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<sst xmlns="http://schemas.openxmlformats.org/spreadsheetml/2006/main" uniqueCount="19">
  <si>
    <t>08_06_2017_443-L207-R206</t>
  </si>
  <si>
    <t xml:space="preserve"> -Use camera 3
 -Position initial experiment forward: right rear wheel profile (-1400, -600), rear axis UGV in axis y, in -1800 x
 -Time: 3 seconds</t>
  </si>
  <si>
    <t>Time</t>
  </si>
  <si>
    <t>Pos x</t>
  </si>
  <si>
    <t>Pos y</t>
  </si>
  <si>
    <t>Angle</t>
  </si>
  <si>
    <t>Diff Time</t>
  </si>
  <si>
    <t>Diff Posx</t>
  </si>
  <si>
    <t>Diff Posy</t>
  </si>
  <si>
    <t>Diff Angl</t>
  </si>
  <si>
    <t>Diff Leng</t>
  </si>
  <si>
    <t>Rel Speed</t>
  </si>
  <si>
    <t>Rel AnSpd</t>
  </si>
  <si>
    <t>Sum differential data:</t>
  </si>
  <si>
    <t>Mean of differential data:</t>
  </si>
  <si>
    <t>Variance differential data:</t>
  </si>
  <si>
    <t>Std deviation differential data:</t>
  </si>
  <si>
    <t>Linear Relative Speed:</t>
  </si>
  <si>
    <t>Angular Relative Speed: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</si>
</sst>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color rgb="FFFFFFFF"/>
      <sz val="20"/>
    </font>
    <font>
      <b val="1"/>
      <color rgb="FFFFFFFF"/>
    </font>
  </fonts>
  <fills count="5">
    <fill>
      <patternFill/>
    </fill>
    <fill>
      <patternFill patternType="gray125"/>
    </fill>
    <fill>
      <patternFill patternType="solid">
        <fgColor rgb="FF2F79E6"/>
        <bgColor rgb="FF2F79E6"/>
      </patternFill>
    </fill>
    <fill>
      <patternFill patternType="solid">
        <fgColor rgb="FFDBF4FA"/>
        <bgColor rgb="FFDBF4FA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 style="thick">
        <color rgb="FF4143CA"/>
      </top>
      <bottom style="thick">
        <color rgb="FF4143CA"/>
      </bottom>
      <diagonal/>
    </border>
  </borders>
  <cellStyleXfs count="1">
    <xf borderId="0" fillId="0" fontId="0" numFmtId="0"/>
  </cellStyleXfs>
  <cellXfs count="7">
    <xf borderId="0" fillId="0" fontId="0" numFmtId="0" pivotButton="0" quotePrefix="0" xfId="0"/>
    <xf applyAlignment="1" borderId="0" fillId="2" fontId="1" numFmtId="0" pivotButton="0" quotePrefix="0" xfId="0">
      <alignment horizontal="center" vertical="center"/>
    </xf>
    <xf applyAlignment="1" borderId="1" fillId="2" fontId="2" numFmtId="0" pivotButton="0" quotePrefix="0" xfId="0">
      <alignment horizontal="right" vertical="center"/>
    </xf>
    <xf borderId="0" fillId="3" fontId="0" numFmtId="2" pivotButton="0" quotePrefix="0" xfId="0"/>
    <xf borderId="0" fillId="4" fontId="0" numFmtId="2" pivotButton="0" quotePrefix="0" xfId="0"/>
    <xf applyAlignment="1" borderId="0" fillId="2" fontId="2" numFmtId="0" pivotButton="0" quotePrefix="0" xfId="0">
      <alignment horizontal="right" vertical="center"/>
    </xf>
    <xf applyAlignment="1" borderId="0" fillId="2" fontId="2" numFmtId="2" pivotButton="0" quotePrefix="0" xfId="0">
      <alignment horizontal="right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76"/>
  <sheetViews>
    <sheetView workbookViewId="0">
      <pane activePane="bottomRight" state="frozen" topLeftCell="B7" xSplit="1" ySplit="6"/>
      <selection pane="topRight"/>
      <selection pane="bottomLeft"/>
      <selection activeCell="A1" pane="bottomRight" sqref="A1"/>
    </sheetView>
  </sheetViews>
  <sheetFormatPr baseColWidth="8" defaultRowHeight="15" outlineLevelCol="0"/>
  <cols>
    <col customWidth="1" max="1" min="1" width="10"/>
    <col customWidth="1" max="2" min="2" width="10"/>
    <col customWidth="1" max="3" min="3" width="10"/>
    <col customWidth="1" max="4" min="4" width="10"/>
    <col customWidth="1" max="5" min="5" width="10"/>
    <col customWidth="1" max="6" min="6" width="10"/>
    <col customWidth="1" max="7" min="7" width="10"/>
    <col customWidth="1" max="8" min="8" width="10"/>
    <col customWidth="1" max="9" min="9" width="10"/>
    <col customWidth="1" max="10" min="10" width="10"/>
    <col customWidth="1" max="11" min="11" width="10"/>
  </cols>
  <sheetData>
    <row r="1" spans="1:11">
      <c s="1" r="A1" t="s">
        <v>0</v>
      </c>
    </row>
    <row r="3" spans="1:11">
      <c r="A3" t="s">
        <v>1</v>
      </c>
    </row>
    <row r="6" spans="1:11">
      <c s="2" r="A6" t="s">
        <v>2</v>
      </c>
      <c s="2" r="B6" t="s">
        <v>3</v>
      </c>
      <c s="2" r="C6" t="s">
        <v>4</v>
      </c>
      <c s="2" r="D6" t="s">
        <v>5</v>
      </c>
      <c s="2" r="E6" t="s">
        <v>6</v>
      </c>
      <c s="2" r="F6" t="s">
        <v>7</v>
      </c>
      <c s="2" r="G6" t="s">
        <v>8</v>
      </c>
      <c s="2" r="H6" t="s">
        <v>9</v>
      </c>
      <c s="2" r="I6" t="s">
        <v>10</v>
      </c>
      <c s="2" r="J6" t="s">
        <v>11</v>
      </c>
      <c s="2" r="K6" t="s">
        <v>12</v>
      </c>
    </row>
    <row r="7" spans="1:11">
      <c s="3" r="A7" t="n">
        <v>0</v>
      </c>
      <c s="3" r="B7" t="n">
        <v>-1347.18</v>
      </c>
      <c s="3" r="C7" t="n">
        <v>-540.41</v>
      </c>
      <c s="3" r="D7" t="n">
        <v>0.03</v>
      </c>
      <c s="3" r="E7" t="n">
        <v>0</v>
      </c>
      <c s="3" r="F7" t="n">
        <v>0</v>
      </c>
      <c s="3" r="G7" t="n">
        <v>0</v>
      </c>
      <c s="3" r="H7" t="n">
        <v>0</v>
      </c>
      <c s="3" r="I7" t="n">
        <v>0</v>
      </c>
      <c s="3" r="J7" t="n">
        <v>0</v>
      </c>
      <c s="3" r="K7" t="n">
        <v>0</v>
      </c>
    </row>
    <row r="8" spans="1:11">
      <c s="4" r="A8" t="n">
        <v>20</v>
      </c>
      <c s="4" r="B8" t="n">
        <v>-1347.21</v>
      </c>
      <c s="4" r="C8" t="n">
        <v>-539</v>
      </c>
      <c s="4" r="D8" t="n">
        <v>0</v>
      </c>
      <c s="4" r="E8" t="n">
        <v>20</v>
      </c>
      <c s="4" r="F8" t="n">
        <v>-0.02</v>
      </c>
      <c s="4" r="G8" t="n">
        <v>1.41</v>
      </c>
      <c s="4" r="H8" t="n">
        <v>-0.02</v>
      </c>
      <c s="4" r="I8" t="n">
        <v>1.41</v>
      </c>
      <c s="4" r="J8" t="n">
        <v>-70.51000000000001</v>
      </c>
      <c s="4" r="K8" t="n">
        <v>-1.18</v>
      </c>
    </row>
    <row r="9" spans="1:11">
      <c s="3" r="A9" t="n">
        <v>59.37</v>
      </c>
      <c s="3" r="B9" t="n">
        <v>-1347.19</v>
      </c>
      <c s="3" r="C9" t="n">
        <v>-539.7</v>
      </c>
      <c s="3" r="D9" t="n">
        <v>-0.01</v>
      </c>
      <c s="3" r="E9" t="n">
        <v>39.37</v>
      </c>
      <c s="3" r="F9" t="n">
        <v>0.01</v>
      </c>
      <c s="3" r="G9" t="n">
        <v>-0.71</v>
      </c>
      <c s="3" r="H9" t="n">
        <v>-0.01</v>
      </c>
      <c s="3" r="I9" t="n">
        <v>0.71</v>
      </c>
      <c s="3" r="J9" t="n">
        <v>17.91</v>
      </c>
      <c s="3" r="K9" t="n">
        <v>-0.27</v>
      </c>
    </row>
    <row r="10" spans="1:11">
      <c s="4" r="A10" t="n">
        <v>79.42</v>
      </c>
      <c s="4" r="B10" t="n">
        <v>-1344.44</v>
      </c>
      <c s="4" r="C10" t="n">
        <v>-538.25</v>
      </c>
      <c s="4" r="D10" t="n">
        <v>-0.01</v>
      </c>
      <c s="4" r="E10" t="n">
        <v>20.05</v>
      </c>
      <c s="4" r="F10" t="n">
        <v>2.76</v>
      </c>
      <c s="4" r="G10" t="n">
        <v>1.45</v>
      </c>
      <c s="4" r="H10" t="n">
        <v>-0</v>
      </c>
      <c s="4" r="I10" t="n">
        <v>3.12</v>
      </c>
      <c s="4" r="J10" t="n">
        <v>155.47</v>
      </c>
      <c s="4" r="K10" t="n">
        <v>-0</v>
      </c>
    </row>
    <row r="11" spans="1:11">
      <c s="3" r="A11" t="n">
        <v>100.79</v>
      </c>
      <c s="3" r="B11" t="n">
        <v>-1341.62</v>
      </c>
      <c s="3" r="C11" t="n">
        <v>-540.33</v>
      </c>
      <c s="3" r="D11" t="n">
        <v>0.03</v>
      </c>
      <c s="3" r="E11" t="n">
        <v>21.37</v>
      </c>
      <c s="3" r="F11" t="n">
        <v>2.82</v>
      </c>
      <c s="3" r="G11" t="n">
        <v>-2.07</v>
      </c>
      <c s="3" r="H11" t="n">
        <v>0.03</v>
      </c>
      <c s="3" r="I11" t="n">
        <v>3.5</v>
      </c>
      <c s="3" r="J11" t="n">
        <v>163.64</v>
      </c>
      <c s="3" r="K11" t="n">
        <v>1.58</v>
      </c>
    </row>
    <row r="12" spans="1:11">
      <c s="4" r="A12" t="n">
        <v>120.82</v>
      </c>
      <c s="4" r="B12" t="n">
        <v>-1338.84</v>
      </c>
      <c s="4" r="C12" t="n">
        <v>-540.28</v>
      </c>
      <c s="4" r="D12" t="n">
        <v>0.03</v>
      </c>
      <c s="4" r="E12" t="n">
        <v>20.03</v>
      </c>
      <c s="4" r="F12" t="n">
        <v>2.78</v>
      </c>
      <c s="4" r="G12" t="n">
        <v>0.04</v>
      </c>
      <c s="4" r="H12" t="n">
        <v>0</v>
      </c>
      <c s="4" r="I12" t="n">
        <v>2.78</v>
      </c>
      <c s="4" r="J12" t="n">
        <v>138.93</v>
      </c>
      <c s="4" r="K12" t="n">
        <v>0</v>
      </c>
    </row>
    <row r="13" spans="1:11">
      <c s="3" r="A13" t="n">
        <v>202.39</v>
      </c>
      <c s="3" r="B13" t="n">
        <v>-1324.93</v>
      </c>
      <c s="3" r="C13" t="n">
        <v>-540.08</v>
      </c>
      <c s="3" r="D13" t="n">
        <v>0.03</v>
      </c>
      <c s="3" r="E13" t="n">
        <v>81.56999999999999</v>
      </c>
      <c s="3" r="F13" t="n">
        <v>13.91</v>
      </c>
      <c s="3" r="G13" t="n">
        <v>0.2</v>
      </c>
      <c s="3" r="H13" t="n">
        <v>0</v>
      </c>
      <c s="3" r="I13" t="n">
        <v>13.91</v>
      </c>
      <c s="3" r="J13" t="n">
        <v>170.52</v>
      </c>
      <c s="3" r="K13" t="n">
        <v>0</v>
      </c>
    </row>
    <row r="14" spans="1:11">
      <c s="4" r="A14" t="n">
        <v>222.66</v>
      </c>
      <c s="4" r="B14" t="n">
        <v>-1318.67</v>
      </c>
      <c s="4" r="C14" t="n">
        <v>-539.99</v>
      </c>
      <c s="4" r="D14" t="n">
        <v>0.03</v>
      </c>
      <c s="4" r="E14" t="n">
        <v>20.27</v>
      </c>
      <c s="4" r="F14" t="n">
        <v>6.26</v>
      </c>
      <c s="4" r="G14" t="n">
        <v>0.09</v>
      </c>
      <c s="4" r="H14" t="n">
        <v>0</v>
      </c>
      <c s="4" r="I14" t="n">
        <v>6.26</v>
      </c>
      <c s="4" r="J14" t="n">
        <v>308.73</v>
      </c>
      <c s="4" r="K14" t="n">
        <v>0.01</v>
      </c>
    </row>
    <row r="15" spans="1:11">
      <c s="3" r="A15" t="n">
        <v>260.82</v>
      </c>
      <c s="3" r="B15" t="n">
        <v>-1313.8</v>
      </c>
      <c s="3" r="C15" t="n">
        <v>-539.92</v>
      </c>
      <c s="3" r="D15" t="n">
        <v>0</v>
      </c>
      <c s="3" r="E15" t="n">
        <v>38.16</v>
      </c>
      <c s="3" r="F15" t="n">
        <v>4.87</v>
      </c>
      <c s="3" r="G15" t="n">
        <v>0.07000000000000001</v>
      </c>
      <c s="3" r="H15" t="n">
        <v>-0.02</v>
      </c>
      <c s="3" r="I15" t="n">
        <v>4.87</v>
      </c>
      <c s="3" r="J15" t="n">
        <v>127.55</v>
      </c>
      <c s="3" r="K15" t="n">
        <v>-0.58</v>
      </c>
    </row>
    <row r="16" spans="1:11">
      <c s="4" r="A16" t="n">
        <v>361.55</v>
      </c>
      <c s="4" r="B16" t="n">
        <v>-1286</v>
      </c>
      <c s="4" r="C16" t="n">
        <v>-539.52</v>
      </c>
      <c s="4" r="D16" t="n">
        <v>0</v>
      </c>
      <c s="4" r="E16" t="n">
        <v>100.73</v>
      </c>
      <c s="4" r="F16" t="n">
        <v>27.8</v>
      </c>
      <c s="4" r="G16" t="n">
        <v>0.4</v>
      </c>
      <c s="4" r="H16" t="n">
        <v>-0</v>
      </c>
      <c s="4" r="I16" t="n">
        <v>27.81</v>
      </c>
      <c s="4" r="J16" t="n">
        <v>276.06</v>
      </c>
      <c s="4" r="K16" t="n">
        <v>-0</v>
      </c>
    </row>
    <row r="17" spans="1:11">
      <c s="3" r="A17" t="n">
        <v>382.43</v>
      </c>
      <c s="3" r="B17" t="n">
        <v>-1280.44</v>
      </c>
      <c s="3" r="C17" t="n">
        <v>-539.4400000000001</v>
      </c>
      <c s="3" r="D17" t="n">
        <v>0.03</v>
      </c>
      <c s="3" r="E17" t="n">
        <v>20.87</v>
      </c>
      <c s="3" r="F17" t="n">
        <v>5.56</v>
      </c>
      <c s="3" r="G17" t="n">
        <v>0.08</v>
      </c>
      <c s="3" r="H17" t="n">
        <v>0.02</v>
      </c>
      <c s="3" r="I17" t="n">
        <v>5.56</v>
      </c>
      <c s="3" r="J17" t="n">
        <v>266.37</v>
      </c>
      <c s="3" r="K17" t="n">
        <v>1.08</v>
      </c>
    </row>
    <row r="18" spans="1:11">
      <c s="4" r="A18" t="n">
        <v>441.72</v>
      </c>
      <c s="4" r="B18" t="n">
        <v>-1263.76</v>
      </c>
      <c s="4" r="C18" t="n">
        <v>-539.2</v>
      </c>
      <c s="4" r="D18" t="n">
        <v>0</v>
      </c>
      <c s="4" r="E18" t="n">
        <v>59.29</v>
      </c>
      <c s="4" r="F18" t="n">
        <v>16.68</v>
      </c>
      <c s="4" r="G18" t="n">
        <v>0.24</v>
      </c>
      <c s="4" r="H18" t="n">
        <v>-0.02</v>
      </c>
      <c s="4" r="I18" t="n">
        <v>16.68</v>
      </c>
      <c s="4" r="J18" t="n">
        <v>281.33</v>
      </c>
      <c s="4" r="K18" t="n">
        <v>-0.38</v>
      </c>
    </row>
    <row r="19" spans="1:11">
      <c s="3" r="A19" t="n">
        <v>462.66</v>
      </c>
      <c s="3" r="B19" t="n">
        <v>-1255.41</v>
      </c>
      <c s="3" r="C19" t="n">
        <v>-539.78</v>
      </c>
      <c s="3" r="D19" t="n">
        <v>0.01</v>
      </c>
      <c s="3" r="E19" t="n">
        <v>20.94</v>
      </c>
      <c s="3" r="F19" t="n">
        <v>8.35</v>
      </c>
      <c s="3" r="G19" t="n">
        <v>-0.58</v>
      </c>
      <c s="3" r="H19" t="n">
        <v>0.01</v>
      </c>
      <c s="3" r="I19" t="n">
        <v>8.369999999999999</v>
      </c>
      <c s="3" r="J19" t="n">
        <v>399.67</v>
      </c>
      <c s="3" r="K19" t="n">
        <v>0.54</v>
      </c>
    </row>
    <row r="20" spans="1:11">
      <c s="4" r="A20" t="n">
        <v>483.27</v>
      </c>
      <c s="4" r="B20" t="n">
        <v>-1247.77</v>
      </c>
      <c s="4" r="C20" t="n">
        <v>-539.67</v>
      </c>
      <c s="4" r="D20" t="n">
        <v>0.04</v>
      </c>
      <c s="4" r="E20" t="n">
        <v>20.61</v>
      </c>
      <c s="4" r="F20" t="n">
        <v>7.64</v>
      </c>
      <c s="4" r="G20" t="n">
        <v>0.11</v>
      </c>
      <c s="4" r="H20" t="n">
        <v>0.02</v>
      </c>
      <c s="4" r="I20" t="n">
        <v>7.64</v>
      </c>
      <c s="4" r="J20" t="n">
        <v>370.84</v>
      </c>
      <c s="4" r="K20" t="n">
        <v>1.08</v>
      </c>
    </row>
    <row r="21" spans="1:11">
      <c s="3" r="A21" t="n">
        <v>521.75</v>
      </c>
      <c s="3" r="B21" t="n">
        <v>-1238.05</v>
      </c>
      <c s="3" r="C21" t="n">
        <v>-538.83</v>
      </c>
      <c s="3" r="D21" t="n">
        <v>0.03</v>
      </c>
      <c s="3" r="E21" t="n">
        <v>38.48</v>
      </c>
      <c s="3" r="F21" t="n">
        <v>9.710000000000001</v>
      </c>
      <c s="3" r="G21" t="n">
        <v>0.85</v>
      </c>
      <c s="3" r="H21" t="n">
        <v>-0.01</v>
      </c>
      <c s="3" r="I21" t="n">
        <v>9.75</v>
      </c>
      <c s="3" r="J21" t="n">
        <v>253.39</v>
      </c>
      <c s="3" r="K21" t="n">
        <v>-0.28</v>
      </c>
    </row>
    <row r="22" spans="1:11">
      <c s="4" r="A22" t="n">
        <v>542.22</v>
      </c>
      <c s="4" r="B22" t="n">
        <v>-1231.79</v>
      </c>
      <c s="4" r="C22" t="n">
        <v>-539.4400000000001</v>
      </c>
      <c s="4" r="D22" t="n">
        <v>0.04</v>
      </c>
      <c s="4" r="E22" t="n">
        <v>20.47</v>
      </c>
      <c s="4" r="F22" t="n">
        <v>6.26</v>
      </c>
      <c s="4" r="G22" t="n">
        <v>-0.61</v>
      </c>
      <c s="4" r="H22" t="n">
        <v>0.01</v>
      </c>
      <c s="4" r="I22" t="n">
        <v>6.29</v>
      </c>
      <c s="4" r="J22" t="n">
        <v>307.51</v>
      </c>
      <c s="4" r="K22" t="n">
        <v>0.53</v>
      </c>
    </row>
    <row r="23" spans="1:11">
      <c s="3" r="A23" t="n">
        <v>562.29</v>
      </c>
      <c s="3" r="B23" t="n">
        <v>-1223.38</v>
      </c>
      <c s="3" r="C23" t="n">
        <v>-543.55</v>
      </c>
      <c s="3" r="D23" t="n">
        <v>0.11</v>
      </c>
      <c s="3" r="E23" t="n">
        <v>20.07</v>
      </c>
      <c s="3" r="F23" t="n">
        <v>8.41</v>
      </c>
      <c s="3" r="G23" t="n">
        <v>-4.11</v>
      </c>
      <c s="3" r="H23" t="n">
        <v>0.07000000000000001</v>
      </c>
      <c s="3" r="I23" t="n">
        <v>9.359999999999999</v>
      </c>
      <c s="3" r="J23" t="n">
        <v>466.3</v>
      </c>
      <c s="3" r="K23" t="n">
        <v>3.46</v>
      </c>
    </row>
    <row r="24" spans="1:11">
      <c s="4" r="A24" t="n">
        <v>603.39</v>
      </c>
      <c s="4" r="B24" t="n">
        <v>-1213.74</v>
      </c>
      <c s="4" r="C24" t="n">
        <v>-538.47</v>
      </c>
      <c s="4" r="D24" t="n">
        <v>0.03</v>
      </c>
      <c s="4" r="E24" t="n">
        <v>41.1</v>
      </c>
      <c s="4" r="F24" t="n">
        <v>9.640000000000001</v>
      </c>
      <c s="4" r="G24" t="n">
        <v>5.07</v>
      </c>
      <c s="4" r="H24" t="n">
        <v>-0.08</v>
      </c>
      <c s="4" r="I24" t="n">
        <v>10.9</v>
      </c>
      <c s="4" r="J24" t="n">
        <v>265.13</v>
      </c>
      <c s="4" r="K24" t="n">
        <v>-1.96</v>
      </c>
    </row>
    <row r="25" spans="1:11">
      <c s="3" r="A25" t="n">
        <v>622.28</v>
      </c>
      <c s="3" r="B25" t="n">
        <v>-1205.38</v>
      </c>
      <c s="3" r="C25" t="n">
        <v>-539.76</v>
      </c>
      <c s="3" r="D25" t="n">
        <v>0.05</v>
      </c>
      <c s="3" r="E25" t="n">
        <v>18.89</v>
      </c>
      <c s="3" r="F25" t="n">
        <v>8.359999999999999</v>
      </c>
      <c s="3" r="G25" t="n">
        <v>-1.29</v>
      </c>
      <c s="3" r="H25" t="n">
        <v>0.02</v>
      </c>
      <c s="3" r="I25" t="n">
        <v>8.460000000000001</v>
      </c>
      <c s="3" r="J25" t="n">
        <v>447.66</v>
      </c>
      <c s="3" r="K25" t="n">
        <v>1.23</v>
      </c>
    </row>
    <row r="26" spans="1:11">
      <c s="4" r="A26" t="n">
        <v>693.1900000000001</v>
      </c>
      <c s="4" r="B26" t="n">
        <v>-1177.6</v>
      </c>
      <c s="4" r="C26" t="n">
        <v>-539.36</v>
      </c>
      <c s="4" r="D26" t="n">
        <v>0.07000000000000001</v>
      </c>
      <c s="4" r="E26" t="n">
        <v>70.90000000000001</v>
      </c>
      <c s="4" r="F26" t="n">
        <v>27.78</v>
      </c>
      <c s="4" r="G26" t="n">
        <v>0.4</v>
      </c>
      <c s="4" r="H26" t="n">
        <v>0.02</v>
      </c>
      <c s="4" r="I26" t="n">
        <v>27.79</v>
      </c>
      <c s="4" r="J26" t="n">
        <v>391.91</v>
      </c>
      <c s="4" r="K26" t="n">
        <v>0.31</v>
      </c>
    </row>
    <row r="27" spans="1:11">
      <c s="3" r="A27" t="n">
        <v>742.34</v>
      </c>
      <c s="3" r="B27" t="n">
        <v>-1158.18</v>
      </c>
      <c s="3" r="C27" t="n">
        <v>-536.96</v>
      </c>
      <c s="3" r="D27" t="n">
        <v>0.06</v>
      </c>
      <c s="3" r="E27" t="n">
        <v>49.15</v>
      </c>
      <c s="3" r="F27" t="n">
        <v>19.41</v>
      </c>
      <c s="3" r="G27" t="n">
        <v>2.4</v>
      </c>
      <c s="3" r="H27" t="n">
        <v>-0.01</v>
      </c>
      <c s="3" r="I27" t="n">
        <v>19.56</v>
      </c>
      <c s="3" r="J27" t="n">
        <v>397.95</v>
      </c>
      <c s="3" r="K27" t="n">
        <v>-0.19</v>
      </c>
    </row>
    <row r="28" spans="1:11">
      <c s="4" r="A28" t="n">
        <v>763.63</v>
      </c>
      <c s="4" r="B28" t="n">
        <v>-1149.79</v>
      </c>
      <c s="4" r="C28" t="n">
        <v>-540.36</v>
      </c>
      <c s="4" r="D28" t="n">
        <v>0.09</v>
      </c>
      <c s="4" r="E28" t="n">
        <v>21.29</v>
      </c>
      <c s="4" r="F28" t="n">
        <v>8.390000000000001</v>
      </c>
      <c s="4" r="G28" t="n">
        <v>-3.4</v>
      </c>
      <c s="4" r="H28" t="n">
        <v>0.03</v>
      </c>
      <c s="4" r="I28" t="n">
        <v>9.06</v>
      </c>
      <c s="4" r="J28" t="n">
        <v>425.39</v>
      </c>
      <c s="4" r="K28" t="n">
        <v>1.48</v>
      </c>
    </row>
    <row r="29" spans="1:11">
      <c s="3" r="A29" t="n">
        <v>783.62</v>
      </c>
      <c s="3" r="B29" t="n">
        <v>-1139.99</v>
      </c>
      <c s="3" r="C29" t="n">
        <v>-544.45</v>
      </c>
      <c s="3" r="D29" t="n">
        <v>0.19</v>
      </c>
      <c s="3" r="E29" t="n">
        <v>19.98</v>
      </c>
      <c s="3" r="F29" t="n">
        <v>9.800000000000001</v>
      </c>
      <c s="3" r="G29" t="n">
        <v>-4.09</v>
      </c>
      <c s="3" r="H29" t="n">
        <v>0.09</v>
      </c>
      <c s="3" r="I29" t="n">
        <v>10.61</v>
      </c>
      <c s="3" r="J29" t="n">
        <v>531.1900000000001</v>
      </c>
      <c s="3" r="K29" t="n">
        <v>4.63</v>
      </c>
    </row>
    <row r="30" spans="1:11">
      <c s="4" r="A30" t="n">
        <v>864.08</v>
      </c>
      <c s="4" r="B30" t="n">
        <v>-1110.93</v>
      </c>
      <c s="4" r="C30" t="n">
        <v>-537.6799999999999</v>
      </c>
      <c s="4" r="D30" t="n">
        <v>0.08</v>
      </c>
      <c s="4" r="E30" t="n">
        <v>80.45999999999999</v>
      </c>
      <c s="4" r="F30" t="n">
        <v>29.07</v>
      </c>
      <c s="4" r="G30" t="n">
        <v>6.77</v>
      </c>
      <c s="4" r="H30" t="n">
        <v>-0.1</v>
      </c>
      <c s="4" r="I30" t="n">
        <v>29.84</v>
      </c>
      <c s="4" r="J30" t="n">
        <v>370.91</v>
      </c>
      <c s="4" r="K30" t="n">
        <v>-1.29</v>
      </c>
    </row>
    <row r="31" spans="1:11">
      <c s="3" r="A31" t="n">
        <v>963.27</v>
      </c>
      <c s="3" r="B31" t="n">
        <v>-1070.61</v>
      </c>
      <c s="3" r="C31" t="n">
        <v>-538.5</v>
      </c>
      <c s="3" r="D31" t="n">
        <v>0.13</v>
      </c>
      <c s="3" r="E31" t="n">
        <v>99.19</v>
      </c>
      <c s="3" r="F31" t="n">
        <v>40.32</v>
      </c>
      <c s="3" r="G31" t="n">
        <v>-0.82</v>
      </c>
      <c s="3" r="H31" t="n">
        <v>0.05</v>
      </c>
      <c s="3" r="I31" t="n">
        <v>40.33</v>
      </c>
      <c s="3" r="J31" t="n">
        <v>406.55</v>
      </c>
      <c s="3" r="K31" t="n">
        <v>0.48</v>
      </c>
    </row>
    <row r="32" spans="1:11">
      <c s="4" r="A32" t="n">
        <v>1003.23</v>
      </c>
      <c s="4" r="B32" t="n">
        <v>-1060.81</v>
      </c>
      <c s="4" r="C32" t="n">
        <v>-542.59</v>
      </c>
      <c s="4" r="D32" t="n">
        <v>0.22</v>
      </c>
      <c s="4" r="E32" t="n">
        <v>39.96</v>
      </c>
      <c s="4" r="F32" t="n">
        <v>9.800000000000001</v>
      </c>
      <c s="4" r="G32" t="n">
        <v>-4.09</v>
      </c>
      <c s="4" r="H32" t="n">
        <v>0.09</v>
      </c>
      <c s="4" r="I32" t="n">
        <v>10.62</v>
      </c>
      <c s="4" r="J32" t="n">
        <v>265.76</v>
      </c>
      <c s="4" r="K32" t="n">
        <v>2.14</v>
      </c>
    </row>
    <row r="33" spans="1:11">
      <c s="3" r="A33" t="n">
        <v>1023.12</v>
      </c>
      <c s="3" r="B33" t="n">
        <v>-1049.71</v>
      </c>
      <c s="3" r="C33" t="n">
        <v>-541.02</v>
      </c>
      <c s="3" r="D33" t="n">
        <v>0.2</v>
      </c>
      <c s="3" r="E33" t="n">
        <v>19.88</v>
      </c>
      <c s="3" r="F33" t="n">
        <v>11.09</v>
      </c>
      <c s="3" r="G33" t="n">
        <v>1.57</v>
      </c>
      <c s="3" r="H33" t="n">
        <v>-0.01</v>
      </c>
      <c s="3" r="I33" t="n">
        <v>11.21</v>
      </c>
      <c s="3" r="J33" t="n">
        <v>563.52</v>
      </c>
      <c s="3" r="K33" t="n">
        <v>-0.6899999999999999</v>
      </c>
    </row>
    <row r="34" spans="1:11">
      <c s="4" r="A34" t="n">
        <v>1043.13</v>
      </c>
      <c s="4" r="B34" t="n">
        <v>-1041.51</v>
      </c>
      <c s="4" r="C34" t="n">
        <v>-533.14</v>
      </c>
      <c s="4" r="D34" t="n">
        <v>0.12</v>
      </c>
      <c s="4" r="E34" t="n">
        <v>20.02</v>
      </c>
      <c s="4" r="F34" t="n">
        <v>8.210000000000001</v>
      </c>
      <c s="4" r="G34" t="n">
        <v>7.88</v>
      </c>
      <c s="4" r="H34" t="n">
        <v>-0.08</v>
      </c>
      <c s="4" r="I34" t="n">
        <v>11.38</v>
      </c>
      <c s="4" r="J34" t="n">
        <v>568.38</v>
      </c>
      <c s="4" r="K34" t="n">
        <v>-4.04</v>
      </c>
    </row>
    <row r="35" spans="1:11">
      <c s="3" r="A35" t="n">
        <v>1064.17</v>
      </c>
      <c s="3" r="B35" t="n">
        <v>-1030.4</v>
      </c>
      <c s="3" r="C35" t="n">
        <v>-532.27</v>
      </c>
      <c s="3" r="D35" t="n">
        <v>0.08</v>
      </c>
      <c s="3" r="E35" t="n">
        <v>21.04</v>
      </c>
      <c s="3" r="F35" t="n">
        <v>11.11</v>
      </c>
      <c s="3" r="G35" t="n">
        <v>0.87</v>
      </c>
      <c s="3" r="H35" t="n">
        <v>-0.04</v>
      </c>
      <c s="3" r="I35" t="n">
        <v>11.14</v>
      </c>
      <c s="3" r="J35" t="n">
        <v>529.66</v>
      </c>
      <c s="3" r="K35" t="n">
        <v>-1.75</v>
      </c>
    </row>
    <row r="36" spans="1:11">
      <c s="4" r="A36" t="n">
        <v>1103.22</v>
      </c>
      <c s="4" r="B36" t="n">
        <v>-1021.35</v>
      </c>
      <c s="4" r="C36" t="n">
        <v>-532.84</v>
      </c>
      <c s="4" r="D36" t="n">
        <v>0.12</v>
      </c>
      <c s="4" r="E36" t="n">
        <v>39.05</v>
      </c>
      <c s="4" r="F36" t="n">
        <v>9.050000000000001</v>
      </c>
      <c s="4" r="G36" t="n">
        <v>-0.57</v>
      </c>
      <c s="4" r="H36" t="n">
        <v>0.03</v>
      </c>
      <c s="4" r="I36" t="n">
        <v>9.07</v>
      </c>
      <c s="4" r="J36" t="n">
        <v>232.16</v>
      </c>
      <c s="4" r="K36" t="n">
        <v>0.85</v>
      </c>
    </row>
    <row r="37" spans="1:11">
      <c s="3" r="A37" t="n">
        <v>1123.42</v>
      </c>
      <c s="3" r="B37" t="n">
        <v>-1010.83</v>
      </c>
      <c s="3" r="C37" t="n">
        <v>-537.63</v>
      </c>
      <c s="3" r="D37" t="n">
        <v>0.2</v>
      </c>
      <c s="3" r="E37" t="n">
        <v>20.19</v>
      </c>
      <c s="3" r="F37" t="n">
        <v>10.51</v>
      </c>
      <c s="3" r="G37" t="n">
        <v>-4.78</v>
      </c>
      <c s="3" r="H37" t="n">
        <v>0.08</v>
      </c>
      <c s="3" r="I37" t="n">
        <v>11.55</v>
      </c>
      <c s="3" r="J37" t="n">
        <v>572.12</v>
      </c>
      <c s="3" r="K37" t="n">
        <v>4.18</v>
      </c>
    </row>
    <row r="38" spans="1:11">
      <c s="4" r="A38" t="n">
        <v>1223.19</v>
      </c>
      <c s="4" r="B38" t="n">
        <v>-939.46</v>
      </c>
      <c s="4" r="C38" t="n">
        <v>-520.34</v>
      </c>
      <c s="4" r="D38" t="n">
        <v>-1.27</v>
      </c>
      <c s="4" r="E38" t="n">
        <v>99.77</v>
      </c>
      <c s="4" r="F38" t="n">
        <v>71.37</v>
      </c>
      <c s="4" r="G38" t="n">
        <v>17.29</v>
      </c>
      <c s="4" r="H38" t="n">
        <v>-1.47</v>
      </c>
      <c s="4" r="I38" t="n">
        <v>73.44</v>
      </c>
      <c s="4" r="J38" t="n">
        <v>736.0599999999999</v>
      </c>
      <c s="4" r="K38" t="n">
        <v>-14.73</v>
      </c>
    </row>
    <row r="39" spans="1:11">
      <c s="3" r="A39" t="n">
        <v>1243.29</v>
      </c>
      <c s="3" r="B39" t="n">
        <v>-960.92</v>
      </c>
      <c s="3" r="C39" t="n">
        <v>-527.72</v>
      </c>
      <c s="3" r="D39" t="n">
        <v>0.12</v>
      </c>
      <c s="3" r="E39" t="n">
        <v>20.1</v>
      </c>
      <c s="3" r="F39" t="n">
        <v>-21.46</v>
      </c>
      <c s="3" r="G39" t="n">
        <v>-7.38</v>
      </c>
      <c s="3" r="H39" t="n">
        <v>1.39</v>
      </c>
      <c s="3" r="I39" t="n">
        <v>22.69</v>
      </c>
      <c s="3" r="J39" t="n">
        <v>-1128.88</v>
      </c>
      <c s="3" r="K39" t="n">
        <v>69.09999999999999</v>
      </c>
    </row>
    <row r="40" spans="1:11">
      <c s="4" r="A40" t="n">
        <v>1283.37</v>
      </c>
      <c s="4" r="B40" t="n">
        <v>-949.66</v>
      </c>
      <c s="4" r="C40" t="n">
        <v>-534.61</v>
      </c>
      <c s="4" r="D40" t="n">
        <v>0.25</v>
      </c>
      <c s="4" r="E40" t="n">
        <v>40.08</v>
      </c>
      <c s="4" r="F40" t="n">
        <v>11.26</v>
      </c>
      <c s="4" r="G40" t="n">
        <v>-6.89</v>
      </c>
      <c s="4" r="H40" t="n">
        <v>0.13</v>
      </c>
      <c s="4" r="I40" t="n">
        <v>13.2</v>
      </c>
      <c s="4" r="J40" t="n">
        <v>329.31</v>
      </c>
      <c s="4" r="K40" t="n">
        <v>3.16</v>
      </c>
    </row>
    <row r="41" spans="1:11">
      <c s="3" r="A41" t="n">
        <v>1303.5</v>
      </c>
      <c s="3" r="B41" t="n">
        <v>-938.61</v>
      </c>
      <c s="3" r="C41" t="n">
        <v>-529.51</v>
      </c>
      <c s="3" r="D41" t="n">
        <v>0.18</v>
      </c>
      <c s="3" r="E41" t="n">
        <v>20.13</v>
      </c>
      <c s="3" r="F41" t="n">
        <v>11.05</v>
      </c>
      <c s="3" r="G41" t="n">
        <v>5.11</v>
      </c>
      <c s="3" r="H41" t="n">
        <v>-0.07000000000000001</v>
      </c>
      <c s="3" r="I41" t="n">
        <v>12.17</v>
      </c>
      <c s="3" r="J41" t="n">
        <v>604.66</v>
      </c>
      <c s="3" r="K41" t="n">
        <v>-3.42</v>
      </c>
    </row>
    <row r="42" spans="1:11">
      <c s="4" r="A42" t="n">
        <v>1403.86</v>
      </c>
      <c s="4" r="B42" t="n">
        <v>-896.87</v>
      </c>
      <c s="4" r="C42" t="n">
        <v>-526.77</v>
      </c>
      <c s="4" r="D42" t="n">
        <v>0.19</v>
      </c>
      <c s="4" r="E42" t="n">
        <v>100.36</v>
      </c>
      <c s="4" r="F42" t="n">
        <v>41.74</v>
      </c>
      <c s="4" r="G42" t="n">
        <v>2.74</v>
      </c>
      <c s="4" r="H42" t="n">
        <v>0.01</v>
      </c>
      <c s="4" r="I42" t="n">
        <v>41.83</v>
      </c>
      <c s="4" r="J42" t="n">
        <v>416.79</v>
      </c>
      <c s="4" r="K42" t="n">
        <v>0.08</v>
      </c>
    </row>
    <row r="43" spans="1:11">
      <c s="3" r="A43" t="n">
        <v>1465.11</v>
      </c>
      <c s="3" r="B43" t="n">
        <v>-877.35</v>
      </c>
      <c s="3" r="C43" t="n">
        <v>-527.1900000000001</v>
      </c>
      <c s="3" r="D43" t="n">
        <v>0.25</v>
      </c>
      <c s="3" r="E43" t="n">
        <v>61.25</v>
      </c>
      <c s="3" r="F43" t="n">
        <v>19.52</v>
      </c>
      <c s="3" r="G43" t="n">
        <v>-0.42</v>
      </c>
      <c s="3" r="H43" t="n">
        <v>0.06</v>
      </c>
      <c s="3" r="I43" t="n">
        <v>19.53</v>
      </c>
      <c s="3" r="J43" t="n">
        <v>318.79</v>
      </c>
      <c s="3" r="K43" t="n">
        <v>0.99</v>
      </c>
    </row>
    <row r="44" spans="1:11">
      <c s="4" r="A44" t="n">
        <v>1485.03</v>
      </c>
      <c s="4" r="B44" t="n">
        <v>-866.25</v>
      </c>
      <c s="4" r="C44" t="n">
        <v>-524.1900000000001</v>
      </c>
      <c s="4" r="D44" t="n">
        <v>0.17</v>
      </c>
      <c s="4" r="E44" t="n">
        <v>19.92</v>
      </c>
      <c s="4" r="F44" t="n">
        <v>11.1</v>
      </c>
      <c s="4" r="G44" t="n">
        <v>2.99</v>
      </c>
      <c s="4" r="H44" t="n">
        <v>-0.07000000000000001</v>
      </c>
      <c s="4" r="I44" t="n">
        <v>11.5</v>
      </c>
      <c s="4" r="J44" t="n">
        <v>577.25</v>
      </c>
      <c s="4" r="K44" t="n">
        <v>-3.6</v>
      </c>
    </row>
    <row r="45" spans="1:11">
      <c s="3" r="A45" t="n">
        <v>1547.13</v>
      </c>
      <c s="3" r="B45" t="n">
        <v>-835.6</v>
      </c>
      <c s="3" r="C45" t="n">
        <v>-521.62</v>
      </c>
      <c s="3" r="D45" t="n">
        <v>0.21</v>
      </c>
      <c s="3" r="E45" t="n">
        <v>62.1</v>
      </c>
      <c s="3" r="F45" t="n">
        <v>30.65</v>
      </c>
      <c s="3" r="G45" t="n">
        <v>2.58</v>
      </c>
      <c s="3" r="H45" t="n">
        <v>0.03</v>
      </c>
      <c s="3" r="I45" t="n">
        <v>30.75</v>
      </c>
      <c s="3" r="J45" t="n">
        <v>495.28</v>
      </c>
      <c s="3" r="K45" t="n">
        <v>0.54</v>
      </c>
    </row>
    <row r="46" spans="1:11">
      <c s="4" r="A46" t="n">
        <v>1587.09</v>
      </c>
      <c s="4" r="B46" t="n">
        <v>-825.2</v>
      </c>
      <c s="4" r="C46" t="n">
        <v>-517.9299999999999</v>
      </c>
      <c s="4" r="D46" t="n">
        <v>0.15</v>
      </c>
      <c s="4" r="E46" t="n">
        <v>39.96</v>
      </c>
      <c s="4" r="F46" t="n">
        <v>10.4</v>
      </c>
      <c s="4" r="G46" t="n">
        <v>3.69</v>
      </c>
      <c s="4" r="H46" t="n">
        <v>-0.05</v>
      </c>
      <c s="4" r="I46" t="n">
        <v>11.04</v>
      </c>
      <c s="4" r="J46" t="n">
        <v>276.2</v>
      </c>
      <c s="4" r="K46" t="n">
        <v>-1.36</v>
      </c>
    </row>
    <row r="47" spans="1:11">
      <c s="3" r="A47" t="n">
        <v>1607.01</v>
      </c>
      <c s="3" r="B47" t="n">
        <v>-816.08</v>
      </c>
      <c s="3" r="C47" t="n">
        <v>-520.62</v>
      </c>
      <c s="3" r="D47" t="n">
        <v>0.23</v>
      </c>
      <c s="3" r="E47" t="n">
        <v>19.92</v>
      </c>
      <c s="3" r="F47" t="n">
        <v>9.119999999999999</v>
      </c>
      <c s="3" r="G47" t="n">
        <v>-2.69</v>
      </c>
      <c s="3" r="H47" t="n">
        <v>0.08</v>
      </c>
      <c s="3" r="I47" t="n">
        <v>9.51</v>
      </c>
      <c s="3" r="J47" t="n">
        <v>477.67</v>
      </c>
      <c s="3" r="K47" t="n">
        <v>3.91</v>
      </c>
    </row>
    <row r="48" spans="1:11">
      <c s="4" r="A48" t="n">
        <v>1628.42</v>
      </c>
      <c s="4" r="B48" t="n">
        <v>-804.9299999999999</v>
      </c>
      <c s="4" r="C48" t="n">
        <v>-519.04</v>
      </c>
      <c s="4" r="D48" t="n">
        <v>0.22</v>
      </c>
      <c s="4" r="E48" t="n">
        <v>21.42</v>
      </c>
      <c s="4" r="F48" t="n">
        <v>11.14</v>
      </c>
      <c s="4" r="G48" t="n">
        <v>1.58</v>
      </c>
      <c s="4" r="H48" t="n">
        <v>-0.01</v>
      </c>
      <c s="4" r="I48" t="n">
        <v>11.26</v>
      </c>
      <c s="4" r="J48" t="n">
        <v>525.59</v>
      </c>
      <c s="4" r="K48" t="n">
        <v>-0.37</v>
      </c>
    </row>
    <row r="49" spans="1:11">
      <c s="3" r="A49" t="n">
        <v>1687.11</v>
      </c>
      <c s="3" r="B49" t="n">
        <v>-785.48</v>
      </c>
      <c s="3" r="C49" t="n">
        <v>-513.09</v>
      </c>
      <c s="3" r="D49" t="n">
        <v>0.18</v>
      </c>
      <c s="3" r="E49" t="n">
        <v>58.69</v>
      </c>
      <c s="3" r="F49" t="n">
        <v>19.45</v>
      </c>
      <c s="3" r="G49" t="n">
        <v>5.95</v>
      </c>
      <c s="3" r="H49" t="n">
        <v>-0.05</v>
      </c>
      <c s="3" r="I49" t="n">
        <v>20.34</v>
      </c>
      <c s="3" r="J49" t="n">
        <v>346.62</v>
      </c>
      <c s="3" r="K49" t="n">
        <v>-0.77</v>
      </c>
    </row>
    <row r="50" spans="1:11">
      <c s="4" r="A50" t="n">
        <v>1728.68</v>
      </c>
      <c s="4" r="B50" t="n">
        <v>-764.5</v>
      </c>
      <c s="4" r="C50" t="n">
        <v>-513.48</v>
      </c>
      <c s="4" r="D50" t="n">
        <v>0.19</v>
      </c>
      <c s="4" r="E50" t="n">
        <v>41.57</v>
      </c>
      <c s="4" r="F50" t="n">
        <v>20.98</v>
      </c>
      <c s="4" r="G50" t="n">
        <v>-0.39</v>
      </c>
      <c s="4" r="H50" t="n">
        <v>0.01</v>
      </c>
      <c s="4" r="I50" t="n">
        <v>20.98</v>
      </c>
      <c s="4" r="J50" t="n">
        <v>504.8</v>
      </c>
      <c s="4" r="K50" t="n">
        <v>0.18</v>
      </c>
    </row>
    <row r="51" spans="1:11">
      <c s="3" r="A51" t="n">
        <v>1767.1</v>
      </c>
      <c s="3" r="B51" t="n">
        <v>-754.75</v>
      </c>
      <c s="3" r="C51" t="n">
        <v>-511.21</v>
      </c>
      <c s="3" r="D51" t="n">
        <v>0.2</v>
      </c>
      <c s="3" r="E51" t="n">
        <v>38.41</v>
      </c>
      <c s="3" r="F51" t="n">
        <v>9.75</v>
      </c>
      <c s="3" r="G51" t="n">
        <v>2.27</v>
      </c>
      <c s="3" r="H51" t="n">
        <v>0.01</v>
      </c>
      <c s="3" r="I51" t="n">
        <v>10.01</v>
      </c>
      <c s="3" r="J51" t="n">
        <v>260.63</v>
      </c>
      <c s="3" r="K51" t="n">
        <v>0.29</v>
      </c>
    </row>
    <row r="52" spans="1:11">
      <c s="4" r="A52" t="n">
        <v>1828.19</v>
      </c>
      <c s="4" r="B52" t="n">
        <v>-724.0700000000001</v>
      </c>
      <c s="4" r="C52" t="n">
        <v>-504.37</v>
      </c>
      <c s="4" r="D52" t="n">
        <v>0.17</v>
      </c>
      <c s="4" r="E52" t="n">
        <v>61.1</v>
      </c>
      <c s="4" r="F52" t="n">
        <v>30.67</v>
      </c>
      <c s="4" r="G52" t="n">
        <v>6.84</v>
      </c>
      <c s="4" r="H52" t="n">
        <v>-0.03</v>
      </c>
      <c s="4" r="I52" t="n">
        <v>31.42</v>
      </c>
      <c s="4" r="J52" t="n">
        <v>514.34</v>
      </c>
      <c s="4" r="K52" t="n">
        <v>-0.49</v>
      </c>
    </row>
    <row r="53" spans="1:11">
      <c s="3" r="A53" t="n">
        <v>1868.09</v>
      </c>
      <c s="3" r="B53" t="n">
        <v>-712.79</v>
      </c>
      <c s="3" r="C53" t="n">
        <v>-508.45</v>
      </c>
      <c s="3" r="D53" t="n">
        <v>0.27</v>
      </c>
      <c s="3" r="E53" t="n">
        <v>39.89</v>
      </c>
      <c s="3" r="F53" t="n">
        <v>11.28</v>
      </c>
      <c s="3" r="G53" t="n">
        <v>-4.07</v>
      </c>
      <c s="3" r="H53" t="n">
        <v>0.1</v>
      </c>
      <c s="3" r="I53" t="n">
        <v>11.99</v>
      </c>
      <c s="3" r="J53" t="n">
        <v>300.65</v>
      </c>
      <c s="3" r="K53" t="n">
        <v>2.55</v>
      </c>
    </row>
    <row r="54" spans="1:11">
      <c s="4" r="A54" t="n">
        <v>1887.99</v>
      </c>
      <c s="4" r="B54" t="n">
        <v>-704.4400000000001</v>
      </c>
      <c s="4" r="C54" t="n">
        <v>-505.49</v>
      </c>
      <c s="4" r="D54" t="n">
        <v>0.2</v>
      </c>
      <c s="4" r="E54" t="n">
        <v>19.9</v>
      </c>
      <c s="4" r="F54" t="n">
        <v>8.35</v>
      </c>
      <c s="4" r="G54" t="n">
        <v>2.96</v>
      </c>
      <c s="4" r="H54" t="n">
        <v>-0.06</v>
      </c>
      <c s="4" r="I54" t="n">
        <v>8.859999999999999</v>
      </c>
      <c s="4" r="J54" t="n">
        <v>445.35</v>
      </c>
      <c s="4" r="K54" t="n">
        <v>-3.25</v>
      </c>
    </row>
    <row r="55" spans="1:11">
      <c s="3" r="A55" t="n">
        <v>1909.22</v>
      </c>
      <c s="3" r="B55" t="n">
        <v>-691.77</v>
      </c>
      <c s="3" r="C55" t="n">
        <v>-508.12</v>
      </c>
      <c s="3" r="D55" t="n">
        <v>0.26</v>
      </c>
      <c s="3" r="E55" t="n">
        <v>21.23</v>
      </c>
      <c s="3" r="F55" t="n">
        <v>12.67</v>
      </c>
      <c s="3" r="G55" t="n">
        <v>-2.64</v>
      </c>
      <c s="3" r="H55" t="n">
        <v>0.06</v>
      </c>
      <c s="3" r="I55" t="n">
        <v>12.94</v>
      </c>
      <c s="3" r="J55" t="n">
        <v>609.5</v>
      </c>
      <c s="3" r="K55" t="n">
        <v>2.77</v>
      </c>
    </row>
    <row r="56" spans="1:11">
      <c s="4" r="A56" t="n">
        <v>1929.32</v>
      </c>
      <c s="4" r="B56" t="n">
        <v>-681.24</v>
      </c>
      <c s="4" r="C56" t="n">
        <v>-508.67</v>
      </c>
      <c s="4" r="D56" t="n">
        <v>0.29</v>
      </c>
      <c s="4" r="E56" t="n">
        <v>20.1</v>
      </c>
      <c s="4" r="F56" t="n">
        <v>10.53</v>
      </c>
      <c s="4" r="G56" t="n">
        <v>-0.55</v>
      </c>
      <c s="4" r="H56" t="n">
        <v>0.03</v>
      </c>
      <c s="4" r="I56" t="n">
        <v>10.54</v>
      </c>
      <c s="4" r="J56" t="n">
        <v>524.52</v>
      </c>
      <c s="4" r="K56" t="n">
        <v>1.51</v>
      </c>
    </row>
    <row r="57" spans="1:11">
      <c s="3" r="A57" t="n">
        <v>1968.96</v>
      </c>
      <c s="3" r="B57" t="n">
        <v>-672.3099999999999</v>
      </c>
      <c s="3" r="C57" t="n">
        <v>-498.62</v>
      </c>
      <c s="3" r="D57" t="n">
        <v>0.18</v>
      </c>
      <c s="3" r="E57" t="n">
        <v>39.64</v>
      </c>
      <c s="3" r="F57" t="n">
        <v>8.94</v>
      </c>
      <c s="3" r="G57" t="n">
        <v>10.05</v>
      </c>
      <c s="3" r="H57" t="n">
        <v>-0.11</v>
      </c>
      <c s="3" r="I57" t="n">
        <v>13.45</v>
      </c>
      <c s="3" r="J57" t="n">
        <v>339.33</v>
      </c>
      <c s="3" r="K57" t="n">
        <v>-2.8</v>
      </c>
    </row>
    <row r="58" spans="1:11">
      <c s="4" r="A58" t="n">
        <v>1988.96</v>
      </c>
      <c s="4" r="B58" t="n">
        <v>-662.46</v>
      </c>
      <c s="4" r="C58" t="n">
        <v>-499.88</v>
      </c>
      <c s="4" r="D58" t="n">
        <v>0.21</v>
      </c>
      <c s="4" r="E58" t="n">
        <v>20</v>
      </c>
      <c s="4" r="F58" t="n">
        <v>9.85</v>
      </c>
      <c s="4" r="G58" t="n">
        <v>-1.26</v>
      </c>
      <c s="4" r="H58" t="n">
        <v>0.03</v>
      </c>
      <c s="4" r="I58" t="n">
        <v>9.93</v>
      </c>
      <c s="4" r="J58" t="n">
        <v>496.47</v>
      </c>
      <c s="4" r="K58" t="n">
        <v>1.62</v>
      </c>
    </row>
    <row r="59" spans="1:11">
      <c s="3" r="A59" t="n">
        <v>2009.32</v>
      </c>
      <c s="3" r="B59" t="n">
        <v>-652.67</v>
      </c>
      <c s="3" r="C59" t="n">
        <v>-497.61</v>
      </c>
      <c s="3" r="D59" t="n">
        <v>0.24</v>
      </c>
      <c s="3" r="E59" t="n">
        <v>20.37</v>
      </c>
      <c s="3" r="F59" t="n">
        <v>9.789999999999999</v>
      </c>
      <c s="3" r="G59" t="n">
        <v>2.28</v>
      </c>
      <c s="3" r="H59" t="n">
        <v>0.03</v>
      </c>
      <c s="3" r="I59" t="n">
        <v>10.05</v>
      </c>
      <c s="3" r="J59" t="n">
        <v>493.39</v>
      </c>
      <c s="3" r="K59" t="n">
        <v>1.24</v>
      </c>
    </row>
    <row r="60" spans="1:11">
      <c s="4" r="A60" t="n">
        <v>2048.17</v>
      </c>
      <c s="4" r="B60" t="n">
        <v>-641.4299999999999</v>
      </c>
      <c s="4" r="C60" t="n">
        <v>-497.43</v>
      </c>
      <c s="4" r="D60" t="n">
        <v>0.24</v>
      </c>
      <c s="4" r="E60" t="n">
        <v>38.85</v>
      </c>
      <c s="4" r="F60" t="n">
        <v>11.24</v>
      </c>
      <c s="4" r="G60" t="n">
        <v>0.17</v>
      </c>
      <c s="4" r="H60" t="n">
        <v>-0</v>
      </c>
      <c s="4" r="I60" t="n">
        <v>11.24</v>
      </c>
      <c s="4" r="J60" t="n">
        <v>289.26</v>
      </c>
      <c s="4" r="K60" t="n">
        <v>-0</v>
      </c>
    </row>
    <row r="61" spans="1:11">
      <c s="3" r="A61" t="n">
        <v>2109.5</v>
      </c>
      <c s="3" r="B61" t="n">
        <v>-611.99</v>
      </c>
      <c s="3" r="C61" t="n">
        <v>-492.72</v>
      </c>
      <c s="3" r="D61" t="n">
        <v>0.26</v>
      </c>
      <c s="3" r="E61" t="n">
        <v>61.33</v>
      </c>
      <c s="3" r="F61" t="n">
        <v>29.44</v>
      </c>
      <c s="3" r="G61" t="n">
        <v>4.71</v>
      </c>
      <c s="3" r="H61" t="n">
        <v>0.02</v>
      </c>
      <c s="3" r="I61" t="n">
        <v>29.82</v>
      </c>
      <c s="3" r="J61" t="n">
        <v>486.13</v>
      </c>
      <c s="3" r="K61" t="n">
        <v>0.28</v>
      </c>
    </row>
    <row r="62" spans="1:11">
      <c s="4" r="A62" t="n">
        <v>2148.2</v>
      </c>
      <c s="4" r="B62" t="n">
        <v>-601.51</v>
      </c>
      <c s="4" r="C62" t="n">
        <v>-489.01</v>
      </c>
      <c s="4" r="D62" t="n">
        <v>0.21</v>
      </c>
      <c s="4" r="E62" t="n">
        <v>38.69</v>
      </c>
      <c s="4" r="F62" t="n">
        <v>10.49</v>
      </c>
      <c s="4" r="G62" t="n">
        <v>3.71</v>
      </c>
      <c s="4" r="H62" t="n">
        <v>-0.05</v>
      </c>
      <c s="4" r="I62" t="n">
        <v>11.12</v>
      </c>
      <c s="4" r="J62" t="n">
        <v>287.46</v>
      </c>
      <c s="4" r="K62" t="n">
        <v>-1.28</v>
      </c>
    </row>
    <row r="63" spans="1:11">
      <c s="3" r="A63" t="n">
        <v>2168.25</v>
      </c>
      <c s="3" r="B63" t="n">
        <v>-590.86</v>
      </c>
      <c s="3" r="C63" t="n">
        <v>-493.81</v>
      </c>
      <c s="3" r="D63" t="n">
        <v>0.33</v>
      </c>
      <c s="3" r="E63" t="n">
        <v>20.05</v>
      </c>
      <c s="3" r="F63" t="n">
        <v>10.65</v>
      </c>
      <c s="3" r="G63" t="n">
        <v>-4.8</v>
      </c>
      <c s="3" r="H63" t="n">
        <v>0.12</v>
      </c>
      <c s="3" r="I63" t="n">
        <v>11.68</v>
      </c>
      <c s="3" r="J63" t="n">
        <v>582.58</v>
      </c>
      <c s="3" r="K63" t="n">
        <v>6.05</v>
      </c>
    </row>
    <row r="64" spans="1:11">
      <c s="4" r="A64" t="n">
        <v>2208.3</v>
      </c>
      <c s="4" r="B64" t="n">
        <v>-581.0700000000001</v>
      </c>
      <c s="4" r="C64" t="n">
        <v>-490.1</v>
      </c>
      <c s="4" r="D64" t="n">
        <v>0.27</v>
      </c>
      <c s="4" r="E64" t="n">
        <v>40.05</v>
      </c>
      <c s="4" r="F64" t="n">
        <v>9.789999999999999</v>
      </c>
      <c s="4" r="G64" t="n">
        <v>3.7</v>
      </c>
      <c s="4" r="H64" t="n">
        <v>-0.06</v>
      </c>
      <c s="4" r="I64" t="n">
        <v>10.47</v>
      </c>
      <c s="4" r="J64" t="n">
        <v>261.34</v>
      </c>
      <c s="4" r="K64" t="n">
        <v>-1.52</v>
      </c>
    </row>
    <row r="65" spans="1:11">
      <c s="3" r="A65" t="n">
        <v>2228.51</v>
      </c>
      <c s="3" r="B65" t="n">
        <v>-572.05</v>
      </c>
      <c s="3" r="C65" t="n">
        <v>-482.16</v>
      </c>
      <c s="3" r="D65" t="n">
        <v>0.16</v>
      </c>
      <c s="3" r="E65" t="n">
        <v>20.21</v>
      </c>
      <c s="3" r="F65" t="n">
        <v>9.01</v>
      </c>
      <c s="3" r="G65" t="n">
        <v>7.95</v>
      </c>
      <c s="3" r="H65" t="n">
        <v>-0.11</v>
      </c>
      <c s="3" r="I65" t="n">
        <v>12.02</v>
      </c>
      <c s="3" r="J65" t="n">
        <v>594.67</v>
      </c>
      <c s="3" r="K65" t="n">
        <v>-5.25</v>
      </c>
    </row>
    <row r="66" spans="1:11">
      <c s="4" r="A66" t="n">
        <v>2248.27</v>
      </c>
      <c s="4" r="B66" t="n">
        <v>-562.83</v>
      </c>
      <c s="4" r="C66" t="n">
        <v>-485.56</v>
      </c>
      <c s="4" r="D66" t="n">
        <v>0.25</v>
      </c>
      <c s="4" r="E66" t="n">
        <v>19.76</v>
      </c>
      <c s="4" r="F66" t="n">
        <v>9.23</v>
      </c>
      <c s="4" r="G66" t="n">
        <v>-3.4</v>
      </c>
      <c s="4" r="H66" t="n">
        <v>0.09</v>
      </c>
      <c s="4" r="I66" t="n">
        <v>9.83</v>
      </c>
      <c s="4" r="J66" t="n">
        <v>497.71</v>
      </c>
      <c s="4" r="K66" t="n">
        <v>4.51</v>
      </c>
    </row>
    <row r="67" spans="1:11">
      <c s="3" r="A67" t="n">
        <v>2269.53</v>
      </c>
      <c s="3" r="B67" t="n">
        <v>-554.4400000000001</v>
      </c>
      <c s="3" r="C67" t="n">
        <v>-481.17</v>
      </c>
      <c s="3" r="D67" t="n">
        <v>0.21</v>
      </c>
      <c s="3" r="E67" t="n">
        <v>21.27</v>
      </c>
      <c s="3" r="F67" t="n">
        <v>8.380000000000001</v>
      </c>
      <c s="3" r="G67" t="n">
        <v>4.39</v>
      </c>
      <c s="3" r="H67" t="n">
        <v>-0.05</v>
      </c>
      <c s="3" r="I67" t="n">
        <v>9.460000000000001</v>
      </c>
      <c s="3" r="J67" t="n">
        <v>444.96</v>
      </c>
      <c s="3" r="K67" t="n">
        <v>-2.15</v>
      </c>
    </row>
    <row r="68" spans="1:11">
      <c s="4" r="A68" t="n">
        <v>2289.68</v>
      </c>
      <c s="4" r="B68" t="n">
        <v>-543.84</v>
      </c>
      <c s="4" r="C68" t="n">
        <v>-482.42</v>
      </c>
      <c s="4" r="D68" t="n">
        <v>0.24</v>
      </c>
      <c s="4" r="E68" t="n">
        <v>20.15</v>
      </c>
      <c s="4" r="F68" t="n">
        <v>10.61</v>
      </c>
      <c s="4" r="G68" t="n">
        <v>-1.25</v>
      </c>
      <c s="4" r="H68" t="n">
        <v>0.03</v>
      </c>
      <c s="4" r="I68" t="n">
        <v>10.68</v>
      </c>
      <c s="4" r="J68" t="n">
        <v>530.12</v>
      </c>
      <c s="4" r="K68" t="n">
        <v>1.52</v>
      </c>
    </row>
    <row r="69" spans="1:11">
      <c s="3" r="A69" t="n">
        <v>2328.45</v>
      </c>
      <c s="3" r="B69" t="n">
        <v>-540.39</v>
      </c>
      <c s="3" r="C69" t="n">
        <v>-478.1</v>
      </c>
      <c s="3" r="D69" t="n">
        <v>0.21</v>
      </c>
      <c s="3" r="E69" t="n">
        <v>38.77</v>
      </c>
      <c s="3" r="F69" t="n">
        <v>3.45</v>
      </c>
      <c s="3" r="G69" t="n">
        <v>4.32</v>
      </c>
      <c s="3" r="H69" t="n">
        <v>-0.03</v>
      </c>
      <c s="3" r="I69" t="n">
        <v>5.52</v>
      </c>
      <c s="3" r="J69" t="n">
        <v>142.48</v>
      </c>
      <c s="3" r="K69" t="n">
        <v>-0.79</v>
      </c>
    </row>
    <row r="70" spans="1:11">
      <c s="4" r="A70" t="n">
        <v>2348.6</v>
      </c>
      <c s="4" r="B70" t="n">
        <v>-533.28</v>
      </c>
      <c s="4" r="C70" t="n">
        <v>-480.83</v>
      </c>
      <c s="4" r="D70" t="n">
        <v>0.26</v>
      </c>
      <c s="4" r="E70" t="n">
        <v>20.14</v>
      </c>
      <c s="4" r="F70" t="n">
        <v>7.11</v>
      </c>
      <c s="4" r="G70" t="n">
        <v>-2.73</v>
      </c>
      <c s="4" r="H70" t="n">
        <v>0.06</v>
      </c>
      <c s="4" r="I70" t="n">
        <v>7.62</v>
      </c>
      <c s="4" r="J70" t="n">
        <v>378.04</v>
      </c>
      <c s="4" r="K70" t="n">
        <v>2.83</v>
      </c>
    </row>
    <row r="71" spans="1:11">
      <c s="5" r="A71" t="s">
        <v>13</v>
      </c>
      <c s="6" r="E71">
        <f>SUM(E7:E70)
</f>
        <v/>
      </c>
      <c s="6" r="F71">
        <f>SUM(F7:F70)
</f>
        <v/>
      </c>
      <c s="6" r="G71">
        <f>SUM(G7:G70)
</f>
        <v/>
      </c>
      <c s="6" r="H71">
        <f>SUM(H7:H70)
</f>
        <v/>
      </c>
      <c s="6" r="I71">
        <f>SUM(I7:I70)
</f>
        <v/>
      </c>
      <c s="6" r="J71">
        <f>SUM(J7:J70)
</f>
        <v/>
      </c>
      <c s="6" r="K71">
        <f>SUM(K7:K70)
</f>
        <v/>
      </c>
    </row>
    <row r="72" spans="1:11">
      <c s="5" r="A72" t="s">
        <v>14</v>
      </c>
      <c s="6" r="E72">
        <f>AVERAGE(E7:E70)
</f>
        <v/>
      </c>
      <c s="6" r="F72">
        <f>AVERAGE(F7:F70)
</f>
        <v/>
      </c>
      <c s="6" r="G72">
        <f>AVERAGE(G7:G70)
</f>
        <v/>
      </c>
      <c s="6" r="H72">
        <f>AVERAGE(H7:H70)
</f>
        <v/>
      </c>
      <c s="6" r="I72">
        <f>AVERAGE(I7:I70)
</f>
        <v/>
      </c>
      <c s="6" r="J72">
        <f>AVERAGE(J7:J70)
</f>
        <v/>
      </c>
      <c s="6" r="K72">
        <f>AVERAGE(K7:K70)
</f>
        <v/>
      </c>
    </row>
    <row r="73" spans="1:11">
      <c s="5" r="A73" t="s">
        <v>15</v>
      </c>
      <c s="6" r="E73">
        <f>VAR(E7:E70)
</f>
        <v/>
      </c>
      <c s="6" r="F73">
        <f>VAR(F7:F70)
</f>
        <v/>
      </c>
      <c s="6" r="G73">
        <f>VAR(G7:G70)
</f>
        <v/>
      </c>
      <c s="6" r="H73">
        <f>VAR(H7:H70)
</f>
        <v/>
      </c>
      <c s="6" r="I73">
        <f>VAR(I7:I70)
</f>
        <v/>
      </c>
      <c s="6" r="J73">
        <f>VAR(J7:J70)
</f>
        <v/>
      </c>
      <c s="6" r="K73">
        <f>VAR(K7:K70)
</f>
        <v/>
      </c>
    </row>
    <row r="74" spans="1:11">
      <c s="5" r="A74" t="s">
        <v>16</v>
      </c>
      <c s="6" r="E74">
        <f>STDEV(E7:E70)
</f>
        <v/>
      </c>
      <c s="6" r="F74">
        <f>STDEV(F7:F70)
</f>
        <v/>
      </c>
      <c s="6" r="G74">
        <f>STDEV(G7:G70)
</f>
        <v/>
      </c>
      <c s="6" r="H74">
        <f>STDEV(H7:H70)
</f>
        <v/>
      </c>
      <c s="6" r="I74">
        <f>STDEV(I7:I70)
</f>
        <v/>
      </c>
      <c s="6" r="J74">
        <f>STDEV(J7:J70)
</f>
        <v/>
      </c>
      <c s="6" r="K74">
        <f>STDEV(K7:K70)
</f>
        <v/>
      </c>
    </row>
    <row r="75" spans="1:11">
      <c s="5" r="A75" t="n"/>
      <c s="6" r="E75" t="n"/>
      <c s="6" r="F75" t="n"/>
      <c s="6" r="G75" t="n"/>
      <c s="6" r="H75" t="s">
        <v>17</v>
      </c>
      <c s="6" r="I75" t="n"/>
      <c s="6" r="J75" t="n"/>
      <c s="6" r="K75">
        <f>1000*SQRT(((B70-B7)^2)+(((C70-C7)^2)))/E71
</f>
        <v/>
      </c>
    </row>
    <row r="76" spans="1:11">
      <c s="5" r="A76" t="n"/>
      <c s="6" r="E76" t="n"/>
      <c s="6" r="F76" t="n"/>
      <c s="6" r="G76" t="n"/>
      <c s="6" r="H76" t="s">
        <v>18</v>
      </c>
      <c s="6" r="I76" t="n"/>
      <c s="6" r="J76" t="n"/>
      <c s="6" r="K76">
        <f>1000*(D70-D7)/E71
</f>
        <v/>
      </c>
    </row>
  </sheetData>
  <mergeCells count="10">
    <mergeCell ref="A1:K2"/>
    <mergeCell ref="A3:K5"/>
    <mergeCell ref="A71:D71"/>
    <mergeCell ref="A72:D72"/>
    <mergeCell ref="A73:D73"/>
    <mergeCell ref="A74:D74"/>
    <mergeCell ref="A75:D75"/>
    <mergeCell ref="A76:D76"/>
    <mergeCell ref="H75:J75"/>
    <mergeCell ref="H76:J76"/>
  </mergeCell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2017-06-08T11:49:56Z</dcterms:created>
  <dcterms:modified xmlns:dcterms="http://purl.org/dc/terms/" xmlns:xsi="http://www.w3.org/2001/XMLSchema-instance" xsi:type="dcterms:W3CDTF">2017-06-08T11:49:56Z</dcterms:modified>
</cp:coreProperties>
</file>