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<sst xmlns="http://schemas.openxmlformats.org/spreadsheetml/2006/main" uniqueCount="19">
  <si>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09_06_2017_491-L255-R255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</si>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</sst>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2.25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20.24</v>
      </c>
      <c s="4" r="B8" t="n">
        <v>-1314.32</v>
      </c>
      <c s="4" r="C8" t="n">
        <v>-551.21</v>
      </c>
      <c s="4" r="D8" t="n">
        <v>2.15</v>
      </c>
      <c s="4" r="E8" t="n">
        <v>20.24</v>
      </c>
      <c s="4" r="F8" t="n">
        <v>32.86</v>
      </c>
      <c s="4" r="G8" t="n">
        <v>-10.81</v>
      </c>
      <c s="4" r="H8" t="n">
        <v>-0.1</v>
      </c>
      <c s="4" r="I8" t="n">
        <v>34.59</v>
      </c>
      <c s="4" r="J8" t="n">
        <v>-1709.28</v>
      </c>
      <c s="4" r="K8" t="n">
        <v>-4.97</v>
      </c>
    </row>
    <row r="9" spans="1:11">
      <c s="3" r="A9" t="n">
        <v>180.45</v>
      </c>
      <c s="3" r="B9" t="n">
        <v>-1315.71</v>
      </c>
      <c s="3" r="C9" t="n">
        <v>-551.23</v>
      </c>
      <c s="3" r="D9" t="n">
        <v>2.39</v>
      </c>
      <c s="3" r="E9" t="n">
        <v>160.22</v>
      </c>
      <c s="3" r="F9" t="n">
        <v>-1.39</v>
      </c>
      <c s="3" r="G9" t="n">
        <v>-0.02</v>
      </c>
      <c s="3" r="H9" t="n">
        <v>0.25</v>
      </c>
      <c s="3" r="I9" t="n">
        <v>1.39</v>
      </c>
      <c s="3" r="J9" t="n">
        <v>-8.68</v>
      </c>
      <c s="3" r="K9" t="n">
        <v>1.53</v>
      </c>
    </row>
    <row r="10" spans="1:11">
      <c s="4" r="A10" t="n">
        <v>243</v>
      </c>
      <c s="4" r="B10" t="n">
        <v>-1312.94</v>
      </c>
      <c s="4" r="C10" t="n">
        <v>-550.49</v>
      </c>
      <c s="4" r="D10" t="n">
        <v>2.21</v>
      </c>
      <c s="4" r="E10" t="n">
        <v>62.54</v>
      </c>
      <c s="4" r="F10" t="n">
        <v>2.77</v>
      </c>
      <c s="4" r="G10" t="n">
        <v>0.75</v>
      </c>
      <c s="4" r="H10" t="n">
        <v>-0.18</v>
      </c>
      <c s="4" r="I10" t="n">
        <v>2.87</v>
      </c>
      <c s="4" r="J10" t="n">
        <v>-45.87</v>
      </c>
      <c s="4" r="K10" t="n">
        <v>-2.84</v>
      </c>
    </row>
    <row r="11" spans="1:11">
      <c s="3" r="A11" t="n">
        <v>822.96</v>
      </c>
      <c s="3" r="B11" t="n">
        <v>-1425.82</v>
      </c>
      <c s="3" r="C11" t="n">
        <v>-501.33</v>
      </c>
      <c s="3" r="D11" t="n">
        <v>1.35</v>
      </c>
      <c s="3" r="E11" t="n">
        <v>579.96</v>
      </c>
      <c s="3" r="F11" t="n">
        <v>-112.88</v>
      </c>
      <c s="3" r="G11" t="n">
        <v>49.16</v>
      </c>
      <c s="3" r="H11" t="n">
        <v>-0.87</v>
      </c>
      <c s="3" r="I11" t="n">
        <v>123.12</v>
      </c>
      <c s="3" r="J11" t="n">
        <v>212.28</v>
      </c>
      <c s="3" r="K11" t="n">
        <v>-1.5</v>
      </c>
    </row>
    <row r="12" spans="1:11">
      <c s="4" r="A12" t="n">
        <v>882.4400000000001</v>
      </c>
      <c s="4" r="B12" t="n">
        <v>-1399.7</v>
      </c>
      <c s="4" r="C12" t="n">
        <v>-523.52</v>
      </c>
      <c s="4" r="D12" t="n">
        <v>1.56</v>
      </c>
      <c s="4" r="E12" t="n">
        <v>59.48</v>
      </c>
      <c s="4" r="F12" t="n">
        <v>26.12</v>
      </c>
      <c s="4" r="G12" t="n">
        <v>-22.19</v>
      </c>
      <c s="4" r="H12" t="n">
        <v>0.21</v>
      </c>
      <c s="4" r="I12" t="n">
        <v>34.28</v>
      </c>
      <c s="4" r="J12" t="n">
        <v>-576.29</v>
      </c>
      <c s="4" r="K12" t="n">
        <v>3.54</v>
      </c>
    </row>
    <row r="13" spans="1:11">
      <c s="3" r="A13" t="n">
        <v>1021.89</v>
      </c>
      <c s="3" r="B13" t="n">
        <v>-1390.52</v>
      </c>
      <c s="3" r="C13" t="n">
        <v>-289.99</v>
      </c>
      <c s="3" r="D13" t="n">
        <v>-1.77</v>
      </c>
      <c s="3" r="E13" t="n">
        <v>139.45</v>
      </c>
      <c s="3" r="F13" t="n">
        <v>9.18</v>
      </c>
      <c s="3" r="G13" t="n">
        <v>233.53</v>
      </c>
      <c s="3" r="H13" t="n">
        <v>-3.32</v>
      </c>
      <c s="3" r="I13" t="n">
        <v>233.71</v>
      </c>
      <c s="3" r="J13" t="n">
        <v>-1675.93</v>
      </c>
      <c s="3" r="K13" t="n">
        <v>-23.83</v>
      </c>
    </row>
    <row r="14" spans="1:11">
      <c s="4" r="A14" t="n">
        <v>1082.47</v>
      </c>
      <c s="4" r="B14" t="n">
        <v>-1394.82</v>
      </c>
      <c s="4" r="C14" t="n">
        <v>-282.99</v>
      </c>
      <c s="4" r="D14" t="n">
        <v>-1.61</v>
      </c>
      <c s="4" r="E14" t="n">
        <v>60.58</v>
      </c>
      <c s="4" r="F14" t="n">
        <v>-4.31</v>
      </c>
      <c s="4" r="G14" t="n">
        <v>7</v>
      </c>
      <c s="4" r="H14" t="n">
        <v>0.15</v>
      </c>
      <c s="4" r="I14" t="n">
        <v>8.220000000000001</v>
      </c>
      <c s="4" r="J14" t="n">
        <v>-135.64</v>
      </c>
      <c s="4" r="K14" t="n">
        <v>2.54</v>
      </c>
    </row>
    <row r="15" spans="1:11">
      <c s="3" r="A15" t="n">
        <v>1121.96</v>
      </c>
      <c s="3" r="B15" t="n">
        <v>-1396.94</v>
      </c>
      <c s="3" r="C15" t="n">
        <v>-281.61</v>
      </c>
      <c s="3" r="D15" t="n">
        <v>-1.6</v>
      </c>
      <c s="3" r="E15" t="n">
        <v>39.49</v>
      </c>
      <c s="3" r="F15" t="n">
        <v>-2.12</v>
      </c>
      <c s="3" r="G15" t="n">
        <v>1.39</v>
      </c>
      <c s="3" r="H15" t="n">
        <v>0.02</v>
      </c>
      <c s="3" r="I15" t="n">
        <v>2.53</v>
      </c>
      <c s="3" r="J15" t="n">
        <v>-64.06</v>
      </c>
      <c s="3" r="K15" t="n">
        <v>0.4</v>
      </c>
    </row>
    <row r="16" spans="1:11">
      <c s="4" r="A16" t="n">
        <v>1142.39</v>
      </c>
      <c s="4" r="B16" t="n">
        <v>-1394.72</v>
      </c>
      <c s="4" r="C16" t="n">
        <v>-288.63</v>
      </c>
      <c s="4" r="D16" t="n">
        <v>-1.57</v>
      </c>
      <c s="4" r="E16" t="n">
        <v>20.43</v>
      </c>
      <c s="4" r="F16" t="n">
        <v>2.22</v>
      </c>
      <c s="4" r="G16" t="n">
        <v>-7.02</v>
      </c>
      <c s="4" r="H16" t="n">
        <v>0.02</v>
      </c>
      <c s="4" r="I16" t="n">
        <v>7.36</v>
      </c>
      <c s="4" r="J16" t="n">
        <v>360.42</v>
      </c>
      <c s="4" r="K16" t="n">
        <v>1.18</v>
      </c>
    </row>
    <row r="17" spans="1:11">
      <c s="5" r="A17" t="s">
        <v>13</v>
      </c>
      <c s="6" r="E17">
        <f>SUM(E7:E16)
</f>
        <v/>
      </c>
      <c s="6" r="F17">
        <f>SUM(F7:F16)
</f>
        <v/>
      </c>
      <c s="6" r="G17">
        <f>SUM(G7:G16)
</f>
        <v/>
      </c>
      <c s="6" r="H17">
        <f>SUM(H7:H16)
</f>
        <v/>
      </c>
      <c s="6" r="I17">
        <f>SUM(I7:I16)
</f>
        <v/>
      </c>
      <c s="6" r="J17">
        <f>SUM(J7:J16)
</f>
        <v/>
      </c>
      <c s="6" r="K17">
        <f>SUM(K7:K16)
</f>
        <v/>
      </c>
    </row>
    <row r="18" spans="1:11">
      <c s="5" r="A18" t="s">
        <v>14</v>
      </c>
      <c s="6" r="E18">
        <f>AVERAGE(E7:E16)
</f>
        <v/>
      </c>
      <c s="6" r="F18">
        <f>AVERAGE(F7:F16)
</f>
        <v/>
      </c>
      <c s="6" r="G18">
        <f>AVERAGE(G7:G16)
</f>
        <v/>
      </c>
      <c s="6" r="H18">
        <f>AVERAGE(H7:H16)
</f>
        <v/>
      </c>
      <c s="6" r="I18">
        <f>AVERAGE(I7:I16)
</f>
        <v/>
      </c>
      <c s="6" r="J18">
        <f>AVERAGE(J7:J16)
</f>
        <v/>
      </c>
      <c s="6" r="K18">
        <f>AVERAGE(K7:K16)
</f>
        <v/>
      </c>
    </row>
    <row r="19" spans="1:11">
      <c s="5" r="A19" t="s">
        <v>15</v>
      </c>
      <c s="6" r="E19">
        <f>VAR(E7:E16)
</f>
        <v/>
      </c>
      <c s="6" r="F19">
        <f>VAR(F7:F16)
</f>
        <v/>
      </c>
      <c s="6" r="G19">
        <f>VAR(G7:G16)
</f>
        <v/>
      </c>
      <c s="6" r="H19">
        <f>VAR(H7:H16)
</f>
        <v/>
      </c>
      <c s="6" r="I19">
        <f>VAR(I7:I16)
</f>
        <v/>
      </c>
      <c s="6" r="J19">
        <f>VAR(J7:J16)
</f>
        <v/>
      </c>
      <c s="6" r="K19">
        <f>VAR(K7:K16)
</f>
        <v/>
      </c>
    </row>
    <row r="20" spans="1:11">
      <c s="5" r="A20" t="s">
        <v>16</v>
      </c>
      <c s="6" r="E20">
        <f>STDEV(E7:E16)
</f>
        <v/>
      </c>
      <c s="6" r="F20">
        <f>STDEV(F7:F16)
</f>
        <v/>
      </c>
      <c s="6" r="G20">
        <f>STDEV(G7:G16)
</f>
        <v/>
      </c>
      <c s="6" r="H20">
        <f>STDEV(H7:H16)
</f>
        <v/>
      </c>
      <c s="6" r="I20">
        <f>STDEV(I7:I16)
</f>
        <v/>
      </c>
      <c s="6" r="J20">
        <f>STDEV(J7:J16)
</f>
        <v/>
      </c>
      <c s="6" r="K20">
        <f>STDEV(K7:K16)
</f>
        <v/>
      </c>
    </row>
    <row r="21" spans="1:11">
      <c s="5" r="A21" t="n"/>
      <c s="6" r="E21" t="n"/>
      <c s="6" r="F21" t="n"/>
      <c s="6" r="G21" t="n"/>
      <c s="6" r="H21" t="s">
        <v>17</v>
      </c>
      <c s="6" r="I21" t="n"/>
      <c s="6" r="J21" t="n"/>
      <c s="6" r="K21">
        <f>1000*SQRT(((B16-B7)^2)+(((C16-C7)^2)))/E17
</f>
        <v/>
      </c>
    </row>
    <row r="22" spans="1:11">
      <c s="5" r="A22" t="n"/>
      <c s="6" r="E22" t="n"/>
      <c s="6" r="F22" t="n"/>
      <c s="6" r="G22" t="n"/>
      <c s="6" r="H22" t="s">
        <v>18</v>
      </c>
      <c s="6" r="I22" t="n"/>
      <c s="6" r="J22" t="n"/>
      <c s="6" r="K22">
        <f>1000*(D16-D7)/E17
</f>
        <v/>
      </c>
    </row>
  </sheetData>
  <mergeCells count="10">
    <mergeCell ref="A1:K2"/>
    <mergeCell ref="A3:K5"/>
    <mergeCell ref="A17:D17"/>
    <mergeCell ref="A18:D18"/>
    <mergeCell ref="A19:D19"/>
    <mergeCell ref="A20:D20"/>
    <mergeCell ref="A21:D21"/>
    <mergeCell ref="A22:D22"/>
    <mergeCell ref="H21:J21"/>
    <mergeCell ref="H22:J2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