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<sst xmlns="http://schemas.openxmlformats.org/spreadsheetml/2006/main" uniqueCount="19">
  <si>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09_06_2017_492-L255-R255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</si>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</sst>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4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-1389.38</v>
      </c>
      <c s="3" r="C7" t="n">
        <v>-473.31</v>
      </c>
      <c s="3" r="D7" t="n">
        <v>0.9399999999999999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40.65</v>
      </c>
      <c s="4" r="B8" t="n">
        <v>-1378.17</v>
      </c>
      <c s="4" r="C8" t="n">
        <v>-519.6900000000001</v>
      </c>
      <c s="4" r="D8" t="n">
        <v>1.12</v>
      </c>
      <c s="4" r="E8" t="n">
        <v>40.65</v>
      </c>
      <c s="4" r="F8" t="n">
        <v>11.22</v>
      </c>
      <c s="4" r="G8" t="n">
        <v>-46.38</v>
      </c>
      <c s="4" r="H8" t="n">
        <v>0.18</v>
      </c>
      <c s="4" r="I8" t="n">
        <v>47.72</v>
      </c>
      <c s="4" r="J8" t="n">
        <v>-1173.94</v>
      </c>
      <c s="4" r="K8" t="n">
        <v>4.48</v>
      </c>
    </row>
    <row r="9" spans="1:11">
      <c s="3" r="A9" t="n">
        <v>98.31999999999999</v>
      </c>
      <c s="3" r="B9" t="n">
        <v>-1370.66</v>
      </c>
      <c s="3" r="C9" t="n">
        <v>-469.52</v>
      </c>
      <c s="3" r="D9" t="n">
        <v>1.02</v>
      </c>
      <c s="3" r="E9" t="n">
        <v>57.67</v>
      </c>
      <c s="3" r="F9" t="n">
        <v>7.51</v>
      </c>
      <c s="3" r="G9" t="n">
        <v>50.17</v>
      </c>
      <c s="3" r="H9" t="n">
        <v>-0.1</v>
      </c>
      <c s="3" r="I9" t="n">
        <v>50.73</v>
      </c>
      <c s="3" r="J9" t="n">
        <v>879.66</v>
      </c>
      <c s="3" r="K9" t="n">
        <v>-1.8</v>
      </c>
    </row>
    <row r="10" spans="1:11">
      <c s="4" r="A10" t="n">
        <v>198.29</v>
      </c>
      <c s="4" r="B10" t="n">
        <v>-1436.24</v>
      </c>
      <c s="4" r="C10" t="n">
        <v>-417.58</v>
      </c>
      <c s="4" r="D10" t="n">
        <v>0.66</v>
      </c>
      <c s="4" r="E10" t="n">
        <v>99.97</v>
      </c>
      <c s="4" r="F10" t="n">
        <v>-65.58</v>
      </c>
      <c s="4" r="G10" t="n">
        <v>51.94</v>
      </c>
      <c s="4" r="H10" t="n">
        <v>-0.36</v>
      </c>
      <c s="4" r="I10" t="n">
        <v>83.66</v>
      </c>
      <c s="4" r="J10" t="n">
        <v>-836.8</v>
      </c>
      <c s="4" r="K10" t="n">
        <v>-3.57</v>
      </c>
    </row>
    <row r="11" spans="1:11">
      <c s="3" r="A11" t="n">
        <v>298.44</v>
      </c>
      <c s="3" r="B11" t="n">
        <v>-1438.28</v>
      </c>
      <c s="3" r="C11" t="n">
        <v>-420.43</v>
      </c>
      <c s="3" r="D11" t="n">
        <v>0.6899999999999999</v>
      </c>
      <c s="3" r="E11" t="n">
        <v>100.14</v>
      </c>
      <c s="3" r="F11" t="n">
        <v>-2.04</v>
      </c>
      <c s="3" r="G11" t="n">
        <v>-2.85</v>
      </c>
      <c s="3" r="H11" t="n">
        <v>0.03</v>
      </c>
      <c s="3" r="I11" t="n">
        <v>3.5</v>
      </c>
      <c s="3" r="J11" t="n">
        <v>-34.99</v>
      </c>
      <c s="3" r="K11" t="n">
        <v>0.29</v>
      </c>
    </row>
    <row r="12" spans="1:11">
      <c s="4" r="A12" t="n">
        <v>542.7</v>
      </c>
      <c s="4" r="B12" t="n">
        <v>-1394.28</v>
      </c>
      <c s="4" r="C12" t="n">
        <v>-428.28</v>
      </c>
      <c s="4" r="D12" t="n">
        <v>0.86</v>
      </c>
      <c s="4" r="E12" t="n">
        <v>244.26</v>
      </c>
      <c s="4" r="F12" t="n">
        <v>44.01</v>
      </c>
      <c s="4" r="G12" t="n">
        <v>-7.85</v>
      </c>
      <c s="4" r="H12" t="n">
        <v>0.16</v>
      </c>
      <c s="4" r="I12" t="n">
        <v>44.7</v>
      </c>
      <c s="4" r="J12" t="n">
        <v>183</v>
      </c>
      <c s="4" r="K12" t="n">
        <v>0.67</v>
      </c>
    </row>
    <row r="13" spans="1:11">
      <c s="3" r="A13" t="n">
        <v>799.4400000000001</v>
      </c>
      <c s="3" r="B13" t="n">
        <v>-1323.31</v>
      </c>
      <c s="3" r="C13" t="n">
        <v>-389.21</v>
      </c>
      <c s="3" r="D13" t="n">
        <v>0.99</v>
      </c>
      <c s="3" r="E13" t="n">
        <v>256.74</v>
      </c>
      <c s="3" r="F13" t="n">
        <v>70.97</v>
      </c>
      <c s="3" r="G13" t="n">
        <v>39.07</v>
      </c>
      <c s="3" r="H13" t="n">
        <v>0.13</v>
      </c>
      <c s="3" r="I13" t="n">
        <v>81.01000000000001</v>
      </c>
      <c s="3" r="J13" t="n">
        <v>315.53</v>
      </c>
      <c s="3" r="K13" t="n">
        <v>0.51</v>
      </c>
    </row>
    <row r="14" spans="1:11">
      <c s="4" r="A14" t="n">
        <v>959.61</v>
      </c>
      <c s="4" r="B14" t="n">
        <v>-1313.7</v>
      </c>
      <c s="4" r="C14" t="n">
        <v>-382.03</v>
      </c>
      <c s="4" r="D14" t="n">
        <v>1.03</v>
      </c>
      <c s="4" r="E14" t="n">
        <v>160.17</v>
      </c>
      <c s="4" r="F14" t="n">
        <v>9.609999999999999</v>
      </c>
      <c s="4" r="G14" t="n">
        <v>7.19</v>
      </c>
      <c s="4" r="H14" t="n">
        <v>0.04</v>
      </c>
      <c s="4" r="I14" t="n">
        <v>12</v>
      </c>
      <c s="4" r="J14" t="n">
        <v>74.90000000000001</v>
      </c>
      <c s="4" r="K14" t="n">
        <v>0.28</v>
      </c>
    </row>
    <row r="15" spans="1:11">
      <c s="3" r="A15" t="n">
        <v>1021.26</v>
      </c>
      <c s="3" r="B15" t="n">
        <v>-1310.89</v>
      </c>
      <c s="3" r="C15" t="n">
        <v>-384.1</v>
      </c>
      <c s="3" r="D15" t="n">
        <v>1.05</v>
      </c>
      <c s="3" r="E15" t="n">
        <v>61.65</v>
      </c>
      <c s="3" r="F15" t="n">
        <v>2.82</v>
      </c>
      <c s="3" r="G15" t="n">
        <v>-2.07</v>
      </c>
      <c s="3" r="H15" t="n">
        <v>0.02</v>
      </c>
      <c s="3" r="I15" t="n">
        <v>3.5</v>
      </c>
      <c s="3" r="J15" t="n">
        <v>-56.76</v>
      </c>
      <c s="3" r="K15" t="n">
        <v>0.28</v>
      </c>
    </row>
    <row r="16" spans="1:11">
      <c s="4" r="A16" t="n">
        <v>1120.81</v>
      </c>
      <c s="4" r="B16" t="n">
        <v>-1293.4</v>
      </c>
      <c s="4" r="C16" t="n">
        <v>-390.19</v>
      </c>
      <c s="4" r="D16" t="n">
        <v>1.14</v>
      </c>
      <c s="4" r="E16" t="n">
        <v>99.54000000000001</v>
      </c>
      <c s="4" r="F16" t="n">
        <v>17.48</v>
      </c>
      <c s="4" r="G16" t="n">
        <v>-6.09</v>
      </c>
      <c s="4" r="H16" t="n">
        <v>0.09</v>
      </c>
      <c s="4" r="I16" t="n">
        <v>18.52</v>
      </c>
      <c s="4" r="J16" t="n">
        <v>186.01</v>
      </c>
      <c s="4" r="K16" t="n">
        <v>0.9399999999999999</v>
      </c>
    </row>
    <row r="17" spans="1:11">
      <c s="3" r="A17" t="n">
        <v>1219.7</v>
      </c>
      <c s="3" r="B17" t="n">
        <v>-1262.93</v>
      </c>
      <c s="3" r="C17" t="n">
        <v>-384.11</v>
      </c>
      <c s="3" r="D17" t="n">
        <v>1.27</v>
      </c>
      <c s="3" r="E17" t="n">
        <v>98.90000000000001</v>
      </c>
      <c s="3" r="F17" t="n">
        <v>30.47</v>
      </c>
      <c s="3" r="G17" t="n">
        <v>6.08</v>
      </c>
      <c s="3" r="H17" t="n">
        <v>0.13</v>
      </c>
      <c s="3" r="I17" t="n">
        <v>31.07</v>
      </c>
      <c s="3" r="J17" t="n">
        <v>314.17</v>
      </c>
      <c s="3" r="K17" t="n">
        <v>1.29</v>
      </c>
    </row>
    <row r="18" spans="1:11">
      <c s="4" r="A18" t="n">
        <v>1239.63</v>
      </c>
      <c s="4" r="B18" t="n">
        <v>-1234.89</v>
      </c>
      <c s="4" r="C18" t="n">
        <v>-245.43</v>
      </c>
      <c s="4" r="D18" t="n">
        <v>-1.72</v>
      </c>
      <c s="4" r="E18" t="n">
        <v>19.93</v>
      </c>
      <c s="4" r="F18" t="n">
        <v>28.04</v>
      </c>
      <c s="4" r="G18" t="n">
        <v>138.68</v>
      </c>
      <c s="4" r="H18" t="n">
        <v>-2.99</v>
      </c>
      <c s="4" r="I18" t="n">
        <v>141.49</v>
      </c>
      <c s="4" r="J18" t="n">
        <v>-7099.26</v>
      </c>
      <c s="4" r="K18" t="n">
        <v>-150.03</v>
      </c>
    </row>
    <row r="19" spans="1:11">
      <c s="3" r="A19" t="n">
        <v>1281.46</v>
      </c>
      <c s="3" r="B19" t="n">
        <v>-1242.48</v>
      </c>
      <c s="3" r="C19" t="n">
        <v>-323.88</v>
      </c>
      <c s="3" r="D19" t="n">
        <v>1.32</v>
      </c>
      <c s="3" r="E19" t="n">
        <v>41.83</v>
      </c>
      <c s="3" r="F19" t="n">
        <v>-7.59</v>
      </c>
      <c s="3" r="G19" t="n">
        <v>-78.45</v>
      </c>
      <c s="3" r="H19" t="n">
        <v>3.04</v>
      </c>
      <c s="3" r="I19" t="n">
        <v>78.81</v>
      </c>
      <c s="3" r="J19" t="n">
        <v>-1883.9</v>
      </c>
      <c s="3" r="K19" t="n">
        <v>72.68000000000001</v>
      </c>
    </row>
    <row r="20" spans="1:11">
      <c s="4" r="A20" t="n">
        <v>1301.71</v>
      </c>
      <c s="4" r="B20" t="n">
        <v>-1236.28</v>
      </c>
      <c s="4" r="C20" t="n">
        <v>-320.97</v>
      </c>
      <c s="4" r="D20" t="n">
        <v>1.33</v>
      </c>
      <c s="4" r="E20" t="n">
        <v>20.25</v>
      </c>
      <c s="4" r="F20" t="n">
        <v>6.2</v>
      </c>
      <c s="4" r="G20" t="n">
        <v>2.91</v>
      </c>
      <c s="4" r="H20" t="n">
        <v>0.01</v>
      </c>
      <c s="4" r="I20" t="n">
        <v>6.85</v>
      </c>
      <c s="4" r="J20" t="n">
        <v>338.32</v>
      </c>
      <c s="4" r="K20" t="n">
        <v>0.65</v>
      </c>
    </row>
    <row r="21" spans="1:11">
      <c s="3" r="A21" t="n">
        <v>1339.98</v>
      </c>
      <c s="3" r="B21" t="n">
        <v>-1227.96</v>
      </c>
      <c s="3" r="C21" t="n">
        <v>-320.14</v>
      </c>
      <c s="3" r="D21" t="n">
        <v>1.42</v>
      </c>
      <c s="3" r="E21" t="n">
        <v>38.27</v>
      </c>
      <c s="3" r="F21" t="n">
        <v>8.32</v>
      </c>
      <c s="3" r="G21" t="n">
        <v>0.83</v>
      </c>
      <c s="3" r="H21" t="n">
        <v>0.09</v>
      </c>
      <c s="3" r="I21" t="n">
        <v>8.359999999999999</v>
      </c>
      <c s="3" r="J21" t="n">
        <v>218.53</v>
      </c>
      <c s="3" r="K21" t="n">
        <v>2.26</v>
      </c>
    </row>
    <row r="22" spans="1:11">
      <c s="4" r="A22" t="n">
        <v>1361.14</v>
      </c>
      <c s="4" r="B22" t="n">
        <v>-1222.35</v>
      </c>
      <c s="4" r="C22" t="n">
        <v>-322.88</v>
      </c>
      <c s="4" r="D22" t="n">
        <v>1.46</v>
      </c>
      <c s="4" r="E22" t="n">
        <v>21.15</v>
      </c>
      <c s="4" r="F22" t="n">
        <v>5.61</v>
      </c>
      <c s="4" r="G22" t="n">
        <v>-2.74</v>
      </c>
      <c s="4" r="H22" t="n">
        <v>0.04</v>
      </c>
      <c s="4" r="I22" t="n">
        <v>6.24</v>
      </c>
      <c s="4" r="J22" t="n">
        <v>-294.98</v>
      </c>
      <c s="4" r="K22" t="n">
        <v>1.92</v>
      </c>
    </row>
    <row r="23" spans="1:11">
      <c s="3" r="A23" t="n">
        <v>1381.23</v>
      </c>
      <c s="3" r="B23" t="n">
        <v>-1215.42</v>
      </c>
      <c s="3" r="C23" t="n">
        <v>-322.07</v>
      </c>
      <c s="3" r="D23" t="n">
        <v>1.51</v>
      </c>
      <c s="3" r="E23" t="n">
        <v>20.1</v>
      </c>
      <c s="3" r="F23" t="n">
        <v>6.93</v>
      </c>
      <c s="3" r="G23" t="n">
        <v>0.8100000000000001</v>
      </c>
      <c s="3" r="H23" t="n">
        <v>0.05</v>
      </c>
      <c s="3" r="I23" t="n">
        <v>6.98</v>
      </c>
      <c s="3" r="J23" t="n">
        <v>347.19</v>
      </c>
      <c s="3" r="K23" t="n">
        <v>2.36</v>
      </c>
    </row>
    <row r="24" spans="1:11">
      <c s="4" r="A24" t="n">
        <v>1401.24</v>
      </c>
      <c s="4" r="B24" t="n">
        <v>-1217.49</v>
      </c>
      <c s="4" r="C24" t="n">
        <v>-247.29</v>
      </c>
      <c s="4" r="D24" t="n">
        <v>-1.34</v>
      </c>
      <c s="4" r="E24" t="n">
        <v>20</v>
      </c>
      <c s="4" r="F24" t="n">
        <v>-2.07</v>
      </c>
      <c s="4" r="G24" t="n">
        <v>74.77</v>
      </c>
      <c s="4" r="H24" t="n">
        <v>-2.85</v>
      </c>
      <c s="4" r="I24" t="n">
        <v>74.8</v>
      </c>
      <c s="4" r="J24" t="n">
        <v>-3739.68</v>
      </c>
      <c s="4" r="K24" t="n">
        <v>-142.55</v>
      </c>
    </row>
    <row r="25" spans="1:11">
      <c s="3" r="A25" t="n">
        <v>1440.9</v>
      </c>
      <c s="3" r="B25" t="n">
        <v>-1212.69</v>
      </c>
      <c s="3" r="C25" t="n">
        <v>-243.7</v>
      </c>
      <c s="3" r="D25" t="n">
        <v>-1.31</v>
      </c>
      <c s="3" r="E25" t="n">
        <v>39.66</v>
      </c>
      <c s="3" r="F25" t="n">
        <v>4.8</v>
      </c>
      <c s="3" r="G25" t="n">
        <v>3.6</v>
      </c>
      <c s="3" r="H25" t="n">
        <v>0.03</v>
      </c>
      <c s="3" r="I25" t="n">
        <v>6</v>
      </c>
      <c s="3" r="J25" t="n">
        <v>-151.19</v>
      </c>
      <c s="3" r="K25" t="n">
        <v>0.86</v>
      </c>
    </row>
    <row r="26" spans="1:11">
      <c s="4" r="A26" t="n">
        <v>1460.84</v>
      </c>
      <c s="4" r="B26" t="n">
        <v>-1212.01</v>
      </c>
      <c s="4" r="C26" t="n">
        <v>-242.98</v>
      </c>
      <c s="4" r="D26" t="n">
        <v>-1.28</v>
      </c>
      <c s="4" r="E26" t="n">
        <v>19.94</v>
      </c>
      <c s="4" r="F26" t="n">
        <v>0.68</v>
      </c>
      <c s="4" r="G26" t="n">
        <v>0.72</v>
      </c>
      <c s="4" r="H26" t="n">
        <v>0.03</v>
      </c>
      <c s="4" r="I26" t="n">
        <v>0.99</v>
      </c>
      <c s="4" r="J26" t="n">
        <v>-49.64</v>
      </c>
      <c s="4" r="K26" t="n">
        <v>1.49</v>
      </c>
    </row>
    <row r="27" spans="1:11">
      <c s="3" r="A27" t="n">
        <v>1500.07</v>
      </c>
      <c s="3" r="B27" t="n">
        <v>-1208.45</v>
      </c>
      <c s="3" r="C27" t="n">
        <v>-247.16</v>
      </c>
      <c s="3" r="D27" t="n">
        <v>-1.2</v>
      </c>
      <c s="3" r="E27" t="n">
        <v>39.23</v>
      </c>
      <c s="3" r="F27" t="n">
        <v>3.55</v>
      </c>
      <c s="3" r="G27" t="n">
        <v>-4.18</v>
      </c>
      <c s="3" r="H27" t="n">
        <v>0.08</v>
      </c>
      <c s="3" r="I27" t="n">
        <v>5.49</v>
      </c>
      <c s="3" r="J27" t="n">
        <v>139.91</v>
      </c>
      <c s="3" r="K27" t="n">
        <v>1.98</v>
      </c>
    </row>
    <row r="28" spans="1:11">
      <c s="4" r="A28" t="n">
        <v>1520.04</v>
      </c>
      <c s="4" r="B28" t="n">
        <v>-1205.68</v>
      </c>
      <c s="4" r="C28" t="n">
        <v>-247.12</v>
      </c>
      <c s="4" r="D28" t="n">
        <v>-1.16</v>
      </c>
      <c s="4" r="E28" t="n">
        <v>19.97</v>
      </c>
      <c s="4" r="F28" t="n">
        <v>2.78</v>
      </c>
      <c s="4" r="G28" t="n">
        <v>0.04</v>
      </c>
      <c s="4" r="H28" t="n">
        <v>0.04</v>
      </c>
      <c s="4" r="I28" t="n">
        <v>2.78</v>
      </c>
      <c s="4" r="J28" t="n">
        <v>139.11</v>
      </c>
      <c s="4" r="K28" t="n">
        <v>1.99</v>
      </c>
    </row>
    <row r="29" spans="1:11">
      <c s="5" r="A29" t="s">
        <v>13</v>
      </c>
      <c s="6" r="E29">
        <f>SUM(E7:E28)
</f>
        <v/>
      </c>
      <c s="6" r="F29">
        <f>SUM(F7:F28)
</f>
        <v/>
      </c>
      <c s="6" r="G29">
        <f>SUM(G7:G28)
</f>
        <v/>
      </c>
      <c s="6" r="H29">
        <f>SUM(H7:H28)
</f>
        <v/>
      </c>
      <c s="6" r="I29">
        <f>SUM(I7:I28)
</f>
        <v/>
      </c>
      <c s="6" r="J29">
        <f>SUM(J7:J28)
</f>
        <v/>
      </c>
      <c s="6" r="K29">
        <f>SUM(K7:K28)
</f>
        <v/>
      </c>
    </row>
    <row r="30" spans="1:11">
      <c s="5" r="A30" t="s">
        <v>14</v>
      </c>
      <c s="6" r="E30">
        <f>AVERAGE(E7:E28)
</f>
        <v/>
      </c>
      <c s="6" r="F30">
        <f>AVERAGE(F7:F28)
</f>
        <v/>
      </c>
      <c s="6" r="G30">
        <f>AVERAGE(G7:G28)
</f>
        <v/>
      </c>
      <c s="6" r="H30">
        <f>AVERAGE(H7:H28)
</f>
        <v/>
      </c>
      <c s="6" r="I30">
        <f>AVERAGE(I7:I28)
</f>
        <v/>
      </c>
      <c s="6" r="J30">
        <f>AVERAGE(J7:J28)
</f>
        <v/>
      </c>
      <c s="6" r="K30">
        <f>AVERAGE(K7:K28)
</f>
        <v/>
      </c>
    </row>
    <row r="31" spans="1:11">
      <c s="5" r="A31" t="s">
        <v>15</v>
      </c>
      <c s="6" r="E31">
        <f>VAR(E7:E28)
</f>
        <v/>
      </c>
      <c s="6" r="F31">
        <f>VAR(F7:F28)
</f>
        <v/>
      </c>
      <c s="6" r="G31">
        <f>VAR(G7:G28)
</f>
        <v/>
      </c>
      <c s="6" r="H31">
        <f>VAR(H7:H28)
</f>
        <v/>
      </c>
      <c s="6" r="I31">
        <f>VAR(I7:I28)
</f>
        <v/>
      </c>
      <c s="6" r="J31">
        <f>VAR(J7:J28)
</f>
        <v/>
      </c>
      <c s="6" r="K31">
        <f>VAR(K7:K28)
</f>
        <v/>
      </c>
    </row>
    <row r="32" spans="1:11">
      <c s="5" r="A32" t="s">
        <v>16</v>
      </c>
      <c s="6" r="E32">
        <f>STDEV(E7:E28)
</f>
        <v/>
      </c>
      <c s="6" r="F32">
        <f>STDEV(F7:F28)
</f>
        <v/>
      </c>
      <c s="6" r="G32">
        <f>STDEV(G7:G28)
</f>
        <v/>
      </c>
      <c s="6" r="H32">
        <f>STDEV(H7:H28)
</f>
        <v/>
      </c>
      <c s="6" r="I32">
        <f>STDEV(I7:I28)
</f>
        <v/>
      </c>
      <c s="6" r="J32">
        <f>STDEV(J7:J28)
</f>
        <v/>
      </c>
      <c s="6" r="K32">
        <f>STDEV(K7:K28)
</f>
        <v/>
      </c>
    </row>
    <row r="33" spans="1:11">
      <c s="5" r="A33" t="n"/>
      <c s="6" r="E33" t="n"/>
      <c s="6" r="F33" t="n"/>
      <c s="6" r="G33" t="n"/>
      <c s="6" r="H33" t="s">
        <v>17</v>
      </c>
      <c s="6" r="I33" t="n"/>
      <c s="6" r="J33" t="n"/>
      <c s="6" r="K33">
        <f>1000*SQRT(((B28-B7)^2)+(((C28-C7)^2)))/E29
</f>
        <v/>
      </c>
    </row>
    <row r="34" spans="1:11">
      <c s="5" r="A34" t="n"/>
      <c s="6" r="E34" t="n"/>
      <c s="6" r="F34" t="n"/>
      <c s="6" r="G34" t="n"/>
      <c s="6" r="H34" t="s">
        <v>18</v>
      </c>
      <c s="6" r="I34" t="n"/>
      <c s="6" r="J34" t="n"/>
      <c s="6" r="K34">
        <f>1000*(D28-D7)/E29
</f>
        <v/>
      </c>
    </row>
  </sheetData>
  <mergeCells count="10">
    <mergeCell ref="A1:K2"/>
    <mergeCell ref="A3:K5"/>
    <mergeCell ref="A29:D29"/>
    <mergeCell ref="A30:D30"/>
    <mergeCell ref="A31:D31"/>
    <mergeCell ref="A32:D32"/>
    <mergeCell ref="A33:D33"/>
    <mergeCell ref="A34:D34"/>
    <mergeCell ref="H33:J33"/>
    <mergeCell ref="H34:J3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