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<sst xmlns="http://schemas.openxmlformats.org/spreadsheetml/2006/main" uniqueCount="19">
  <si>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09_06_2017_517-L203-R202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</si>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</sst>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-1341.64</v>
      </c>
      <c s="3" r="C7" t="n">
        <v>-538.91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19.5</v>
      </c>
      <c s="4" r="B8" t="n">
        <v>-1341.64</v>
      </c>
      <c s="4" r="C8" t="n">
        <v>-538.92</v>
      </c>
      <c s="4" r="D8" t="n">
        <v>-0.02</v>
      </c>
      <c s="4" r="E8" t="n">
        <v>19.5</v>
      </c>
      <c s="4" r="F8" t="n">
        <v>-0</v>
      </c>
      <c s="4" r="G8" t="n">
        <v>-0</v>
      </c>
      <c s="4" r="H8" t="n">
        <v>-0.02</v>
      </c>
      <c s="4" r="I8" t="n">
        <v>0</v>
      </c>
      <c s="4" r="J8" t="n">
        <v>-0.04</v>
      </c>
      <c s="4" r="K8" t="n">
        <v>-1.07</v>
      </c>
    </row>
    <row r="9" spans="1:11">
      <c s="3" r="A9" t="n">
        <v>40.29</v>
      </c>
      <c s="3" r="B9" t="n">
        <v>-1337.45</v>
      </c>
      <c s="3" r="C9" t="n">
        <v>-540.26</v>
      </c>
      <c s="3" r="D9" t="n">
        <v>0.03</v>
      </c>
      <c s="3" r="E9" t="n">
        <v>20.79</v>
      </c>
      <c s="3" r="F9" t="n">
        <v>4.2</v>
      </c>
      <c s="3" r="G9" t="n">
        <v>-1.35</v>
      </c>
      <c s="3" r="H9" t="n">
        <v>0.04</v>
      </c>
      <c s="3" r="I9" t="n">
        <v>4.41</v>
      </c>
      <c s="3" r="J9" t="n">
        <v>211.97</v>
      </c>
      <c s="3" r="K9" t="n">
        <v>2.11</v>
      </c>
    </row>
    <row r="10" spans="1:11">
      <c s="4" r="A10" t="n">
        <v>61.68</v>
      </c>
      <c s="4" r="B10" t="n">
        <v>-1336.06</v>
      </c>
      <c s="4" r="C10" t="n">
        <v>-540.24</v>
      </c>
      <c s="4" r="D10" t="n">
        <v>0.03</v>
      </c>
      <c s="4" r="E10" t="n">
        <v>21.39</v>
      </c>
      <c s="4" r="F10" t="n">
        <v>1.39</v>
      </c>
      <c s="4" r="G10" t="n">
        <v>0.02</v>
      </c>
      <c s="4" r="H10" t="n">
        <v>-0</v>
      </c>
      <c s="4" r="I10" t="n">
        <v>1.39</v>
      </c>
      <c s="4" r="J10" t="n">
        <v>65.02</v>
      </c>
      <c s="4" r="K10" t="n">
        <v>-0.01</v>
      </c>
    </row>
    <row r="11" spans="1:11">
      <c s="3" r="A11" t="n">
        <v>100.58</v>
      </c>
      <c s="3" r="B11" t="n">
        <v>-1331.88</v>
      </c>
      <c s="3" r="C11" t="n">
        <v>-540.1799999999999</v>
      </c>
      <c s="3" r="D11" t="n">
        <v>0</v>
      </c>
      <c s="3" r="E11" t="n">
        <v>38.89</v>
      </c>
      <c s="3" r="F11" t="n">
        <v>4.17</v>
      </c>
      <c s="3" r="G11" t="n">
        <v>0.06</v>
      </c>
      <c s="3" r="H11" t="n">
        <v>-0.02</v>
      </c>
      <c s="3" r="I11" t="n">
        <v>4.17</v>
      </c>
      <c s="3" r="J11" t="n">
        <v>107.29</v>
      </c>
      <c s="3" r="K11" t="n">
        <v>-0.57</v>
      </c>
    </row>
    <row r="12" spans="1:11">
      <c s="4" r="A12" t="n">
        <v>120.45</v>
      </c>
      <c s="4" r="B12" t="n">
        <v>-1327.71</v>
      </c>
      <c s="4" r="C12" t="n">
        <v>-540.12</v>
      </c>
      <c s="4" r="D12" t="n">
        <v>0.03</v>
      </c>
      <c s="4" r="E12" t="n">
        <v>19.87</v>
      </c>
      <c s="4" r="F12" t="n">
        <v>4.17</v>
      </c>
      <c s="4" r="G12" t="n">
        <v>0.06</v>
      </c>
      <c s="4" r="H12" t="n">
        <v>0.02</v>
      </c>
      <c s="4" r="I12" t="n">
        <v>4.17</v>
      </c>
      <c s="4" r="J12" t="n">
        <v>210.01</v>
      </c>
      <c s="4" r="K12" t="n">
        <v>1.13</v>
      </c>
    </row>
    <row r="13" spans="1:11">
      <c s="3" r="A13" t="n">
        <v>160.15</v>
      </c>
      <c s="3" r="B13" t="n">
        <v>-1323.54</v>
      </c>
      <c s="3" r="C13" t="n">
        <v>-540.0599999999999</v>
      </c>
      <c s="3" r="D13" t="n">
        <v>0.03</v>
      </c>
      <c s="3" r="E13" t="n">
        <v>39.7</v>
      </c>
      <c s="3" r="F13" t="n">
        <v>4.17</v>
      </c>
      <c s="3" r="G13" t="n">
        <v>0.06</v>
      </c>
      <c s="3" r="H13" t="n">
        <v>-0</v>
      </c>
      <c s="3" r="I13" t="n">
        <v>4.17</v>
      </c>
      <c s="3" r="J13" t="n">
        <v>105.1</v>
      </c>
      <c s="3" r="K13" t="n">
        <v>-0.01</v>
      </c>
    </row>
    <row r="14" spans="1:11">
      <c s="4" r="A14" t="n">
        <v>180.65</v>
      </c>
      <c s="4" r="B14" t="n">
        <v>-1317.85</v>
      </c>
      <c s="4" r="C14" t="n">
        <v>-547.74</v>
      </c>
      <c s="4" r="D14" t="n">
        <v>0.15</v>
      </c>
      <c s="4" r="E14" t="n">
        <v>20.5</v>
      </c>
      <c s="4" r="F14" t="n">
        <v>5.69</v>
      </c>
      <c s="4" r="G14" t="n">
        <v>-7.67</v>
      </c>
      <c s="4" r="H14" t="n">
        <v>0.13</v>
      </c>
      <c s="4" r="I14" t="n">
        <v>9.550000000000001</v>
      </c>
      <c s="4" r="J14" t="n">
        <v>465.89</v>
      </c>
      <c s="4" r="K14" t="n">
        <v>6.15</v>
      </c>
    </row>
    <row r="15" spans="1:11">
      <c s="3" r="A15" t="n">
        <v>200.48</v>
      </c>
      <c s="3" r="B15" t="n">
        <v>-1310.33</v>
      </c>
      <c s="3" r="C15" t="n">
        <v>-539.87</v>
      </c>
      <c s="3" r="D15" t="n">
        <v>-0.51</v>
      </c>
      <c s="3" r="E15" t="n">
        <v>19.83</v>
      </c>
      <c s="3" r="F15" t="n">
        <v>7.52</v>
      </c>
      <c s="3" r="G15" t="n">
        <v>7.86</v>
      </c>
      <c s="3" r="H15" t="n">
        <v>-0.66</v>
      </c>
      <c s="3" r="I15" t="n">
        <v>10.88</v>
      </c>
      <c s="3" r="J15" t="n">
        <v>548.67</v>
      </c>
      <c s="3" r="K15" t="n">
        <v>-33.28</v>
      </c>
    </row>
    <row r="16" spans="1:11">
      <c s="4" r="A16" t="n">
        <v>260.21</v>
      </c>
      <c s="4" r="B16" t="n">
        <v>-1299.9</v>
      </c>
      <c s="4" r="C16" t="n">
        <v>-539.72</v>
      </c>
      <c s="4" r="D16" t="n">
        <v>0.03</v>
      </c>
      <c s="4" r="E16" t="n">
        <v>59.73</v>
      </c>
      <c s="4" r="F16" t="n">
        <v>10.43</v>
      </c>
      <c s="4" r="G16" t="n">
        <v>0.15</v>
      </c>
      <c s="4" r="H16" t="n">
        <v>0.53</v>
      </c>
      <c s="4" r="I16" t="n">
        <v>10.43</v>
      </c>
      <c s="4" r="J16" t="n">
        <v>174.61</v>
      </c>
      <c s="4" r="K16" t="n">
        <v>8.94</v>
      </c>
    </row>
    <row r="17" spans="1:11">
      <c s="3" r="A17" t="n">
        <v>300.36</v>
      </c>
      <c s="3" r="B17" t="n">
        <v>-1286</v>
      </c>
      <c s="3" r="C17" t="n">
        <v>-539.52</v>
      </c>
      <c s="3" r="D17" t="n">
        <v>0</v>
      </c>
      <c s="3" r="E17" t="n">
        <v>40.15</v>
      </c>
      <c s="3" r="F17" t="n">
        <v>13.9</v>
      </c>
      <c s="3" r="G17" t="n">
        <v>0.2</v>
      </c>
      <c s="3" r="H17" t="n">
        <v>-0.02</v>
      </c>
      <c s="3" r="I17" t="n">
        <v>13.9</v>
      </c>
      <c s="3" r="J17" t="n">
        <v>346.23</v>
      </c>
      <c s="3" r="K17" t="n">
        <v>-0.5600000000000001</v>
      </c>
    </row>
    <row r="18" spans="1:11">
      <c s="4" r="A18" t="n">
        <v>321.53</v>
      </c>
      <c s="4" r="B18" t="n">
        <v>-1279.05</v>
      </c>
      <c s="4" r="C18" t="n">
        <v>-539.42</v>
      </c>
      <c s="4" r="D18" t="n">
        <v>0</v>
      </c>
      <c s="4" r="E18" t="n">
        <v>21.17</v>
      </c>
      <c s="4" r="F18" t="n">
        <v>6.95</v>
      </c>
      <c s="4" r="G18" t="n">
        <v>0.1</v>
      </c>
      <c s="4" r="H18" t="n">
        <v>0</v>
      </c>
      <c s="4" r="I18" t="n">
        <v>6.95</v>
      </c>
      <c s="4" r="J18" t="n">
        <v>328.3</v>
      </c>
      <c s="4" r="K18" t="n">
        <v>0</v>
      </c>
    </row>
    <row r="19" spans="1:11">
      <c s="3" r="A19" t="n">
        <v>341.72</v>
      </c>
      <c s="3" r="B19" t="n">
        <v>-1269.3</v>
      </c>
      <c s="3" r="C19" t="n">
        <v>-540.6900000000001</v>
      </c>
      <c s="3" r="D19" t="n">
        <v>0.03</v>
      </c>
      <c s="3" r="E19" t="n">
        <v>20.19</v>
      </c>
      <c s="3" r="F19" t="n">
        <v>9.75</v>
      </c>
      <c s="3" r="G19" t="n">
        <v>-1.27</v>
      </c>
      <c s="3" r="H19" t="n">
        <v>0.02</v>
      </c>
      <c s="3" r="I19" t="n">
        <v>9.83</v>
      </c>
      <c s="3" r="J19" t="n">
        <v>487.14</v>
      </c>
      <c s="3" r="K19" t="n">
        <v>1.14</v>
      </c>
    </row>
    <row r="20" spans="1:11">
      <c s="4" r="A20" t="n">
        <v>380.23</v>
      </c>
      <c s="4" r="B20" t="n">
        <v>-1263.74</v>
      </c>
      <c s="4" r="C20" t="n">
        <v>-540.61</v>
      </c>
      <c s="4" r="D20" t="n">
        <v>0</v>
      </c>
      <c s="4" r="E20" t="n">
        <v>38.51</v>
      </c>
      <c s="4" r="F20" t="n">
        <v>5.56</v>
      </c>
      <c s="4" r="G20" t="n">
        <v>0.08</v>
      </c>
      <c s="4" r="H20" t="n">
        <v>-0.02</v>
      </c>
      <c s="4" r="I20" t="n">
        <v>5.56</v>
      </c>
      <c s="4" r="J20" t="n">
        <v>144.36</v>
      </c>
      <c s="4" r="K20" t="n">
        <v>-0.6</v>
      </c>
    </row>
    <row r="21" spans="1:11">
      <c s="3" r="A21" t="n">
        <v>440.44</v>
      </c>
      <c s="3" r="B21" t="n">
        <v>-1247.04</v>
      </c>
      <c s="3" r="C21" t="n">
        <v>-541.78</v>
      </c>
      <c s="3" r="D21" t="n">
        <v>0.05</v>
      </c>
      <c s="3" r="E21" t="n">
        <v>60.21</v>
      </c>
      <c s="3" r="F21" t="n">
        <v>16.7</v>
      </c>
      <c s="3" r="G21" t="n">
        <v>-1.17</v>
      </c>
      <c s="3" r="H21" t="n">
        <v>0.04</v>
      </c>
      <c s="3" r="I21" t="n">
        <v>16.74</v>
      </c>
      <c s="3" r="J21" t="n">
        <v>278.03</v>
      </c>
      <c s="3" r="K21" t="n">
        <v>0.73</v>
      </c>
    </row>
    <row r="22" spans="1:11">
      <c s="4" r="A22" t="n">
        <v>510.01</v>
      </c>
      <c s="4" r="B22" t="n">
        <v>-1219.25</v>
      </c>
      <c s="4" r="C22" t="n">
        <v>-541.37</v>
      </c>
      <c s="4" r="D22" t="n">
        <v>0.08</v>
      </c>
      <c s="4" r="E22" t="n">
        <v>69.56999999999999</v>
      </c>
      <c s="4" r="F22" t="n">
        <v>27.79</v>
      </c>
      <c s="4" r="G22" t="n">
        <v>0.4</v>
      </c>
      <c s="4" r="H22" t="n">
        <v>0.03</v>
      </c>
      <c s="4" r="I22" t="n">
        <v>27.79</v>
      </c>
      <c s="4" r="J22" t="n">
        <v>399.51</v>
      </c>
      <c s="4" r="K22" t="n">
        <v>0.42</v>
      </c>
    </row>
    <row r="23" spans="1:11">
      <c s="3" r="A23" t="n">
        <v>581.98</v>
      </c>
      <c s="3" r="B23" t="n">
        <v>-1191.49</v>
      </c>
      <c s="3" r="C23" t="n">
        <v>-539.5599999999999</v>
      </c>
      <c s="3" r="D23" t="n">
        <v>0.03</v>
      </c>
      <c s="3" r="E23" t="n">
        <v>71.97</v>
      </c>
      <c s="3" r="F23" t="n">
        <v>27.76</v>
      </c>
      <c s="3" r="G23" t="n">
        <v>1.81</v>
      </c>
      <c s="3" r="H23" t="n">
        <v>-0.05</v>
      </c>
      <c s="3" r="I23" t="n">
        <v>27.82</v>
      </c>
      <c s="3" r="J23" t="n">
        <v>386.54</v>
      </c>
      <c s="3" r="K23" t="n">
        <v>-0.6899999999999999</v>
      </c>
    </row>
    <row r="24" spans="1:11">
      <c s="4" r="A24" t="n">
        <v>640.3200000000001</v>
      </c>
      <c s="4" r="B24" t="n">
        <v>-1173.43</v>
      </c>
      <c s="4" r="C24" t="n">
        <v>-539.3</v>
      </c>
      <c s="4" r="D24" t="n">
        <v>0.05</v>
      </c>
      <c s="4" r="E24" t="n">
        <v>58.33</v>
      </c>
      <c s="4" r="F24" t="n">
        <v>18.06</v>
      </c>
      <c s="4" r="G24" t="n">
        <v>0.26</v>
      </c>
      <c s="4" r="H24" t="n">
        <v>0.02</v>
      </c>
      <c s="4" r="I24" t="n">
        <v>18.06</v>
      </c>
      <c s="4" r="J24" t="n">
        <v>309.63</v>
      </c>
      <c s="4" r="K24" t="n">
        <v>0.39</v>
      </c>
    </row>
    <row r="25" spans="1:11">
      <c s="3" r="A25" t="n">
        <v>660.98</v>
      </c>
      <c s="3" r="B25" t="n">
        <v>-1163.7</v>
      </c>
      <c s="3" r="C25" t="n">
        <v>-539.16</v>
      </c>
      <c s="3" r="D25" t="n">
        <v>0.05</v>
      </c>
      <c s="3" r="E25" t="n">
        <v>20.66</v>
      </c>
      <c s="3" r="F25" t="n">
        <v>9.720000000000001</v>
      </c>
      <c s="3" r="G25" t="n">
        <v>0.14</v>
      </c>
      <c s="3" r="H25" t="n">
        <v>-0</v>
      </c>
      <c s="3" r="I25" t="n">
        <v>9.73</v>
      </c>
      <c s="3" r="J25" t="n">
        <v>470.67</v>
      </c>
      <c s="3" r="K25" t="n">
        <v>-0.04</v>
      </c>
    </row>
    <row r="26" spans="1:11">
      <c s="4" r="A26" t="n">
        <v>681.03</v>
      </c>
      <c s="4" r="B26" t="n">
        <v>-1152.59</v>
      </c>
      <c s="4" r="C26" t="n">
        <v>-538.99</v>
      </c>
      <c s="4" r="D26" t="n">
        <v>0.05</v>
      </c>
      <c s="4" r="E26" t="n">
        <v>20.05</v>
      </c>
      <c s="4" r="F26" t="n">
        <v>11.11</v>
      </c>
      <c s="4" r="G26" t="n">
        <v>0.16</v>
      </c>
      <c s="4" r="H26" t="n">
        <v>0</v>
      </c>
      <c s="4" r="I26" t="n">
        <v>11.11</v>
      </c>
      <c s="4" r="J26" t="n">
        <v>554.37</v>
      </c>
      <c s="4" r="K26" t="n">
        <v>0.08</v>
      </c>
    </row>
    <row r="27" spans="1:11">
      <c s="3" r="A27" t="n">
        <v>760.38</v>
      </c>
      <c s="3" r="B27" t="n">
        <v>-1124.81</v>
      </c>
      <c s="3" r="C27" t="n">
        <v>-538.59</v>
      </c>
      <c s="3" r="D27" t="n">
        <v>0.05</v>
      </c>
      <c s="3" r="E27" t="n">
        <v>79.34999999999999</v>
      </c>
      <c s="3" r="F27" t="n">
        <v>27.78</v>
      </c>
      <c s="3" r="G27" t="n">
        <v>0.4</v>
      </c>
      <c s="3" r="H27" t="n">
        <v>-0</v>
      </c>
      <c s="3" r="I27" t="n">
        <v>27.79</v>
      </c>
      <c s="3" r="J27" t="n">
        <v>350.17</v>
      </c>
      <c s="3" r="K27" t="n">
        <v>-0.02</v>
      </c>
    </row>
    <row r="28" spans="1:11">
      <c s="4" r="A28" t="n">
        <v>801.5</v>
      </c>
      <c s="4" r="B28" t="n">
        <v>-1083.33</v>
      </c>
      <c s="4" r="C28" t="n">
        <v>-525.99</v>
      </c>
      <c s="4" r="D28" t="n">
        <v>-2.33</v>
      </c>
      <c s="4" r="E28" t="n">
        <v>41.12</v>
      </c>
      <c s="4" r="F28" t="n">
        <v>41.48</v>
      </c>
      <c s="4" r="G28" t="n">
        <v>12.6</v>
      </c>
      <c s="4" r="H28" t="n">
        <v>-2.37</v>
      </c>
      <c s="4" r="I28" t="n">
        <v>43.35</v>
      </c>
      <c s="4" r="J28" t="n">
        <v>-1054.3</v>
      </c>
      <c s="4" r="K28" t="n">
        <v>-57.72</v>
      </c>
    </row>
    <row r="29" spans="1:11">
      <c s="3" r="A29" t="n">
        <v>820.33</v>
      </c>
      <c s="3" r="B29" t="n">
        <v>-1103.81</v>
      </c>
      <c s="3" r="C29" t="n">
        <v>-547.45</v>
      </c>
      <c s="3" r="D29" t="n">
        <v>0.17</v>
      </c>
      <c s="3" r="E29" t="n">
        <v>18.83</v>
      </c>
      <c s="3" r="F29" t="n">
        <v>-20.48</v>
      </c>
      <c s="3" r="G29" t="n">
        <v>-21.46</v>
      </c>
      <c s="3" r="H29" t="n">
        <v>2.49</v>
      </c>
      <c s="3" r="I29" t="n">
        <v>29.67</v>
      </c>
      <c s="3" r="J29" t="n">
        <v>-1575.57</v>
      </c>
      <c s="3" r="K29" t="n">
        <v>132.4</v>
      </c>
    </row>
    <row r="30" spans="1:11">
      <c s="4" r="A30" t="n">
        <v>840.4299999999999</v>
      </c>
      <c s="4" r="B30" t="n">
        <v>-1094.16</v>
      </c>
      <c s="4" r="C30" t="n">
        <v>-543.08</v>
      </c>
      <c s="4" r="D30" t="n">
        <v>0.15</v>
      </c>
      <c s="4" r="E30" t="n">
        <v>20.1</v>
      </c>
      <c s="4" r="F30" t="n">
        <v>9.65</v>
      </c>
      <c s="4" r="G30" t="n">
        <v>4.37</v>
      </c>
      <c s="4" r="H30" t="n">
        <v>-0.02</v>
      </c>
      <c s="4" r="I30" t="n">
        <v>10.6</v>
      </c>
      <c s="4" r="J30" t="n">
        <v>527.16</v>
      </c>
      <c s="4" r="K30" t="n">
        <v>-0.93</v>
      </c>
    </row>
    <row r="31" spans="1:11">
      <c s="3" r="A31" t="n">
        <v>860.49</v>
      </c>
      <c s="3" r="B31" t="n">
        <v>-1084.5</v>
      </c>
      <c s="3" r="C31" t="n">
        <v>-538.71</v>
      </c>
      <c s="3" r="D31" t="n">
        <v>0.08</v>
      </c>
      <c s="3" r="E31" t="n">
        <v>20.06</v>
      </c>
      <c s="3" r="F31" t="n">
        <v>9.65</v>
      </c>
      <c s="3" r="G31" t="n">
        <v>4.37</v>
      </c>
      <c s="3" r="H31" t="n">
        <v>-0.07000000000000001</v>
      </c>
      <c s="3" r="I31" t="n">
        <v>10.6</v>
      </c>
      <c s="3" r="J31" t="n">
        <v>528.39</v>
      </c>
      <c s="3" r="K31" t="n">
        <v>-3.26</v>
      </c>
    </row>
    <row r="32" spans="1:11">
      <c s="4" r="A32" t="n">
        <v>960.88</v>
      </c>
      <c s="4" r="B32" t="n">
        <v>-1039.32</v>
      </c>
      <c s="4" r="C32" t="n">
        <v>-538.75</v>
      </c>
      <c s="4" r="D32" t="n">
        <v>0.1</v>
      </c>
      <c s="4" r="E32" t="n">
        <v>100.39</v>
      </c>
      <c s="4" r="F32" t="n">
        <v>45.18</v>
      </c>
      <c s="4" r="G32" t="n">
        <v>-0.04</v>
      </c>
      <c s="4" r="H32" t="n">
        <v>0.02</v>
      </c>
      <c s="4" r="I32" t="n">
        <v>45.18</v>
      </c>
      <c s="4" r="J32" t="n">
        <v>450.04</v>
      </c>
      <c s="4" r="K32" t="n">
        <v>0.16</v>
      </c>
    </row>
    <row r="33" spans="1:11">
      <c s="3" r="A33" t="n">
        <v>982.14</v>
      </c>
      <c s="3" r="B33" t="n">
        <v>-1046.22</v>
      </c>
      <c s="3" r="C33" t="n">
        <v>-541.6799999999999</v>
      </c>
      <c s="3" r="D33" t="n">
        <v>0.14</v>
      </c>
      <c s="3" r="E33" t="n">
        <v>21.26</v>
      </c>
      <c s="3" r="F33" t="n">
        <v>-6.9</v>
      </c>
      <c s="3" r="G33" t="n">
        <v>-2.92</v>
      </c>
      <c s="3" r="H33" t="n">
        <v>0.04</v>
      </c>
      <c s="3" r="I33" t="n">
        <v>7.49</v>
      </c>
      <c s="3" r="J33" t="n">
        <v>-352.4</v>
      </c>
      <c s="3" r="K33" t="n">
        <v>1.65</v>
      </c>
    </row>
    <row r="34" spans="1:11">
      <c s="5" r="A34" t="s">
        <v>13</v>
      </c>
      <c s="6" r="E34">
        <f>SUM(E7:E33)
</f>
        <v/>
      </c>
      <c s="6" r="F34">
        <f>SUM(F7:F33)
</f>
        <v/>
      </c>
      <c s="6" r="G34">
        <f>SUM(G7:G33)
</f>
        <v/>
      </c>
      <c s="6" r="H34">
        <f>SUM(H7:H33)
</f>
        <v/>
      </c>
      <c s="6" r="I34">
        <f>SUM(I7:I33)
</f>
        <v/>
      </c>
      <c s="6" r="J34">
        <f>SUM(J7:J33)
</f>
        <v/>
      </c>
      <c s="6" r="K34">
        <f>SUM(K7:K33)
</f>
        <v/>
      </c>
    </row>
    <row r="35" spans="1:11">
      <c s="5" r="A35" t="s">
        <v>14</v>
      </c>
      <c s="6" r="E35">
        <f>AVERAGE(E7:E33)
</f>
        <v/>
      </c>
      <c s="6" r="F35">
        <f>AVERAGE(F7:F33)
</f>
        <v/>
      </c>
      <c s="6" r="G35">
        <f>AVERAGE(G7:G33)
</f>
        <v/>
      </c>
      <c s="6" r="H35">
        <f>AVERAGE(H7:H33)
</f>
        <v/>
      </c>
      <c s="6" r="I35">
        <f>AVERAGE(I7:I33)
</f>
        <v/>
      </c>
      <c s="6" r="J35">
        <f>AVERAGE(J7:J33)
</f>
        <v/>
      </c>
      <c s="6" r="K35">
        <f>AVERAGE(K7:K33)
</f>
        <v/>
      </c>
    </row>
    <row r="36" spans="1:11">
      <c s="5" r="A36" t="s">
        <v>15</v>
      </c>
      <c s="6" r="E36">
        <f>VAR(E7:E33)
</f>
        <v/>
      </c>
      <c s="6" r="F36">
        <f>VAR(F7:F33)
</f>
        <v/>
      </c>
      <c s="6" r="G36">
        <f>VAR(G7:G33)
</f>
        <v/>
      </c>
      <c s="6" r="H36">
        <f>VAR(H7:H33)
</f>
        <v/>
      </c>
      <c s="6" r="I36">
        <f>VAR(I7:I33)
</f>
        <v/>
      </c>
      <c s="6" r="J36">
        <f>VAR(J7:J33)
</f>
        <v/>
      </c>
      <c s="6" r="K36">
        <f>VAR(K7:K33)
</f>
        <v/>
      </c>
    </row>
    <row r="37" spans="1:11">
      <c s="5" r="A37" t="s">
        <v>16</v>
      </c>
      <c s="6" r="E37">
        <f>STDEV(E7:E33)
</f>
        <v/>
      </c>
      <c s="6" r="F37">
        <f>STDEV(F7:F33)
</f>
        <v/>
      </c>
      <c s="6" r="G37">
        <f>STDEV(G7:G33)
</f>
        <v/>
      </c>
      <c s="6" r="H37">
        <f>STDEV(H7:H33)
</f>
        <v/>
      </c>
      <c s="6" r="I37">
        <f>STDEV(I7:I33)
</f>
        <v/>
      </c>
      <c s="6" r="J37">
        <f>STDEV(J7:J33)
</f>
        <v/>
      </c>
      <c s="6" r="K37">
        <f>STDEV(K7:K33)
</f>
        <v/>
      </c>
    </row>
    <row r="38" spans="1:11">
      <c s="5" r="A38" t="n"/>
      <c s="6" r="E38" t="n"/>
      <c s="6" r="F38" t="n"/>
      <c s="6" r="G38" t="n"/>
      <c s="6" r="H38" t="s">
        <v>17</v>
      </c>
      <c s="6" r="I38" t="n"/>
      <c s="6" r="J38" t="n"/>
      <c s="6" r="K38">
        <f>1000*SQRT(((B33-B7)^2)+(((C33-C7)^2)))/E34
</f>
        <v/>
      </c>
    </row>
    <row r="39" spans="1:11">
      <c s="5" r="A39" t="n"/>
      <c s="6" r="E39" t="n"/>
      <c s="6" r="F39" t="n"/>
      <c s="6" r="G39" t="n"/>
      <c s="6" r="H39" t="s">
        <v>18</v>
      </c>
      <c s="6" r="I39" t="n"/>
      <c s="6" r="J39" t="n"/>
      <c s="6" r="K39">
        <f>1000*(D33-D7)/E34
</f>
        <v/>
      </c>
    </row>
  </sheetData>
  <mergeCells count="10">
    <mergeCell ref="A1:K2"/>
    <mergeCell ref="A3:K5"/>
    <mergeCell ref="A34:D34"/>
    <mergeCell ref="A35:D35"/>
    <mergeCell ref="A36:D36"/>
    <mergeCell ref="A37:D37"/>
    <mergeCell ref="A38:D38"/>
    <mergeCell ref="A39:D39"/>
    <mergeCell ref="H38:J38"/>
    <mergeCell ref="H39:J3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