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<sst xmlns="http://schemas.openxmlformats.org/spreadsheetml/2006/main" uniqueCount="19">
  <si>
    <t>09_06_2017_522-L255-R160</t>
  </si>
  <si>
    <t xml:space="preserve"> -Use camera 3
 -Position initial experiment forward: right rear wheel profile (-1400, -600), rear axis UGV in axis y, in -1800 x
 -Time: 3 seconds</t>
  </si>
  <si>
    <t>Time</t>
  </si>
  <si>
    <t>Pos x</t>
  </si>
  <si>
    <t>Pos y</t>
  </si>
  <si>
    <t>Angle</t>
  </si>
  <si>
    <t>Diff Time</t>
  </si>
  <si>
    <t>Diff Posx</t>
  </si>
  <si>
    <t>Diff Posy</t>
  </si>
  <si>
    <t>Diff Angl</t>
  </si>
  <si>
    <t>Diff Leng</t>
  </si>
  <si>
    <t>Rel Speed</t>
  </si>
  <si>
    <t>Rel AnSpd</t>
  </si>
  <si>
    <t>Sum differential data:</t>
  </si>
  <si>
    <t>Mean of differential data:</t>
  </si>
  <si>
    <t>Variance differential data:</t>
  </si>
  <si>
    <t>Std deviation differential data:</t>
  </si>
  <si>
    <t>Linear Relative Speed:</t>
  </si>
  <si>
    <t>Angular Relative Speed: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</si>
</sst>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  <color rgb="FFFFFFFF"/>
      <sz val="20"/>
    </font>
    <font>
      <b val="1"/>
      <color rgb="FFFFFFFF"/>
    </font>
  </fonts>
  <fills count="5">
    <fill>
      <patternFill/>
    </fill>
    <fill>
      <patternFill patternType="gray125"/>
    </fill>
    <fill>
      <patternFill patternType="solid">
        <fgColor rgb="FF2F79E6"/>
        <bgColor rgb="FF2F79E6"/>
      </patternFill>
    </fill>
    <fill>
      <patternFill patternType="solid">
        <fgColor rgb="FFDBF4FA"/>
        <bgColor rgb="FFDBF4FA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/>
      <right/>
      <top style="thick">
        <color rgb="FF4143CA"/>
      </top>
      <bottom style="thick">
        <color rgb="FF4143CA"/>
      </bottom>
      <diagonal/>
    </border>
  </borders>
  <cellStyleXfs count="1">
    <xf borderId="0" fillId="0" fontId="0" numFmtId="0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applyAlignment="1" borderId="1" fillId="2" fontId="2" numFmtId="0" pivotButton="0" quotePrefix="0" xfId="0">
      <alignment horizontal="right" vertical="center"/>
    </xf>
    <xf borderId="0" fillId="3" fontId="0" numFmtId="2" pivotButton="0" quotePrefix="0" xfId="0"/>
    <xf borderId="0" fillId="4" fontId="0" numFmtId="2" pivotButton="0" quotePrefix="0" xfId="0"/>
    <xf applyAlignment="1" borderId="0" fillId="2" fontId="2" numFmtId="0" pivotButton="0" quotePrefix="0" xfId="0">
      <alignment horizontal="right" vertical="center"/>
    </xf>
    <xf applyAlignment="1" borderId="0" fillId="2" fontId="2" numFmtId="2" pivotButton="0" quotePrefix="0" xfId="0">
      <alignment horizontal="right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73"/>
  <sheetViews>
    <sheetView workbookViewId="0">
      <pane activePane="bottomRight" state="frozen" topLeftCell="B7" xSplit="1" ySplit="6"/>
      <selection pane="topRight"/>
      <selection pane="bottomLeft"/>
      <selection activeCell="A1" pane="bottomRight" sqref="A1"/>
    </sheetView>
  </sheetViews>
  <sheetFormatPr baseColWidth="8" defaultRowHeight="15" outlineLevelCol="0"/>
  <cols>
    <col customWidth="1" max="1" min="1" width="10"/>
    <col customWidth="1" max="2" min="2" width="10"/>
    <col customWidth="1" max="3" min="3" width="10"/>
    <col customWidth="1" max="4" min="4" width="10"/>
    <col customWidth="1" max="5" min="5" width="10"/>
    <col customWidth="1" max="6" min="6" width="10"/>
    <col customWidth="1" max="7" min="7" width="10"/>
    <col customWidth="1" max="8" min="8" width="10"/>
    <col customWidth="1" max="9" min="9" width="10"/>
    <col customWidth="1" max="10" min="10" width="10"/>
    <col customWidth="1" max="11" min="11" width="10"/>
  </cols>
  <sheetData>
    <row r="1" spans="1:11">
      <c s="1" r="A1" t="s">
        <v>0</v>
      </c>
    </row>
    <row r="3" spans="1:11">
      <c r="A3" t="s">
        <v>1</v>
      </c>
    </row>
    <row r="6" spans="1:11">
      <c s="2" r="A6" t="s">
        <v>2</v>
      </c>
      <c s="2" r="B6" t="s">
        <v>3</v>
      </c>
      <c s="2" r="C6" t="s">
        <v>4</v>
      </c>
      <c s="2" r="D6" t="s">
        <v>5</v>
      </c>
      <c s="2" r="E6" t="s">
        <v>6</v>
      </c>
      <c s="2" r="F6" t="s">
        <v>7</v>
      </c>
      <c s="2" r="G6" t="s">
        <v>8</v>
      </c>
      <c s="2" r="H6" t="s">
        <v>9</v>
      </c>
      <c s="2" r="I6" t="s">
        <v>10</v>
      </c>
      <c s="2" r="J6" t="s">
        <v>11</v>
      </c>
      <c s="2" r="K6" t="s">
        <v>12</v>
      </c>
    </row>
    <row r="7" spans="1:11">
      <c s="3" r="A7" t="n">
        <v>0</v>
      </c>
      <c s="3" r="B7" t="n">
        <v>-1347.18</v>
      </c>
      <c s="3" r="C7" t="n">
        <v>-540.41</v>
      </c>
      <c s="3" r="D7" t="n">
        <v>0.03</v>
      </c>
      <c s="3" r="E7" t="n">
        <v>0</v>
      </c>
      <c s="3" r="F7" t="n">
        <v>0</v>
      </c>
      <c s="3" r="G7" t="n">
        <v>0</v>
      </c>
      <c s="3" r="H7" t="n">
        <v>0</v>
      </c>
      <c s="3" r="I7" t="n">
        <v>0</v>
      </c>
      <c s="3" r="J7" t="n">
        <v>0</v>
      </c>
      <c s="3" r="K7" t="n">
        <v>0</v>
      </c>
    </row>
    <row r="8" spans="1:11">
      <c s="4" r="A8" t="n">
        <v>19.37</v>
      </c>
      <c s="4" r="B8" t="n">
        <v>-1345.79</v>
      </c>
      <c s="4" r="C8" t="n">
        <v>-540.39</v>
      </c>
      <c s="4" r="D8" t="n">
        <v>0.03</v>
      </c>
      <c s="4" r="E8" t="n">
        <v>19.37</v>
      </c>
      <c s="4" r="F8" t="n">
        <v>1.39</v>
      </c>
      <c s="4" r="G8" t="n">
        <v>0.02</v>
      </c>
      <c s="4" r="H8" t="n">
        <v>0</v>
      </c>
      <c s="4" r="I8" t="n">
        <v>1.39</v>
      </c>
      <c s="4" r="J8" t="n">
        <v>71.8</v>
      </c>
      <c s="4" r="K8" t="n">
        <v>0.04</v>
      </c>
    </row>
    <row r="9" spans="1:11">
      <c s="3" r="A9" t="n">
        <v>62.07</v>
      </c>
      <c s="3" r="B9" t="n">
        <v>-1343.01</v>
      </c>
      <c s="3" r="C9" t="n">
        <v>-540.35</v>
      </c>
      <c s="3" r="D9" t="n">
        <v>0.03</v>
      </c>
      <c s="3" r="E9" t="n">
        <v>42.69</v>
      </c>
      <c s="3" r="F9" t="n">
        <v>2.78</v>
      </c>
      <c s="3" r="G9" t="n">
        <v>0.04</v>
      </c>
      <c s="3" r="H9" t="n">
        <v>0</v>
      </c>
      <c s="3" r="I9" t="n">
        <v>2.78</v>
      </c>
      <c s="3" r="J9" t="n">
        <v>65.17</v>
      </c>
      <c s="3" r="K9" t="n">
        <v>0.02</v>
      </c>
    </row>
    <row r="10" spans="1:11">
      <c s="4" r="A10" t="n">
        <v>119.52</v>
      </c>
      <c s="4" r="B10" t="n">
        <v>-1338.86</v>
      </c>
      <c s="4" r="C10" t="n">
        <v>-538.87</v>
      </c>
      <c s="4" r="D10" t="n">
        <v>-0.04</v>
      </c>
      <c s="4" r="E10" t="n">
        <v>57.45</v>
      </c>
      <c s="4" r="F10" t="n">
        <v>4.15</v>
      </c>
      <c s="4" r="G10" t="n">
        <v>1.47</v>
      </c>
      <c s="4" r="H10" t="n">
        <v>-0.07000000000000001</v>
      </c>
      <c s="4" r="I10" t="n">
        <v>4.4</v>
      </c>
      <c s="4" r="J10" t="n">
        <v>76.64</v>
      </c>
      <c s="4" r="K10" t="n">
        <v>-1.24</v>
      </c>
    </row>
    <row r="11" spans="1:11">
      <c s="3" r="A11" t="n">
        <v>140.35</v>
      </c>
      <c s="3" r="B11" t="n">
        <v>-1335.38</v>
      </c>
      <c s="3" r="C11" t="n">
        <v>-538.83</v>
      </c>
      <c s="3" r="D11" t="n">
        <v>-0.07000000000000001</v>
      </c>
      <c s="3" r="E11" t="n">
        <v>20.83</v>
      </c>
      <c s="3" r="F11" t="n">
        <v>3.48</v>
      </c>
      <c s="3" r="G11" t="n">
        <v>0.05</v>
      </c>
      <c s="3" r="H11" t="n">
        <v>-0.02</v>
      </c>
      <c s="3" r="I11" t="n">
        <v>3.48</v>
      </c>
      <c s="3" r="J11" t="n">
        <v>166.9</v>
      </c>
      <c s="3" r="K11" t="n">
        <v>-0.99</v>
      </c>
    </row>
    <row r="12" spans="1:11">
      <c s="4" r="A12" t="n">
        <v>181.79</v>
      </c>
      <c s="4" r="B12" t="n">
        <v>-1330.49</v>
      </c>
      <c s="4" r="C12" t="n">
        <v>-540.16</v>
      </c>
      <c s="4" r="D12" t="n">
        <v>-0.07000000000000001</v>
      </c>
      <c s="4" r="E12" t="n">
        <v>41.44</v>
      </c>
      <c s="4" r="F12" t="n">
        <v>4.89</v>
      </c>
      <c s="4" r="G12" t="n">
        <v>-1.34</v>
      </c>
      <c s="4" r="H12" t="n">
        <v>-0</v>
      </c>
      <c s="4" r="I12" t="n">
        <v>5.07</v>
      </c>
      <c s="4" r="J12" t="n">
        <v>122.37</v>
      </c>
      <c s="4" r="K12" t="n">
        <v>-0.07000000000000001</v>
      </c>
    </row>
    <row r="13" spans="1:11">
      <c s="3" r="A13" t="n">
        <v>199.66</v>
      </c>
      <c s="3" r="B13" t="n">
        <v>-1326.32</v>
      </c>
      <c s="3" r="C13" t="n">
        <v>-540.1</v>
      </c>
      <c s="3" r="D13" t="n">
        <v>-0.11</v>
      </c>
      <c s="3" r="E13" t="n">
        <v>17.87</v>
      </c>
      <c s="3" r="F13" t="n">
        <v>4.17</v>
      </c>
      <c s="3" r="G13" t="n">
        <v>0.06</v>
      </c>
      <c s="3" r="H13" t="n">
        <v>-0.04</v>
      </c>
      <c s="3" r="I13" t="n">
        <v>4.17</v>
      </c>
      <c s="3" r="J13" t="n">
        <v>233.5</v>
      </c>
      <c s="3" r="K13" t="n">
        <v>-2.45</v>
      </c>
    </row>
    <row r="14" spans="1:11">
      <c s="4" r="A14" t="n">
        <v>248.89</v>
      </c>
      <c s="4" r="B14" t="n">
        <v>-1322.15</v>
      </c>
      <c s="4" r="C14" t="n">
        <v>-540.04</v>
      </c>
      <c s="4" r="D14" t="n">
        <v>-0.15</v>
      </c>
      <c s="4" r="E14" t="n">
        <v>49.24</v>
      </c>
      <c s="4" r="F14" t="n">
        <v>4.17</v>
      </c>
      <c s="4" r="G14" t="n">
        <v>0.06</v>
      </c>
      <c s="4" r="H14" t="n">
        <v>-0.04</v>
      </c>
      <c s="4" r="I14" t="n">
        <v>4.17</v>
      </c>
      <c s="4" r="J14" t="n">
        <v>84.75</v>
      </c>
      <c s="4" r="K14" t="n">
        <v>-0.84</v>
      </c>
    </row>
    <row r="15" spans="1:11">
      <c s="3" r="A15" t="n">
        <v>299.6</v>
      </c>
      <c s="3" r="B15" t="n">
        <v>-1312.41</v>
      </c>
      <c s="3" r="C15" t="n">
        <v>-539.9</v>
      </c>
      <c s="3" r="D15" t="n">
        <v>-0.2</v>
      </c>
      <c s="3" r="E15" t="n">
        <v>50.71</v>
      </c>
      <c s="3" r="F15" t="n">
        <v>9.73</v>
      </c>
      <c s="3" r="G15" t="n">
        <v>0.14</v>
      </c>
      <c s="3" r="H15" t="n">
        <v>-0.05</v>
      </c>
      <c s="3" r="I15" t="n">
        <v>9.73</v>
      </c>
      <c s="3" r="J15" t="n">
        <v>191.98</v>
      </c>
      <c s="3" r="K15" t="n">
        <v>-0.95</v>
      </c>
    </row>
    <row r="16" spans="1:11">
      <c s="4" r="A16" t="n">
        <v>320.13</v>
      </c>
      <c s="4" r="B16" t="n">
        <v>-1299.88</v>
      </c>
      <c s="4" r="C16" t="n">
        <v>-541.13</v>
      </c>
      <c s="4" r="D16" t="n">
        <v>-0.27</v>
      </c>
      <c s="4" r="E16" t="n">
        <v>20.53</v>
      </c>
      <c s="4" r="F16" t="n">
        <v>12.54</v>
      </c>
      <c s="4" r="G16" t="n">
        <v>-1.23</v>
      </c>
      <c s="4" r="H16" t="n">
        <v>-0.07000000000000001</v>
      </c>
      <c s="4" r="I16" t="n">
        <v>12.6</v>
      </c>
      <c s="4" r="J16" t="n">
        <v>613.46</v>
      </c>
      <c s="4" r="K16" t="n">
        <v>-3.46</v>
      </c>
    </row>
    <row r="17" spans="1:11">
      <c s="3" r="A17" t="n">
        <v>340.39</v>
      </c>
      <c s="3" r="B17" t="n">
        <v>-1295.67</v>
      </c>
      <c s="3" r="C17" t="n">
        <v>-543.1900000000001</v>
      </c>
      <c s="3" r="D17" t="n">
        <v>-0.26</v>
      </c>
      <c s="3" r="E17" t="n">
        <v>20.26</v>
      </c>
      <c s="3" r="F17" t="n">
        <v>4.2</v>
      </c>
      <c s="3" r="G17" t="n">
        <v>-2.05</v>
      </c>
      <c s="3" r="H17" t="n">
        <v>0.01</v>
      </c>
      <c s="3" r="I17" t="n">
        <v>4.68</v>
      </c>
      <c s="3" r="J17" t="n">
        <v>230.99</v>
      </c>
      <c s="3" r="K17" t="n">
        <v>0.73</v>
      </c>
    </row>
    <row r="18" spans="1:11">
      <c s="4" r="A18" t="n">
        <v>401.76</v>
      </c>
      <c s="4" r="B18" t="n">
        <v>-1281.72</v>
      </c>
      <c s="4" r="C18" t="n">
        <v>-546.51</v>
      </c>
      <c s="4" r="D18" t="n">
        <v>-0.34</v>
      </c>
      <c s="4" r="E18" t="n">
        <v>61.37</v>
      </c>
      <c s="4" r="F18" t="n">
        <v>13.96</v>
      </c>
      <c s="4" r="G18" t="n">
        <v>-3.32</v>
      </c>
      <c s="4" r="H18" t="n">
        <v>-0.08</v>
      </c>
      <c s="4" r="I18" t="n">
        <v>14.35</v>
      </c>
      <c s="4" r="J18" t="n">
        <v>233.81</v>
      </c>
      <c s="4" r="K18" t="n">
        <v>-1.31</v>
      </c>
    </row>
    <row r="19" spans="1:11">
      <c s="3" r="A19" t="n">
        <v>442.58</v>
      </c>
      <c s="3" r="B19" t="n">
        <v>-1268.45</v>
      </c>
      <c s="3" r="C19" t="n">
        <v>-549.84</v>
      </c>
      <c s="3" r="D19" t="n">
        <v>-0.48</v>
      </c>
      <c s="3" r="E19" t="n">
        <v>40.82</v>
      </c>
      <c s="3" r="F19" t="n">
        <v>13.26</v>
      </c>
      <c s="3" r="G19" t="n">
        <v>-3.33</v>
      </c>
      <c s="3" r="H19" t="n">
        <v>-0.14</v>
      </c>
      <c s="3" r="I19" t="n">
        <v>13.67</v>
      </c>
      <c s="3" r="J19" t="n">
        <v>334.97</v>
      </c>
      <c s="3" r="K19" t="n">
        <v>-3.55</v>
      </c>
    </row>
    <row r="20" spans="1:11">
      <c s="4" r="A20" t="n">
        <v>462.02</v>
      </c>
      <c s="4" r="B20" t="n">
        <v>-1261.45</v>
      </c>
      <c s="4" r="C20" t="n">
        <v>-553.27</v>
      </c>
      <c s="4" r="D20" t="n">
        <v>-0.57</v>
      </c>
      <c s="4" r="E20" t="n">
        <v>19.43</v>
      </c>
      <c s="4" r="F20" t="n">
        <v>7.01</v>
      </c>
      <c s="4" r="G20" t="n">
        <v>-3.42</v>
      </c>
      <c s="4" r="H20" t="n">
        <v>-0.08</v>
      </c>
      <c s="4" r="I20" t="n">
        <v>7.8</v>
      </c>
      <c s="4" r="J20" t="n">
        <v>401.26</v>
      </c>
      <c s="4" r="K20" t="n">
        <v>-4.36</v>
      </c>
    </row>
    <row r="21" spans="1:11">
      <c s="3" r="A21" t="n">
        <v>501.73</v>
      </c>
      <c s="3" r="B21" t="n">
        <v>-1255.17</v>
      </c>
      <c s="3" r="C21" t="n">
        <v>-554.59</v>
      </c>
      <c s="3" r="D21" t="n">
        <v>-0.53</v>
      </c>
      <c s="3" r="E21" t="n">
        <v>39.72</v>
      </c>
      <c s="3" r="F21" t="n">
        <v>6.28</v>
      </c>
      <c s="3" r="G21" t="n">
        <v>-1.32</v>
      </c>
      <c s="3" r="H21" t="n">
        <v>0.04</v>
      </c>
      <c s="3" r="I21" t="n">
        <v>6.41</v>
      </c>
      <c s="3" r="J21" t="n">
        <v>161.51</v>
      </c>
      <c s="3" r="K21" t="n">
        <v>0.9399999999999999</v>
      </c>
    </row>
    <row r="22" spans="1:11">
      <c s="4" r="A22" t="n">
        <v>522.12</v>
      </c>
      <c s="4" r="B22" t="n">
        <v>-1248.15</v>
      </c>
      <c s="4" r="C22" t="n">
        <v>-558.72</v>
      </c>
      <c s="4" r="D22" t="n">
        <v>-0.61</v>
      </c>
      <c s="4" r="E22" t="n">
        <v>20.38</v>
      </c>
      <c s="4" r="F22" t="n">
        <v>7.02</v>
      </c>
      <c s="4" r="G22" t="n">
        <v>-4.13</v>
      </c>
      <c s="4" r="H22" t="n">
        <v>-0.08</v>
      </c>
      <c s="4" r="I22" t="n">
        <v>8.140000000000001</v>
      </c>
      <c s="4" r="J22" t="n">
        <v>399.45</v>
      </c>
      <c s="4" r="K22" t="n">
        <v>-3.79</v>
      </c>
    </row>
    <row r="23" spans="1:11">
      <c s="3" r="A23" t="n">
        <v>543.04</v>
      </c>
      <c s="3" r="B23" t="n">
        <v>-1241.16</v>
      </c>
      <c s="3" r="C23" t="n">
        <v>-561.4299999999999</v>
      </c>
      <c s="3" r="D23" t="n">
        <v>-0.67</v>
      </c>
      <c s="3" r="E23" t="n">
        <v>20.92</v>
      </c>
      <c s="3" r="F23" t="n">
        <v>6.99</v>
      </c>
      <c s="3" r="G23" t="n">
        <v>-2.72</v>
      </c>
      <c s="3" r="H23" t="n">
        <v>-0.06</v>
      </c>
      <c s="3" r="I23" t="n">
        <v>7.5</v>
      </c>
      <c s="3" r="J23" t="n">
        <v>358.73</v>
      </c>
      <c s="3" r="K23" t="n">
        <v>-2.95</v>
      </c>
    </row>
    <row r="24" spans="1:11">
      <c s="4" r="A24" t="n">
        <v>563.21</v>
      </c>
      <c s="4" r="B24" t="n">
        <v>-1234.14</v>
      </c>
      <c s="4" r="C24" t="n">
        <v>-565.5599999999999</v>
      </c>
      <c s="4" r="D24" t="n">
        <v>-0.64</v>
      </c>
      <c s="4" r="E24" t="n">
        <v>20.18</v>
      </c>
      <c s="4" r="F24" t="n">
        <v>7.02</v>
      </c>
      <c s="4" r="G24" t="n">
        <v>-4.13</v>
      </c>
      <c s="4" r="H24" t="n">
        <v>0.03</v>
      </c>
      <c s="4" r="I24" t="n">
        <v>8.140000000000001</v>
      </c>
      <c s="4" r="J24" t="n">
        <v>403.53</v>
      </c>
      <c s="4" r="K24" t="n">
        <v>1.4</v>
      </c>
    </row>
    <row r="25" spans="1:11">
      <c s="3" r="A25" t="n">
        <v>602.11</v>
      </c>
      <c s="3" r="B25" t="n">
        <v>-1227.82</v>
      </c>
      <c s="3" r="C25" t="n">
        <v>-569.7</v>
      </c>
      <c s="3" r="D25" t="n">
        <v>-0.67</v>
      </c>
      <c s="3" r="E25" t="n">
        <v>38.9</v>
      </c>
      <c s="3" r="F25" t="n">
        <v>6.32</v>
      </c>
      <c s="3" r="G25" t="n">
        <v>-4.14</v>
      </c>
      <c s="3" r="H25" t="n">
        <v>-0.03</v>
      </c>
      <c s="3" r="I25" t="n">
        <v>7.56</v>
      </c>
      <c s="3" r="J25" t="n">
        <v>194.29</v>
      </c>
      <c s="3" r="K25" t="n">
        <v>-0.72</v>
      </c>
    </row>
    <row r="26" spans="1:11">
      <c s="4" r="A26" t="n">
        <v>622.72</v>
      </c>
      <c s="4" r="B26" t="n">
        <v>-1222.21</v>
      </c>
      <c s="4" r="C26" t="n">
        <v>-572.4400000000001</v>
      </c>
      <c s="4" r="D26" t="n">
        <v>-0.71</v>
      </c>
      <c s="4" r="E26" t="n">
        <v>20.61</v>
      </c>
      <c s="4" r="F26" t="n">
        <v>5.6</v>
      </c>
      <c s="4" r="G26" t="n">
        <v>-2.74</v>
      </c>
      <c s="4" r="H26" t="n">
        <v>-0.04</v>
      </c>
      <c s="4" r="I26" t="n">
        <v>6.24</v>
      </c>
      <c s="4" r="J26" t="n">
        <v>302.67</v>
      </c>
      <c s="4" r="K26" t="n">
        <v>-1.88</v>
      </c>
    </row>
    <row r="27" spans="1:11">
      <c s="3" r="A27" t="n">
        <v>643.3099999999999</v>
      </c>
      <c s="3" r="B27" t="n">
        <v>-1215.19</v>
      </c>
      <c s="3" r="C27" t="n">
        <v>-577.28</v>
      </c>
      <c s="3" r="D27" t="n">
        <v>-0.71</v>
      </c>
      <c s="3" r="E27" t="n">
        <v>20.58</v>
      </c>
      <c s="3" r="F27" t="n">
        <v>7.03</v>
      </c>
      <c s="3" r="G27" t="n">
        <v>-4.84</v>
      </c>
      <c s="3" r="H27" t="n">
        <v>0</v>
      </c>
      <c s="3" r="I27" t="n">
        <v>8.529999999999999</v>
      </c>
      <c s="3" r="J27" t="n">
        <v>414.44</v>
      </c>
      <c s="3" r="K27" t="n">
        <v>0.09</v>
      </c>
    </row>
    <row r="28" spans="1:11">
      <c s="4" r="A28" t="n">
        <v>664.05</v>
      </c>
      <c s="4" r="B28" t="n">
        <v>-1209.52</v>
      </c>
      <c s="4" r="C28" t="n">
        <v>-583.54</v>
      </c>
      <c s="4" r="D28" t="n">
        <v>-0.7</v>
      </c>
      <c s="4" r="E28" t="n">
        <v>20.74</v>
      </c>
      <c s="4" r="F28" t="n">
        <v>5.66</v>
      </c>
      <c s="4" r="G28" t="n">
        <v>-6.27</v>
      </c>
      <c s="4" r="H28" t="n">
        <v>0.01</v>
      </c>
      <c s="4" r="I28" t="n">
        <v>8.449999999999999</v>
      </c>
      <c s="4" r="J28" t="n">
        <v>407.13</v>
      </c>
      <c s="4" r="K28" t="n">
        <v>0.41</v>
      </c>
    </row>
    <row r="29" spans="1:11">
      <c s="3" r="A29" t="n">
        <v>702.9299999999999</v>
      </c>
      <c s="3" r="B29" t="n">
        <v>-1203.18</v>
      </c>
      <c s="3" r="C29" t="n">
        <v>-589.1</v>
      </c>
      <c s="3" r="D29" t="n">
        <v>-0.77</v>
      </c>
      <c s="3" r="E29" t="n">
        <v>38.88</v>
      </c>
      <c s="3" r="F29" t="n">
        <v>6.35</v>
      </c>
      <c s="3" r="G29" t="n">
        <v>-5.55</v>
      </c>
      <c s="3" r="H29" t="n">
        <v>-0.07000000000000001</v>
      </c>
      <c s="3" r="I29" t="n">
        <v>8.43</v>
      </c>
      <c s="3" r="J29" t="n">
        <v>216.82</v>
      </c>
      <c s="3" r="K29" t="n">
        <v>-1.85</v>
      </c>
    </row>
    <row r="30" spans="1:11">
      <c s="4" r="A30" t="n">
        <v>723.35</v>
      </c>
      <c s="4" r="B30" t="n">
        <v>-1196.86</v>
      </c>
      <c s="4" r="C30" t="n">
        <v>-593.24</v>
      </c>
      <c s="4" r="D30" t="n">
        <v>-0.76</v>
      </c>
      <c s="4" r="E30" t="n">
        <v>20.42</v>
      </c>
      <c s="4" r="F30" t="n">
        <v>6.32</v>
      </c>
      <c s="4" r="G30" t="n">
        <v>-4.14</v>
      </c>
      <c s="4" r="H30" t="n">
        <v>0.01</v>
      </c>
      <c s="4" r="I30" t="n">
        <v>7.56</v>
      </c>
      <c s="4" r="J30" t="n">
        <v>370.08</v>
      </c>
      <c s="4" r="K30" t="n">
        <v>0.34</v>
      </c>
    </row>
    <row r="31" spans="1:11">
      <c s="3" r="A31" t="n">
        <v>764.04</v>
      </c>
      <c s="3" r="B31" t="n">
        <v>-1184.17</v>
      </c>
      <c s="3" r="C31" t="n">
        <v>-604.34</v>
      </c>
      <c s="3" r="D31" t="n">
        <v>-0.84</v>
      </c>
      <c s="3" r="E31" t="n">
        <v>40.69</v>
      </c>
      <c s="3" r="F31" t="n">
        <v>12.69</v>
      </c>
      <c s="3" r="G31" t="n">
        <v>-11.11</v>
      </c>
      <c s="3" r="H31" t="n">
        <v>-0.08</v>
      </c>
      <c s="3" r="I31" t="n">
        <v>16.86</v>
      </c>
      <c s="3" r="J31" t="n">
        <v>414.45</v>
      </c>
      <c s="3" r="K31" t="n">
        <v>-1.94</v>
      </c>
    </row>
    <row r="32" spans="1:11">
      <c s="4" r="A32" t="n">
        <v>824.17</v>
      </c>
      <c s="4" r="B32" t="n">
        <v>-1173.51</v>
      </c>
      <c s="4" r="C32" t="n">
        <v>-618.3</v>
      </c>
      <c s="4" r="D32" t="n">
        <v>-0.87</v>
      </c>
      <c s="4" r="E32" t="n">
        <v>60.13</v>
      </c>
      <c s="4" r="F32" t="n">
        <v>10.65</v>
      </c>
      <c s="4" r="G32" t="n">
        <v>-13.96</v>
      </c>
      <c s="4" r="H32" t="n">
        <v>-0.03</v>
      </c>
      <c s="4" r="I32" t="n">
        <v>17.56</v>
      </c>
      <c s="4" r="J32" t="n">
        <v>292.04</v>
      </c>
      <c s="4" r="K32" t="n">
        <v>-0.43</v>
      </c>
    </row>
    <row r="33" spans="1:11">
      <c s="3" r="A33" t="n">
        <v>844.29</v>
      </c>
      <c s="3" r="B33" t="n">
        <v>-1167.14</v>
      </c>
      <c s="3" r="C33" t="n">
        <v>-625.27</v>
      </c>
      <c s="3" r="D33" t="n">
        <v>-0.9399999999999999</v>
      </c>
      <c s="3" r="E33" t="n">
        <v>20.12</v>
      </c>
      <c s="3" r="F33" t="n">
        <v>6.37</v>
      </c>
      <c s="3" r="G33" t="n">
        <v>-6.97</v>
      </c>
      <c s="3" r="H33" t="n">
        <v>-0.07000000000000001</v>
      </c>
      <c s="3" r="I33" t="n">
        <v>9.44</v>
      </c>
      <c s="3" r="J33" t="n">
        <v>469.17</v>
      </c>
      <c s="3" r="K33" t="n">
        <v>-3.47</v>
      </c>
    </row>
    <row r="34" spans="1:11">
      <c s="4" r="A34" t="n">
        <v>883.0700000000001</v>
      </c>
      <c s="4" r="B34" t="n">
        <v>-1162.19</v>
      </c>
      <c s="4" r="C34" t="n">
        <v>-630.84</v>
      </c>
      <c s="4" r="D34" t="n">
        <v>-0.93</v>
      </c>
      <c s="4" r="E34" t="n">
        <v>38.78</v>
      </c>
      <c s="4" r="F34" t="n">
        <v>4.96</v>
      </c>
      <c s="4" r="G34" t="n">
        <v>-5.58</v>
      </c>
      <c s="4" r="H34" t="n">
        <v>0.01</v>
      </c>
      <c s="4" r="I34" t="n">
        <v>7.46</v>
      </c>
      <c s="4" r="J34" t="n">
        <v>192.38</v>
      </c>
      <c s="4" r="K34" t="n">
        <v>0.15</v>
      </c>
    </row>
    <row r="35" spans="1:11">
      <c s="3" r="A35" t="n">
        <v>903.28</v>
      </c>
      <c s="3" r="B35" t="n">
        <v>-1157.21</v>
      </c>
      <c s="3" r="C35" t="n">
        <v>-637.83</v>
      </c>
      <c s="3" r="D35" t="n">
        <v>-0.98</v>
      </c>
      <c s="3" r="E35" t="n">
        <v>20.21</v>
      </c>
      <c s="3" r="F35" t="n">
        <v>4.98</v>
      </c>
      <c s="3" r="G35" t="n">
        <v>-6.99</v>
      </c>
      <c s="3" r="H35" t="n">
        <v>-0.05</v>
      </c>
      <c s="3" r="I35" t="n">
        <v>8.58</v>
      </c>
      <c s="3" r="J35" t="n">
        <v>424.48</v>
      </c>
      <c s="3" r="K35" t="n">
        <v>-2.63</v>
      </c>
    </row>
    <row r="36" spans="1:11">
      <c s="4" r="A36" t="n">
        <v>924.1</v>
      </c>
      <c s="4" r="B36" t="n">
        <v>-1150.12</v>
      </c>
      <c s="4" r="C36" t="n">
        <v>-646.2</v>
      </c>
      <c s="4" r="D36" t="n">
        <v>-1.02</v>
      </c>
      <c s="4" r="E36" t="n">
        <v>20.82</v>
      </c>
      <c s="4" r="F36" t="n">
        <v>7.09</v>
      </c>
      <c s="4" r="G36" t="n">
        <v>-8.369999999999999</v>
      </c>
      <c s="4" r="H36" t="n">
        <v>-0.03</v>
      </c>
      <c s="4" r="I36" t="n">
        <v>10.97</v>
      </c>
      <c s="4" r="J36" t="n">
        <v>526.91</v>
      </c>
      <c s="4" r="K36" t="n">
        <v>-1.63</v>
      </c>
    </row>
    <row r="37" spans="1:11">
      <c s="3" r="A37" t="n">
        <v>944.41</v>
      </c>
      <c s="3" r="B37" t="n">
        <v>-1147.24</v>
      </c>
      <c s="3" r="C37" t="n">
        <v>-652.52</v>
      </c>
      <c s="3" r="D37" t="n">
        <v>-1</v>
      </c>
      <c s="3" r="E37" t="n">
        <v>20.32</v>
      </c>
      <c s="3" r="F37" t="n">
        <v>2.88</v>
      </c>
      <c s="3" r="G37" t="n">
        <v>-6.31</v>
      </c>
      <c s="3" r="H37" t="n">
        <v>0.02</v>
      </c>
      <c s="3" r="I37" t="n">
        <v>6.94</v>
      </c>
      <c s="3" r="J37" t="n">
        <v>341.65</v>
      </c>
      <c s="3" r="K37" t="n">
        <v>0.79</v>
      </c>
    </row>
    <row r="38" spans="1:11">
      <c s="4" r="A38" t="n">
        <v>983.08</v>
      </c>
      <c s="4" r="B38" t="n">
        <v>-1142.95</v>
      </c>
      <c s="4" r="C38" t="n">
        <v>-659.52</v>
      </c>
      <c s="4" r="D38" t="n">
        <v>-1.05</v>
      </c>
      <c s="4" r="E38" t="n">
        <v>38.67</v>
      </c>
      <c s="4" r="F38" t="n">
        <v>4.29</v>
      </c>
      <c s="4" r="G38" t="n">
        <v>-7</v>
      </c>
      <c s="4" r="H38" t="n">
        <v>-0.05</v>
      </c>
      <c s="4" r="I38" t="n">
        <v>8.210000000000001</v>
      </c>
      <c s="4" r="J38" t="n">
        <v>212.26</v>
      </c>
      <c s="4" r="K38" t="n">
        <v>-1.24</v>
      </c>
    </row>
    <row r="39" spans="1:11">
      <c s="3" r="A39" t="n">
        <v>1025.14</v>
      </c>
      <c s="3" r="B39" t="n">
        <v>-1132.94</v>
      </c>
      <c s="3" r="C39" t="n">
        <v>-676.33</v>
      </c>
      <c s="3" r="D39" t="n">
        <v>-1.11</v>
      </c>
      <c s="3" r="E39" t="n">
        <v>42.05</v>
      </c>
      <c s="3" r="F39" t="n">
        <v>10.01</v>
      </c>
      <c s="3" r="G39" t="n">
        <v>-16.81</v>
      </c>
      <c s="3" r="H39" t="n">
        <v>-0.06</v>
      </c>
      <c s="3" r="I39" t="n">
        <v>19.56</v>
      </c>
      <c s="3" r="J39" t="n">
        <v>465.23</v>
      </c>
      <c s="3" r="K39" t="n">
        <v>-1.39</v>
      </c>
    </row>
    <row r="40" spans="1:11">
      <c s="4" r="A40" t="n">
        <v>1045.38</v>
      </c>
      <c s="4" r="B40" t="n">
        <v>-1130.05</v>
      </c>
      <c s="4" r="C40" t="n">
        <v>-683.35</v>
      </c>
      <c s="4" r="D40" t="n">
        <v>-1.12</v>
      </c>
      <c s="4" r="E40" t="n">
        <v>20.24</v>
      </c>
      <c s="4" r="F40" t="n">
        <v>2.9</v>
      </c>
      <c s="4" r="G40" t="n">
        <v>-7.02</v>
      </c>
      <c s="4" r="H40" t="n">
        <v>-0.01</v>
      </c>
      <c s="4" r="I40" t="n">
        <v>7.6</v>
      </c>
      <c s="4" r="J40" t="n">
        <v>375.31</v>
      </c>
      <c s="4" r="K40" t="n">
        <v>-0.47</v>
      </c>
    </row>
    <row r="41" spans="1:11">
      <c s="3" r="A41" t="n">
        <v>1104.77</v>
      </c>
      <c s="3" r="B41" t="n">
        <v>-1121.44</v>
      </c>
      <c s="3" r="C41" t="n">
        <v>-699.49</v>
      </c>
      <c s="3" r="D41" t="n">
        <v>-1.19</v>
      </c>
      <c s="3" r="E41" t="n">
        <v>59.4</v>
      </c>
      <c s="3" r="F41" t="n">
        <v>8.609999999999999</v>
      </c>
      <c s="3" r="G41" t="n">
        <v>-16.13</v>
      </c>
      <c s="3" r="H41" t="n">
        <v>-0.07000000000000001</v>
      </c>
      <c s="3" r="I41" t="n">
        <v>18.29</v>
      </c>
      <c s="3" r="J41" t="n">
        <v>307.86</v>
      </c>
      <c s="3" r="K41" t="n">
        <v>-1.17</v>
      </c>
    </row>
    <row r="42" spans="1:11">
      <c s="4" r="A42" t="n">
        <v>1125.08</v>
      </c>
      <c s="4" r="B42" t="n">
        <v>-1117.11</v>
      </c>
      <c s="4" r="C42" t="n">
        <v>-709.3200000000001</v>
      </c>
      <c s="4" r="D42" t="n">
        <v>-1.21</v>
      </c>
      <c s="4" r="E42" t="n">
        <v>20.3</v>
      </c>
      <c s="4" r="F42" t="n">
        <v>4.33</v>
      </c>
      <c s="4" r="G42" t="n">
        <v>-9.84</v>
      </c>
      <c s="4" r="H42" t="n">
        <v>-0.02</v>
      </c>
      <c s="4" r="I42" t="n">
        <v>10.75</v>
      </c>
      <c s="4" r="J42" t="n">
        <v>529.4</v>
      </c>
      <c s="4" r="K42" t="n">
        <v>-1.08</v>
      </c>
    </row>
    <row r="43" spans="1:11">
      <c s="3" r="A43" t="n">
        <v>1163.78</v>
      </c>
      <c s="3" r="B43" t="n">
        <v>-1114.21</v>
      </c>
      <c s="3" r="C43" t="n">
        <v>-716.35</v>
      </c>
      <c s="3" r="D43" t="n">
        <v>-1.25</v>
      </c>
      <c s="3" r="E43" t="n">
        <v>38.7</v>
      </c>
      <c s="3" r="F43" t="n">
        <v>2.9</v>
      </c>
      <c s="3" r="G43" t="n">
        <v>-7.03</v>
      </c>
      <c s="3" r="H43" t="n">
        <v>-0.04</v>
      </c>
      <c s="3" r="I43" t="n">
        <v>7.6</v>
      </c>
      <c s="3" r="J43" t="n">
        <v>196.46</v>
      </c>
      <c s="3" r="K43" t="n">
        <v>-1.16</v>
      </c>
    </row>
    <row r="44" spans="1:11">
      <c s="4" r="A44" t="n">
        <v>1184.08</v>
      </c>
      <c s="4" r="B44" t="n">
        <v>-1111.27</v>
      </c>
      <c s="4" r="C44" t="n">
        <v>-726.21</v>
      </c>
      <c s="4" r="D44" t="n">
        <v>-1.26</v>
      </c>
      <c s="4" r="E44" t="n">
        <v>20.31</v>
      </c>
      <c s="4" r="F44" t="n">
        <v>2.94</v>
      </c>
      <c s="4" r="G44" t="n">
        <v>-9.859999999999999</v>
      </c>
      <c s="4" r="H44" t="n">
        <v>-0.01</v>
      </c>
      <c s="4" r="I44" t="n">
        <v>10.29</v>
      </c>
      <c s="4" r="J44" t="n">
        <v>506.68</v>
      </c>
      <c s="4" r="K44" t="n">
        <v>-0.35</v>
      </c>
    </row>
    <row r="45" spans="1:11">
      <c s="3" r="A45" t="n">
        <v>1204.33</v>
      </c>
      <c s="3" r="B45" t="n">
        <v>-1108.36</v>
      </c>
      <c s="3" r="C45" t="n">
        <v>-733.95</v>
      </c>
      <c s="3" r="D45" t="n">
        <v>-1.31</v>
      </c>
      <c s="3" r="E45" t="n">
        <v>20.25</v>
      </c>
      <c s="3" r="F45" t="n">
        <v>2.91</v>
      </c>
      <c s="3" r="G45" t="n">
        <v>-7.74</v>
      </c>
      <c s="3" r="H45" t="n">
        <v>-0.05</v>
      </c>
      <c s="3" r="I45" t="n">
        <v>8.27</v>
      </c>
      <c s="3" r="J45" t="n">
        <v>408.38</v>
      </c>
      <c s="3" r="K45" t="n">
        <v>-2.37</v>
      </c>
    </row>
    <row r="46" spans="1:11">
      <c s="4" r="A46" t="n">
        <v>1225</v>
      </c>
      <c s="4" r="B46" t="n">
        <v>-1108.26</v>
      </c>
      <c s="4" r="C46" t="n">
        <v>-740.3200000000001</v>
      </c>
      <c s="4" r="D46" t="n">
        <v>-1.29</v>
      </c>
      <c s="4" r="E46" t="n">
        <v>20.67</v>
      </c>
      <c s="4" r="F46" t="n">
        <v>0.1</v>
      </c>
      <c s="4" r="G46" t="n">
        <v>-6.37</v>
      </c>
      <c s="4" r="H46" t="n">
        <v>0.02</v>
      </c>
      <c s="4" r="I46" t="n">
        <v>6.37</v>
      </c>
      <c s="4" r="J46" t="n">
        <v>308.02</v>
      </c>
      <c s="4" r="K46" t="n">
        <v>1.1</v>
      </c>
    </row>
    <row r="47" spans="1:11">
      <c s="3" r="A47" t="n">
        <v>1263.57</v>
      </c>
      <c s="3" r="B47" t="n">
        <v>-1105.32</v>
      </c>
      <c s="3" r="C47" t="n">
        <v>-750.1799999999999</v>
      </c>
      <c s="3" r="D47" t="n">
        <v>-1.31</v>
      </c>
      <c s="3" r="E47" t="n">
        <v>38.57</v>
      </c>
      <c s="3" r="F47" t="n">
        <v>2.94</v>
      </c>
      <c s="3" r="G47" t="n">
        <v>-9.869999999999999</v>
      </c>
      <c s="3" r="H47" t="n">
        <v>-0.03</v>
      </c>
      <c s="3" r="I47" t="n">
        <v>10.29</v>
      </c>
      <c s="3" r="J47" t="n">
        <v>266.92</v>
      </c>
      <c s="3" r="K47" t="n">
        <v>-0.67</v>
      </c>
    </row>
    <row r="48" spans="1:11">
      <c s="4" r="A48" t="n">
        <v>1283.66</v>
      </c>
      <c s="4" r="B48" t="n">
        <v>-1105.23</v>
      </c>
      <c s="4" r="C48" t="n">
        <v>-755.84</v>
      </c>
      <c s="4" r="D48" t="n">
        <v>-1.31</v>
      </c>
      <c s="4" r="E48" t="n">
        <v>20.09</v>
      </c>
      <c s="4" r="F48" t="n">
        <v>0.09</v>
      </c>
      <c s="4" r="G48" t="n">
        <v>-5.66</v>
      </c>
      <c s="4" r="H48" t="n">
        <v>-0</v>
      </c>
      <c s="4" r="I48" t="n">
        <v>5.66</v>
      </c>
      <c s="4" r="J48" t="n">
        <v>281.74</v>
      </c>
      <c s="4" r="K48" t="n">
        <v>-0</v>
      </c>
    </row>
    <row r="49" spans="1:11">
      <c s="3" r="A49" t="n">
        <v>1304.67</v>
      </c>
      <c s="3" r="B49" t="n">
        <v>-1103.72</v>
      </c>
      <c s="3" r="C49" t="n">
        <v>-762.9</v>
      </c>
      <c s="3" r="D49" t="n">
        <v>-1.37</v>
      </c>
      <c s="3" r="E49" t="n">
        <v>21.01</v>
      </c>
      <c s="3" r="F49" t="n">
        <v>1.51</v>
      </c>
      <c s="3" r="G49" t="n">
        <v>-7.06</v>
      </c>
      <c s="3" r="H49" t="n">
        <v>-0.06</v>
      </c>
      <c s="3" r="I49" t="n">
        <v>7.22</v>
      </c>
      <c s="3" r="J49" t="n">
        <v>343.53</v>
      </c>
      <c s="3" r="K49" t="n">
        <v>-3.03</v>
      </c>
    </row>
    <row r="50" spans="1:11">
      <c s="4" r="A50" t="n">
        <v>1324.88</v>
      </c>
      <c s="4" r="B50" t="n">
        <v>-1102.24</v>
      </c>
      <c s="4" r="C50" t="n">
        <v>-768.54</v>
      </c>
      <c s="4" r="D50" t="n">
        <v>-1.32</v>
      </c>
      <c s="4" r="E50" t="n">
        <v>20.21</v>
      </c>
      <c s="4" r="F50" t="n">
        <v>1.48</v>
      </c>
      <c s="4" r="G50" t="n">
        <v>-5.64</v>
      </c>
      <c s="4" r="H50" t="n">
        <v>0.06</v>
      </c>
      <c s="4" r="I50" t="n">
        <v>5.83</v>
      </c>
      <c s="4" r="J50" t="n">
        <v>288.69</v>
      </c>
      <c s="4" r="K50" t="n">
        <v>2.87</v>
      </c>
    </row>
    <row r="51" spans="1:11">
      <c s="3" r="A51" t="n">
        <v>1363.95</v>
      </c>
      <c s="3" r="B51" t="n">
        <v>-1102.17</v>
      </c>
      <c s="3" r="C51" t="n">
        <v>-772.79</v>
      </c>
      <c s="3" r="D51" t="n">
        <v>-1.33</v>
      </c>
      <c s="3" r="E51" t="n">
        <v>39.07</v>
      </c>
      <c s="3" r="F51" t="n">
        <v>0.07000000000000001</v>
      </c>
      <c s="3" r="G51" t="n">
        <v>-4.25</v>
      </c>
      <c s="3" r="H51" t="n">
        <v>-0.02</v>
      </c>
      <c s="3" r="I51" t="n">
        <v>4.25</v>
      </c>
      <c s="3" r="J51" t="n">
        <v>108.73</v>
      </c>
      <c s="3" r="K51" t="n">
        <v>-0.39</v>
      </c>
    </row>
    <row r="52" spans="1:11">
      <c s="4" r="A52" t="n">
        <v>1383.94</v>
      </c>
      <c s="4" r="B52" t="n">
        <v>-1101.38</v>
      </c>
      <c s="4" r="C52" t="n">
        <v>-778.4400000000001</v>
      </c>
      <c s="4" r="D52" t="n">
        <v>-1.33</v>
      </c>
      <c s="4" r="E52" t="n">
        <v>19.99</v>
      </c>
      <c s="4" r="F52" t="n">
        <v>0.79</v>
      </c>
      <c s="4" r="G52" t="n">
        <v>-5.65</v>
      </c>
      <c s="4" r="H52" t="n">
        <v>-0</v>
      </c>
      <c s="4" r="I52" t="n">
        <v>5.71</v>
      </c>
      <c s="4" r="J52" t="n">
        <v>285.53</v>
      </c>
      <c s="4" r="K52" t="n">
        <v>-0.04</v>
      </c>
    </row>
    <row r="53" spans="1:11">
      <c s="3" r="A53" t="n">
        <v>1404.31</v>
      </c>
      <c s="3" r="B53" t="n">
        <v>-1100.62</v>
      </c>
      <c s="3" r="C53" t="n">
        <v>-782.6799999999999</v>
      </c>
      <c s="3" r="D53" t="n">
        <v>-1.35</v>
      </c>
      <c s="3" r="E53" t="n">
        <v>20.37</v>
      </c>
      <c s="3" r="F53" t="n">
        <v>0.76</v>
      </c>
      <c s="3" r="G53" t="n">
        <v>-4.24</v>
      </c>
      <c s="3" r="H53" t="n">
        <v>-0.02</v>
      </c>
      <c s="3" r="I53" t="n">
        <v>4.31</v>
      </c>
      <c s="3" r="J53" t="n">
        <v>211.48</v>
      </c>
      <c s="3" r="K53" t="n">
        <v>-0.76</v>
      </c>
    </row>
    <row r="54" spans="1:11">
      <c s="4" r="A54" t="n">
        <v>1444.03</v>
      </c>
      <c s="4" r="B54" t="n">
        <v>-1100.55</v>
      </c>
      <c s="4" r="C54" t="n">
        <v>-786.9299999999999</v>
      </c>
      <c s="4" r="D54" t="n">
        <v>-1.38</v>
      </c>
      <c s="4" r="E54" t="n">
        <v>39.72</v>
      </c>
      <c s="4" r="F54" t="n">
        <v>0.07000000000000001</v>
      </c>
      <c s="4" r="G54" t="n">
        <v>-4.25</v>
      </c>
      <c s="4" r="H54" t="n">
        <v>-0.03</v>
      </c>
      <c s="4" r="I54" t="n">
        <v>4.25</v>
      </c>
      <c s="4" r="J54" t="n">
        <v>106.98</v>
      </c>
      <c s="4" r="K54" t="n">
        <v>-0.78</v>
      </c>
    </row>
    <row r="55" spans="1:11">
      <c s="3" r="A55" t="n">
        <v>1463.97</v>
      </c>
      <c s="3" r="B55" t="n">
        <v>-1099.07</v>
      </c>
      <c s="3" r="C55" t="n">
        <v>-792.58</v>
      </c>
      <c s="3" r="D55" t="n">
        <v>-1.36</v>
      </c>
      <c s="3" r="E55" t="n">
        <v>19.94</v>
      </c>
      <c s="3" r="F55" t="n">
        <v>1.48</v>
      </c>
      <c s="3" r="G55" t="n">
        <v>-5.65</v>
      </c>
      <c s="3" r="H55" t="n">
        <v>0.02</v>
      </c>
      <c s="3" r="I55" t="n">
        <v>5.84</v>
      </c>
      <c s="3" r="J55" t="n">
        <v>292.76</v>
      </c>
      <c s="3" r="K55" t="n">
        <v>0.92</v>
      </c>
    </row>
    <row r="56" spans="1:11">
      <c s="4" r="A56" t="n">
        <v>1485.03</v>
      </c>
      <c s="4" r="B56" t="n">
        <v>-1097.63</v>
      </c>
      <c s="4" r="C56" t="n">
        <v>-795.39</v>
      </c>
      <c s="4" r="D56" t="n">
        <v>-1.39</v>
      </c>
      <c s="4" r="E56" t="n">
        <v>21.05</v>
      </c>
      <c s="4" r="F56" t="n">
        <v>1.44</v>
      </c>
      <c s="4" r="G56" t="n">
        <v>-2.81</v>
      </c>
      <c s="4" r="H56" t="n">
        <v>-0.03</v>
      </c>
      <c s="4" r="I56" t="n">
        <v>3.16</v>
      </c>
      <c s="4" r="J56" t="n">
        <v>150.14</v>
      </c>
      <c s="4" r="K56" t="n">
        <v>-1.25</v>
      </c>
    </row>
    <row r="57" spans="1:11">
      <c s="3" r="A57" t="n">
        <v>1505.05</v>
      </c>
      <c s="3" r="B57" t="n">
        <v>-1098.29</v>
      </c>
      <c s="3" r="C57" t="n">
        <v>-797.53</v>
      </c>
      <c s="3" r="D57" t="n">
        <v>-1.38</v>
      </c>
      <c s="3" r="E57" t="n">
        <v>20.03</v>
      </c>
      <c s="3" r="F57" t="n">
        <v>-0.66</v>
      </c>
      <c s="3" r="G57" t="n">
        <v>-2.13</v>
      </c>
      <c s="3" r="H57" t="n">
        <v>0.01</v>
      </c>
      <c s="3" r="I57" t="n">
        <v>2.23</v>
      </c>
      <c s="3" r="J57" t="n">
        <v>111.58</v>
      </c>
      <c s="3" r="K57" t="n">
        <v>0.45</v>
      </c>
    </row>
    <row r="58" spans="1:11">
      <c s="4" r="A58" t="n">
        <v>1545.56</v>
      </c>
      <c s="4" r="B58" t="n">
        <v>-1097.55</v>
      </c>
      <c s="4" r="C58" t="n">
        <v>-800.35</v>
      </c>
      <c s="4" r="D58" t="n">
        <v>-1.39</v>
      </c>
      <c s="4" r="E58" t="n">
        <v>40.51</v>
      </c>
      <c s="4" r="F58" t="n">
        <v>0.74</v>
      </c>
      <c s="4" r="G58" t="n">
        <v>-2.82</v>
      </c>
      <c s="4" r="H58" t="n">
        <v>-0.01</v>
      </c>
      <c s="4" r="I58" t="n">
        <v>2.92</v>
      </c>
      <c s="4" r="J58" t="n">
        <v>72.09</v>
      </c>
      <c s="4" r="K58" t="n">
        <v>-0.27</v>
      </c>
    </row>
    <row r="59" spans="1:11">
      <c s="3" r="A59" t="n">
        <v>1565.84</v>
      </c>
      <c s="3" r="B59" t="n">
        <v>-1097.51</v>
      </c>
      <c s="3" r="C59" t="n">
        <v>-803.1900000000001</v>
      </c>
      <c s="3" r="D59" t="n">
        <v>-1.38</v>
      </c>
      <c s="3" r="E59" t="n">
        <v>20.28</v>
      </c>
      <c s="3" r="F59" t="n">
        <v>0.05</v>
      </c>
      <c s="3" r="G59" t="n">
        <v>-2.83</v>
      </c>
      <c s="3" r="H59" t="n">
        <v>0.01</v>
      </c>
      <c s="3" r="I59" t="n">
        <v>2.83</v>
      </c>
      <c s="3" r="J59" t="n">
        <v>139.75</v>
      </c>
      <c s="3" r="K59" t="n">
        <v>0.38</v>
      </c>
    </row>
    <row r="60" spans="1:11">
      <c s="4" r="A60" t="n">
        <v>1585.6</v>
      </c>
      <c s="4" r="B60" t="n">
        <v>-1097.49</v>
      </c>
      <c s="4" r="C60" t="n">
        <v>-803.9</v>
      </c>
      <c s="4" r="D60" t="n">
        <v>-1.39</v>
      </c>
      <c s="4" r="E60" t="n">
        <v>19.76</v>
      </c>
      <c s="4" r="F60" t="n">
        <v>0.01</v>
      </c>
      <c s="4" r="G60" t="n">
        <v>-0.71</v>
      </c>
      <c s="4" r="H60" t="n">
        <v>-0.01</v>
      </c>
      <c s="4" r="I60" t="n">
        <v>0.71</v>
      </c>
      <c s="4" r="J60" t="n">
        <v>35.86</v>
      </c>
      <c s="4" r="K60" t="n">
        <v>-0.3</v>
      </c>
    </row>
    <row r="61" spans="1:11">
      <c s="3" r="A61" t="n">
        <v>1605.65</v>
      </c>
      <c s="3" r="B61" t="n">
        <v>-1097.45</v>
      </c>
      <c s="3" r="C61" t="n">
        <v>-806.73</v>
      </c>
      <c s="3" r="D61" t="n">
        <v>-1.34</v>
      </c>
      <c s="3" r="E61" t="n">
        <v>20.04</v>
      </c>
      <c s="3" r="F61" t="n">
        <v>0.05</v>
      </c>
      <c s="3" r="G61" t="n">
        <v>-2.83</v>
      </c>
      <c s="3" r="H61" t="n">
        <v>0.04</v>
      </c>
      <c s="3" r="I61" t="n">
        <v>2.83</v>
      </c>
      <c s="3" r="J61" t="n">
        <v>141.43</v>
      </c>
      <c s="3" r="K61" t="n">
        <v>2.17</v>
      </c>
    </row>
    <row r="62" spans="1:11">
      <c s="4" r="A62" t="n">
        <v>1644.27</v>
      </c>
      <c s="4" r="B62" t="n">
        <v>-1097.45</v>
      </c>
      <c s="4" r="C62" t="n">
        <v>-806.73</v>
      </c>
      <c s="4" r="D62" t="n">
        <v>-1.35</v>
      </c>
      <c s="4" r="E62" t="n">
        <v>38.63</v>
      </c>
      <c s="4" r="F62" t="n">
        <v>0</v>
      </c>
      <c s="4" r="G62" t="n">
        <v>0</v>
      </c>
      <c s="4" r="H62" t="n">
        <v>-0.01</v>
      </c>
      <c s="4" r="I62" t="n">
        <v>0</v>
      </c>
      <c s="4" r="J62" t="n">
        <v>0</v>
      </c>
      <c s="4" r="K62" t="n">
        <v>-0.23</v>
      </c>
    </row>
    <row r="63" spans="1:11">
      <c s="3" r="A63" t="n">
        <v>1685.79</v>
      </c>
      <c s="3" r="B63" t="n">
        <v>-1096.71</v>
      </c>
      <c s="3" r="C63" t="n">
        <v>-809.55</v>
      </c>
      <c s="3" r="D63" t="n">
        <v>-1.36</v>
      </c>
      <c s="3" r="E63" t="n">
        <v>41.52</v>
      </c>
      <c s="3" r="F63" t="n">
        <v>0.74</v>
      </c>
      <c s="3" r="G63" t="n">
        <v>-2.83</v>
      </c>
      <c s="3" r="H63" t="n">
        <v>-0.01</v>
      </c>
      <c s="3" r="I63" t="n">
        <v>2.92</v>
      </c>
      <c s="3" r="J63" t="n">
        <v>70.34999999999999</v>
      </c>
      <c s="3" r="K63" t="n">
        <v>-0.15</v>
      </c>
    </row>
    <row r="64" spans="1:11">
      <c s="4" r="A64" t="n">
        <v>1723.98</v>
      </c>
      <c s="4" r="B64" t="n">
        <v>-1096.71</v>
      </c>
      <c s="4" r="C64" t="n">
        <v>-809.55</v>
      </c>
      <c s="4" r="D64" t="n">
        <v>-1.35</v>
      </c>
      <c s="4" r="E64" t="n">
        <v>38.19</v>
      </c>
      <c s="4" r="F64" t="n">
        <v>0</v>
      </c>
      <c s="4" r="G64" t="n">
        <v>0</v>
      </c>
      <c s="4" r="H64" t="n">
        <v>0</v>
      </c>
      <c s="4" r="I64" t="n">
        <v>0</v>
      </c>
      <c s="4" r="J64" t="n">
        <v>0</v>
      </c>
      <c s="4" r="K64" t="n">
        <v>0.11</v>
      </c>
    </row>
    <row r="65" spans="1:11">
      <c s="3" r="A65" t="n">
        <v>1744.63</v>
      </c>
      <c s="3" r="B65" t="n">
        <v>-1095.99</v>
      </c>
      <c s="3" r="C65" t="n">
        <v>-810.96</v>
      </c>
      <c s="3" r="D65" t="n">
        <v>-1.37</v>
      </c>
      <c s="3" r="E65" t="n">
        <v>20.65</v>
      </c>
      <c s="3" r="F65" t="n">
        <v>0.72</v>
      </c>
      <c s="3" r="G65" t="n">
        <v>-1.41</v>
      </c>
      <c s="3" r="H65" t="n">
        <v>-0.02</v>
      </c>
      <c s="3" r="I65" t="n">
        <v>1.58</v>
      </c>
      <c s="3" r="J65" t="n">
        <v>76.56</v>
      </c>
      <c s="3" r="K65" t="n">
        <v>-0.73</v>
      </c>
    </row>
    <row r="66" spans="1:11">
      <c s="4" r="A66" t="n">
        <v>1764.85</v>
      </c>
      <c s="4" r="B66" t="n">
        <v>-1097.4</v>
      </c>
      <c s="4" r="C66" t="n">
        <v>-809.5599999999999</v>
      </c>
      <c s="4" r="D66" t="n">
        <v>-1.35</v>
      </c>
      <c s="4" r="E66" t="n">
        <v>20.22</v>
      </c>
      <c s="4" r="F66" t="n">
        <v>-1.42</v>
      </c>
      <c s="4" r="G66" t="n">
        <v>1.4</v>
      </c>
      <c s="4" r="H66" t="n">
        <v>0.02</v>
      </c>
      <c s="4" r="I66" t="n">
        <v>1.99</v>
      </c>
      <c s="4" r="J66" t="n">
        <v>-98.43000000000001</v>
      </c>
      <c s="4" r="K66" t="n">
        <v>0.83</v>
      </c>
    </row>
    <row r="67" spans="1:11">
      <c s="3" r="A67" t="n">
        <v>1785.06</v>
      </c>
      <c s="3" r="B67" t="n">
        <v>-1095.99</v>
      </c>
      <c s="3" r="C67" t="n">
        <v>-810.96</v>
      </c>
      <c s="3" r="D67" t="n">
        <v>-1.36</v>
      </c>
      <c s="3" r="E67" t="n">
        <v>20.21</v>
      </c>
      <c s="3" r="F67" t="n">
        <v>1.41</v>
      </c>
      <c s="3" r="G67" t="n">
        <v>-1.4</v>
      </c>
      <c s="3" r="H67" t="n">
        <v>-0.01</v>
      </c>
      <c s="3" r="I67" t="n">
        <v>1.99</v>
      </c>
      <c s="3" r="J67" t="n">
        <v>98.44</v>
      </c>
      <c s="3" r="K67" t="n">
        <v>-0.41</v>
      </c>
    </row>
    <row r="68" spans="1:11">
      <c s="5" r="A68" t="s">
        <v>13</v>
      </c>
      <c s="6" r="E68">
        <f>SUM(E7:E67)
</f>
        <v/>
      </c>
      <c s="6" r="F68">
        <f>SUM(F7:F67)
</f>
        <v/>
      </c>
      <c s="6" r="G68">
        <f>SUM(G7:G67)
</f>
        <v/>
      </c>
      <c s="6" r="H68">
        <f>SUM(H7:H67)
</f>
        <v/>
      </c>
      <c s="6" r="I68">
        <f>SUM(I7:I67)
</f>
        <v/>
      </c>
      <c s="6" r="J68">
        <f>SUM(J7:J67)
</f>
        <v/>
      </c>
      <c s="6" r="K68">
        <f>SUM(K7:K67)
</f>
        <v/>
      </c>
    </row>
    <row r="69" spans="1:11">
      <c s="5" r="A69" t="s">
        <v>14</v>
      </c>
      <c s="6" r="E69">
        <f>AVERAGE(E7:E67)
</f>
        <v/>
      </c>
      <c s="6" r="F69">
        <f>AVERAGE(F7:F67)
</f>
        <v/>
      </c>
      <c s="6" r="G69">
        <f>AVERAGE(G7:G67)
</f>
        <v/>
      </c>
      <c s="6" r="H69">
        <f>AVERAGE(H7:H67)
</f>
        <v/>
      </c>
      <c s="6" r="I69">
        <f>AVERAGE(I7:I67)
</f>
        <v/>
      </c>
      <c s="6" r="J69">
        <f>AVERAGE(J7:J67)
</f>
        <v/>
      </c>
      <c s="6" r="K69">
        <f>AVERAGE(K7:K67)
</f>
        <v/>
      </c>
    </row>
    <row r="70" spans="1:11">
      <c s="5" r="A70" t="s">
        <v>15</v>
      </c>
      <c s="6" r="E70">
        <f>VAR(E7:E67)
</f>
        <v/>
      </c>
      <c s="6" r="F70">
        <f>VAR(F7:F67)
</f>
        <v/>
      </c>
      <c s="6" r="G70">
        <f>VAR(G7:G67)
</f>
        <v/>
      </c>
      <c s="6" r="H70">
        <f>VAR(H7:H67)
</f>
        <v/>
      </c>
      <c s="6" r="I70">
        <f>VAR(I7:I67)
</f>
        <v/>
      </c>
      <c s="6" r="J70">
        <f>VAR(J7:J67)
</f>
        <v/>
      </c>
      <c s="6" r="K70">
        <f>VAR(K7:K67)
</f>
        <v/>
      </c>
    </row>
    <row r="71" spans="1:11">
      <c s="5" r="A71" t="s">
        <v>16</v>
      </c>
      <c s="6" r="E71">
        <f>STDEV(E7:E67)
</f>
        <v/>
      </c>
      <c s="6" r="F71">
        <f>STDEV(F7:F67)
</f>
        <v/>
      </c>
      <c s="6" r="G71">
        <f>STDEV(G7:G67)
</f>
        <v/>
      </c>
      <c s="6" r="H71">
        <f>STDEV(H7:H67)
</f>
        <v/>
      </c>
      <c s="6" r="I71">
        <f>STDEV(I7:I67)
</f>
        <v/>
      </c>
      <c s="6" r="J71">
        <f>STDEV(J7:J67)
</f>
        <v/>
      </c>
      <c s="6" r="K71">
        <f>STDEV(K7:K67)
</f>
        <v/>
      </c>
    </row>
    <row r="72" spans="1:11">
      <c s="5" r="A72" t="n"/>
      <c s="6" r="E72" t="n"/>
      <c s="6" r="F72" t="n"/>
      <c s="6" r="G72" t="n"/>
      <c s="6" r="H72" t="s">
        <v>17</v>
      </c>
      <c s="6" r="I72" t="n"/>
      <c s="6" r="J72" t="n"/>
      <c s="6" r="K72">
        <f>1000*SQRT(((B67-B7)^2)+(((C67-C7)^2)))/E68
</f>
        <v/>
      </c>
    </row>
    <row r="73" spans="1:11">
      <c s="5" r="A73" t="n"/>
      <c s="6" r="E73" t="n"/>
      <c s="6" r="F73" t="n"/>
      <c s="6" r="G73" t="n"/>
      <c s="6" r="H73" t="s">
        <v>18</v>
      </c>
      <c s="6" r="I73" t="n"/>
      <c s="6" r="J73" t="n"/>
      <c s="6" r="K73">
        <f>1000*(D67-D7)/E68
</f>
        <v/>
      </c>
    </row>
  </sheetData>
  <mergeCells count="10">
    <mergeCell ref="A1:K2"/>
    <mergeCell ref="A3:K5"/>
    <mergeCell ref="A68:D68"/>
    <mergeCell ref="A69:D69"/>
    <mergeCell ref="A70:D70"/>
    <mergeCell ref="A71:D71"/>
    <mergeCell ref="A72:D72"/>
    <mergeCell ref="A73:D73"/>
    <mergeCell ref="H72:J72"/>
    <mergeCell ref="H73:J73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2017-06-09T11:22:44Z</dcterms:created>
  <dcterms:modified xmlns:dcterms="http://purl.org/dc/terms/" xmlns:xsi="http://www.w3.org/2001/XMLSchema-instance" xsi:type="dcterms:W3CDTF">2017-06-09T11:22:44Z</dcterms:modified>
</cp:coreProperties>
</file>