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lroo/space/LOYOLA/GRAD/F17/COMP464/high-performance/projects/02-OpenMP/01-report/"/>
    </mc:Choice>
  </mc:AlternateContent>
  <bookViews>
    <workbookView xWindow="0" yWindow="460" windowWidth="28800" windowHeight="17460" tabRatio="500" activeTab="1"/>
  </bookViews>
  <sheets>
    <sheet name="strong" sheetId="1" r:id="rId1"/>
    <sheet name="weak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2" i="2"/>
  <c r="J3" i="2"/>
  <c r="J4" i="2"/>
  <c r="J5" i="2"/>
  <c r="J6" i="2"/>
  <c r="J7" i="2"/>
  <c r="J8" i="2"/>
  <c r="J2" i="2"/>
  <c r="G3" i="2"/>
  <c r="G4" i="2"/>
  <c r="G5" i="2"/>
  <c r="G6" i="2"/>
  <c r="G7" i="2"/>
  <c r="G8" i="2"/>
  <c r="G2" i="2"/>
  <c r="D2" i="2"/>
  <c r="D5" i="2"/>
  <c r="D4" i="2"/>
  <c r="D3" i="2"/>
  <c r="D6" i="2"/>
  <c r="D7" i="2"/>
  <c r="D8" i="2"/>
  <c r="C2" i="1"/>
  <c r="D2" i="1"/>
  <c r="L8" i="2"/>
  <c r="F8" i="2"/>
  <c r="I8" i="2"/>
  <c r="C8" i="2"/>
  <c r="L7" i="2"/>
  <c r="F7" i="2"/>
  <c r="I7" i="2"/>
  <c r="C7" i="2"/>
  <c r="L6" i="2"/>
  <c r="F6" i="2"/>
  <c r="I6" i="2"/>
  <c r="C6" i="2"/>
  <c r="L5" i="2"/>
  <c r="F5" i="2"/>
  <c r="I5" i="2"/>
  <c r="C5" i="2"/>
  <c r="L4" i="2"/>
  <c r="F4" i="2"/>
  <c r="I4" i="2"/>
  <c r="C4" i="2"/>
  <c r="L3" i="2"/>
  <c r="F3" i="2"/>
  <c r="I3" i="2"/>
  <c r="C3" i="2"/>
  <c r="L2" i="2"/>
  <c r="F2" i="2"/>
  <c r="I2" i="2"/>
  <c r="C2" i="2"/>
  <c r="L3" i="1"/>
  <c r="M3" i="1"/>
  <c r="L4" i="1"/>
  <c r="M4" i="1"/>
  <c r="L5" i="1"/>
  <c r="M5" i="1"/>
  <c r="L6" i="1"/>
  <c r="M6" i="1"/>
  <c r="L7" i="1"/>
  <c r="M7" i="1"/>
  <c r="L8" i="1"/>
  <c r="M8" i="1"/>
  <c r="L2" i="1"/>
  <c r="M2" i="1"/>
  <c r="I3" i="1"/>
  <c r="J3" i="1"/>
  <c r="I4" i="1"/>
  <c r="J4" i="1"/>
  <c r="I5" i="1"/>
  <c r="J5" i="1"/>
  <c r="I6" i="1"/>
  <c r="J6" i="1"/>
  <c r="I7" i="1"/>
  <c r="J7" i="1"/>
  <c r="I8" i="1"/>
  <c r="J8" i="1"/>
  <c r="I2" i="1"/>
  <c r="J2" i="1"/>
  <c r="F6" i="1"/>
  <c r="G6" i="1"/>
  <c r="F4" i="1"/>
  <c r="G4" i="1"/>
  <c r="F3" i="1"/>
  <c r="G3" i="1"/>
  <c r="F5" i="1"/>
  <c r="G5" i="1"/>
  <c r="F7" i="1"/>
  <c r="G7" i="1"/>
  <c r="F8" i="1"/>
  <c r="G8" i="1"/>
  <c r="F2" i="1"/>
  <c r="G2" i="1"/>
  <c r="C8" i="1"/>
  <c r="D8" i="1"/>
  <c r="C3" i="1"/>
  <c r="D3" i="1"/>
  <c r="C4" i="1"/>
  <c r="D4" i="1"/>
  <c r="C5" i="1"/>
  <c r="D5" i="1"/>
  <c r="C6" i="1"/>
  <c r="D6" i="1"/>
  <c r="C7" i="1"/>
  <c r="D7" i="1"/>
</calcChain>
</file>

<file path=xl/sharedStrings.xml><?xml version="1.0" encoding="utf-8"?>
<sst xmlns="http://schemas.openxmlformats.org/spreadsheetml/2006/main" count="26" uniqueCount="13">
  <si>
    <t>Threads</t>
  </si>
  <si>
    <t>runtime-n1000</t>
  </si>
  <si>
    <t>speed-up-n1000</t>
  </si>
  <si>
    <t>efficiency-n1000</t>
  </si>
  <si>
    <t>runtime-n2000</t>
  </si>
  <si>
    <t>speed-up-n2000</t>
  </si>
  <si>
    <t>efficiency-n2000</t>
  </si>
  <si>
    <t>runtime-n4000</t>
  </si>
  <si>
    <t>speed-up-n4000</t>
  </si>
  <si>
    <t>efficiency-n4000</t>
  </si>
  <si>
    <t>runtime-n8000</t>
  </si>
  <si>
    <t>speed-up-n8000</t>
  </si>
  <si>
    <t>efficiency-n8000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</si>
</sst>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Speep-Up</a:t>
            </a:r>
            <a:r>
              <a:rPr lang="en-US" baseline="0"/>
              <a:t> T1/Tp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strong!$C$1</c:f>
              <c:strCache>
                <c:ptCount val="1"/>
                <c:pt idx="0">
                  <c:v>speed-up-n1000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strong!$C$2:$C$8</c:f>
              <c:numCache>
                <c:formatCode>0.00</c:formatCode>
                <c:ptCount val="7"/>
                <c:pt idx="0">
                  <c:v>1.0</c:v>
                </c:pt>
                <c:pt idx="1">
                  <c:v>2.011186307334016</c:v>
                </c:pt>
                <c:pt idx="2">
                  <c:v>5.794548775749822</c:v>
                </c:pt>
                <c:pt idx="3">
                  <c:v>5.794548775749822</c:v>
                </c:pt>
                <c:pt idx="4">
                  <c:v>7.920090480214054</c:v>
                </c:pt>
                <c:pt idx="5">
                  <c:v>7.13527850757788</c:v>
                </c:pt>
                <c:pt idx="6">
                  <c:v>5.120449385348124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strong!$F$1</c:f>
              <c:strCache>
                <c:ptCount val="1"/>
                <c:pt idx="0">
                  <c:v>speed-up-n2000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strong!$F$2:$F$8</c:f>
              <c:numCache>
                <c:formatCode>0.00</c:formatCode>
                <c:ptCount val="7"/>
                <c:pt idx="0">
                  <c:v>1.0</c:v>
                </c:pt>
                <c:pt idx="1">
                  <c:v>2.069692303140207</c:v>
                </c:pt>
                <c:pt idx="2">
                  <c:v>3.883322955718791</c:v>
                </c:pt>
                <c:pt idx="3">
                  <c:v>7.288377943446866</c:v>
                </c:pt>
                <c:pt idx="4">
                  <c:v>12.6430608421167</c:v>
                </c:pt>
                <c:pt idx="5">
                  <c:v>16.80338071866178</c:v>
                </c:pt>
                <c:pt idx="6">
                  <c:v>15.51064437259145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strong!$I$1</c:f>
              <c:strCache>
                <c:ptCount val="1"/>
                <c:pt idx="0">
                  <c:v>speed-up-n4000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strong!$I$2:$I$8</c:f>
              <c:numCache>
                <c:formatCode>0.00</c:formatCode>
                <c:ptCount val="7"/>
                <c:pt idx="0">
                  <c:v>1.0</c:v>
                </c:pt>
                <c:pt idx="1">
                  <c:v>2.059577989343885</c:v>
                </c:pt>
                <c:pt idx="2">
                  <c:v>3.981032867980031</c:v>
                </c:pt>
                <c:pt idx="3">
                  <c:v>7.845245611208934</c:v>
                </c:pt>
                <c:pt idx="4">
                  <c:v>15.03675501918684</c:v>
                </c:pt>
                <c:pt idx="5">
                  <c:v>26.3787967110703</c:v>
                </c:pt>
                <c:pt idx="6">
                  <c:v>36.50298775643034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strong!$L$1</c:f>
              <c:strCache>
                <c:ptCount val="1"/>
                <c:pt idx="0">
                  <c:v>speed-up-n8000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strong!$L$2:$L$8</c:f>
              <c:numCache>
                <c:formatCode>0.00</c:formatCode>
                <c:ptCount val="7"/>
                <c:pt idx="0">
                  <c:v>1.0</c:v>
                </c:pt>
                <c:pt idx="1">
                  <c:v>2.007198057877311</c:v>
                </c:pt>
                <c:pt idx="2">
                  <c:v>3.854517052891856</c:v>
                </c:pt>
                <c:pt idx="3">
                  <c:v>7.683756611922856</c:v>
                </c:pt>
                <c:pt idx="4">
                  <c:v>15.17651311788209</c:v>
                </c:pt>
                <c:pt idx="5">
                  <c:v>29.25138713769268</c:v>
                </c:pt>
                <c:pt idx="6">
                  <c:v>51.91243058604436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17648"/>
        <c:axId val="1652848784"/>
      </c:scatterChart>
      <c:valAx>
        <c:axId val="163291764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48784"/>
        <c:crosses val="autoZero"/>
        <c:crossBetween val="midCat"/>
      </c:valAx>
      <c:valAx>
        <c:axId val="1652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1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Sp/P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strong!$D$1</c:f>
              <c:strCache>
                <c:ptCount val="1"/>
                <c:pt idx="0">
                  <c:v>efficiency-n1000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strong!$D$2:$D$8</c:f>
              <c:numCache>
                <c:formatCode>0.00</c:formatCode>
                <c:ptCount val="7"/>
                <c:pt idx="0">
                  <c:v>1.0</c:v>
                </c:pt>
                <c:pt idx="1">
                  <c:v>1.005593153667008</c:v>
                </c:pt>
                <c:pt idx="2">
                  <c:v>1.448637193937456</c:v>
                </c:pt>
                <c:pt idx="3">
                  <c:v>0.724318596968728</c:v>
                </c:pt>
                <c:pt idx="4">
                  <c:v>0.495005655013378</c:v>
                </c:pt>
                <c:pt idx="5">
                  <c:v>0.222977453361809</c:v>
                </c:pt>
                <c:pt idx="6">
                  <c:v>0.0800070216460644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strong!$G$1</c:f>
              <c:strCache>
                <c:ptCount val="1"/>
                <c:pt idx="0">
                  <c:v>efficiency-n2000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strong!$G$2:$G$8</c:f>
              <c:numCache>
                <c:formatCode>0.00</c:formatCode>
                <c:ptCount val="7"/>
                <c:pt idx="0">
                  <c:v>1.0</c:v>
                </c:pt>
                <c:pt idx="1">
                  <c:v>1.034846151570104</c:v>
                </c:pt>
                <c:pt idx="2">
                  <c:v>0.970830738929698</c:v>
                </c:pt>
                <c:pt idx="3">
                  <c:v>0.911047242930858</c:v>
                </c:pt>
                <c:pt idx="4">
                  <c:v>0.790191302632294</c:v>
                </c:pt>
                <c:pt idx="5">
                  <c:v>0.525105647458181</c:v>
                </c:pt>
                <c:pt idx="6">
                  <c:v>0.242353818321741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strong!$J$1</c:f>
              <c:strCache>
                <c:ptCount val="1"/>
                <c:pt idx="0">
                  <c:v>efficiency-n4000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strong!$J$2:$J$8</c:f>
              <c:numCache>
                <c:formatCode>0.00</c:formatCode>
                <c:ptCount val="7"/>
                <c:pt idx="0">
                  <c:v>1.0</c:v>
                </c:pt>
                <c:pt idx="1">
                  <c:v>1.029788994671943</c:v>
                </c:pt>
                <c:pt idx="2">
                  <c:v>0.995258216995008</c:v>
                </c:pt>
                <c:pt idx="3">
                  <c:v>0.980655701401117</c:v>
                </c:pt>
                <c:pt idx="4">
                  <c:v>0.939797188699177</c:v>
                </c:pt>
                <c:pt idx="5">
                  <c:v>0.824337397220947</c:v>
                </c:pt>
                <c:pt idx="6">
                  <c:v>0.570359183694224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strong!$M$1</c:f>
              <c:strCache>
                <c:ptCount val="1"/>
                <c:pt idx="0">
                  <c:v>efficiency-n8000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strong!$M$2:$M$8</c:f>
              <c:numCache>
                <c:formatCode>0.00</c:formatCode>
                <c:ptCount val="7"/>
                <c:pt idx="0">
                  <c:v>1.0</c:v>
                </c:pt>
                <c:pt idx="1">
                  <c:v>1.003599028938656</c:v>
                </c:pt>
                <c:pt idx="2">
                  <c:v>0.963629263222964</c:v>
                </c:pt>
                <c:pt idx="3">
                  <c:v>0.960469576490357</c:v>
                </c:pt>
                <c:pt idx="4">
                  <c:v>0.948532069867631</c:v>
                </c:pt>
                <c:pt idx="5">
                  <c:v>0.914105848052896</c:v>
                </c:pt>
                <c:pt idx="6">
                  <c:v>0.811131727906943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03008"/>
        <c:axId val="1628939840"/>
      </c:scatterChart>
      <c:valAx>
        <c:axId val="163360300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39840"/>
        <c:crosses val="autoZero"/>
        <c:crossBetween val="midCat"/>
      </c:valAx>
      <c:valAx>
        <c:axId val="16289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0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Speep-Up</a:t>
            </a:r>
            <a:r>
              <a:rPr lang="en-US" baseline="0"/>
              <a:t> T1/Tp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weak!$C$1</c:f>
              <c:strCache>
                <c:ptCount val="1"/>
                <c:pt idx="0">
                  <c:v>speed-up-n1000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weak!$C$2:$C$8</c:f>
              <c:numCache>
                <c:formatCode>0.00</c:formatCode>
                <c:ptCount val="7"/>
                <c:pt idx="0">
                  <c:v>1.0</c:v>
                </c:pt>
                <c:pt idx="1">
                  <c:v>1.952112311900668</c:v>
                </c:pt>
                <c:pt idx="2">
                  <c:v>3.574286990830288</c:v>
                </c:pt>
                <c:pt idx="3">
                  <c:v>6.26626249828118</c:v>
                </c:pt>
                <c:pt idx="4">
                  <c:v>9.142596639558627</c:v>
                </c:pt>
                <c:pt idx="5">
                  <c:v>8.42221415488193</c:v>
                </c:pt>
                <c:pt idx="6">
                  <c:v>5.705716508744237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weak!$F$1</c:f>
              <c:strCache>
                <c:ptCount val="1"/>
                <c:pt idx="0">
                  <c:v>speed-up-n2000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weak!$F$2:$F$8</c:f>
              <c:numCache>
                <c:formatCode>0.00</c:formatCode>
                <c:ptCount val="7"/>
                <c:pt idx="0">
                  <c:v>1.0</c:v>
                </c:pt>
                <c:pt idx="1">
                  <c:v>1.97972917436013</c:v>
                </c:pt>
                <c:pt idx="2">
                  <c:v>3.730693680537363</c:v>
                </c:pt>
                <c:pt idx="3">
                  <c:v>7.193288616497884</c:v>
                </c:pt>
                <c:pt idx="4">
                  <c:v>12.89977193229721</c:v>
                </c:pt>
                <c:pt idx="5">
                  <c:v>18.1325902272363</c:v>
                </c:pt>
                <c:pt idx="6">
                  <c:v>17.52985227953365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weak!$I$1</c:f>
              <c:strCache>
                <c:ptCount val="1"/>
                <c:pt idx="0">
                  <c:v>speed-up-n4000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weak!$I$2:$I$8</c:f>
              <c:numCache>
                <c:formatCode>0.00</c:formatCode>
                <c:ptCount val="7"/>
                <c:pt idx="0">
                  <c:v>1.0</c:v>
                </c:pt>
                <c:pt idx="1">
                  <c:v>1.99607799463365</c:v>
                </c:pt>
                <c:pt idx="2">
                  <c:v>3.794621738275946</c:v>
                </c:pt>
                <c:pt idx="3">
                  <c:v>7.51039221843906</c:v>
                </c:pt>
                <c:pt idx="4">
                  <c:v>14.5209254660776</c:v>
                </c:pt>
                <c:pt idx="5">
                  <c:v>26.09260093051178</c:v>
                </c:pt>
                <c:pt idx="6">
                  <c:v>37.1922822571719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weak!$L$1</c:f>
              <c:strCache>
                <c:ptCount val="1"/>
                <c:pt idx="0">
                  <c:v>speed-up-n8000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weak!$L$2:$L$8</c:f>
              <c:numCache>
                <c:formatCode>0.00</c:formatCode>
                <c:ptCount val="7"/>
                <c:pt idx="0">
                  <c:v>1.0</c:v>
                </c:pt>
                <c:pt idx="1">
                  <c:v>1.994058924982105</c:v>
                </c:pt>
                <c:pt idx="2">
                  <c:v>3.781282592003662</c:v>
                </c:pt>
                <c:pt idx="3">
                  <c:v>7.557098285941743</c:v>
                </c:pt>
                <c:pt idx="4">
                  <c:v>14.97338039229333</c:v>
                </c:pt>
                <c:pt idx="5">
                  <c:v>28.93171243509682</c:v>
                </c:pt>
                <c:pt idx="6">
                  <c:v>51.10401801751208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41968"/>
        <c:axId val="1724244752"/>
      </c:scatterChart>
      <c:valAx>
        <c:axId val="172424196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4752"/>
        <c:crosses val="autoZero"/>
        <c:crossBetween val="midCat"/>
      </c:valAx>
      <c:valAx>
        <c:axId val="17242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Sp/P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weak!$D$1</c:f>
              <c:strCache>
                <c:ptCount val="1"/>
                <c:pt idx="0">
                  <c:v>efficiency-n1000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weak!$D$2:$D$8</c:f>
              <c:numCache>
                <c:formatCode>0.00</c:formatCode>
                <c:ptCount val="7"/>
                <c:pt idx="0">
                  <c:v>1.0</c:v>
                </c:pt>
                <c:pt idx="1">
                  <c:v>0.976056155950334</c:v>
                </c:pt>
                <c:pt idx="2">
                  <c:v>0.893571747707572</c:v>
                </c:pt>
                <c:pt idx="3">
                  <c:v>0.783282812285147</c:v>
                </c:pt>
                <c:pt idx="4">
                  <c:v>0.571412289972414</c:v>
                </c:pt>
                <c:pt idx="5">
                  <c:v>0.26319419234006</c:v>
                </c:pt>
                <c:pt idx="6">
                  <c:v>0.0891518204491287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weak!$G$1</c:f>
              <c:strCache>
                <c:ptCount val="1"/>
                <c:pt idx="0">
                  <c:v>efficiency-n2000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weak!$G$2:$G$8</c:f>
              <c:numCache>
                <c:formatCode>0.00</c:formatCode>
                <c:ptCount val="7"/>
                <c:pt idx="0">
                  <c:v>1.0</c:v>
                </c:pt>
                <c:pt idx="1">
                  <c:v>0.989864587180065</c:v>
                </c:pt>
                <c:pt idx="2">
                  <c:v>0.932673420134341</c:v>
                </c:pt>
                <c:pt idx="3">
                  <c:v>0.899161077062235</c:v>
                </c:pt>
                <c:pt idx="4">
                  <c:v>0.806235745768575</c:v>
                </c:pt>
                <c:pt idx="5">
                  <c:v>0.566643444601134</c:v>
                </c:pt>
                <c:pt idx="6">
                  <c:v>0.273903941867713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weak!$J$1</c:f>
              <c:strCache>
                <c:ptCount val="1"/>
                <c:pt idx="0">
                  <c:v>efficiency-n4000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weak!$J$2:$J$8</c:f>
              <c:numCache>
                <c:formatCode>0.00</c:formatCode>
                <c:ptCount val="7"/>
                <c:pt idx="0">
                  <c:v>1.0</c:v>
                </c:pt>
                <c:pt idx="1">
                  <c:v>0.998038997316825</c:v>
                </c:pt>
                <c:pt idx="2">
                  <c:v>0.948655434568987</c:v>
                </c:pt>
                <c:pt idx="3">
                  <c:v>0.938799027304882</c:v>
                </c:pt>
                <c:pt idx="4">
                  <c:v>0.90755784162985</c:v>
                </c:pt>
                <c:pt idx="5">
                  <c:v>0.815393779078493</c:v>
                </c:pt>
                <c:pt idx="6">
                  <c:v>0.581129410268311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weak!$M$1</c:f>
              <c:strCache>
                <c:ptCount val="1"/>
                <c:pt idx="0">
                  <c:v>efficiency-n8000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weak!$M$2:$M$8</c:f>
              <c:numCache>
                <c:formatCode>0.00</c:formatCode>
                <c:ptCount val="7"/>
                <c:pt idx="0">
                  <c:v>1.0</c:v>
                </c:pt>
                <c:pt idx="1">
                  <c:v>0.997029462491053</c:v>
                </c:pt>
                <c:pt idx="2">
                  <c:v>0.945320648000915</c:v>
                </c:pt>
                <c:pt idx="3">
                  <c:v>0.944637285742718</c:v>
                </c:pt>
                <c:pt idx="4">
                  <c:v>0.935836274518333</c:v>
                </c:pt>
                <c:pt idx="5">
                  <c:v>0.904116013596776</c:v>
                </c:pt>
                <c:pt idx="6">
                  <c:v>0.798500281523626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89536"/>
        <c:axId val="1727486656"/>
      </c:scatterChart>
      <c:valAx>
        <c:axId val="172748953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86656"/>
        <c:crosses val="autoZero"/>
        <c:crossBetween val="midCat"/>
      </c:valAx>
      <c:valAx>
        <c:axId val="17274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8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1003300</xdr:colOff>
      <xdr:row>9</xdr:row>
      <xdr:rowOff>63500</xdr:rowOff>
    </xdr:from>
    <xdr:to>
      <xdr:col>10</xdr:col>
      <xdr:colOff>685800</xdr:colOff>
      <xdr:row>33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35</xdr:row>
      <xdr:rowOff>190500</xdr:rowOff>
    </xdr:from>
    <xdr:to>
      <xdr:col>10</xdr:col>
      <xdr:colOff>787400</xdr:colOff>
      <xdr:row>60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76200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38</xdr:row>
      <xdr:rowOff>127000</xdr:rowOff>
    </xdr:from>
    <xdr:to>
      <xdr:col>11</xdr:col>
      <xdr:colOff>177800</xdr:colOff>
      <xdr:row>63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7" sqref="M27"/>
    </sheetView>
  </sheetViews>
  <sheetFormatPr baseColWidth="10" defaultRowHeight="16" x14ac:dyDescent="0.2"/>
  <cols>
    <col min="1" max="1" width="7.6640625" bestFit="1" customWidth="1"/>
    <col min="2" max="2" width="13.33203125" bestFit="1" customWidth="1"/>
    <col min="3" max="3" width="14.33203125" bestFit="1" customWidth="1"/>
    <col min="4" max="4" width="14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>
        <v>1</v>
      </c>
      <c r="B2">
        <v>2.6995469999999999</v>
      </c>
      <c r="C2" s="1">
        <f>B$2/B2</f>
        <v>1</v>
      </c>
      <c r="D2" s="2">
        <f>C2/$A2</f>
        <v>1</v>
      </c>
      <c r="E2">
        <v>10.702173999999999</v>
      </c>
      <c r="F2" s="1">
        <f>E$2/E2</f>
        <v>1</v>
      </c>
      <c r="G2" s="2">
        <f>F2/$A2</f>
        <v>1</v>
      </c>
      <c r="H2">
        <v>42.174894999999999</v>
      </c>
      <c r="I2" s="1">
        <f t="shared" ref="I2:I8" si="0">H$2/H2</f>
        <v>1</v>
      </c>
      <c r="J2" s="2">
        <f>I2/$A2</f>
        <v>1</v>
      </c>
      <c r="K2">
        <v>161.39912100000001</v>
      </c>
      <c r="L2" s="1">
        <f t="shared" ref="L2:L8" si="1">K$2/K2</f>
        <v>1</v>
      </c>
      <c r="M2" s="2">
        <f>L2/$A2</f>
        <v>1</v>
      </c>
    </row>
    <row r="3" spans="1:13" x14ac:dyDescent="0.2">
      <c r="A3">
        <v>2</v>
      </c>
      <c r="B3">
        <v>1.342266</v>
      </c>
      <c r="C3" s="1">
        <f t="shared" ref="C3:C5" si="2">B$2/B3</f>
        <v>2.0111863073340159</v>
      </c>
      <c r="D3" s="2">
        <f t="shared" ref="D3:D7" si="3">C3/$A3</f>
        <v>1.005593153667008</v>
      </c>
      <c r="E3">
        <v>5.1709009999999997</v>
      </c>
      <c r="F3" s="1">
        <f t="shared" ref="F3:F6" si="4">E$2/E3</f>
        <v>2.069692303140207</v>
      </c>
      <c r="G3" s="2">
        <f>F3/$A3</f>
        <v>1.0348461515701035</v>
      </c>
      <c r="H3">
        <v>20.477444999999999</v>
      </c>
      <c r="I3" s="1">
        <f t="shared" si="0"/>
        <v>2.0595779893438855</v>
      </c>
      <c r="J3" s="2">
        <f t="shared" ref="J3:J8" si="5">I3/$A3</f>
        <v>1.0297889946719427</v>
      </c>
      <c r="K3">
        <v>80.410162</v>
      </c>
      <c r="L3" s="1">
        <f t="shared" si="1"/>
        <v>2.0071980578773116</v>
      </c>
      <c r="M3" s="2">
        <f t="shared" ref="M3:M8" si="6">L3/$A3</f>
        <v>1.0035990289386558</v>
      </c>
    </row>
    <row r="4" spans="1:13" x14ac:dyDescent="0.2">
      <c r="A4">
        <v>4</v>
      </c>
      <c r="B4">
        <v>0.46587699999999999</v>
      </c>
      <c r="C4" s="1">
        <f t="shared" si="2"/>
        <v>5.7945487757498224</v>
      </c>
      <c r="D4" s="2">
        <f t="shared" si="3"/>
        <v>1.4486371939374556</v>
      </c>
      <c r="E4">
        <v>2.755932</v>
      </c>
      <c r="F4" s="1">
        <f t="shared" si="4"/>
        <v>3.8833229557187909</v>
      </c>
      <c r="G4" s="2">
        <f>F4/$A4</f>
        <v>0.97083073892969773</v>
      </c>
      <c r="H4">
        <v>10.593958000000001</v>
      </c>
      <c r="I4" s="1">
        <f t="shared" si="0"/>
        <v>3.9810328679800313</v>
      </c>
      <c r="J4" s="2">
        <f t="shared" si="5"/>
        <v>0.99525821699500783</v>
      </c>
      <c r="K4">
        <v>41.872722000000003</v>
      </c>
      <c r="L4" s="1">
        <f t="shared" si="1"/>
        <v>3.8545170528918562</v>
      </c>
      <c r="M4" s="2">
        <f t="shared" si="6"/>
        <v>0.96362926322296405</v>
      </c>
    </row>
    <row r="5" spans="1:13" x14ac:dyDescent="0.2">
      <c r="A5">
        <v>8</v>
      </c>
      <c r="B5">
        <v>0.46587699999999999</v>
      </c>
      <c r="C5" s="1">
        <f t="shared" si="2"/>
        <v>5.7945487757498224</v>
      </c>
      <c r="D5" s="2">
        <f t="shared" si="3"/>
        <v>0.7243185969687278</v>
      </c>
      <c r="E5">
        <v>1.4683889999999999</v>
      </c>
      <c r="F5" s="1">
        <f t="shared" si="4"/>
        <v>7.2883779434468661</v>
      </c>
      <c r="G5" s="2">
        <f t="shared" ref="G5:G8" si="7">F5/$A5</f>
        <v>0.91104724293085826</v>
      </c>
      <c r="H5">
        <v>5.3758540000000004</v>
      </c>
      <c r="I5" s="1">
        <f t="shared" si="0"/>
        <v>7.8452456112089344</v>
      </c>
      <c r="J5" s="2">
        <f t="shared" si="5"/>
        <v>0.9806557014011168</v>
      </c>
      <c r="K5">
        <v>21.005236</v>
      </c>
      <c r="L5" s="1">
        <f t="shared" si="1"/>
        <v>7.6837566119228562</v>
      </c>
      <c r="M5" s="2">
        <f t="shared" si="6"/>
        <v>0.96046957649035702</v>
      </c>
    </row>
    <row r="6" spans="1:13" x14ac:dyDescent="0.2">
      <c r="A6">
        <v>16</v>
      </c>
      <c r="B6">
        <v>0.34084799999999998</v>
      </c>
      <c r="C6" s="1">
        <f>B$2/B6</f>
        <v>7.9200904802140544</v>
      </c>
      <c r="D6" s="2">
        <f t="shared" si="3"/>
        <v>0.4950056550133784</v>
      </c>
      <c r="E6">
        <v>0.84648599999999996</v>
      </c>
      <c r="F6" s="1">
        <f t="shared" si="4"/>
        <v>12.643060842116704</v>
      </c>
      <c r="G6" s="2">
        <f>F6/$A6</f>
        <v>0.79019130263229398</v>
      </c>
      <c r="H6">
        <v>2.8047870000000001</v>
      </c>
      <c r="I6" s="1">
        <f t="shared" si="0"/>
        <v>15.03675501918684</v>
      </c>
      <c r="J6" s="2">
        <f t="shared" si="5"/>
        <v>0.9397971886991775</v>
      </c>
      <c r="K6">
        <v>10.634796</v>
      </c>
      <c r="L6" s="1">
        <f t="shared" si="1"/>
        <v>15.176513117882093</v>
      </c>
      <c r="M6" s="2">
        <f t="shared" si="6"/>
        <v>0.94853206986763083</v>
      </c>
    </row>
    <row r="7" spans="1:13" x14ac:dyDescent="0.2">
      <c r="A7">
        <v>32</v>
      </c>
      <c r="B7">
        <v>0.37833800000000001</v>
      </c>
      <c r="C7" s="1">
        <f>B$2/B7</f>
        <v>7.1352785075778797</v>
      </c>
      <c r="D7" s="2">
        <f t="shared" si="3"/>
        <v>0.22297745336180874</v>
      </c>
      <c r="E7">
        <v>0.63690599999999997</v>
      </c>
      <c r="F7" s="1">
        <f>E$2/E7</f>
        <v>16.803380718661781</v>
      </c>
      <c r="G7" s="2">
        <f t="shared" si="7"/>
        <v>0.52510564745818067</v>
      </c>
      <c r="H7">
        <v>1.5988180000000001</v>
      </c>
      <c r="I7" s="1">
        <f t="shared" si="0"/>
        <v>26.378796711070301</v>
      </c>
      <c r="J7" s="2">
        <f t="shared" si="5"/>
        <v>0.8243373972209469</v>
      </c>
      <c r="K7">
        <v>5.5176569999999998</v>
      </c>
      <c r="L7" s="1">
        <f t="shared" si="1"/>
        <v>29.251387137692685</v>
      </c>
      <c r="M7" s="2">
        <f t="shared" si="6"/>
        <v>0.91410584805289641</v>
      </c>
    </row>
    <row r="8" spans="1:13" x14ac:dyDescent="0.2">
      <c r="A8">
        <v>64</v>
      </c>
      <c r="B8">
        <v>0.52720900000000004</v>
      </c>
      <c r="C8" s="1">
        <f>B$2/B8</f>
        <v>5.1204493853481248</v>
      </c>
      <c r="D8" s="2">
        <f>C8/$A8</f>
        <v>8.000702164606445E-2</v>
      </c>
      <c r="E8">
        <v>0.68998899999999996</v>
      </c>
      <c r="F8" s="1">
        <f>E$2/E8</f>
        <v>15.510644372591447</v>
      </c>
      <c r="G8" s="2">
        <f t="shared" si="7"/>
        <v>0.24235381832174135</v>
      </c>
      <c r="H8">
        <v>1.1553819999999999</v>
      </c>
      <c r="I8" s="1">
        <f t="shared" si="0"/>
        <v>36.502987756430343</v>
      </c>
      <c r="J8" s="2">
        <f t="shared" si="5"/>
        <v>0.57035918369422411</v>
      </c>
      <c r="K8">
        <v>3.1090650000000002</v>
      </c>
      <c r="L8" s="1">
        <f t="shared" si="1"/>
        <v>51.912430586044358</v>
      </c>
      <c r="M8" s="2">
        <f t="shared" si="6"/>
        <v>0.8111317279069431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N22" sqref="N22"/>
    </sheetView>
  </sheetViews>
  <sheetFormatPr baseColWidth="10" defaultRowHeight="16" x14ac:dyDescent="0.2"/>
  <cols>
    <col min="2" max="2" width="13.33203125" bestFit="1" customWidth="1"/>
    <col min="3" max="3" width="9.1640625" customWidth="1"/>
    <col min="4" max="4" width="9.33203125" customWidth="1"/>
    <col min="5" max="5" width="13.33203125" bestFit="1" customWidth="1"/>
    <col min="6" max="6" width="8.1640625" customWidth="1"/>
    <col min="7" max="7" width="7.1640625" customWidth="1"/>
    <col min="8" max="8" width="13.33203125" bestFit="1" customWidth="1"/>
    <col min="9" max="9" width="6.5" customWidth="1"/>
    <col min="10" max="10" width="8.33203125" customWidth="1"/>
    <col min="11" max="11" width="13.33203125" bestFit="1" customWidth="1"/>
    <col min="12" max="12" width="7" customWidth="1"/>
    <col min="13" max="13" width="6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>
        <v>1</v>
      </c>
      <c r="B2">
        <v>2.5519729999999998</v>
      </c>
      <c r="C2" s="1">
        <f>B$2/B2</f>
        <v>1</v>
      </c>
      <c r="D2" s="2">
        <f>C2/$A2</f>
        <v>1</v>
      </c>
      <c r="E2">
        <v>10.067885</v>
      </c>
      <c r="F2" s="1">
        <f>E$2/E2</f>
        <v>1</v>
      </c>
      <c r="G2" s="2">
        <f>F2/$A2</f>
        <v>1</v>
      </c>
      <c r="H2">
        <v>39.986649999999997</v>
      </c>
      <c r="I2" s="1">
        <f t="shared" ref="I2:I8" si="0">H$2/H2</f>
        <v>1</v>
      </c>
      <c r="J2" s="2">
        <f>I2/$A2</f>
        <v>1</v>
      </c>
      <c r="K2">
        <v>158.33654999999999</v>
      </c>
      <c r="L2" s="1">
        <f t="shared" ref="L2:L8" si="1">K$2/K2</f>
        <v>1</v>
      </c>
      <c r="M2" s="2">
        <f>L2/$A2</f>
        <v>1</v>
      </c>
    </row>
    <row r="3" spans="1:13" x14ac:dyDescent="0.2">
      <c r="A3">
        <v>2</v>
      </c>
      <c r="B3">
        <v>1.307288</v>
      </c>
      <c r="C3" s="1">
        <f t="shared" ref="C3:C5" si="2">B$2/B3</f>
        <v>1.9521123119006676</v>
      </c>
      <c r="D3" s="2">
        <f>C3/$A3</f>
        <v>0.97605615595033379</v>
      </c>
      <c r="E3">
        <v>5.0854860000000004</v>
      </c>
      <c r="F3" s="1">
        <f t="shared" ref="F3:F6" si="3">E$2/E3</f>
        <v>1.97972917436013</v>
      </c>
      <c r="G3" s="2">
        <f t="shared" ref="G3:G8" si="4">F3/$A3</f>
        <v>0.98986458718006498</v>
      </c>
      <c r="H3">
        <v>20.032609000000001</v>
      </c>
      <c r="I3" s="1">
        <f t="shared" si="0"/>
        <v>1.9960779946336493</v>
      </c>
      <c r="J3" s="2">
        <f t="shared" ref="J3:J8" si="5">I3/$A3</f>
        <v>0.99803899731682466</v>
      </c>
      <c r="K3">
        <v>79.404148000000006</v>
      </c>
      <c r="L3" s="1">
        <f t="shared" si="1"/>
        <v>1.9940589249821052</v>
      </c>
      <c r="M3" s="2">
        <f t="shared" ref="M3:M8" si="6">L3/$A3</f>
        <v>0.99702946249105262</v>
      </c>
    </row>
    <row r="4" spans="1:13" x14ac:dyDescent="0.2">
      <c r="A4">
        <v>4</v>
      </c>
      <c r="B4">
        <v>0.71398099999999998</v>
      </c>
      <c r="C4" s="1">
        <f t="shared" si="2"/>
        <v>3.5742869908302879</v>
      </c>
      <c r="D4" s="2">
        <f>C4/$A4</f>
        <v>0.89357174770757197</v>
      </c>
      <c r="E4">
        <v>2.6986629999999998</v>
      </c>
      <c r="F4" s="1">
        <f t="shared" si="3"/>
        <v>3.7306936805373629</v>
      </c>
      <c r="G4" s="2">
        <f t="shared" si="4"/>
        <v>0.93267342013434074</v>
      </c>
      <c r="H4">
        <v>10.537717000000001</v>
      </c>
      <c r="I4" s="1">
        <f t="shared" si="0"/>
        <v>3.7946217382759468</v>
      </c>
      <c r="J4" s="2">
        <f t="shared" si="5"/>
        <v>0.94865543456898671</v>
      </c>
      <c r="K4">
        <v>41.873767999999998</v>
      </c>
      <c r="L4" s="1">
        <f t="shared" si="1"/>
        <v>3.7812825920036621</v>
      </c>
      <c r="M4" s="2">
        <f t="shared" si="6"/>
        <v>0.94532064800091553</v>
      </c>
    </row>
    <row r="5" spans="1:13" x14ac:dyDescent="0.2">
      <c r="A5">
        <v>8</v>
      </c>
      <c r="B5">
        <v>0.40725600000000001</v>
      </c>
      <c r="C5" s="1">
        <f t="shared" si="2"/>
        <v>6.2662624982811792</v>
      </c>
      <c r="D5" s="2">
        <f>C5/$A5</f>
        <v>0.7832828122851474</v>
      </c>
      <c r="E5">
        <v>1.3996219999999999</v>
      </c>
      <c r="F5" s="1">
        <f t="shared" si="3"/>
        <v>7.1932886164978838</v>
      </c>
      <c r="G5" s="2">
        <f t="shared" si="4"/>
        <v>0.89916107706223547</v>
      </c>
      <c r="H5">
        <v>5.3241759999999996</v>
      </c>
      <c r="I5" s="1">
        <f t="shared" si="0"/>
        <v>7.5103922184390601</v>
      </c>
      <c r="J5" s="2">
        <f t="shared" si="5"/>
        <v>0.93879902730488252</v>
      </c>
      <c r="K5">
        <v>20.952030000000001</v>
      </c>
      <c r="L5" s="1">
        <f t="shared" si="1"/>
        <v>7.557098285941743</v>
      </c>
      <c r="M5" s="2">
        <f t="shared" si="6"/>
        <v>0.94463728574271788</v>
      </c>
    </row>
    <row r="6" spans="1:13" x14ac:dyDescent="0.2">
      <c r="A6">
        <v>16</v>
      </c>
      <c r="B6">
        <v>0.27912999999999999</v>
      </c>
      <c r="C6" s="1">
        <f>B$2/B6</f>
        <v>9.1425966395586276</v>
      </c>
      <c r="D6" s="2">
        <f t="shared" ref="D3:D8" si="7">C6/$A6</f>
        <v>0.57141228997241422</v>
      </c>
      <c r="E6">
        <v>0.78047</v>
      </c>
      <c r="F6" s="1">
        <f t="shared" si="3"/>
        <v>12.899771932297206</v>
      </c>
      <c r="G6" s="2">
        <f t="shared" si="4"/>
        <v>0.80623574576857537</v>
      </c>
      <c r="H6">
        <v>2.7537259999999999</v>
      </c>
      <c r="I6" s="1">
        <f t="shared" si="0"/>
        <v>14.520925466077598</v>
      </c>
      <c r="J6" s="2">
        <f t="shared" si="5"/>
        <v>0.90755784162984987</v>
      </c>
      <c r="K6">
        <v>10.574536</v>
      </c>
      <c r="L6" s="1">
        <f t="shared" si="1"/>
        <v>14.973380392293334</v>
      </c>
      <c r="M6" s="2">
        <f t="shared" si="6"/>
        <v>0.9358362745183334</v>
      </c>
    </row>
    <row r="7" spans="1:13" x14ac:dyDescent="0.2">
      <c r="A7">
        <v>32</v>
      </c>
      <c r="B7">
        <v>0.30300500000000002</v>
      </c>
      <c r="C7" s="1">
        <f>B$2/B7</f>
        <v>8.4222141548819316</v>
      </c>
      <c r="D7" s="2">
        <f t="shared" si="7"/>
        <v>0.26319419234006036</v>
      </c>
      <c r="E7">
        <v>0.55523699999999998</v>
      </c>
      <c r="F7" s="1">
        <f>E$2/E7</f>
        <v>18.1325902272363</v>
      </c>
      <c r="G7" s="2">
        <f t="shared" si="4"/>
        <v>0.56664344460113436</v>
      </c>
      <c r="H7">
        <v>1.5324899999999999</v>
      </c>
      <c r="I7" s="1">
        <f t="shared" si="0"/>
        <v>26.092600930511782</v>
      </c>
      <c r="J7" s="2">
        <f t="shared" si="5"/>
        <v>0.8153937790784932</v>
      </c>
      <c r="K7">
        <v>5.4727680000000003</v>
      </c>
      <c r="L7" s="1">
        <f t="shared" si="1"/>
        <v>28.931712435096824</v>
      </c>
      <c r="M7" s="2">
        <f t="shared" si="6"/>
        <v>0.90411601359677574</v>
      </c>
    </row>
    <row r="8" spans="1:13" x14ac:dyDescent="0.2">
      <c r="A8">
        <v>64</v>
      </c>
      <c r="B8">
        <v>0.447266</v>
      </c>
      <c r="C8" s="1">
        <f>B$2/B8</f>
        <v>5.7057165087442367</v>
      </c>
      <c r="D8" s="2">
        <f t="shared" si="7"/>
        <v>8.9151820449128699E-2</v>
      </c>
      <c r="E8">
        <v>0.57432799999999995</v>
      </c>
      <c r="F8" s="1">
        <f>E$2/E8</f>
        <v>17.52985227953365</v>
      </c>
      <c r="G8" s="2">
        <f t="shared" si="4"/>
        <v>0.27390394186771327</v>
      </c>
      <c r="H8">
        <v>1.0751329999999999</v>
      </c>
      <c r="I8" s="1">
        <f t="shared" si="0"/>
        <v>37.192282257171904</v>
      </c>
      <c r="J8" s="2">
        <f t="shared" si="5"/>
        <v>0.581129410268311</v>
      </c>
      <c r="K8">
        <v>3.098319</v>
      </c>
      <c r="L8" s="1">
        <f t="shared" si="1"/>
        <v>51.104018017512075</v>
      </c>
      <c r="M8" s="2">
        <f t="shared" si="6"/>
        <v>0.79850028152362618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strong</vt:lpstr>
      <vt:lpstr>weak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2017-11-01T23:19:17Z</dcterms:created>
  <dcterms:modified xsi:type="dcterms:W3CDTF">2017-11-02T05:37:39Z</dcterms:modified>
</cp:coreProperties>
</file>