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jlroo/space/LOYOLA/GRAD/F17/COMP464/high-performance/projects/02-openMP/01-report/imgs/"/>
    </mc:Choice>
  </mc:AlternateContent>
  <bookViews>
    <workbookView xWindow="0" yWindow="460" windowWidth="28800" windowHeight="17460" tabRatio="500" activeTab="1"/>
  </bookViews>
  <sheets>
    <sheet name="strong" sheetId="1" r:id="rId1"/>
    <sheet name="weak" sheetId="2" r:id="rId2"/>
    <sheet name="Sheet1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7" i="2" l="1"/>
  <c r="S18" i="2"/>
  <c r="S19" i="2"/>
  <c r="S20" i="2"/>
  <c r="S21" i="2"/>
  <c r="S16" i="2"/>
  <c r="D3" i="1"/>
  <c r="C3" i="1"/>
  <c r="U8" i="2"/>
  <c r="V8" i="2"/>
  <c r="U7" i="2"/>
  <c r="V7" i="2"/>
  <c r="U6" i="2"/>
  <c r="V6" i="2"/>
  <c r="U5" i="2"/>
  <c r="V5" i="2"/>
  <c r="U4" i="2"/>
  <c r="V4" i="2"/>
  <c r="U3" i="2"/>
  <c r="V3" i="2"/>
  <c r="U2" i="2"/>
  <c r="V2" i="2"/>
  <c r="R8" i="2"/>
  <c r="S8" i="2"/>
  <c r="R7" i="2"/>
  <c r="S7" i="2"/>
  <c r="R6" i="2"/>
  <c r="S6" i="2"/>
  <c r="R5" i="2"/>
  <c r="S5" i="2"/>
  <c r="R4" i="2"/>
  <c r="S4" i="2"/>
  <c r="R3" i="2"/>
  <c r="S3" i="2"/>
  <c r="R2" i="2"/>
  <c r="S2" i="2"/>
  <c r="O8" i="2"/>
  <c r="P8" i="2"/>
  <c r="O7" i="2"/>
  <c r="P7" i="2"/>
  <c r="O6" i="2"/>
  <c r="P6" i="2"/>
  <c r="O5" i="2"/>
  <c r="P5" i="2"/>
  <c r="O4" i="2"/>
  <c r="P4" i="2"/>
  <c r="O3" i="2"/>
  <c r="P3" i="2"/>
  <c r="O2" i="2"/>
  <c r="P2" i="2"/>
  <c r="F2" i="2"/>
  <c r="G2" i="2"/>
  <c r="I2" i="2"/>
  <c r="J2" i="2"/>
  <c r="L2" i="2"/>
  <c r="M2" i="2"/>
  <c r="F3" i="2"/>
  <c r="G3" i="2"/>
  <c r="I3" i="2"/>
  <c r="J3" i="2"/>
  <c r="L3" i="2"/>
  <c r="M3" i="2"/>
  <c r="F4" i="2"/>
  <c r="G4" i="2"/>
  <c r="I4" i="2"/>
  <c r="J4" i="2"/>
  <c r="L4" i="2"/>
  <c r="M4" i="2"/>
  <c r="F5" i="2"/>
  <c r="G5" i="2"/>
  <c r="I5" i="2"/>
  <c r="J5" i="2"/>
  <c r="L5" i="2"/>
  <c r="M5" i="2"/>
  <c r="F6" i="2"/>
  <c r="G6" i="2"/>
  <c r="I6" i="2"/>
  <c r="J6" i="2"/>
  <c r="L6" i="2"/>
  <c r="M6" i="2"/>
  <c r="F7" i="2"/>
  <c r="G7" i="2"/>
  <c r="I7" i="2"/>
  <c r="J7" i="2"/>
  <c r="L7" i="2"/>
  <c r="M7" i="2"/>
  <c r="F8" i="2"/>
  <c r="G8" i="2"/>
  <c r="I8" i="2"/>
  <c r="J8" i="2"/>
  <c r="L8" i="2"/>
  <c r="M8" i="2"/>
  <c r="C2" i="2"/>
  <c r="D2" i="2"/>
  <c r="C3" i="2"/>
  <c r="D3" i="2"/>
  <c r="C4" i="2"/>
  <c r="D4" i="2"/>
  <c r="C5" i="2"/>
  <c r="D5" i="2"/>
  <c r="C6" i="2"/>
  <c r="D6" i="2"/>
  <c r="C4" i="1"/>
  <c r="D4" i="1"/>
  <c r="D5" i="1"/>
  <c r="C36" i="3"/>
  <c r="D36" i="3"/>
  <c r="C27" i="3"/>
  <c r="D27" i="3"/>
  <c r="C18" i="3"/>
  <c r="D18" i="3"/>
  <c r="C9" i="3"/>
  <c r="D9" i="3"/>
  <c r="C35" i="3"/>
  <c r="D35" i="3"/>
  <c r="C26" i="3"/>
  <c r="D26" i="3"/>
  <c r="C17" i="3"/>
  <c r="D17" i="3"/>
  <c r="C8" i="3"/>
  <c r="D8" i="3"/>
  <c r="C34" i="3"/>
  <c r="D34" i="3"/>
  <c r="C25" i="3"/>
  <c r="D25" i="3"/>
  <c r="C16" i="3"/>
  <c r="D16" i="3"/>
  <c r="C7" i="3"/>
  <c r="D7" i="3"/>
  <c r="C33" i="3"/>
  <c r="D33" i="3"/>
  <c r="C24" i="3"/>
  <c r="D24" i="3"/>
  <c r="C15" i="3"/>
  <c r="D15" i="3"/>
  <c r="C6" i="3"/>
  <c r="D6" i="3"/>
  <c r="C32" i="3"/>
  <c r="D32" i="3"/>
  <c r="C23" i="3"/>
  <c r="D23" i="3"/>
  <c r="C14" i="3"/>
  <c r="D14" i="3"/>
  <c r="C5" i="3"/>
  <c r="D5" i="3"/>
  <c r="C31" i="3"/>
  <c r="D31" i="3"/>
  <c r="C22" i="3"/>
  <c r="D22" i="3"/>
  <c r="C13" i="3"/>
  <c r="D13" i="3"/>
  <c r="C4" i="3"/>
  <c r="D4" i="3"/>
  <c r="C30" i="3"/>
  <c r="D30" i="3"/>
  <c r="C21" i="3"/>
  <c r="D21" i="3"/>
  <c r="C12" i="3"/>
  <c r="D12" i="3"/>
  <c r="C3" i="3"/>
  <c r="D3" i="3"/>
  <c r="C7" i="2"/>
  <c r="D7" i="2"/>
  <c r="C8" i="2"/>
  <c r="D8" i="2"/>
  <c r="C2" i="1"/>
  <c r="D2" i="1"/>
  <c r="L3" i="1"/>
  <c r="M3" i="1"/>
  <c r="L4" i="1"/>
  <c r="M4" i="1"/>
  <c r="L5" i="1"/>
  <c r="M5" i="1"/>
  <c r="L6" i="1"/>
  <c r="M6" i="1"/>
  <c r="L7" i="1"/>
  <c r="M7" i="1"/>
  <c r="L8" i="1"/>
  <c r="M8" i="1"/>
  <c r="L2" i="1"/>
  <c r="M2" i="1"/>
  <c r="I3" i="1"/>
  <c r="J3" i="1"/>
  <c r="I4" i="1"/>
  <c r="J4" i="1"/>
  <c r="I5" i="1"/>
  <c r="J5" i="1"/>
  <c r="I6" i="1"/>
  <c r="J6" i="1"/>
  <c r="I7" i="1"/>
  <c r="J7" i="1"/>
  <c r="I8" i="1"/>
  <c r="J8" i="1"/>
  <c r="I2" i="1"/>
  <c r="J2" i="1"/>
  <c r="F6" i="1"/>
  <c r="G6" i="1"/>
  <c r="F4" i="1"/>
  <c r="G4" i="1"/>
  <c r="F3" i="1"/>
  <c r="G3" i="1"/>
  <c r="F5" i="1"/>
  <c r="G5" i="1"/>
  <c r="F7" i="1"/>
  <c r="G7" i="1"/>
  <c r="F8" i="1"/>
  <c r="G8" i="1"/>
  <c r="F2" i="1"/>
  <c r="G2" i="1"/>
  <c r="C8" i="1"/>
  <c r="D8" i="1"/>
  <c r="C5" i="1"/>
  <c r="C6" i="1"/>
  <c r="D6" i="1"/>
  <c r="C7" i="1"/>
  <c r="D7" i="1"/>
</calcChain>
</file>

<file path=xl/sharedStrings.xml><?xml version="1.0" encoding="utf-8"?>
<sst xmlns="http://schemas.openxmlformats.org/spreadsheetml/2006/main" count="69" uniqueCount="26">
  <si>
    <t>Threads</t>
  </si>
  <si>
    <t>runtime-n1000</t>
  </si>
  <si>
    <t>speed-up-n1000</t>
  </si>
  <si>
    <t>efficiency-n1000</t>
  </si>
  <si>
    <t>runtime-n2000</t>
  </si>
  <si>
    <t>speed-up-n2000</t>
  </si>
  <si>
    <t>efficiency-n2000</t>
  </si>
  <si>
    <t>runtime-n4000</t>
  </si>
  <si>
    <t>speed-up-n4000</t>
  </si>
  <si>
    <t>efficiency-n4000</t>
  </si>
  <si>
    <t>runtime-n8000</t>
  </si>
  <si>
    <t>speed-up-n8000</t>
  </si>
  <si>
    <t>efficiency-n8000</t>
  </si>
  <si>
    <t>Strong</t>
  </si>
  <si>
    <t>Weak</t>
  </si>
  <si>
    <t>speep-up</t>
  </si>
  <si>
    <t>efficiency</t>
  </si>
  <si>
    <t>runtime-n1414</t>
  </si>
  <si>
    <t>runtime-n2828</t>
  </si>
  <si>
    <t>runtime-n5657</t>
  </si>
  <si>
    <t>speed-up-n1414</t>
  </si>
  <si>
    <t>efficiency-n1414</t>
  </si>
  <si>
    <t>speed-up-n2828</t>
  </si>
  <si>
    <t>efficiency-n2828</t>
  </si>
  <si>
    <t>speed-up-n5657</t>
  </si>
  <si>
    <t>efficiency-n5657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</si>
</sst>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2" fontId="0" fillId="0" borderId="0" xfId="0" applyNumberFormat="1" applyAlignment="1">
      <alignment horizontal="left"/>
    </xf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0" fontId="0" fillId="0" borderId="0" xfId="0" applyNumberFormat="1"/>
    <xf numFmtId="0" fontId="5" fillId="0" borderId="0" xfId="0" applyFont="1" applyAlignment="1">
      <alignment horizontal="center" vertical="center" readingOrder="1"/>
    </xf>
    <xf numFmtId="0" fontId="3" fillId="0" borderId="0" xfId="0" applyNumberFormat="1" applyFont="1"/>
    <xf numFmtId="0" fontId="4" fillId="0" borderId="0" xfId="0" applyFont="1" applyAlignment="1">
      <alignment horizontal="center"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strong!$C$1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strong!$A$2:$A$8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strong!$C$2:$C$8</c:f>
              <c:numCache>
                <c:formatCode>0.00</c:formatCode>
                <c:ptCount val="7"/>
                <c:pt idx="0">
                  <c:v>1.0</c:v>
                </c:pt>
                <c:pt idx="1">
                  <c:v>2.011186307334016</c:v>
                </c:pt>
                <c:pt idx="2">
                  <c:v>3.518365692524043</c:v>
                </c:pt>
                <c:pt idx="3">
                  <c:v>5.794548775749822</c:v>
                </c:pt>
                <c:pt idx="4">
                  <c:v>7.920090480214054</c:v>
                </c:pt>
                <c:pt idx="5">
                  <c:v>7.13527850757788</c:v>
                </c:pt>
                <c:pt idx="6">
                  <c:v>5.120449385348124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strong!$F$1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strong!$A$2:$A$8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strong!$F$2:$F$8</c:f>
              <c:numCache>
                <c:formatCode>0.00</c:formatCode>
                <c:ptCount val="7"/>
                <c:pt idx="0">
                  <c:v>1.0</c:v>
                </c:pt>
                <c:pt idx="1">
                  <c:v>2.069692303140207</c:v>
                </c:pt>
                <c:pt idx="2">
                  <c:v>3.883322955718791</c:v>
                </c:pt>
                <c:pt idx="3">
                  <c:v>7.288377943446866</c:v>
                </c:pt>
                <c:pt idx="4">
                  <c:v>12.6430608421167</c:v>
                </c:pt>
                <c:pt idx="5">
                  <c:v>16.80338071866178</c:v>
                </c:pt>
                <c:pt idx="6">
                  <c:v>15.51064437259145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strong!$I$1</c:f>
              <c:strCache>
                <c:ptCount val="1"/>
                <c:pt idx="0">
                  <c:v>4000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strong!$A$2:$A$8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strong!$I$2:$I$8</c:f>
              <c:numCache>
                <c:formatCode>0.00</c:formatCode>
                <c:ptCount val="7"/>
                <c:pt idx="0">
                  <c:v>1.0</c:v>
                </c:pt>
                <c:pt idx="1">
                  <c:v>2.059577989343885</c:v>
                </c:pt>
                <c:pt idx="2">
                  <c:v>3.981032867980031</c:v>
                </c:pt>
                <c:pt idx="3">
                  <c:v>7.845245611208934</c:v>
                </c:pt>
                <c:pt idx="4">
                  <c:v>15.03675501918684</c:v>
                </c:pt>
                <c:pt idx="5">
                  <c:v>26.3787967110703</c:v>
                </c:pt>
                <c:pt idx="6">
                  <c:v>36.50298775643034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strong!$L$1</c:f>
              <c:strCache>
                <c:ptCount val="1"/>
                <c:pt idx="0">
                  <c:v>8000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strong!$A$2:$A$8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strong!$L$2:$L$8</c:f>
              <c:numCache>
                <c:formatCode>0.00</c:formatCode>
                <c:ptCount val="7"/>
                <c:pt idx="0">
                  <c:v>1.0</c:v>
                </c:pt>
                <c:pt idx="1">
                  <c:v>2.007198057877311</c:v>
                </c:pt>
                <c:pt idx="2">
                  <c:v>3.854517052891856</c:v>
                </c:pt>
                <c:pt idx="3">
                  <c:v>7.683756611922856</c:v>
                </c:pt>
                <c:pt idx="4">
                  <c:v>15.17651311788209</c:v>
                </c:pt>
                <c:pt idx="5">
                  <c:v>29.25138713769268</c:v>
                </c:pt>
                <c:pt idx="6">
                  <c:v>51.91243058604436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7374032"/>
        <c:axId val="-1276426320"/>
      </c:scatterChart>
      <c:valAx>
        <c:axId val="-1277374032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6426320"/>
        <c:crosses val="autoZero"/>
        <c:crossBetween val="midCat"/>
      </c:valAx>
      <c:valAx>
        <c:axId val="-1276426320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737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strong!$D$1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strong!$A$2:$A$8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strong!$D$2:$D$8</c:f>
              <c:numCache>
                <c:formatCode>0.00</c:formatCode>
                <c:ptCount val="7"/>
                <c:pt idx="0">
                  <c:v>1.0</c:v>
                </c:pt>
                <c:pt idx="1">
                  <c:v>1.005593153667008</c:v>
                </c:pt>
                <c:pt idx="2">
                  <c:v>0.879591423131011</c:v>
                </c:pt>
                <c:pt idx="3">
                  <c:v>0.724318596968728</c:v>
                </c:pt>
                <c:pt idx="4">
                  <c:v>0.495005655013378</c:v>
                </c:pt>
                <c:pt idx="5">
                  <c:v>0.222977453361809</c:v>
                </c:pt>
                <c:pt idx="6">
                  <c:v>0.0800070216460644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strong!$G$1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strong!$A$2:$A$8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strong!$G$2:$G$8</c:f>
              <c:numCache>
                <c:formatCode>0.00</c:formatCode>
                <c:ptCount val="7"/>
                <c:pt idx="0">
                  <c:v>1.0</c:v>
                </c:pt>
                <c:pt idx="1">
                  <c:v>1.034846151570104</c:v>
                </c:pt>
                <c:pt idx="2">
                  <c:v>0.970830738929698</c:v>
                </c:pt>
                <c:pt idx="3">
                  <c:v>0.911047242930858</c:v>
                </c:pt>
                <c:pt idx="4">
                  <c:v>0.790191302632294</c:v>
                </c:pt>
                <c:pt idx="5">
                  <c:v>0.525105647458181</c:v>
                </c:pt>
                <c:pt idx="6">
                  <c:v>0.242353818321741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strong!$J$1</c:f>
              <c:strCache>
                <c:ptCount val="1"/>
                <c:pt idx="0">
                  <c:v>4000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strong!$A$2:$A$8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strong!$J$2:$J$8</c:f>
              <c:numCache>
                <c:formatCode>0.00</c:formatCode>
                <c:ptCount val="7"/>
                <c:pt idx="0">
                  <c:v>1.0</c:v>
                </c:pt>
                <c:pt idx="1">
                  <c:v>1.029788994671943</c:v>
                </c:pt>
                <c:pt idx="2">
                  <c:v>0.995258216995008</c:v>
                </c:pt>
                <c:pt idx="3">
                  <c:v>0.980655701401117</c:v>
                </c:pt>
                <c:pt idx="4">
                  <c:v>0.939797188699177</c:v>
                </c:pt>
                <c:pt idx="5">
                  <c:v>0.824337397220947</c:v>
                </c:pt>
                <c:pt idx="6">
                  <c:v>0.570359183694224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strong!$M$1</c:f>
              <c:strCache>
                <c:ptCount val="1"/>
                <c:pt idx="0">
                  <c:v>8000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strong!$A$2:$A$8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strong!$M$2:$M$8</c:f>
              <c:numCache>
                <c:formatCode>0.00</c:formatCode>
                <c:ptCount val="7"/>
                <c:pt idx="0">
                  <c:v>1.0</c:v>
                </c:pt>
                <c:pt idx="1">
                  <c:v>1.003599028938656</c:v>
                </c:pt>
                <c:pt idx="2">
                  <c:v>0.963629263222964</c:v>
                </c:pt>
                <c:pt idx="3">
                  <c:v>0.960469576490357</c:v>
                </c:pt>
                <c:pt idx="4">
                  <c:v>0.948532069867631</c:v>
                </c:pt>
                <c:pt idx="5">
                  <c:v>0.914105848052896</c:v>
                </c:pt>
                <c:pt idx="6">
                  <c:v>0.811131727906943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6093648"/>
        <c:axId val="-1236090064"/>
      </c:scatterChart>
      <c:valAx>
        <c:axId val="-1236093648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6090064"/>
        <c:crosses val="autoZero"/>
        <c:crossBetween val="midCat"/>
      </c:valAx>
      <c:valAx>
        <c:axId val="-1236090064"/>
        <c:scaling>
          <c:orientation val="minMax"/>
          <c:max val="1.2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(T1/Tp)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6093648"/>
        <c:crosses val="autoZero"/>
        <c:crossBetween val="midCat"/>
        <c:minorUnit val="0.0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weak!$C$1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weak!$C$2:$C$8</c:f>
              <c:numCache>
                <c:formatCode>0.00</c:formatCode>
                <c:ptCount val="7"/>
                <c:pt idx="0">
                  <c:v>1.0</c:v>
                </c:pt>
                <c:pt idx="1">
                  <c:v>1.938736575595666</c:v>
                </c:pt>
                <c:pt idx="2">
                  <c:v>3.43579980672665</c:v>
                </c:pt>
                <c:pt idx="3">
                  <c:v>5.533182369454409</c:v>
                </c:pt>
                <c:pt idx="4">
                  <c:v>7.329586594877585</c:v>
                </c:pt>
                <c:pt idx="5">
                  <c:v>6.63539558394272</c:v>
                </c:pt>
                <c:pt idx="6">
                  <c:v>4.556188347853414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weak!$F$1</c:f>
              <c:strCache>
                <c:ptCount val="1"/>
                <c:pt idx="0">
                  <c:v>1414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weak!$F$2:$F$8</c:f>
              <c:numCache>
                <c:formatCode>0.00</c:formatCode>
                <c:ptCount val="7"/>
                <c:pt idx="0">
                  <c:v>1.0</c:v>
                </c:pt>
                <c:pt idx="1">
                  <c:v>1.906326916125923</c:v>
                </c:pt>
                <c:pt idx="2">
                  <c:v>3.550931136446673</c:v>
                </c:pt>
                <c:pt idx="3">
                  <c:v>6.437872753187588</c:v>
                </c:pt>
                <c:pt idx="4">
                  <c:v>9.87068690214485</c:v>
                </c:pt>
                <c:pt idx="5">
                  <c:v>10.63831196508508</c:v>
                </c:pt>
                <c:pt idx="6">
                  <c:v>7.960899852949544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weak!$I$1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weak!$I$2:$I$8</c:f>
              <c:numCache>
                <c:formatCode>0.00</c:formatCode>
                <c:ptCount val="7"/>
                <c:pt idx="0">
                  <c:v>1.0</c:v>
                </c:pt>
                <c:pt idx="1">
                  <c:v>1.978434971907466</c:v>
                </c:pt>
                <c:pt idx="2">
                  <c:v>3.693404348899685</c:v>
                </c:pt>
                <c:pt idx="3">
                  <c:v>6.934195352611449</c:v>
                </c:pt>
                <c:pt idx="4">
                  <c:v>11.94205776871645</c:v>
                </c:pt>
                <c:pt idx="5">
                  <c:v>15.73649669543293</c:v>
                </c:pt>
                <c:pt idx="6">
                  <c:v>14.80021911152312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weak!$L$1</c:f>
              <c:strCache>
                <c:ptCount val="1"/>
                <c:pt idx="0">
                  <c:v>2828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weak!$L$2:$L$8</c:f>
              <c:numCache>
                <c:formatCode>0.00</c:formatCode>
                <c:ptCount val="7"/>
                <c:pt idx="0">
                  <c:v>1.0</c:v>
                </c:pt>
                <c:pt idx="1">
                  <c:v>1.977778072142281</c:v>
                </c:pt>
                <c:pt idx="2">
                  <c:v>3.752410910982816</c:v>
                </c:pt>
                <c:pt idx="3">
                  <c:v>7.272478510195298</c:v>
                </c:pt>
                <c:pt idx="4">
                  <c:v>13.37877289380964</c:v>
                </c:pt>
                <c:pt idx="5">
                  <c:v>20.81946677405693</c:v>
                </c:pt>
                <c:pt idx="6">
                  <c:v>23.4183726739191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weak!$O$1</c:f>
              <c:strCache>
                <c:ptCount val="1"/>
                <c:pt idx="0">
                  <c:v>4000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weak!$O$2:$O$8</c:f>
              <c:numCache>
                <c:formatCode>0.00</c:formatCode>
                <c:ptCount val="7"/>
                <c:pt idx="0">
                  <c:v>1.0</c:v>
                </c:pt>
                <c:pt idx="1">
                  <c:v>2.009471383751848</c:v>
                </c:pt>
                <c:pt idx="2">
                  <c:v>3.801718436884134</c:v>
                </c:pt>
                <c:pt idx="3">
                  <c:v>7.458537748711667</c:v>
                </c:pt>
                <c:pt idx="4">
                  <c:v>14.292437232598</c:v>
                </c:pt>
                <c:pt idx="5">
                  <c:v>24.31421463367009</c:v>
                </c:pt>
                <c:pt idx="6">
                  <c:v>33.8394152441152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weak!$R$1</c:f>
              <c:strCache>
                <c:ptCount val="1"/>
                <c:pt idx="0">
                  <c:v>5657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weak!$R$2:$R$8</c:f>
              <c:numCache>
                <c:formatCode>0.00</c:formatCode>
                <c:ptCount val="7"/>
                <c:pt idx="0">
                  <c:v>1.0</c:v>
                </c:pt>
                <c:pt idx="1">
                  <c:v>1.988361740183187</c:v>
                </c:pt>
                <c:pt idx="2">
                  <c:v>3.792283995646377</c:v>
                </c:pt>
                <c:pt idx="3">
                  <c:v>7.508815111317749</c:v>
                </c:pt>
                <c:pt idx="4">
                  <c:v>14.62465580552455</c:v>
                </c:pt>
                <c:pt idx="5">
                  <c:v>27.0551910918776</c:v>
                </c:pt>
                <c:pt idx="6">
                  <c:v>43.12028253427541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weak!$U$1</c:f>
              <c:strCache>
                <c:ptCount val="1"/>
                <c:pt idx="0">
                  <c:v>8000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weak!$U$2:$U$8</c:f>
              <c:numCache>
                <c:formatCode>0.00</c:formatCode>
                <c:ptCount val="7"/>
                <c:pt idx="0">
                  <c:v>1.0</c:v>
                </c:pt>
                <c:pt idx="1">
                  <c:v>1.99677036677179</c:v>
                </c:pt>
                <c:pt idx="2">
                  <c:v>3.805756410833298</c:v>
                </c:pt>
                <c:pt idx="3">
                  <c:v>7.567831929699995</c:v>
                </c:pt>
                <c:pt idx="4">
                  <c:v>14.93812675465993</c:v>
                </c:pt>
                <c:pt idx="5">
                  <c:v>28.64418300935576</c:v>
                </c:pt>
                <c:pt idx="6">
                  <c:v>50.12791049574771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6083664"/>
        <c:axId val="-1236080320"/>
      </c:scatterChart>
      <c:valAx>
        <c:axId val="-1236083664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6080320"/>
        <c:crosses val="autoZero"/>
        <c:crossBetween val="midCat"/>
      </c:valAx>
      <c:valAx>
        <c:axId val="-1236080320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608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weak!$D$1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weak!$D$2:$D$8</c:f>
              <c:numCache>
                <c:formatCode>0.00</c:formatCode>
                <c:ptCount val="7"/>
                <c:pt idx="0">
                  <c:v>1.0</c:v>
                </c:pt>
                <c:pt idx="1">
                  <c:v>0.969368287797833</c:v>
                </c:pt>
                <c:pt idx="2">
                  <c:v>0.858949951681662</c:v>
                </c:pt>
                <c:pt idx="3">
                  <c:v>0.691647796181801</c:v>
                </c:pt>
                <c:pt idx="4">
                  <c:v>0.458099162179849</c:v>
                </c:pt>
                <c:pt idx="5">
                  <c:v>0.20735611199821</c:v>
                </c:pt>
                <c:pt idx="6">
                  <c:v>0.0711904429352096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weak!$G$1</c:f>
              <c:strCache>
                <c:ptCount val="1"/>
                <c:pt idx="0">
                  <c:v>1414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weak!$G$2:$G$8</c:f>
              <c:numCache>
                <c:formatCode>0.00</c:formatCode>
                <c:ptCount val="7"/>
                <c:pt idx="0">
                  <c:v>1.0</c:v>
                </c:pt>
                <c:pt idx="1">
                  <c:v>0.953163458062961</c:v>
                </c:pt>
                <c:pt idx="2">
                  <c:v>0.887732784111668</c:v>
                </c:pt>
                <c:pt idx="3">
                  <c:v>0.804734094148448</c:v>
                </c:pt>
                <c:pt idx="4">
                  <c:v>0.616917931384053</c:v>
                </c:pt>
                <c:pt idx="5">
                  <c:v>0.332447248908909</c:v>
                </c:pt>
                <c:pt idx="6">
                  <c:v>0.124389060202337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weak!$J$1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weak!$J$2:$J$8</c:f>
              <c:numCache>
                <c:formatCode>0.00</c:formatCode>
                <c:ptCount val="7"/>
                <c:pt idx="0">
                  <c:v>1.0</c:v>
                </c:pt>
                <c:pt idx="1">
                  <c:v>0.989217485953733</c:v>
                </c:pt>
                <c:pt idx="2">
                  <c:v>0.923351087224921</c:v>
                </c:pt>
                <c:pt idx="3">
                  <c:v>0.866774419076431</c:v>
                </c:pt>
                <c:pt idx="4">
                  <c:v>0.746378610544778</c:v>
                </c:pt>
                <c:pt idx="5">
                  <c:v>0.491765521732279</c:v>
                </c:pt>
                <c:pt idx="6">
                  <c:v>0.231253423617549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weak!$M$1</c:f>
              <c:strCache>
                <c:ptCount val="1"/>
                <c:pt idx="0">
                  <c:v>2828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weak!$M$2:$M$8</c:f>
              <c:numCache>
                <c:formatCode>0.00</c:formatCode>
                <c:ptCount val="7"/>
                <c:pt idx="0">
                  <c:v>1.0</c:v>
                </c:pt>
                <c:pt idx="1">
                  <c:v>0.988889036071141</c:v>
                </c:pt>
                <c:pt idx="2">
                  <c:v>0.938102727745704</c:v>
                </c:pt>
                <c:pt idx="3">
                  <c:v>0.909059813774412</c:v>
                </c:pt>
                <c:pt idx="4">
                  <c:v>0.836173305863102</c:v>
                </c:pt>
                <c:pt idx="5">
                  <c:v>0.650608336689279</c:v>
                </c:pt>
                <c:pt idx="6">
                  <c:v>0.365912073029986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weak!$P$1</c:f>
              <c:strCache>
                <c:ptCount val="1"/>
                <c:pt idx="0">
                  <c:v>4000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weak!$P$2:$P$8</c:f>
              <c:numCache>
                <c:formatCode>0.00</c:formatCode>
                <c:ptCount val="7"/>
                <c:pt idx="0">
                  <c:v>1.0</c:v>
                </c:pt>
                <c:pt idx="1">
                  <c:v>1.004735691875924</c:v>
                </c:pt>
                <c:pt idx="2">
                  <c:v>0.950429609221033</c:v>
                </c:pt>
                <c:pt idx="3">
                  <c:v>0.932317218588958</c:v>
                </c:pt>
                <c:pt idx="4">
                  <c:v>0.893277327037374</c:v>
                </c:pt>
                <c:pt idx="5">
                  <c:v>0.75981920730219</c:v>
                </c:pt>
                <c:pt idx="6">
                  <c:v>0.5287408631893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weak!$S$1</c:f>
              <c:strCache>
                <c:ptCount val="1"/>
                <c:pt idx="0">
                  <c:v>5657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weak!$S$2:$S$8</c:f>
              <c:numCache>
                <c:formatCode>0.00</c:formatCode>
                <c:ptCount val="7"/>
                <c:pt idx="0">
                  <c:v>1.0</c:v>
                </c:pt>
                <c:pt idx="1">
                  <c:v>0.994180870091594</c:v>
                </c:pt>
                <c:pt idx="2">
                  <c:v>0.948070998911594</c:v>
                </c:pt>
                <c:pt idx="3">
                  <c:v>0.938601888914719</c:v>
                </c:pt>
                <c:pt idx="4">
                  <c:v>0.914040987845284</c:v>
                </c:pt>
                <c:pt idx="5">
                  <c:v>0.845474721621175</c:v>
                </c:pt>
                <c:pt idx="6">
                  <c:v>0.673754414598053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weak!$V$1</c:f>
              <c:strCache>
                <c:ptCount val="1"/>
                <c:pt idx="0">
                  <c:v>8000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weak!$V$2:$V$8</c:f>
              <c:numCache>
                <c:formatCode>0.00</c:formatCode>
                <c:ptCount val="7"/>
                <c:pt idx="0">
                  <c:v>1.0</c:v>
                </c:pt>
                <c:pt idx="1">
                  <c:v>0.998385183385895</c:v>
                </c:pt>
                <c:pt idx="2">
                  <c:v>0.951439102708324</c:v>
                </c:pt>
                <c:pt idx="3">
                  <c:v>0.945978991212499</c:v>
                </c:pt>
                <c:pt idx="4">
                  <c:v>0.933632922166246</c:v>
                </c:pt>
                <c:pt idx="5">
                  <c:v>0.895130719042367</c:v>
                </c:pt>
                <c:pt idx="6">
                  <c:v>0.783248601496058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4023952"/>
        <c:axId val="-1194020192"/>
      </c:scatterChart>
      <c:valAx>
        <c:axId val="-1194023952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4020192"/>
        <c:crosses val="autoZero"/>
        <c:crossBetween val="midCat"/>
      </c:valAx>
      <c:valAx>
        <c:axId val="-119402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(T1/Tp)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402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weak!$Q$49:$Q$55</c:f>
              <c:numCache>
                <c:formatCode>General</c:formatCode>
                <c:ptCount val="7"/>
                <c:pt idx="0">
                  <c:v>1000.0</c:v>
                </c:pt>
                <c:pt idx="1">
                  <c:v>1414.0</c:v>
                </c:pt>
                <c:pt idx="2">
                  <c:v>2000.0</c:v>
                </c:pt>
                <c:pt idx="3">
                  <c:v>2828.0</c:v>
                </c:pt>
                <c:pt idx="4">
                  <c:v>4000.0</c:v>
                </c:pt>
                <c:pt idx="5">
                  <c:v>5657.0</c:v>
                </c:pt>
                <c:pt idx="6">
                  <c:v>8000.0</c:v>
                </c:pt>
              </c:numCache>
            </c:numRef>
          </c:cat>
          <c:val>
            <c:numRef>
              <c:f>weak!$R$49:$R$55</c:f>
              <c:numCache>
                <c:formatCode>General</c:formatCode>
                <c:ptCount val="7"/>
                <c:pt idx="0">
                  <c:v>1.0</c:v>
                </c:pt>
                <c:pt idx="1">
                  <c:v>1.906326916125923</c:v>
                </c:pt>
                <c:pt idx="2">
                  <c:v>3.693404348899685</c:v>
                </c:pt>
                <c:pt idx="3">
                  <c:v>7.272478510195298</c:v>
                </c:pt>
                <c:pt idx="4">
                  <c:v>14.292437232598</c:v>
                </c:pt>
                <c:pt idx="5">
                  <c:v>27.0551910918776</c:v>
                </c:pt>
                <c:pt idx="6" formatCode="0.00">
                  <c:v>50.12791049574771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93999648"/>
        <c:axId val="-1193996112"/>
      </c:lineChart>
      <c:catAx>
        <c:axId val="-119399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3996112"/>
        <c:crosses val="autoZero"/>
        <c:auto val="1"/>
        <c:lblAlgn val="ctr"/>
        <c:lblOffset val="100"/>
        <c:noMultiLvlLbl val="0"/>
      </c:catAx>
      <c:valAx>
        <c:axId val="-11939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(T1/Tp)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399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weak!$Q$15:$Q$21</c:f>
              <c:numCache>
                <c:formatCode>General</c:formatCode>
                <c:ptCount val="7"/>
                <c:pt idx="0">
                  <c:v>1000.0</c:v>
                </c:pt>
                <c:pt idx="1">
                  <c:v>1414.0</c:v>
                </c:pt>
                <c:pt idx="2">
                  <c:v>2000.0</c:v>
                </c:pt>
                <c:pt idx="3">
                  <c:v>2828.0</c:v>
                </c:pt>
                <c:pt idx="4">
                  <c:v>4000.0</c:v>
                </c:pt>
                <c:pt idx="5">
                  <c:v>5657.0</c:v>
                </c:pt>
                <c:pt idx="6">
                  <c:v>8000.0</c:v>
                </c:pt>
              </c:numCache>
            </c:numRef>
          </c:cat>
          <c:val>
            <c:numRef>
              <c:f>weak!$R$15:$R$21</c:f>
              <c:numCache>
                <c:formatCode>General</c:formatCode>
                <c:ptCount val="7"/>
                <c:pt idx="0">
                  <c:v>2.609648</c:v>
                </c:pt>
                <c:pt idx="1">
                  <c:v>2.788752</c:v>
                </c:pt>
                <c:pt idx="2">
                  <c:v>2.757893</c:v>
                </c:pt>
                <c:pt idx="3">
                  <c:v>2.751072</c:v>
                </c:pt>
                <c:pt idx="4">
                  <c:v>2.822763</c:v>
                </c:pt>
                <c:pt idx="5">
                  <c:v>2.839027</c:v>
                </c:pt>
                <c:pt idx="6">
                  <c:v>3.178754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93974336"/>
        <c:axId val="-1193970576"/>
      </c:lineChart>
      <c:catAx>
        <c:axId val="-119397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3970576"/>
        <c:crosses val="autoZero"/>
        <c:auto val="1"/>
        <c:lblAlgn val="ctr"/>
        <c:lblOffset val="100"/>
        <c:noMultiLvlLbl val="0"/>
      </c:catAx>
      <c:valAx>
        <c:axId val="-1193970576"/>
        <c:scaling>
          <c:orientation val="minMax"/>
          <c:max val="3.4"/>
          <c:min val="2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397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1003300</xdr:colOff>
      <xdr:row>9</xdr:row>
      <xdr:rowOff>63500</xdr:rowOff>
    </xdr:from>
    <xdr:to>
      <xdr:col>10</xdr:col>
      <xdr:colOff>685800</xdr:colOff>
      <xdr:row>33</xdr:row>
      <xdr:rowOff>177800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88900</xdr:colOff>
      <xdr:row>35</xdr:row>
      <xdr:rowOff>190500</xdr:rowOff>
    </xdr:from>
    <xdr:to>
      <xdr:col>10</xdr:col>
      <xdr:colOff>787400</xdr:colOff>
      <xdr:row>60</xdr:row>
      <xdr:rowOff>101600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50800</xdr:rowOff>
    </xdr:from>
    <xdr:to>
      <xdr:col>15</xdr:col>
      <xdr:colOff>787400</xdr:colOff>
      <xdr:row>42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101600</xdr:colOff>
      <xdr:row>43</xdr:row>
      <xdr:rowOff>50800</xdr:rowOff>
    </xdr:from>
    <xdr:to>
      <xdr:col>15</xdr:col>
      <xdr:colOff>800100</xdr:colOff>
      <xdr:row>72</xdr:row>
      <xdr:rowOff>190500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374650</xdr:colOff>
      <xdr:row>45</xdr:row>
      <xdr:rowOff>38100</xdr:rowOff>
    </xdr:from>
    <xdr:to>
      <xdr:col>32</xdr:col>
      <xdr:colOff>330200</xdr:colOff>
      <xdr:row>80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501650</xdr:colOff>
      <xdr:row>9</xdr:row>
      <xdr:rowOff>139700</xdr:rowOff>
    </xdr:from>
    <xdr:to>
      <xdr:col>33</xdr:col>
      <xdr:colOff>431800</xdr:colOff>
      <xdr:row>42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opLeftCell="A26" workbookViewId="0">
      <selection activeCell="B12" sqref="B12"/>
    </sheetView>
  </sheetViews>
  <sheetFormatPr baseColWidth="10" defaultRowHeight="16" x14ac:dyDescent="0.2"/>
  <cols>
    <col min="1" max="1" width="7.6640625" bestFit="1" customWidth="1"/>
    <col min="2" max="2" width="13.33203125" bestFit="1" customWidth="1"/>
    <col min="3" max="3" width="14.33203125" bestFit="1" customWidth="1"/>
    <col min="4" max="4" width="14.5" bestFit="1" customWidth="1"/>
  </cols>
  <sheetData>
    <row r="1" spans="1:13" x14ac:dyDescent="0.2">
      <c r="A1" t="s">
        <v>0</v>
      </c>
      <c r="B1" t="s">
        <v>1</v>
      </c>
      <c r="C1">
        <v>1000</v>
      </c>
      <c r="D1">
        <v>1000</v>
      </c>
      <c r="E1" t="s">
        <v>4</v>
      </c>
      <c r="F1">
        <v>2000</v>
      </c>
      <c r="G1">
        <v>2000</v>
      </c>
      <c r="H1" t="s">
        <v>7</v>
      </c>
      <c r="I1">
        <v>4000</v>
      </c>
      <c r="J1">
        <v>4000</v>
      </c>
      <c r="K1" s="3" t="s">
        <v>10</v>
      </c>
      <c r="L1" s="3">
        <v>8000</v>
      </c>
      <c r="M1" s="3">
        <v>8000</v>
      </c>
    </row>
    <row r="2" spans="1:13" x14ac:dyDescent="0.2">
      <c r="A2">
        <v>1</v>
      </c>
      <c r="B2">
        <v>2.6995469999999999</v>
      </c>
      <c r="C2" s="1">
        <f>B$2/B2</f>
        <v>1</v>
      </c>
      <c r="D2" s="2">
        <f>C2/$A2</f>
        <v>1</v>
      </c>
      <c r="E2">
        <v>10.702173999999999</v>
      </c>
      <c r="F2" s="1">
        <f>E$2/E2</f>
        <v>1</v>
      </c>
      <c r="G2" s="2">
        <f>F2/$A2</f>
        <v>1</v>
      </c>
      <c r="H2">
        <v>42.174894999999999</v>
      </c>
      <c r="I2" s="1">
        <f t="shared" ref="I2:I8" si="0">H$2/H2</f>
        <v>1</v>
      </c>
      <c r="J2" s="2">
        <f>I2/$A2</f>
        <v>1</v>
      </c>
      <c r="K2">
        <v>161.39912100000001</v>
      </c>
      <c r="L2" s="1">
        <f t="shared" ref="L2:L8" si="1">K$2/K2</f>
        <v>1</v>
      </c>
      <c r="M2" s="2">
        <f>L2/$A2</f>
        <v>1</v>
      </c>
    </row>
    <row r="3" spans="1:13" x14ac:dyDescent="0.2">
      <c r="A3">
        <v>2</v>
      </c>
      <c r="B3">
        <v>1.342266</v>
      </c>
      <c r="C3" s="1">
        <f>B$2/B3</f>
        <v>2.0111863073340159</v>
      </c>
      <c r="D3" s="2">
        <f>C3/$A3</f>
        <v>1.005593153667008</v>
      </c>
      <c r="E3">
        <v>5.1709009999999997</v>
      </c>
      <c r="F3" s="1">
        <f t="shared" ref="F3:F6" si="2">E$2/E3</f>
        <v>2.069692303140207</v>
      </c>
      <c r="G3" s="2">
        <f>F3/$A3</f>
        <v>1.0348461515701035</v>
      </c>
      <c r="H3">
        <v>20.477444999999999</v>
      </c>
      <c r="I3" s="1">
        <f t="shared" si="0"/>
        <v>2.0595779893438855</v>
      </c>
      <c r="J3" s="2">
        <f t="shared" ref="J3:J8" si="3">I3/$A3</f>
        <v>1.0297889946719427</v>
      </c>
      <c r="K3">
        <v>80.410162</v>
      </c>
      <c r="L3" s="1">
        <f t="shared" si="1"/>
        <v>2.0071980578773116</v>
      </c>
      <c r="M3" s="2">
        <f t="shared" ref="M3:M8" si="4">L3/$A3</f>
        <v>1.0035990289386558</v>
      </c>
    </row>
    <row r="4" spans="1:13" x14ac:dyDescent="0.2">
      <c r="A4">
        <v>4</v>
      </c>
      <c r="B4">
        <v>0.76727299999999998</v>
      </c>
      <c r="C4" s="1">
        <f t="shared" ref="C4:C5" si="5">B$2/B4</f>
        <v>3.5183656925240427</v>
      </c>
      <c r="D4" s="2">
        <f>C4/$A4</f>
        <v>0.87959142313101069</v>
      </c>
      <c r="E4">
        <v>2.755932</v>
      </c>
      <c r="F4" s="1">
        <f t="shared" si="2"/>
        <v>3.8833229557187909</v>
      </c>
      <c r="G4" s="2">
        <f>F4/$A4</f>
        <v>0.97083073892969773</v>
      </c>
      <c r="H4">
        <v>10.593958000000001</v>
      </c>
      <c r="I4" s="1">
        <f t="shared" si="0"/>
        <v>3.9810328679800313</v>
      </c>
      <c r="J4" s="2">
        <f t="shared" si="3"/>
        <v>0.99525821699500783</v>
      </c>
      <c r="K4">
        <v>41.872722000000003</v>
      </c>
      <c r="L4" s="1">
        <f t="shared" si="1"/>
        <v>3.8545170528918562</v>
      </c>
      <c r="M4" s="2">
        <f t="shared" si="4"/>
        <v>0.96362926322296405</v>
      </c>
    </row>
    <row r="5" spans="1:13" x14ac:dyDescent="0.2">
      <c r="A5">
        <v>8</v>
      </c>
      <c r="B5">
        <v>0.46587699999999999</v>
      </c>
      <c r="C5" s="1">
        <f t="shared" si="5"/>
        <v>5.7945487757498224</v>
      </c>
      <c r="D5" s="2">
        <f>C5/$A5</f>
        <v>0.7243185969687278</v>
      </c>
      <c r="E5">
        <v>1.4683889999999999</v>
      </c>
      <c r="F5" s="1">
        <f t="shared" si="2"/>
        <v>7.2883779434468661</v>
      </c>
      <c r="G5" s="2">
        <f t="shared" ref="G5:G8" si="6">F5/$A5</f>
        <v>0.91104724293085826</v>
      </c>
      <c r="H5">
        <v>5.3758540000000004</v>
      </c>
      <c r="I5" s="1">
        <f t="shared" si="0"/>
        <v>7.8452456112089344</v>
      </c>
      <c r="J5" s="2">
        <f t="shared" si="3"/>
        <v>0.9806557014011168</v>
      </c>
      <c r="K5">
        <v>21.005236</v>
      </c>
      <c r="L5" s="1">
        <f t="shared" si="1"/>
        <v>7.6837566119228562</v>
      </c>
      <c r="M5" s="2">
        <f t="shared" si="4"/>
        <v>0.96046957649035702</v>
      </c>
    </row>
    <row r="6" spans="1:13" x14ac:dyDescent="0.2">
      <c r="A6">
        <v>16</v>
      </c>
      <c r="B6">
        <v>0.34084799999999998</v>
      </c>
      <c r="C6" s="1">
        <f>B$2/B6</f>
        <v>7.9200904802140544</v>
      </c>
      <c r="D6" s="2">
        <f t="shared" ref="D6:D7" si="7">C6/$A6</f>
        <v>0.4950056550133784</v>
      </c>
      <c r="E6">
        <v>0.84648599999999996</v>
      </c>
      <c r="F6" s="1">
        <f t="shared" si="2"/>
        <v>12.643060842116704</v>
      </c>
      <c r="G6" s="2">
        <f>F6/$A6</f>
        <v>0.79019130263229398</v>
      </c>
      <c r="H6">
        <v>2.8047870000000001</v>
      </c>
      <c r="I6" s="1">
        <f t="shared" si="0"/>
        <v>15.03675501918684</v>
      </c>
      <c r="J6" s="2">
        <f t="shared" si="3"/>
        <v>0.9397971886991775</v>
      </c>
      <c r="K6">
        <v>10.634796</v>
      </c>
      <c r="L6" s="1">
        <f t="shared" si="1"/>
        <v>15.176513117882093</v>
      </c>
      <c r="M6" s="2">
        <f t="shared" si="4"/>
        <v>0.94853206986763083</v>
      </c>
    </row>
    <row r="7" spans="1:13" x14ac:dyDescent="0.2">
      <c r="A7">
        <v>32</v>
      </c>
      <c r="B7">
        <v>0.37833800000000001</v>
      </c>
      <c r="C7" s="1">
        <f>B$2/B7</f>
        <v>7.1352785075778797</v>
      </c>
      <c r="D7" s="2">
        <f t="shared" si="7"/>
        <v>0.22297745336180874</v>
      </c>
      <c r="E7">
        <v>0.63690599999999997</v>
      </c>
      <c r="F7" s="1">
        <f>E$2/E7</f>
        <v>16.803380718661781</v>
      </c>
      <c r="G7" s="2">
        <f t="shared" si="6"/>
        <v>0.52510564745818067</v>
      </c>
      <c r="H7">
        <v>1.5988180000000001</v>
      </c>
      <c r="I7" s="1">
        <f t="shared" si="0"/>
        <v>26.378796711070301</v>
      </c>
      <c r="J7" s="2">
        <f t="shared" si="3"/>
        <v>0.8243373972209469</v>
      </c>
      <c r="K7">
        <v>5.5176569999999998</v>
      </c>
      <c r="L7" s="1">
        <f t="shared" si="1"/>
        <v>29.251387137692685</v>
      </c>
      <c r="M7" s="2">
        <f t="shared" si="4"/>
        <v>0.91410584805289641</v>
      </c>
    </row>
    <row r="8" spans="1:13" x14ac:dyDescent="0.2">
      <c r="A8">
        <v>64</v>
      </c>
      <c r="B8">
        <v>0.52720900000000004</v>
      </c>
      <c r="C8" s="1">
        <f>B$2/B8</f>
        <v>5.1204493853481248</v>
      </c>
      <c r="D8" s="2">
        <f>C8/$A8</f>
        <v>8.000702164606445E-2</v>
      </c>
      <c r="E8">
        <v>0.68998899999999996</v>
      </c>
      <c r="F8" s="1">
        <f>E$2/E8</f>
        <v>15.510644372591447</v>
      </c>
      <c r="G8" s="2">
        <f t="shared" si="6"/>
        <v>0.24235381832174135</v>
      </c>
      <c r="H8">
        <v>1.1553819999999999</v>
      </c>
      <c r="I8" s="1">
        <f t="shared" si="0"/>
        <v>36.502987756430343</v>
      </c>
      <c r="J8" s="2">
        <f t="shared" si="3"/>
        <v>0.57035918369422411</v>
      </c>
      <c r="K8">
        <v>3.1090650000000002</v>
      </c>
      <c r="L8" s="1">
        <f t="shared" si="1"/>
        <v>51.912430586044358</v>
      </c>
      <c r="M8" s="2">
        <f t="shared" si="4"/>
        <v>0.8111317279069431</v>
      </c>
    </row>
    <row r="9" spans="1:13" x14ac:dyDescent="0.2">
      <c r="C9" t="s">
        <v>15</v>
      </c>
      <c r="D9" t="s">
        <v>16</v>
      </c>
    </row>
    <row r="45" spans="2:2" x14ac:dyDescent="0.2">
      <c r="B45" s="6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2"/>
  <sheetViews>
    <sheetView tabSelected="1" topLeftCell="N22" workbookViewId="0">
      <selection activeCell="S27" sqref="S27"/>
    </sheetView>
  </sheetViews>
  <sheetFormatPr baseColWidth="10" defaultRowHeight="16" x14ac:dyDescent="0.2"/>
  <cols>
    <col min="2" max="2" width="13.33203125" bestFit="1" customWidth="1"/>
    <col min="3" max="3" width="9.1640625" customWidth="1"/>
    <col min="4" max="4" width="6.6640625" customWidth="1"/>
    <col min="5" max="5" width="13.33203125" bestFit="1" customWidth="1"/>
    <col min="6" max="6" width="8.1640625" customWidth="1"/>
    <col min="7" max="7" width="8.83203125" customWidth="1"/>
    <col min="8" max="8" width="13.33203125" bestFit="1" customWidth="1"/>
    <col min="9" max="9" width="6.5" customWidth="1"/>
    <col min="10" max="10" width="8.33203125" customWidth="1"/>
    <col min="11" max="11" width="13.33203125" bestFit="1" customWidth="1"/>
    <col min="12" max="12" width="7" customWidth="1"/>
    <col min="13" max="13" width="6.83203125" customWidth="1"/>
    <col min="14" max="14" width="14.1640625" customWidth="1"/>
    <col min="17" max="17" width="13.33203125" customWidth="1"/>
    <col min="20" max="20" width="13.33203125" bestFit="1" customWidth="1"/>
  </cols>
  <sheetData>
    <row r="1" spans="1:22" s="5" customFormat="1" x14ac:dyDescent="0.2">
      <c r="A1" s="5" t="s">
        <v>0</v>
      </c>
      <c r="B1" s="5" t="s">
        <v>1</v>
      </c>
      <c r="C1" s="5">
        <v>1000</v>
      </c>
      <c r="D1" s="5">
        <v>1000</v>
      </c>
      <c r="E1" s="5" t="s">
        <v>17</v>
      </c>
      <c r="F1" s="5">
        <v>1414</v>
      </c>
      <c r="G1" s="5">
        <v>1414</v>
      </c>
      <c r="H1" s="5" t="s">
        <v>4</v>
      </c>
      <c r="I1" s="5">
        <v>2000</v>
      </c>
      <c r="J1" s="5">
        <v>2000</v>
      </c>
      <c r="K1" s="7" t="s">
        <v>18</v>
      </c>
      <c r="L1" s="7">
        <v>2828</v>
      </c>
      <c r="M1" s="7">
        <v>2828</v>
      </c>
      <c r="N1" s="7" t="s">
        <v>7</v>
      </c>
      <c r="O1" s="7">
        <v>4000</v>
      </c>
      <c r="P1" s="7">
        <v>4000</v>
      </c>
      <c r="Q1" s="7" t="s">
        <v>19</v>
      </c>
      <c r="R1" s="7">
        <v>5657</v>
      </c>
      <c r="S1" s="7">
        <v>5657</v>
      </c>
      <c r="T1" s="7" t="s">
        <v>10</v>
      </c>
      <c r="U1" s="7">
        <v>8000</v>
      </c>
      <c r="V1" s="7">
        <v>8000</v>
      </c>
    </row>
    <row r="2" spans="1:22" x14ac:dyDescent="0.2">
      <c r="A2">
        <v>1</v>
      </c>
      <c r="B2">
        <v>2.609648</v>
      </c>
      <c r="C2" s="1">
        <f>B$2/B2</f>
        <v>1</v>
      </c>
      <c r="D2" s="2">
        <f>C2/$A2</f>
        <v>1</v>
      </c>
      <c r="E2">
        <v>5.3162729999999998</v>
      </c>
      <c r="F2" s="1">
        <f>E$2/E2</f>
        <v>1</v>
      </c>
      <c r="G2" s="2">
        <f>F2/$A2</f>
        <v>1</v>
      </c>
      <c r="H2">
        <v>10.186014</v>
      </c>
      <c r="I2" s="1">
        <f t="shared" ref="I2:I8" si="0">H$2/H2</f>
        <v>1</v>
      </c>
      <c r="J2" s="2">
        <f>I2/$A2</f>
        <v>1</v>
      </c>
      <c r="K2">
        <v>20.007111999999999</v>
      </c>
      <c r="L2" s="1">
        <f t="shared" ref="L2:L8" si="1">K$2/K2</f>
        <v>1</v>
      </c>
      <c r="M2" s="2">
        <f>L2/$A2</f>
        <v>1</v>
      </c>
      <c r="N2">
        <v>40.344163000000002</v>
      </c>
      <c r="O2" s="1">
        <f t="shared" ref="O2:O8" si="2">N$2/N2</f>
        <v>1</v>
      </c>
      <c r="P2" s="2">
        <f>O2/$A2</f>
        <v>1</v>
      </c>
      <c r="Q2">
        <v>76.810417999999999</v>
      </c>
      <c r="R2" s="1">
        <f t="shared" ref="R2:R8" si="3">Q$2/Q2</f>
        <v>1</v>
      </c>
      <c r="S2" s="2">
        <f>R2/$A2</f>
        <v>1</v>
      </c>
      <c r="T2">
        <v>159.34429600000001</v>
      </c>
      <c r="U2" s="1">
        <f t="shared" ref="U2:U8" si="4">T$2/T2</f>
        <v>1</v>
      </c>
      <c r="V2" s="2">
        <f>U2/$A2</f>
        <v>1</v>
      </c>
    </row>
    <row r="3" spans="1:22" x14ac:dyDescent="0.2">
      <c r="A3">
        <v>2</v>
      </c>
      <c r="B3">
        <v>1.3460559999999999</v>
      </c>
      <c r="C3" s="1">
        <f t="shared" ref="C3:C5" si="5">B$2/B3</f>
        <v>1.9387365755956663</v>
      </c>
      <c r="D3" s="2">
        <f>C3/$A3</f>
        <v>0.96936828779783313</v>
      </c>
      <c r="E3">
        <v>2.7887520000000001</v>
      </c>
      <c r="F3" s="1">
        <f t="shared" ref="F3:F6" si="6">E$2/E3</f>
        <v>1.9063269161259229</v>
      </c>
      <c r="G3" s="2">
        <f t="shared" ref="G3:G8" si="7">F3/$A3</f>
        <v>0.95316345806296143</v>
      </c>
      <c r="H3">
        <v>5.1485209999999997</v>
      </c>
      <c r="I3" s="1">
        <f t="shared" si="0"/>
        <v>1.9784349719074663</v>
      </c>
      <c r="J3" s="2">
        <f t="shared" ref="J3:J8" si="8">I3/$A3</f>
        <v>0.98921748595373316</v>
      </c>
      <c r="K3">
        <v>10.115954</v>
      </c>
      <c r="L3" s="1">
        <f t="shared" si="1"/>
        <v>1.9777780721422813</v>
      </c>
      <c r="M3" s="2">
        <f t="shared" ref="M3:M8" si="9">L3/$A3</f>
        <v>0.98888903607114065</v>
      </c>
      <c r="N3">
        <v>20.077003000000001</v>
      </c>
      <c r="O3" s="1">
        <f t="shared" si="2"/>
        <v>2.0094713837518476</v>
      </c>
      <c r="P3" s="2">
        <f t="shared" ref="P3:P8" si="10">O3/$A3</f>
        <v>1.0047356918759238</v>
      </c>
      <c r="Q3">
        <v>38.630001999999998</v>
      </c>
      <c r="R3" s="1">
        <f t="shared" si="3"/>
        <v>1.9883617401831872</v>
      </c>
      <c r="S3" s="2">
        <f t="shared" ref="S3:S8" si="11">R3/$A3</f>
        <v>0.99418087009159362</v>
      </c>
      <c r="T3">
        <v>79.801012</v>
      </c>
      <c r="U3" s="1">
        <f t="shared" si="4"/>
        <v>1.99677036677179</v>
      </c>
      <c r="V3" s="2">
        <f t="shared" ref="V3:V8" si="12">U3/$A3</f>
        <v>0.99838518338589499</v>
      </c>
    </row>
    <row r="4" spans="1:22" x14ac:dyDescent="0.2">
      <c r="A4">
        <v>4</v>
      </c>
      <c r="B4">
        <v>0.75954600000000005</v>
      </c>
      <c r="C4" s="1">
        <f t="shared" si="5"/>
        <v>3.4357998067266498</v>
      </c>
      <c r="D4" s="2">
        <f>C4/$A4</f>
        <v>0.85894995168166244</v>
      </c>
      <c r="E4">
        <v>1.4971490000000001</v>
      </c>
      <c r="F4" s="1">
        <f t="shared" si="6"/>
        <v>3.5509311364466729</v>
      </c>
      <c r="G4" s="2">
        <f t="shared" si="7"/>
        <v>0.88773278411166823</v>
      </c>
      <c r="H4">
        <v>2.7578930000000001</v>
      </c>
      <c r="I4" s="1">
        <f t="shared" si="0"/>
        <v>3.6934043488996853</v>
      </c>
      <c r="J4" s="2">
        <f t="shared" si="8"/>
        <v>0.92335108722492132</v>
      </c>
      <c r="K4">
        <v>5.3318019999999997</v>
      </c>
      <c r="L4" s="1">
        <f t="shared" si="1"/>
        <v>3.7524109109828161</v>
      </c>
      <c r="M4" s="2">
        <f t="shared" si="9"/>
        <v>0.93810272774570402</v>
      </c>
      <c r="N4">
        <v>10.612086</v>
      </c>
      <c r="O4" s="1">
        <f t="shared" si="2"/>
        <v>3.8017184368841339</v>
      </c>
      <c r="P4" s="2">
        <f t="shared" si="10"/>
        <v>0.95042960922103348</v>
      </c>
      <c r="Q4">
        <v>20.254394999999999</v>
      </c>
      <c r="R4" s="1">
        <f t="shared" si="3"/>
        <v>3.7922839956463772</v>
      </c>
      <c r="S4" s="2">
        <f t="shared" si="11"/>
        <v>0.9480709989115943</v>
      </c>
      <c r="T4">
        <v>41.869284</v>
      </c>
      <c r="U4" s="1">
        <f t="shared" si="4"/>
        <v>3.8057564108332977</v>
      </c>
      <c r="V4" s="2">
        <f t="shared" si="12"/>
        <v>0.95143910270832444</v>
      </c>
    </row>
    <row r="5" spans="1:22" x14ac:dyDescent="0.2">
      <c r="A5">
        <v>8</v>
      </c>
      <c r="B5">
        <v>0.471636</v>
      </c>
      <c r="C5" s="1">
        <f t="shared" si="5"/>
        <v>5.5331823694544093</v>
      </c>
      <c r="D5" s="2">
        <f>C5/$A5</f>
        <v>0.69164779618180117</v>
      </c>
      <c r="E5">
        <v>0.82578099999999999</v>
      </c>
      <c r="F5" s="1">
        <f t="shared" si="6"/>
        <v>6.4378727531875883</v>
      </c>
      <c r="G5" s="2">
        <f t="shared" si="7"/>
        <v>0.80473409414844854</v>
      </c>
      <c r="H5">
        <v>1.4689540000000001</v>
      </c>
      <c r="I5" s="1">
        <f t="shared" si="0"/>
        <v>6.9341953526114493</v>
      </c>
      <c r="J5" s="2">
        <f t="shared" si="8"/>
        <v>0.86677441907643116</v>
      </c>
      <c r="K5">
        <v>2.7510720000000002</v>
      </c>
      <c r="L5" s="1">
        <f t="shared" si="1"/>
        <v>7.272478510195298</v>
      </c>
      <c r="M5" s="2">
        <f t="shared" si="9"/>
        <v>0.90905981377441225</v>
      </c>
      <c r="N5">
        <v>5.4091250000000004</v>
      </c>
      <c r="O5" s="1">
        <f t="shared" si="2"/>
        <v>7.4585377487116675</v>
      </c>
      <c r="P5" s="2">
        <f t="shared" si="10"/>
        <v>0.93231721858895844</v>
      </c>
      <c r="Q5">
        <v>10.229366000000001</v>
      </c>
      <c r="R5" s="1">
        <f t="shared" si="3"/>
        <v>7.508815111317749</v>
      </c>
      <c r="S5" s="2">
        <f t="shared" si="11"/>
        <v>0.93860188891471863</v>
      </c>
      <c r="T5">
        <v>21.055475000000001</v>
      </c>
      <c r="U5" s="1">
        <f t="shared" si="4"/>
        <v>7.5678319296999952</v>
      </c>
      <c r="V5" s="2">
        <f t="shared" si="12"/>
        <v>0.9459789912124994</v>
      </c>
    </row>
    <row r="6" spans="1:22" x14ac:dyDescent="0.2">
      <c r="A6">
        <v>16</v>
      </c>
      <c r="B6">
        <v>0.356043</v>
      </c>
      <c r="C6" s="1">
        <f>B$2/B6</f>
        <v>7.3295865948775853</v>
      </c>
      <c r="D6" s="2">
        <f t="shared" ref="D6:D8" si="13">C6/$A6</f>
        <v>0.45809916217984908</v>
      </c>
      <c r="E6">
        <v>0.53859199999999996</v>
      </c>
      <c r="F6" s="1">
        <f t="shared" si="6"/>
        <v>9.8706869021448522</v>
      </c>
      <c r="G6" s="2">
        <f t="shared" si="7"/>
        <v>0.61691793138405326</v>
      </c>
      <c r="H6">
        <v>0.85295299999999996</v>
      </c>
      <c r="I6" s="1">
        <f t="shared" si="0"/>
        <v>11.942057768716449</v>
      </c>
      <c r="J6" s="2">
        <f t="shared" si="8"/>
        <v>0.74637861054477805</v>
      </c>
      <c r="K6">
        <v>1.4954369999999999</v>
      </c>
      <c r="L6" s="1">
        <f t="shared" si="1"/>
        <v>13.378772893809636</v>
      </c>
      <c r="M6" s="2">
        <f t="shared" si="9"/>
        <v>0.83617330586310223</v>
      </c>
      <c r="N6">
        <v>2.8227630000000001</v>
      </c>
      <c r="O6" s="1">
        <f t="shared" si="2"/>
        <v>14.29243723259799</v>
      </c>
      <c r="P6" s="2">
        <f t="shared" si="10"/>
        <v>0.89327732703737439</v>
      </c>
      <c r="Q6">
        <v>5.2521180000000003</v>
      </c>
      <c r="R6" s="1">
        <f t="shared" si="3"/>
        <v>14.624655805524551</v>
      </c>
      <c r="S6" s="2">
        <f t="shared" si="11"/>
        <v>0.91404098784528443</v>
      </c>
      <c r="T6">
        <v>10.666952999999999</v>
      </c>
      <c r="U6" s="1">
        <f t="shared" si="4"/>
        <v>14.938126754659931</v>
      </c>
      <c r="V6" s="2">
        <f t="shared" si="12"/>
        <v>0.93363292216624572</v>
      </c>
    </row>
    <row r="7" spans="1:22" x14ac:dyDescent="0.2">
      <c r="A7">
        <v>32</v>
      </c>
      <c r="B7">
        <v>0.39329199999999997</v>
      </c>
      <c r="C7" s="1">
        <f>B$2/B7</f>
        <v>6.6353955839427199</v>
      </c>
      <c r="D7" s="2">
        <f t="shared" si="13"/>
        <v>0.20735611199821</v>
      </c>
      <c r="E7">
        <v>0.49972899999999998</v>
      </c>
      <c r="F7" s="1">
        <f>E$2/E7</f>
        <v>10.638311965085077</v>
      </c>
      <c r="G7" s="2">
        <f t="shared" si="7"/>
        <v>0.33244724890890864</v>
      </c>
      <c r="H7">
        <v>0.64728600000000003</v>
      </c>
      <c r="I7" s="1">
        <f t="shared" si="0"/>
        <v>15.73649669543293</v>
      </c>
      <c r="J7" s="2">
        <f t="shared" si="8"/>
        <v>0.49176552173227905</v>
      </c>
      <c r="K7">
        <v>0.96098099999999997</v>
      </c>
      <c r="L7" s="1">
        <f t="shared" si="1"/>
        <v>20.819466774056927</v>
      </c>
      <c r="M7" s="2">
        <f t="shared" si="9"/>
        <v>0.65060833668927898</v>
      </c>
      <c r="N7">
        <v>1.6592830000000001</v>
      </c>
      <c r="O7" s="1">
        <f t="shared" si="2"/>
        <v>24.314214633670087</v>
      </c>
      <c r="P7" s="2">
        <f t="shared" si="10"/>
        <v>0.75981920730219021</v>
      </c>
      <c r="Q7">
        <v>2.8390270000000002</v>
      </c>
      <c r="R7" s="1">
        <f t="shared" si="3"/>
        <v>27.055191091877603</v>
      </c>
      <c r="S7" s="2">
        <f t="shared" si="11"/>
        <v>0.8454747216211751</v>
      </c>
      <c r="T7">
        <v>5.5628849999999996</v>
      </c>
      <c r="U7" s="1">
        <f t="shared" si="4"/>
        <v>28.644183009355761</v>
      </c>
      <c r="V7" s="2">
        <f t="shared" si="12"/>
        <v>0.89513071904236752</v>
      </c>
    </row>
    <row r="8" spans="1:22" x14ac:dyDescent="0.2">
      <c r="A8">
        <v>64</v>
      </c>
      <c r="B8">
        <v>0.57277</v>
      </c>
      <c r="C8" s="1">
        <f>B$2/B8</f>
        <v>4.5561883478534142</v>
      </c>
      <c r="D8" s="2">
        <f t="shared" si="13"/>
        <v>7.1190442935209597E-2</v>
      </c>
      <c r="E8">
        <v>0.667798</v>
      </c>
      <c r="F8" s="1">
        <f>E$2/E8</f>
        <v>7.9608998529495443</v>
      </c>
      <c r="G8" s="2">
        <f t="shared" si="7"/>
        <v>0.12438906020233663</v>
      </c>
      <c r="H8">
        <v>0.68823400000000001</v>
      </c>
      <c r="I8" s="1">
        <f t="shared" si="0"/>
        <v>14.800219111523116</v>
      </c>
      <c r="J8" s="2">
        <f t="shared" si="8"/>
        <v>0.23125342361754869</v>
      </c>
      <c r="K8">
        <v>0.85433400000000004</v>
      </c>
      <c r="L8" s="1">
        <f t="shared" si="1"/>
        <v>23.418372673919098</v>
      </c>
      <c r="M8" s="2">
        <f t="shared" si="9"/>
        <v>0.36591207302998591</v>
      </c>
      <c r="N8">
        <v>1.192224</v>
      </c>
      <c r="O8" s="1">
        <f t="shared" si="2"/>
        <v>33.839415244115202</v>
      </c>
      <c r="P8" s="2">
        <f t="shared" si="10"/>
        <v>0.52874086318930003</v>
      </c>
      <c r="Q8">
        <v>1.7813060000000001</v>
      </c>
      <c r="R8" s="1">
        <f t="shared" si="3"/>
        <v>43.120282534275411</v>
      </c>
      <c r="S8" s="2">
        <f t="shared" si="11"/>
        <v>0.6737544145980533</v>
      </c>
      <c r="T8">
        <v>3.1787540000000001</v>
      </c>
      <c r="U8" s="1">
        <f t="shared" si="4"/>
        <v>50.127910495747706</v>
      </c>
      <c r="V8" s="2">
        <f t="shared" si="12"/>
        <v>0.78324860149605791</v>
      </c>
    </row>
    <row r="14" spans="1:22" x14ac:dyDescent="0.2">
      <c r="S14" t="s">
        <v>16</v>
      </c>
    </row>
    <row r="15" spans="1:22" x14ac:dyDescent="0.2">
      <c r="Q15" s="5">
        <v>1000</v>
      </c>
      <c r="R15">
        <v>2.609648</v>
      </c>
      <c r="S15">
        <v>1</v>
      </c>
    </row>
    <row r="16" spans="1:22" x14ac:dyDescent="0.2">
      <c r="Q16" s="5">
        <v>1414</v>
      </c>
      <c r="R16">
        <v>2.7887520000000001</v>
      </c>
      <c r="S16">
        <f>R$15/R16</f>
        <v>0.93577628989598205</v>
      </c>
    </row>
    <row r="17" spans="17:19" x14ac:dyDescent="0.2">
      <c r="Q17" s="5">
        <v>2000</v>
      </c>
      <c r="R17">
        <v>2.7578930000000001</v>
      </c>
      <c r="S17">
        <f t="shared" ref="S17:S21" si="14">R$15/R17</f>
        <v>0.94624700813265772</v>
      </c>
    </row>
    <row r="18" spans="17:19" x14ac:dyDescent="0.2">
      <c r="Q18" s="7">
        <v>2828</v>
      </c>
      <c r="R18">
        <v>2.7510720000000002</v>
      </c>
      <c r="S18">
        <f t="shared" si="14"/>
        <v>0.94859313024159297</v>
      </c>
    </row>
    <row r="19" spans="17:19" x14ac:dyDescent="0.2">
      <c r="Q19" s="7">
        <v>4000</v>
      </c>
      <c r="R19">
        <v>2.8227630000000001</v>
      </c>
      <c r="S19">
        <f t="shared" si="14"/>
        <v>0.92450127764888512</v>
      </c>
    </row>
    <row r="20" spans="17:19" x14ac:dyDescent="0.2">
      <c r="Q20" s="7">
        <v>5657</v>
      </c>
      <c r="R20">
        <v>2.8390270000000002</v>
      </c>
      <c r="S20">
        <f t="shared" si="14"/>
        <v>0.91920506567919213</v>
      </c>
    </row>
    <row r="21" spans="17:19" x14ac:dyDescent="0.2">
      <c r="Q21" s="7">
        <v>8000</v>
      </c>
      <c r="R21">
        <v>3.1787540000000001</v>
      </c>
      <c r="S21">
        <f t="shared" si="14"/>
        <v>0.82096569913871908</v>
      </c>
    </row>
    <row r="49" spans="17:18" x14ac:dyDescent="0.2">
      <c r="Q49" s="5">
        <v>1000</v>
      </c>
      <c r="R49">
        <v>1</v>
      </c>
    </row>
    <row r="50" spans="17:18" x14ac:dyDescent="0.2">
      <c r="Q50" s="5">
        <v>1414</v>
      </c>
      <c r="R50">
        <v>1.9063269161259229</v>
      </c>
    </row>
    <row r="51" spans="17:18" x14ac:dyDescent="0.2">
      <c r="Q51" s="5">
        <v>2000</v>
      </c>
      <c r="R51">
        <v>3.6934043488996853</v>
      </c>
    </row>
    <row r="52" spans="17:18" x14ac:dyDescent="0.2">
      <c r="Q52" s="7">
        <v>2828</v>
      </c>
      <c r="R52">
        <v>7.272478510195298</v>
      </c>
    </row>
    <row r="53" spans="17:18" x14ac:dyDescent="0.2">
      <c r="Q53" s="7">
        <v>4000</v>
      </c>
      <c r="R53">
        <v>14.29243723259799</v>
      </c>
    </row>
    <row r="54" spans="17:18" x14ac:dyDescent="0.2">
      <c r="Q54" s="7">
        <v>5657</v>
      </c>
      <c r="R54">
        <v>27.055191091877603</v>
      </c>
    </row>
    <row r="55" spans="17:18" x14ac:dyDescent="0.2">
      <c r="Q55" s="7">
        <v>8000</v>
      </c>
      <c r="R55" s="1">
        <v>50.127910495747706</v>
      </c>
    </row>
    <row r="74" spans="1:18" x14ac:dyDescent="0.2">
      <c r="R74" s="6"/>
    </row>
    <row r="76" spans="1:18" x14ac:dyDescent="0.2">
      <c r="A76" s="5" t="s">
        <v>1</v>
      </c>
      <c r="B76">
        <v>2.609648</v>
      </c>
    </row>
    <row r="77" spans="1:18" x14ac:dyDescent="0.2">
      <c r="A77" s="5" t="s">
        <v>17</v>
      </c>
      <c r="B77">
        <v>2.7887520000000001</v>
      </c>
    </row>
    <row r="78" spans="1:18" x14ac:dyDescent="0.2">
      <c r="A78" s="5" t="s">
        <v>4</v>
      </c>
      <c r="B78">
        <v>2.7578930000000001</v>
      </c>
    </row>
    <row r="79" spans="1:18" x14ac:dyDescent="0.2">
      <c r="A79" s="7" t="s">
        <v>18</v>
      </c>
      <c r="B79">
        <v>2.7510720000000002</v>
      </c>
    </row>
    <row r="80" spans="1:18" x14ac:dyDescent="0.2">
      <c r="A80" s="7" t="s">
        <v>7</v>
      </c>
      <c r="B80">
        <v>2.8227630000000001</v>
      </c>
    </row>
    <row r="81" spans="1:2" x14ac:dyDescent="0.2">
      <c r="A81" s="7" t="s">
        <v>19</v>
      </c>
      <c r="B81">
        <v>2.8390270000000002</v>
      </c>
    </row>
    <row r="82" spans="1:2" x14ac:dyDescent="0.2">
      <c r="A82" s="7" t="s">
        <v>10</v>
      </c>
      <c r="B82">
        <v>3.1787540000000001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G16" sqref="G16"/>
    </sheetView>
  </sheetViews>
  <sheetFormatPr baseColWidth="10" defaultRowHeight="16" x14ac:dyDescent="0.2"/>
  <cols>
    <col min="2" max="2" width="13.33203125" bestFit="1" customWidth="1"/>
    <col min="3" max="3" width="14.33203125" bestFit="1" customWidth="1"/>
    <col min="4" max="4" width="14.5" bestFit="1" customWidth="1"/>
    <col min="8" max="8" width="13.33203125" bestFit="1" customWidth="1"/>
    <col min="9" max="9" width="14.33203125" bestFit="1" customWidth="1"/>
    <col min="10" max="10" width="14.5" bestFit="1" customWidth="1"/>
  </cols>
  <sheetData>
    <row r="1" spans="1:20" ht="58" customHeight="1" x14ac:dyDescent="0.2">
      <c r="B1" s="8" t="s">
        <v>13</v>
      </c>
      <c r="C1" s="8"/>
      <c r="H1" s="8" t="s">
        <v>14</v>
      </c>
      <c r="I1" s="8"/>
    </row>
    <row r="2" spans="1:20" x14ac:dyDescent="0.2">
      <c r="A2" t="s">
        <v>0</v>
      </c>
      <c r="B2" t="s">
        <v>1</v>
      </c>
      <c r="C2" t="s">
        <v>2</v>
      </c>
      <c r="D2" t="s">
        <v>3</v>
      </c>
      <c r="G2" t="s">
        <v>0</v>
      </c>
      <c r="H2" s="3" t="s">
        <v>1</v>
      </c>
      <c r="I2" s="3" t="s">
        <v>2</v>
      </c>
      <c r="J2" s="3" t="s">
        <v>3</v>
      </c>
      <c r="L2" t="s">
        <v>0</v>
      </c>
      <c r="M2" s="3" t="s">
        <v>7</v>
      </c>
      <c r="N2" s="3" t="s">
        <v>8</v>
      </c>
      <c r="O2" s="3" t="s">
        <v>9</v>
      </c>
      <c r="Q2" s="7"/>
      <c r="R2" s="7"/>
      <c r="S2" s="7"/>
      <c r="T2" s="7"/>
    </row>
    <row r="3" spans="1:20" x14ac:dyDescent="0.2">
      <c r="A3">
        <v>1</v>
      </c>
      <c r="B3">
        <v>2.6995469999999999</v>
      </c>
      <c r="C3" s="1">
        <f>B$3/B3</f>
        <v>1</v>
      </c>
      <c r="D3" s="2">
        <f>C3/$A3</f>
        <v>1</v>
      </c>
      <c r="G3">
        <v>1</v>
      </c>
      <c r="H3">
        <v>2.609648</v>
      </c>
      <c r="I3" s="1">
        <v>1</v>
      </c>
      <c r="J3" s="2">
        <v>1</v>
      </c>
      <c r="L3">
        <v>1</v>
      </c>
      <c r="M3">
        <v>40.344163000000002</v>
      </c>
      <c r="N3" s="1">
        <v>1</v>
      </c>
      <c r="O3" s="2">
        <v>1</v>
      </c>
    </row>
    <row r="4" spans="1:20" x14ac:dyDescent="0.2">
      <c r="A4">
        <v>2</v>
      </c>
      <c r="B4">
        <v>1.342266</v>
      </c>
      <c r="C4" s="1">
        <f t="shared" ref="C4:C6" si="0">B$3/B4</f>
        <v>2.0111863073340159</v>
      </c>
      <c r="D4" s="2">
        <f t="shared" ref="D4:D8" si="1">C4/$A4</f>
        <v>1.005593153667008</v>
      </c>
      <c r="G4">
        <v>2</v>
      </c>
      <c r="H4">
        <v>1.3460559999999999</v>
      </c>
      <c r="I4" s="1">
        <v>1.9387365755956663</v>
      </c>
      <c r="J4" s="2">
        <v>0.96936828779783313</v>
      </c>
      <c r="L4">
        <v>2</v>
      </c>
      <c r="M4">
        <v>20.077003000000001</v>
      </c>
      <c r="N4" s="1">
        <v>2.0094713837518476</v>
      </c>
      <c r="O4" s="2">
        <v>1.0047356918759238</v>
      </c>
    </row>
    <row r="5" spans="1:20" x14ac:dyDescent="0.2">
      <c r="A5">
        <v>4</v>
      </c>
      <c r="B5">
        <v>0.76727299999999998</v>
      </c>
      <c r="C5" s="1">
        <f t="shared" si="0"/>
        <v>3.5183656925240427</v>
      </c>
      <c r="D5" s="2">
        <f t="shared" si="1"/>
        <v>0.87959142313101069</v>
      </c>
      <c r="G5">
        <v>4</v>
      </c>
      <c r="H5">
        <v>0.75954600000000005</v>
      </c>
      <c r="I5" s="1">
        <v>3.4357998067266498</v>
      </c>
      <c r="J5" s="2">
        <v>0.85894995168166244</v>
      </c>
      <c r="L5">
        <v>4</v>
      </c>
      <c r="M5">
        <v>10.612086</v>
      </c>
      <c r="N5" s="1">
        <v>3.8017184368841339</v>
      </c>
      <c r="O5" s="2">
        <v>0.95042960922103348</v>
      </c>
    </row>
    <row r="6" spans="1:20" x14ac:dyDescent="0.2">
      <c r="A6">
        <v>8</v>
      </c>
      <c r="B6">
        <v>0.46587699999999999</v>
      </c>
      <c r="C6" s="1">
        <f t="shared" si="0"/>
        <v>5.7945487757498224</v>
      </c>
      <c r="D6" s="2">
        <f t="shared" si="1"/>
        <v>0.7243185969687278</v>
      </c>
      <c r="G6">
        <v>8</v>
      </c>
      <c r="H6">
        <v>0.471636</v>
      </c>
      <c r="I6" s="1">
        <v>5.5331823694544093</v>
      </c>
      <c r="J6" s="2">
        <v>0.69164779618180117</v>
      </c>
      <c r="L6">
        <v>8</v>
      </c>
      <c r="M6">
        <v>5.4091250000000004</v>
      </c>
      <c r="N6" s="1">
        <v>7.4585377487116675</v>
      </c>
      <c r="O6" s="2">
        <v>0.93231721858895844</v>
      </c>
    </row>
    <row r="7" spans="1:20" x14ac:dyDescent="0.2">
      <c r="A7">
        <v>16</v>
      </c>
      <c r="B7">
        <v>0.34084799999999998</v>
      </c>
      <c r="C7" s="1">
        <f>B$3/B7</f>
        <v>7.9200904802140544</v>
      </c>
      <c r="D7" s="2">
        <f t="shared" si="1"/>
        <v>0.4950056550133784</v>
      </c>
      <c r="G7">
        <v>16</v>
      </c>
      <c r="H7">
        <v>0.356043</v>
      </c>
      <c r="I7" s="1">
        <v>7.3295865948775853</v>
      </c>
      <c r="J7" s="2">
        <v>0.45809916217984908</v>
      </c>
      <c r="L7">
        <v>16</v>
      </c>
      <c r="M7">
        <v>2.8227630000000001</v>
      </c>
      <c r="N7" s="1">
        <v>14.29243723259799</v>
      </c>
      <c r="O7" s="2">
        <v>0.89327732703737439</v>
      </c>
    </row>
    <row r="8" spans="1:20" x14ac:dyDescent="0.2">
      <c r="A8">
        <v>32</v>
      </c>
      <c r="B8">
        <v>0.37833800000000001</v>
      </c>
      <c r="C8" s="1">
        <f>B$3/B8</f>
        <v>7.1352785075778797</v>
      </c>
      <c r="D8" s="2">
        <f t="shared" si="1"/>
        <v>0.22297745336180874</v>
      </c>
      <c r="G8">
        <v>32</v>
      </c>
      <c r="H8">
        <v>0.39329199999999997</v>
      </c>
      <c r="I8" s="1">
        <v>6.6353955839427199</v>
      </c>
      <c r="J8" s="2">
        <v>0.20735611199821</v>
      </c>
      <c r="L8">
        <v>32</v>
      </c>
      <c r="M8">
        <v>1.6592830000000001</v>
      </c>
      <c r="N8" s="1">
        <v>24.314214633670087</v>
      </c>
      <c r="O8" s="2">
        <v>0.75981920730219021</v>
      </c>
    </row>
    <row r="9" spans="1:20" x14ac:dyDescent="0.2">
      <c r="A9">
        <v>64</v>
      </c>
      <c r="B9">
        <v>0.52720900000000004</v>
      </c>
      <c r="C9" s="1">
        <f>B$3/B9</f>
        <v>5.1204493853481248</v>
      </c>
      <c r="D9" s="2">
        <f>C9/$A9</f>
        <v>8.000702164606445E-2</v>
      </c>
      <c r="G9">
        <v>64</v>
      </c>
      <c r="H9">
        <v>0.57277</v>
      </c>
      <c r="I9" s="1">
        <v>4.5561883478534142</v>
      </c>
      <c r="J9" s="2">
        <v>7.1190442935209597E-2</v>
      </c>
      <c r="L9">
        <v>64</v>
      </c>
      <c r="M9">
        <v>1.192224</v>
      </c>
      <c r="N9" s="1">
        <v>33.839415244115202</v>
      </c>
      <c r="O9" s="2">
        <v>0.52874086318930003</v>
      </c>
    </row>
    <row r="11" spans="1:20" x14ac:dyDescent="0.2">
      <c r="A11" t="s">
        <v>0</v>
      </c>
      <c r="B11" t="s">
        <v>4</v>
      </c>
      <c r="C11" t="s">
        <v>5</v>
      </c>
      <c r="D11" t="s">
        <v>6</v>
      </c>
      <c r="G11" t="s">
        <v>0</v>
      </c>
      <c r="H11" s="3" t="s">
        <v>17</v>
      </c>
      <c r="I11" s="3" t="s">
        <v>20</v>
      </c>
      <c r="J11" s="4" t="s">
        <v>21</v>
      </c>
      <c r="L11" t="s">
        <v>0</v>
      </c>
      <c r="M11" s="3" t="s">
        <v>19</v>
      </c>
      <c r="N11" s="3" t="s">
        <v>24</v>
      </c>
      <c r="O11" s="3" t="s">
        <v>25</v>
      </c>
    </row>
    <row r="12" spans="1:20" x14ac:dyDescent="0.2">
      <c r="A12">
        <v>1</v>
      </c>
      <c r="B12">
        <v>10.702173999999999</v>
      </c>
      <c r="C12" s="1">
        <f t="shared" ref="C12:C18" si="2">B$12/B12</f>
        <v>1</v>
      </c>
      <c r="D12" s="2">
        <f t="shared" ref="D12:D18" si="3">C12/$A3</f>
        <v>1</v>
      </c>
      <c r="G12">
        <v>1</v>
      </c>
      <c r="H12">
        <v>5.3162729999999998</v>
      </c>
      <c r="I12" s="1">
        <v>1</v>
      </c>
      <c r="J12" s="2">
        <v>1</v>
      </c>
      <c r="L12">
        <v>1</v>
      </c>
      <c r="M12">
        <v>76.810417999999999</v>
      </c>
      <c r="N12" s="1">
        <v>1</v>
      </c>
      <c r="O12" s="2">
        <v>1</v>
      </c>
    </row>
    <row r="13" spans="1:20" x14ac:dyDescent="0.2">
      <c r="A13">
        <v>2</v>
      </c>
      <c r="B13">
        <v>5.1709009999999997</v>
      </c>
      <c r="C13" s="1">
        <f t="shared" si="2"/>
        <v>2.069692303140207</v>
      </c>
      <c r="D13" s="2">
        <f t="shared" si="3"/>
        <v>1.0348461515701035</v>
      </c>
      <c r="G13">
        <v>2</v>
      </c>
      <c r="H13">
        <v>2.7887520000000001</v>
      </c>
      <c r="I13" s="1">
        <v>1.9063269161259229</v>
      </c>
      <c r="J13" s="2">
        <v>0.95316345806296143</v>
      </c>
      <c r="L13">
        <v>2</v>
      </c>
      <c r="M13">
        <v>38.630001999999998</v>
      </c>
      <c r="N13" s="1">
        <v>1.9883617401831872</v>
      </c>
      <c r="O13" s="2">
        <v>0.99418087009159362</v>
      </c>
    </row>
    <row r="14" spans="1:20" x14ac:dyDescent="0.2">
      <c r="A14">
        <v>4</v>
      </c>
      <c r="B14">
        <v>2.755932</v>
      </c>
      <c r="C14" s="1">
        <f t="shared" si="2"/>
        <v>3.8833229557187909</v>
      </c>
      <c r="D14" s="2">
        <f t="shared" si="3"/>
        <v>0.97083073892969773</v>
      </c>
      <c r="G14">
        <v>4</v>
      </c>
      <c r="H14">
        <v>1.4971490000000001</v>
      </c>
      <c r="I14" s="1">
        <v>3.5509311364466729</v>
      </c>
      <c r="J14" s="2">
        <v>0.88773278411166823</v>
      </c>
      <c r="L14">
        <v>4</v>
      </c>
      <c r="M14">
        <v>20.254394999999999</v>
      </c>
      <c r="N14" s="1">
        <v>3.7922839956463772</v>
      </c>
      <c r="O14" s="2">
        <v>0.9480709989115943</v>
      </c>
    </row>
    <row r="15" spans="1:20" x14ac:dyDescent="0.2">
      <c r="A15">
        <v>8</v>
      </c>
      <c r="B15">
        <v>1.4683889999999999</v>
      </c>
      <c r="C15" s="1">
        <f t="shared" si="2"/>
        <v>7.2883779434468661</v>
      </c>
      <c r="D15" s="2">
        <f t="shared" si="3"/>
        <v>0.91104724293085826</v>
      </c>
      <c r="G15">
        <v>8</v>
      </c>
      <c r="H15">
        <v>0.82578099999999999</v>
      </c>
      <c r="I15" s="1">
        <v>6.4378727531875883</v>
      </c>
      <c r="J15" s="2">
        <v>0.80473409414844854</v>
      </c>
      <c r="L15">
        <v>8</v>
      </c>
      <c r="M15">
        <v>10.229366000000001</v>
      </c>
      <c r="N15" s="1">
        <v>7.508815111317749</v>
      </c>
      <c r="O15" s="2">
        <v>0.93860188891471863</v>
      </c>
    </row>
    <row r="16" spans="1:20" x14ac:dyDescent="0.2">
      <c r="A16">
        <v>16</v>
      </c>
      <c r="B16">
        <v>0.84648599999999996</v>
      </c>
      <c r="C16" s="1">
        <f t="shared" si="2"/>
        <v>12.643060842116704</v>
      </c>
      <c r="D16" s="2">
        <f t="shared" si="3"/>
        <v>0.79019130263229398</v>
      </c>
      <c r="G16">
        <v>16</v>
      </c>
      <c r="H16">
        <v>0.53859199999999996</v>
      </c>
      <c r="I16" s="1">
        <v>9.8706869021448522</v>
      </c>
      <c r="J16" s="2">
        <v>0.61691793138405326</v>
      </c>
      <c r="L16">
        <v>16</v>
      </c>
      <c r="M16">
        <v>5.2521180000000003</v>
      </c>
      <c r="N16" s="1">
        <v>14.624655805524551</v>
      </c>
      <c r="O16" s="2">
        <v>0.91404098784528443</v>
      </c>
    </row>
    <row r="17" spans="1:15" x14ac:dyDescent="0.2">
      <c r="A17">
        <v>32</v>
      </c>
      <c r="B17">
        <v>0.63690599999999997</v>
      </c>
      <c r="C17" s="1">
        <f t="shared" si="2"/>
        <v>16.803380718661781</v>
      </c>
      <c r="D17" s="2">
        <f t="shared" si="3"/>
        <v>0.52510564745818067</v>
      </c>
      <c r="G17">
        <v>32</v>
      </c>
      <c r="H17">
        <v>0.49972899999999998</v>
      </c>
      <c r="I17" s="1">
        <v>10.638311965085077</v>
      </c>
      <c r="J17" s="2">
        <v>0.33244724890890864</v>
      </c>
      <c r="L17">
        <v>32</v>
      </c>
      <c r="M17">
        <v>2.8390270000000002</v>
      </c>
      <c r="N17" s="1">
        <v>27.055191091877603</v>
      </c>
      <c r="O17" s="2">
        <v>0.8454747216211751</v>
      </c>
    </row>
    <row r="18" spans="1:15" x14ac:dyDescent="0.2">
      <c r="A18">
        <v>64</v>
      </c>
      <c r="B18">
        <v>0.68998899999999996</v>
      </c>
      <c r="C18" s="1">
        <f t="shared" si="2"/>
        <v>15.510644372591447</v>
      </c>
      <c r="D18" s="2">
        <f t="shared" si="3"/>
        <v>0.24235381832174135</v>
      </c>
      <c r="G18">
        <v>64</v>
      </c>
      <c r="H18">
        <v>0.667798</v>
      </c>
      <c r="I18" s="1">
        <v>7.9608998529495443</v>
      </c>
      <c r="J18" s="2">
        <v>0.12438906020233663</v>
      </c>
      <c r="L18">
        <v>64</v>
      </c>
      <c r="M18">
        <v>1.7813060000000001</v>
      </c>
      <c r="N18" s="1">
        <v>43.120282534275411</v>
      </c>
      <c r="O18" s="2">
        <v>0.6737544145980533</v>
      </c>
    </row>
    <row r="20" spans="1:15" x14ac:dyDescent="0.2">
      <c r="A20" t="s">
        <v>0</v>
      </c>
      <c r="B20" t="s">
        <v>7</v>
      </c>
      <c r="C20" t="s">
        <v>8</v>
      </c>
      <c r="D20" t="s">
        <v>9</v>
      </c>
      <c r="G20" t="s">
        <v>0</v>
      </c>
      <c r="H20" s="3" t="s">
        <v>4</v>
      </c>
      <c r="I20" s="3" t="s">
        <v>5</v>
      </c>
      <c r="J20" s="3" t="s">
        <v>6</v>
      </c>
      <c r="L20" t="s">
        <v>0</v>
      </c>
      <c r="M20" s="3" t="s">
        <v>10</v>
      </c>
      <c r="N20" s="3" t="s">
        <v>11</v>
      </c>
      <c r="O20" s="3" t="s">
        <v>12</v>
      </c>
    </row>
    <row r="21" spans="1:15" x14ac:dyDescent="0.2">
      <c r="A21">
        <v>1</v>
      </c>
      <c r="B21">
        <v>42.174894999999999</v>
      </c>
      <c r="C21" s="1">
        <f t="shared" ref="C21:C27" si="4">B$21/B21</f>
        <v>1</v>
      </c>
      <c r="D21" s="2">
        <f t="shared" ref="D21:D27" si="5">C21/$A3</f>
        <v>1</v>
      </c>
      <c r="G21">
        <v>1</v>
      </c>
      <c r="H21">
        <v>10.186014</v>
      </c>
      <c r="I21" s="1">
        <v>1</v>
      </c>
      <c r="J21" s="2">
        <v>1</v>
      </c>
      <c r="L21">
        <v>1</v>
      </c>
      <c r="M21">
        <v>159.34429600000001</v>
      </c>
      <c r="N21" s="1">
        <v>1</v>
      </c>
      <c r="O21" s="2">
        <v>1</v>
      </c>
    </row>
    <row r="22" spans="1:15" x14ac:dyDescent="0.2">
      <c r="A22">
        <v>2</v>
      </c>
      <c r="B22">
        <v>20.477444999999999</v>
      </c>
      <c r="C22" s="1">
        <f t="shared" si="4"/>
        <v>2.0595779893438855</v>
      </c>
      <c r="D22" s="2">
        <f t="shared" si="5"/>
        <v>1.0297889946719427</v>
      </c>
      <c r="G22">
        <v>2</v>
      </c>
      <c r="H22">
        <v>5.1485209999999997</v>
      </c>
      <c r="I22" s="1">
        <v>1.9784349719074663</v>
      </c>
      <c r="J22" s="2">
        <v>0.98921748595373316</v>
      </c>
      <c r="L22">
        <v>2</v>
      </c>
      <c r="M22">
        <v>79.801012</v>
      </c>
      <c r="N22" s="1">
        <v>1.99677036677179</v>
      </c>
      <c r="O22" s="2">
        <v>0.99838518338589499</v>
      </c>
    </row>
    <row r="23" spans="1:15" x14ac:dyDescent="0.2">
      <c r="A23">
        <v>4</v>
      </c>
      <c r="B23">
        <v>10.593958000000001</v>
      </c>
      <c r="C23" s="1">
        <f t="shared" si="4"/>
        <v>3.9810328679800313</v>
      </c>
      <c r="D23" s="2">
        <f t="shared" si="5"/>
        <v>0.99525821699500783</v>
      </c>
      <c r="G23">
        <v>4</v>
      </c>
      <c r="H23">
        <v>2.7578930000000001</v>
      </c>
      <c r="I23" s="1">
        <v>3.6934043488996853</v>
      </c>
      <c r="J23" s="2">
        <v>0.92335108722492132</v>
      </c>
      <c r="L23">
        <v>4</v>
      </c>
      <c r="M23">
        <v>41.869284</v>
      </c>
      <c r="N23" s="1">
        <v>3.8057564108332977</v>
      </c>
      <c r="O23" s="2">
        <v>0.95143910270832444</v>
      </c>
    </row>
    <row r="24" spans="1:15" x14ac:dyDescent="0.2">
      <c r="A24">
        <v>8</v>
      </c>
      <c r="B24">
        <v>5.3758540000000004</v>
      </c>
      <c r="C24" s="1">
        <f t="shared" si="4"/>
        <v>7.8452456112089344</v>
      </c>
      <c r="D24" s="2">
        <f t="shared" si="5"/>
        <v>0.9806557014011168</v>
      </c>
      <c r="G24">
        <v>8</v>
      </c>
      <c r="H24">
        <v>1.4689540000000001</v>
      </c>
      <c r="I24" s="1">
        <v>6.9341953526114493</v>
      </c>
      <c r="J24" s="2">
        <v>0.86677441907643116</v>
      </c>
      <c r="L24">
        <v>8</v>
      </c>
      <c r="M24">
        <v>21.055475000000001</v>
      </c>
      <c r="N24" s="1">
        <v>7.5678319296999952</v>
      </c>
      <c r="O24" s="2">
        <v>0.9459789912124994</v>
      </c>
    </row>
    <row r="25" spans="1:15" x14ac:dyDescent="0.2">
      <c r="A25">
        <v>16</v>
      </c>
      <c r="B25">
        <v>2.8047870000000001</v>
      </c>
      <c r="C25" s="1">
        <f t="shared" si="4"/>
        <v>15.03675501918684</v>
      </c>
      <c r="D25" s="2">
        <f t="shared" si="5"/>
        <v>0.9397971886991775</v>
      </c>
      <c r="G25">
        <v>16</v>
      </c>
      <c r="H25">
        <v>0.85295299999999996</v>
      </c>
      <c r="I25" s="1">
        <v>11.942057768716449</v>
      </c>
      <c r="J25" s="2">
        <v>0.74637861054477805</v>
      </c>
      <c r="L25">
        <v>16</v>
      </c>
      <c r="M25">
        <v>10.666952999999999</v>
      </c>
      <c r="N25" s="1">
        <v>14.938126754659931</v>
      </c>
      <c r="O25" s="2">
        <v>0.93363292216624572</v>
      </c>
    </row>
    <row r="26" spans="1:15" x14ac:dyDescent="0.2">
      <c r="A26">
        <v>32</v>
      </c>
      <c r="B26">
        <v>1.5988180000000001</v>
      </c>
      <c r="C26" s="1">
        <f t="shared" si="4"/>
        <v>26.378796711070301</v>
      </c>
      <c r="D26" s="2">
        <f t="shared" si="5"/>
        <v>0.8243373972209469</v>
      </c>
      <c r="G26">
        <v>32</v>
      </c>
      <c r="H26">
        <v>0.64728600000000003</v>
      </c>
      <c r="I26" s="1">
        <v>15.73649669543293</v>
      </c>
      <c r="J26" s="2">
        <v>0.49176552173227905</v>
      </c>
      <c r="L26">
        <v>32</v>
      </c>
      <c r="M26">
        <v>5.5628849999999996</v>
      </c>
      <c r="N26" s="1">
        <v>28.644183009355761</v>
      </c>
      <c r="O26" s="2">
        <v>0.89513071904236752</v>
      </c>
    </row>
    <row r="27" spans="1:15" x14ac:dyDescent="0.2">
      <c r="A27">
        <v>64</v>
      </c>
      <c r="B27">
        <v>1.1553819999999999</v>
      </c>
      <c r="C27" s="1">
        <f t="shared" si="4"/>
        <v>36.502987756430343</v>
      </c>
      <c r="D27" s="2">
        <f t="shared" si="5"/>
        <v>0.57035918369422411</v>
      </c>
      <c r="G27">
        <v>64</v>
      </c>
      <c r="H27">
        <v>0.68823400000000001</v>
      </c>
      <c r="I27" s="1">
        <v>14.800219111523116</v>
      </c>
      <c r="J27" s="2">
        <v>0.23125342361754869</v>
      </c>
      <c r="L27">
        <v>64</v>
      </c>
      <c r="M27">
        <v>3.1787540000000001</v>
      </c>
      <c r="N27" s="1">
        <v>50.127910495747706</v>
      </c>
      <c r="O27" s="2">
        <v>0.78324860149605791</v>
      </c>
    </row>
    <row r="29" spans="1:15" x14ac:dyDescent="0.2">
      <c r="A29" t="s">
        <v>0</v>
      </c>
      <c r="B29" s="3" t="s">
        <v>10</v>
      </c>
      <c r="C29" s="3" t="s">
        <v>11</v>
      </c>
      <c r="D29" s="3" t="s">
        <v>12</v>
      </c>
      <c r="G29" t="s">
        <v>0</v>
      </c>
      <c r="H29" s="3" t="s">
        <v>18</v>
      </c>
      <c r="I29" s="3" t="s">
        <v>22</v>
      </c>
      <c r="J29" s="3" t="s">
        <v>23</v>
      </c>
    </row>
    <row r="30" spans="1:15" x14ac:dyDescent="0.2">
      <c r="A30">
        <v>1</v>
      </c>
      <c r="B30">
        <v>161.39912100000001</v>
      </c>
      <c r="C30" s="1">
        <f t="shared" ref="C30:C36" si="6">B$30/B30</f>
        <v>1</v>
      </c>
      <c r="D30" s="2">
        <f t="shared" ref="D30:D36" si="7">C30/$A3</f>
        <v>1</v>
      </c>
      <c r="G30">
        <v>1</v>
      </c>
      <c r="H30">
        <v>20.007111999999999</v>
      </c>
      <c r="I30" s="1">
        <v>1</v>
      </c>
      <c r="J30" s="2">
        <v>1</v>
      </c>
    </row>
    <row r="31" spans="1:15" x14ac:dyDescent="0.2">
      <c r="A31">
        <v>2</v>
      </c>
      <c r="B31">
        <v>80.410162</v>
      </c>
      <c r="C31" s="1">
        <f t="shared" si="6"/>
        <v>2.0071980578773116</v>
      </c>
      <c r="D31" s="2">
        <f t="shared" si="7"/>
        <v>1.0035990289386558</v>
      </c>
      <c r="G31">
        <v>2</v>
      </c>
      <c r="H31">
        <v>10.115954</v>
      </c>
      <c r="I31" s="1">
        <v>1.9777780721422813</v>
      </c>
      <c r="J31" s="2">
        <v>0.98888903607114065</v>
      </c>
    </row>
    <row r="32" spans="1:15" x14ac:dyDescent="0.2">
      <c r="A32">
        <v>4</v>
      </c>
      <c r="B32">
        <v>41.872722000000003</v>
      </c>
      <c r="C32" s="1">
        <f t="shared" si="6"/>
        <v>3.8545170528918562</v>
      </c>
      <c r="D32" s="2">
        <f t="shared" si="7"/>
        <v>0.96362926322296405</v>
      </c>
      <c r="G32">
        <v>4</v>
      </c>
      <c r="H32">
        <v>5.3318019999999997</v>
      </c>
      <c r="I32" s="1">
        <v>3.7524109109828161</v>
      </c>
      <c r="J32" s="2">
        <v>0.93810272774570402</v>
      </c>
    </row>
    <row r="33" spans="1:10" x14ac:dyDescent="0.2">
      <c r="A33">
        <v>8</v>
      </c>
      <c r="B33">
        <v>21.005236</v>
      </c>
      <c r="C33" s="1">
        <f t="shared" si="6"/>
        <v>7.6837566119228562</v>
      </c>
      <c r="D33" s="2">
        <f t="shared" si="7"/>
        <v>0.96046957649035702</v>
      </c>
      <c r="G33">
        <v>8</v>
      </c>
      <c r="H33">
        <v>2.7510720000000002</v>
      </c>
      <c r="I33" s="1">
        <v>7.272478510195298</v>
      </c>
      <c r="J33" s="2">
        <v>0.90905981377441225</v>
      </c>
    </row>
    <row r="34" spans="1:10" x14ac:dyDescent="0.2">
      <c r="A34">
        <v>16</v>
      </c>
      <c r="B34">
        <v>10.634796</v>
      </c>
      <c r="C34" s="1">
        <f t="shared" si="6"/>
        <v>15.176513117882093</v>
      </c>
      <c r="D34" s="2">
        <f t="shared" si="7"/>
        <v>0.94853206986763083</v>
      </c>
      <c r="G34">
        <v>16</v>
      </c>
      <c r="H34">
        <v>1.4954369999999999</v>
      </c>
      <c r="I34" s="1">
        <v>13.378772893809636</v>
      </c>
      <c r="J34" s="2">
        <v>0.83617330586310223</v>
      </c>
    </row>
    <row r="35" spans="1:10" x14ac:dyDescent="0.2">
      <c r="A35">
        <v>32</v>
      </c>
      <c r="B35">
        <v>5.5176569999999998</v>
      </c>
      <c r="C35" s="1">
        <f t="shared" si="6"/>
        <v>29.251387137692685</v>
      </c>
      <c r="D35" s="2">
        <f t="shared" si="7"/>
        <v>0.91410584805289641</v>
      </c>
      <c r="G35">
        <v>32</v>
      </c>
      <c r="H35">
        <v>0.96098099999999997</v>
      </c>
      <c r="I35" s="1">
        <v>20.819466774056927</v>
      </c>
      <c r="J35" s="2">
        <v>0.65060833668927898</v>
      </c>
    </row>
    <row r="36" spans="1:10" x14ac:dyDescent="0.2">
      <c r="A36">
        <v>64</v>
      </c>
      <c r="B36">
        <v>3.1090650000000002</v>
      </c>
      <c r="C36" s="1">
        <f t="shared" si="6"/>
        <v>51.912430586044358</v>
      </c>
      <c r="D36" s="2">
        <f t="shared" si="7"/>
        <v>0.8111317279069431</v>
      </c>
      <c r="G36">
        <v>64</v>
      </c>
      <c r="H36">
        <v>0.85433400000000004</v>
      </c>
      <c r="I36" s="1">
        <v>23.418372673919098</v>
      </c>
      <c r="J36" s="2">
        <v>0.36591207302998591</v>
      </c>
    </row>
  </sheetData>
  <mergeCells count="2">
    <mergeCell ref="B1:C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strong</vt:lpstr>
      <vt:lpstr>weak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2017-11-01T23:19:17Z</dcterms:created>
  <dcterms:modified xsi:type="dcterms:W3CDTF">2017-11-29T02:13:09Z</dcterms:modified>
</cp:coreProperties>
</file>