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ew Points" sheetId="1" state="visible" r:id="rId2"/>
    <sheet name="ErrorReport" sheetId="2" state="visible" r:id="rId3"/>
    <sheet name="Example" sheetId="3" state="visible" r:id="rId4"/>
    <sheet name="Documentation" sheetId="4" state="visible" r:id="rId5"/>
    <sheet name="ReferenceDoc" sheetId="5" state="visible" r:id="rId6"/>
    <sheet name="Change Log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<sst xmlns="http://schemas.openxmlformats.org/spreadsheetml/2006/main" count="824" uniqueCount="488">
  <si>
    <t>CSAM </t>
  </si>
  <si>
    <t>Point creation form </t>
  </si>
  <si>
    <t>6.1</t>
  </si>
  <si>
    <t>Find</t>
  </si>
  <si>
    <t>MoDESTI</t>
  </si>
  <si>
    <t>GENERAL</t>
  </si>
  <si>
    <t>ALARMS</t>
  </si>
  <si>
    <t>LOCATION </t>
  </si>
  <si>
    <t>MONITORING</t>
  </si>
  <si>
    <t>ANALOGUE</t>
  </si>
  <si>
    <t>LOGGING</t>
  </si>
  <si>
    <t>ALARM HELP</t>
  </si>
  <si>
    <t>Point Types</t>
  </si>
  <si>
    <t>EDMS Doc No.</t>
  </si>
  <si>
    <t>Line No</t>
  </si>
  <si>
    <t>DESCRIPTION</t>
  </si>
  <si>
    <t>DATA TYPE</t>
  </si>
  <si>
    <t>EQUIPEMENT CSE</t>
  </si>
  <si>
    <t>EQUIPEMENT  CAPTEUR</t>
  </si>
  <si>
    <t>Type Detection (SUB SYSTEM)</t>
  </si>
  <si>
    <t>RESPONSABLE</t>
  </si>
  <si>
    <t>ATTRIBUT</t>
  </si>
  <si>
    <t>ALARME</t>
  </si>
  <si>
    <t>AIDE ALARME (Nom de fichier ou texte)</t>
  </si>
  <si>
    <t>SITE</t>
  </si>
  <si>
    <t>ZONE</t>
  </si>
  <si>
    <t>BATIMENT</t>
  </si>
  <si>
    <t>ETAGE</t>
  </si>
  <si>
    <t>PIECE</t>
  </si>
  <si>
    <t>EQUIPEMENT SURVEILLANCE</t>
  </si>
  <si>
    <t>CABLAGE</t>
  </si>
  <si>
    <t>LSAC </t>
  </si>
  <si>
    <t>PLC - APIMMD</t>
  </si>
  <si>
    <t>PLC - OPC</t>
  </si>
  <si>
    <t>WINTER</t>
  </si>
  <si>
    <t>SECURITON</t>
  </si>
  <si>
    <t>SECURIFIRE</t>
  </si>
  <si>
    <t>OPCDEF</t>
  </si>
  <si>
    <t>MESURE</t>
  </si>
  <si>
    <t>VALEUR ZONE MORTE </t>
  </si>
  <si>
    <t>ZONE MORTE TEMPS </t>
  </si>
  <si>
    <t>ACTION HEURES OUVRABLES</t>
  </si>
  <si>
    <t>ACTION HORS HEURES OUVRABLES</t>
  </si>
  <si>
    <t>Identifiant</t>
  </si>
  <si>
    <t>NOM</t>
  </si>
  <si>
    <t>ETAT ACTIF</t>
  </si>
  <si>
    <t>NIVEAU ALARME</t>
  </si>
  <si>
    <t>NUMERO </t>
  </si>
  <si>
    <t>SIGLE</t>
  </si>
  <si>
    <t>TYPE</t>
  </si>
  <si>
    <t>RACK</t>
  </si>
  <si>
    <t>CARD</t>
  </si>
  <si>
    <t>PORT</t>
  </si>
  <si>
    <t>Block</t>
  </si>
  <si>
    <t>Word</t>
  </si>
  <si>
    <t>Bit</t>
  </si>
  <si>
    <t>Native prefix</t>
  </si>
  <si>
    <t>Slave address</t>
  </si>
  <si>
    <t>Connect ID</t>
  </si>
  <si>
    <t> BYTE</t>
  </si>
  <si>
    <t>BIT</t>
  </si>
  <si>
    <t>VOIE</t>
  </si>
  <si>
    <t>AREA</t>
  </si>
  <si>
    <t>GROUP</t>
  </si>
  <si>
    <t>DETECTEUR</t>
  </si>
  <si>
    <t>STATUS</t>
  </si>
  <si>
    <t>MCU</t>
  </si>
  <si>
    <t>MODULE</t>
  </si>
  <si>
    <t>LINE</t>
  </si>
  <si>
    <t>ADDRESS</t>
  </si>
  <si>
    <t>MIN </t>
  </si>
  <si>
    <t>MAX </t>
  </si>
  <si>
    <t>ZONE MORTE</t>
  </si>
  <si>
    <t>UNITE</t>
  </si>
  <si>
    <t>TAGNAME</t>
  </si>
  <si>
    <t>FAULT STATE</t>
  </si>
  <si>
    <t>LSAC</t>
  </si>
  <si>
    <t>PLC APIMMD</t>
  </si>
  <si>
    <t>PLC OPC</t>
  </si>
  <si>
    <t>test</t>
  </si>
  <si>
    <t>Boolean</t>
  </si>
  <si>
    <t>AGRESSION</t>
  </si>
  <si>
    <t>MEY</t>
  </si>
  <si>
    <t>IN</t>
  </si>
  <si>
    <t>PET</t>
  </si>
  <si>
    <t>0 Defaut centrale</t>
  </si>
  <si>
    <t>1 MCD(SMOKE)</t>
  </si>
  <si>
    <t>1 Alarme</t>
  </si>
  <si>
    <t>MoDESTI info.</t>
  </si>
  <si>
    <t>General Info.</t>
  </si>
  <si>
    <t>Location details</t>
  </si>
  <si>
    <t>Supervision data</t>
  </si>
  <si>
    <t>Alarm point</t>
  </si>
  <si>
    <t>Analog point</t>
  </si>
  <si>
    <t>Logging point</t>
  </si>
  <si>
    <t>Other data</t>
  </si>
  <si>
    <t>Mandatory for all points</t>
  </si>
  <si>
    <t>Mandatory for a point of this type</t>
  </si>
  <si>
    <t>At least one of the group must be filled in</t>
  </si>
  <si>
    <t>Error Messages</t>
  </si>
  <si>
    <t>Date</t>
  </si>
  <si>
    <t>Sub-module</t>
  </si>
  <si>
    <t>Level</t>
  </si>
  <si>
    <t>Will process [0] lines on worksheet [1] starting at line [8]</t>
  </si>
  <si>
    <t>25.03.2015 15:48:51</t>
  </si>
  <si>
    <t>main_Validations</t>
  </si>
  <si>
    <t>INFO</t>
  </si>
  <si>
    <t>No errors found on input form</t>
  </si>
  <si>
    <t>25.03.2015 15:49:01</t>
  </si>
  <si>
    <t>will process [992] lines on worksheet [1] starting at line [8]</t>
  </si>
  <si>
    <t>28/08/2012 16:41:03</t>
  </si>
  <si>
    <t>CSAM data input form </t>
  </si>
  <si>
    <t>4.1</t>
  </si>
  <si>
    <t>01-Feb-2011</t>
  </si>
  <si>
    <t>NUMERO BATIMENT</t>
  </si>
  <si>
    <t>SIGLE BATIMENT</t>
  </si>
  <si>
    <t>PLC</t>
  </si>
  <si>
    <t>OPC </t>
  </si>
  <si>
    <t>M</t>
  </si>
  <si>
    <t>FEU PRELEVEMENT</t>
  </si>
  <si>
    <t>SFDIN-00289</t>
  </si>
  <si>
    <t>SFDEI-15991</t>
  </si>
  <si>
    <t>FEU</t>
  </si>
  <si>
    <t>BONTHOND</t>
  </si>
  <si>
    <t>LHC</t>
  </si>
  <si>
    <t>ULX15</t>
  </si>
  <si>
    <t>S</t>
  </si>
  <si>
    <t>SFCOM-00289</t>
  </si>
  <si>
    <t>INHIB. FEU PRELEVEMENT</t>
  </si>
  <si>
    <t>INHIBITION</t>
  </si>
  <si>
    <t>EVACUATION ACCES SALLE DE CONTROLE</t>
  </si>
  <si>
    <t>SFDIN-00273</t>
  </si>
  <si>
    <t>SFBGL-01638</t>
  </si>
  <si>
    <t>EVACUATION</t>
  </si>
  <si>
    <t>RAFFOURT.D</t>
  </si>
  <si>
    <t>R</t>
  </si>
  <si>
    <t>SFCOM-00273</t>
  </si>
  <si>
    <t>INHIB. EVACUATION ACCES SALLE DE CONTROLE</t>
  </si>
  <si>
    <t>MANQUE OXYGENE GENERAL</t>
  </si>
  <si>
    <t>SGGAZ-00164</t>
  </si>
  <si>
    <t>GAZ</t>
  </si>
  <si>
    <t>DAVID HAY</t>
  </si>
  <si>
    <t>MANQUE_O2</t>
  </si>
  <si>
    <t>J15</t>
  </si>
  <si>
    <t>PLC27</t>
  </si>
  <si>
    <t>PRE ALARME MANQUE OXYGENE GENERALE</t>
  </si>
  <si>
    <t>D.HAY</t>
  </si>
  <si>
    <t>PREALARME_MANQUE_O2</t>
  </si>
  <si>
    <t>APIMMD11</t>
  </si>
  <si>
    <t>1-Boolean data</t>
  </si>
  <si>
    <t>PWA</t>
  </si>
  <si>
    <t>01b</t>
  </si>
  <si>
    <t>Creation ODM, appel Contractant E096 16-5978</t>
  </si>
  <si>
    <t>FAUTE TECHNIQUE GENERALE CENTRALE GAZ</t>
  </si>
  <si>
    <t>DEFAUT</t>
  </si>
  <si>
    <t>03a</t>
  </si>
  <si>
    <t>ARRET D'URGENCE TEST</t>
  </si>
  <si>
    <t>EUB3*EHE</t>
  </si>
  <si>
    <t>AU</t>
  </si>
  <si>
    <t>ARRET_URGENCE</t>
  </si>
  <si>
    <t>X</t>
  </si>
  <si>
    <t>Colonne</t>
  </si>
  <si>
    <t>Obligatoire</t>
  </si>
  <si>
    <t>Validation</t>
  </si>
  <si>
    <t>Aide</t>
  </si>
  <si>
    <t>Rempli par</t>
  </si>
  <si>
    <t>Caracteres illegaux</t>
  </si>
  <si>
    <t>Validations</t>
  </si>
  <si>
    <t>A</t>
  </si>
  <si>
    <t>EDMS Doc No</t>
  </si>
  <si>
    <t>OUI</t>
  </si>
  <si>
    <t>Le numero du document EDMS associe avec ce fichier</t>
  </si>
  <si>
    <t>Demandeur ou Operateur ou Responsable DB</t>
  </si>
  <si>
    <t>B</t>
  </si>
  <si>
    <t>Le numero de la ligne de donnees dans ce fichier</t>
  </si>
  <si>
    <t>C</t>
  </si>
  <si>
    <t>La description du point a integrer, pour une alarme c'est le texte presente a l'operateur.</t>
  </si>
  <si>
    <t>Demandeur</t>
  </si>
  <si>
    <t>?,!=$@éèêôçàâî{}[];:-&lt;&gt;/|\</t>
  </si>
  <si>
    <t>D</t>
  </si>
  <si>
    <t>Choix propose</t>
  </si>
  <si>
    <t>Indique si la valeur est numerique, tout ou rien, etc. </t>
  </si>
  <si>
    <t>VALUES</t>
  </si>
  <si>
    <t>Float</t>
  </si>
  <si>
    <t>Integer</t>
  </si>
  <si>
    <t>Long</t>
  </si>
  <si>
    <t>String</t>
  </si>
  <si>
    <t>E</t>
  </si>
  <si>
    <t>EQUIPEMENT CSE </t>
  </si>
  <si>
    <t>Le code de l'equipement CSE (CERN Safety Equipment - Unite Centrale)</t>
  </si>
  <si>
    <t>?,!_@éèêôçàâî{}[];:&lt;&gt;/|\</t>
  </si>
  <si>
    <t>F</t>
  </si>
  <si>
    <t>EQUIPEMENT CAPTEUR</t>
  </si>
  <si>
    <t>Le code du capteur a l'origine de la valeur si elle est autre que le CSE</t>
  </si>
  <si>
    <t>?,!@éèêôçàâî{}[];:&lt;&gt;/|\</t>
  </si>
  <si>
    <t>G</t>
  </si>
  <si>
    <t>Le code indiquant le type de detection.</t>
  </si>
  <si>
    <t>H</t>
  </si>
  <si>
    <t>RESPONSABLE Identifiant</t>
  </si>
  <si>
    <t>numeric</t>
  </si>
  <si>
    <t>L'identifiant CERN du responsable du point a integrer</t>
  </si>
  <si>
    <t>I</t>
  </si>
  <si>
    <t>RESPONSABLE NOM</t>
  </si>
  <si>
    <t>Le nom et prenom du responsable du point a integrer</t>
  </si>
  <si>
    <t>J</t>
  </si>
  <si>
    <t>L'attribut est un abrege de la description, elle fera partie du nom unique du point ainsi que l'identifiant DIP</t>
  </si>
  <si>
    <t>Demandeur ou Operateur</t>
  </si>
  <si>
    <t>K</t>
  </si>
  <si>
    <t>La valeur que porte le point quand il correspond a la description fourni - valable que pour les points de type tout ou rien ('Boolean').</t>
  </si>
  <si>
    <t>L</t>
  </si>
  <si>
    <t>Le niveau de l'alarme, obligatoire pour les alarmes</t>
  </si>
  <si>
    <t>Les informations complementaires qui aide a la resolution de l'alarme. Pour des informations detaillees, le nom du fichier contenant ces informations devra etre fourni. </t>
  </si>
  <si>
    <t>éèêôçàâî</t>
  </si>
  <si>
    <t>N</t>
  </si>
  <si>
    <t>Le site dans lequel se situe le point</t>
  </si>
  <si>
    <t>O</t>
  </si>
  <si>
    <t>1 a 34</t>
  </si>
  <si>
    <t>La zone de securite ou se trouve le point</t>
  </si>
  <si>
    <t>P</t>
  </si>
  <si>
    <t>Le numero de batiment concerne par le point</t>
  </si>
  <si>
    <t>Q</t>
  </si>
  <si>
    <t>Le nom du batiment concerne par le point</t>
  </si>
  <si>
    <t>L'etage du batiment concerne par le point</t>
  </si>
  <si>
    <t>La piece dans le batiment concerne par le point</t>
  </si>
  <si>
    <t>T</t>
  </si>
  <si>
    <t>Le nom de l'equipement de surveillance qui gere le point</t>
  </si>
  <si>
    <t>Responsable surveillance</t>
  </si>
  <si>
    <t>U</t>
  </si>
  <si>
    <t>X' ou blanc</t>
  </si>
  <si>
    <t>Mettre un 'X' pour les points a cabler sur LSAC ou MMD</t>
  </si>
  <si>
    <t>V</t>
  </si>
  <si>
    <t>LSAC TYPE</t>
  </si>
  <si>
    <t>"IN", "OUT"</t>
  </si>
  <si>
    <t>Pour les points cables sur LSAC, indique si il s'agit d'un point entrée ou sortie</t>
  </si>
  <si>
    <t>W</t>
  </si>
  <si>
    <t>LSAC RACK</t>
  </si>
  <si>
    <t>Pour les points cables sur LSAC, le numero du rack</t>
  </si>
  <si>
    <t>LSAC CARD</t>
  </si>
  <si>
    <t>Pour les points cables sur LSAC, la carte concernee par le point</t>
  </si>
  <si>
    <t>Y</t>
  </si>
  <si>
    <t>LSAC PORT</t>
  </si>
  <si>
    <t>Pour les points cables sur LSAC, le numero du port qui gere le point</t>
  </si>
  <si>
    <t>Z</t>
  </si>
  <si>
    <t>PLC BLOCK</t>
  </si>
  <si>
    <t>Pour les points cables sur PLC, le numero du block qui stocke la valleur du point</t>
  </si>
  <si>
    <t>AA</t>
  </si>
  <si>
    <t>PLC WORD</t>
  </si>
  <si>
    <t>Pour les points cables sur PLC, le numero du mot qui stocke la valleur du point</t>
  </si>
  <si>
    <t>AB</t>
  </si>
  <si>
    <t>PLC BIT</t>
  </si>
  <si>
    <t>Pour les points cables sur PLC, le numero du bit qui stocke la valleur du point</t>
  </si>
  <si>
    <t>AC</t>
  </si>
  <si>
    <t>PLC NATIVE PREFIX</t>
  </si>
  <si>
    <t>Pour les points MMD cables sur PLC, le prefix de l'adresse WAGO du point</t>
  </si>
  <si>
    <t>AD</t>
  </si>
  <si>
    <t>PLC SLAVE ADDRESS</t>
  </si>
  <si>
    <t>Pour les points MMD cables sur PLC, l'adresse du module WAGO du point</t>
  </si>
  <si>
    <t>AE</t>
  </si>
  <si>
    <t>PLC CONNECT ID</t>
  </si>
  <si>
    <t>Pour les points MMD cables sur PLC, le connecteur WAGO du point</t>
  </si>
  <si>
    <t>AF</t>
  </si>
  <si>
    <t>OPC BYTE</t>
  </si>
  <si>
    <t>Pour les points lu par OPC, le numero du byte qui stocke la valleur du point</t>
  </si>
  <si>
    <t>AG</t>
  </si>
  <si>
    <t>OPC BIT</t>
  </si>
  <si>
    <t>Pour les points lu par OPC, le numero du bit qui stocke la valleur du point</t>
  </si>
  <si>
    <t>AH</t>
  </si>
  <si>
    <t>WINTER VOIE</t>
  </si>
  <si>
    <t>Pour les points geres par le systeme Winter, le numero du bit qui stocke la valleur du point</t>
  </si>
  <si>
    <t>AI</t>
  </si>
  <si>
    <t>WINTER BIT</t>
  </si>
  <si>
    <t>AJ</t>
  </si>
  <si>
    <t>SECURITON AREA</t>
  </si>
  <si>
    <t>Pour les points geres par le systeme LANTRONICS le parametre de la zone</t>
  </si>
  <si>
    <t>AK</t>
  </si>
  <si>
    <t>SECURITON GROUPE</t>
  </si>
  <si>
    <t>Pour les points geres par le systeme LANTRONICS le groupe de detecteur</t>
  </si>
  <si>
    <t>AL</t>
  </si>
  <si>
    <t>SECURITON DETECTEUR</t>
  </si>
  <si>
    <t>Pour les points geres par le systeme LANTRONICS le numero du detecteur</t>
  </si>
  <si>
    <t>AM</t>
  </si>
  <si>
    <t>SECURITON STATUS</t>
  </si>
  <si>
    <t>Pour les points geres par le systeme LANTRONICS un code indiquant le type d'alarme</t>
  </si>
  <si>
    <t>AN</t>
  </si>
  <si>
    <t>MIN</t>
  </si>
  <si>
    <t>Valeur minimum que peut porter un point analogique (Float, Integer)</t>
  </si>
  <si>
    <t>AO</t>
  </si>
  <si>
    <t>MAX</t>
  </si>
  <si>
    <t>Valeur maximum que peut porter un point analogique (Float, Integer)</t>
  </si>
  <si>
    <t>AP</t>
  </si>
  <si>
    <t>Seuil de changement de la valeur qui provoquera sa transmission au systeme de surveillance</t>
  </si>
  <si>
    <t>AQ</t>
  </si>
  <si>
    <t>Unite de mesure de la valeur</t>
  </si>
  <si>
    <t>AR</t>
  </si>
  <si>
    <t>VALEUR ZONE MORTE (Logging)</t>
  </si>
  <si>
    <t>Seuil de changement de la valeur qui provoquera sa transmission au systeme de Logging</t>
  </si>
  <si>
    <t>AS</t>
  </si>
  <si>
    <t>ZONE MORTE TEMPS (Logging)</t>
  </si>
  <si>
    <t>Seuil du nombre de seconde entre changement de valeur qui provoquera la transmission de la valeur au systeme de Logging.</t>
  </si>
  <si>
    <t>AT</t>
  </si>
  <si>
    <t>Les instructions aux operateurs CCC en cas de reception d'alarmes (surtout pour les alarmes techniques, niveau 1 et 2) pendant les heures ouvrables</t>
  </si>
  <si>
    <t>Les instructions aux operateurs CCC en cas de reception d'alarmes (surtout pour les alarmes techniques, niveau 1 et 2) en dehors des heures ouvrables</t>
  </si>
  <si>
    <t>C O N C A T E N A T I O N   R U L E S</t>
  </si>
  <si>
    <t>Data input worksheet number</t>
  </si>
  <si>
    <t>concatenates a list of columns, with an optional separator character between columns</t>
  </si>
  <si>
    <t>,%(1,4,5,8)(:,%_,:)</t>
  </si>
  <si>
    <t>the first row of data to be processed</t>
  </si>
  <si>
    <t>the column marker character</t>
  </si>
  <si>
    <t>,</t>
  </si>
  <si>
    <t>the last column where data is held (includes results of concatenated columns)</t>
  </si>
  <si>
    <t>flag to indicate that the associated seperator is not used if the column is blank</t>
  </si>
  <si>
    <t>%</t>
  </si>
  <si>
    <t>Documentation worksheet number</t>
  </si>
  <si>
    <t>Column number that if blank will prevent any concatenation to occur, "0" if no column performs this function</t>
  </si>
  <si>
    <t>Error Report worksheet number</t>
  </si>
  <si>
    <t>the list of coumns to be concatenated</t>
  </si>
  <si>
    <t>(1,…)</t>
  </si>
  <si>
    <t>End of data value</t>
  </si>
  <si>
    <t>the list of seperators for each corresponding column with the marker above between each column's seperator</t>
  </si>
  <si>
    <t>(:,…)</t>
  </si>
  <si>
    <t>End of data value column</t>
  </si>
  <si>
    <t>identifies the start of XML tags refering to columns on the documentation sheet</t>
  </si>
  <si>
    <t>XML COLUMN TAGS</t>
  </si>
  <si>
    <t>identifies the start of XML tags refering to groups on the documentation sheet</t>
  </si>
  <si>
    <t>XML GROUP TAGS</t>
  </si>
  <si>
    <t>identifies the start of column validation instructions on the documentation sheet</t>
  </si>
  <si>
    <t>COLUMN VALIDATIONS</t>
  </si>
  <si>
    <t>identifies the start of column group validation instructions on the documentation sheet</t>
  </si>
  <si>
    <t>COLUMN GROUP VALIDATIONS</t>
  </si>
  <si>
    <t>Error message level</t>
  </si>
  <si>
    <t>Data input top title line</t>
  </si>
  <si>
    <t>Data input bottom title line</t>
  </si>
  <si>
    <t>Identifies the column groups related to buttons for hiding or displaying</t>
  </si>
  <si>
    <t>COLUMN GROUP DISPLAY</t>
  </si>
  <si>
    <t>FORMAT</t>
  </si>
  <si>
    <t>MEANING / VALUES</t>
  </si>
  <si>
    <t>&lt;concatenation&gt;&lt;/concatenation&gt;</t>
  </si>
  <si>
    <t>string</t>
  </si>
  <si>
    <t>format as in concatenation rules below</t>
  </si>
  <si>
    <t>&lt;mandatory&gt;&lt;/mandatory&gt;</t>
  </si>
  <si>
    <t>character</t>
  </si>
  <si>
    <t>"Y","N"</t>
  </si>
  <si>
    <t>&lt;data_type&gt;&lt;/data_type&gt;</t>
  </si>
  <si>
    <t>"Integer","Date","String","Float"</t>
  </si>
  <si>
    <t>&lt;field_size&gt;&lt;/field_size&gt;</t>
  </si>
  <si>
    <t>integer,integer </t>
  </si>
  <si>
    <t>optional minimum size,maximum size</t>
  </si>
  <si>
    <t>&lt;data_range&gt;&lt;/data_range&gt;</t>
  </si>
  <si>
    <t>optional minimum value,maximum value</t>
  </si>
  <si>
    <t>&lt;allowed_values&gt;&lt;/allowed_values&gt;</t>
  </si>
  <si>
    <t>comma separated list of values</t>
  </si>
  <si>
    <t>&lt;illegal_chars&gt;&lt;/illegal_chars&gt;</t>
  </si>
  <si>
    <t>list of characters that are proscribed</t>
  </si>
  <si>
    <t>&lt;unique_key&gt;&lt;/unique_key&gt;</t>
  </si>
  <si>
    <t>&lt;at_least_one&gt;&lt;/at_least_one&gt;</t>
  </si>
  <si>
    <t>integer,integer…</t>
  </si>
  <si>
    <t>comma separated list of columns to check</t>
  </si>
  <si>
    <t>&lt;all_or_none&gt;&lt;/all_or_none&gt;</t>
  </si>
  <si>
    <t>&lt;one_or_none&gt;&lt;/one_or_none&gt;</t>
  </si>
  <si>
    <t>&lt;mutually_exclusive&gt;&lt;/mutually_exclusive&gt;</t>
  </si>
  <si>
    <t>group of (integer,integer…)</t>
  </si>
  <si>
    <t>list of bracketed comma separated columns to check</t>
  </si>
  <si>
    <t>(this checks for mutual exclusivity)</t>
  </si>
  <si>
    <t>COLUMN NAME</t>
  </si>
  <si>
    <t>COLUMN ID</t>
  </si>
  <si>
    <t>&lt;mandatory&gt;Y&lt;/mandatory&gt;&lt;data_type&gt;Integer&lt;/data_type&gt;</t>
  </si>
  <si>
    <t>&lt;mandatory&gt;Y&lt;/mandatory&gt; &lt;data_type&gt;Integer&lt;/data_type&gt; &lt;data_range&gt;1,900&lt;/data_range&gt; &lt;unique_key&gt;Y&lt;/unique_key&gt;</t>
  </si>
  <si>
    <t>&lt;mandatory&gt;Y&lt;/mandatory&gt; &lt;field_size&gt;3,80&lt;/field_size&gt; &lt;illegal_chars&gt;?,!=$@éèêôçàâî{}[];:&lt;&gt;/|\&lt;/illegal_chars&gt;</t>
  </si>
  <si>
    <t>&lt;mandatory&gt;Y&lt;/mandatory&gt;&lt;allowed_values&gt;Boolean,Integer,Float,String,Multi-alarm&lt;/allowed_values&gt;</t>
  </si>
  <si>
    <t>&lt;illegal_chars&gt;?,!@éèêôçàâî{}[];:&lt;&gt;| \_&lt;/illegal_chars&gt;</t>
  </si>
  <si>
    <t>&lt;illegal_chars&gt;?,!@éèêôçàâî{}[];:&lt;&gt;| \&lt;/illegal_chars&gt;</t>
  </si>
  <si>
    <t>&lt;mandatory&gt;Y&lt;/mandatory&gt;</t>
  </si>
  <si>
    <t>SUB SYSTEM</t>
  </si>
  <si>
    <t>&lt;data_type&gt;Integer&lt;/data_type&gt;</t>
  </si>
  <si>
    <t>RESPONSIBLE ID</t>
  </si>
  <si>
    <t>RESPONSIBLE NOM</t>
  </si>
  <si>
    <t>&lt;mandatory&gt;Y&lt;/mandatory&gt; &lt;field_size&gt;30&lt;/field_size&gt; &lt;illegal_chars&gt;?,!@éèêôçàâî{}[];:&lt;&gt;| \&lt;/illegal_chars&gt;</t>
  </si>
  <si>
    <t>ALARME ETAT ACTIF</t>
  </si>
  <si>
    <t>&lt;data_type&gt;Integer&lt;/data_type&gt;&lt;data_range&gt;0,3&lt;/data_range&gt;</t>
  </si>
  <si>
    <t>ALARME NIVEAU</t>
  </si>
  <si>
    <t>AIDE ALARME</t>
  </si>
  <si>
    <t>&lt;data_type&gt;Integer&lt;/data_type&gt;&lt;data_range&gt;1,34&lt;/data_range&gt;</t>
  </si>
  <si>
    <t>&lt;data_type&gt;Integer&lt;/data_type&gt;&lt;data_range&gt;1,9999&lt;/data_range&gt;</t>
  </si>
  <si>
    <t>BATIMENT NUMERO</t>
  </si>
  <si>
    <t>&lt;field_size&gt;8&lt;/field_size&gt;</t>
  </si>
  <si>
    <t>BATIMENT ETAGE</t>
  </si>
  <si>
    <t>&lt;field_size&gt;3&lt;/field_size&gt;</t>
  </si>
  <si>
    <t>&lt;field_size&gt;5&lt;/field_size&gt;</t>
  </si>
  <si>
    <t>&lt;allowed_values&gt;X&lt;/allowed_values&gt;</t>
  </si>
  <si>
    <t>&lt;allowed_values&gt;IN,OUT&lt;/allowed_values&gt;</t>
  </si>
  <si>
    <t>&lt;data_type&gt;Integer&lt;/data_type&gt;&lt;data_range&gt;1,7&lt;/data_range&gt;</t>
  </si>
  <si>
    <t>PLC APIMMD BLOCK</t>
  </si>
  <si>
    <t>&lt;data_type&gt;Integer&lt;/data_type&gt;&lt;data_range&gt;0,999&lt;/data_range&gt;</t>
  </si>
  <si>
    <t>PLC APIMMD WORD</t>
  </si>
  <si>
    <t>&lt;data_type&gt;Integer&lt;/data_type&gt;&lt;data_range&gt;-2,15&lt;/data_range&gt;</t>
  </si>
  <si>
    <t>PLC APIMMD BIT</t>
  </si>
  <si>
    <t>&lt;allowed_values&gt;PET,PES,PWA,OBI,OBO,INT,CAM,EIS&lt;/allowed_values&gt;</t>
  </si>
  <si>
    <t>PLC APIMMD PREFIX</t>
  </si>
  <si>
    <t>PLC APIMMD SLAVE</t>
  </si>
  <si>
    <t>PLC APIMMD CONNECT ID</t>
  </si>
  <si>
    <t>PLC OPC BYTE</t>
  </si>
  <si>
    <t>PLC OPC BIT</t>
  </si>
  <si>
    <t>&lt;data_type&gt;Integer&lt;/data_type&gt;&lt;data_range&gt;0,64&lt;/data_range&gt;</t>
  </si>
  <si>
    <t>&lt;data_type&gt;Integer&lt;/data_type&gt;&lt;data_range&gt;0,17&lt;/data_range&gt;</t>
  </si>
  <si>
    <t>&lt;data_type&gt;Integer&lt;/data_type&gt;&lt;data_range&gt;0,6&lt;/data_range&gt;</t>
  </si>
  <si>
    <t>SECURITON GROUP</t>
  </si>
  <si>
    <t>&lt;allowed_values&gt;0 Defaut centrale,1 Alarme,2 Pre alarme,3 Inhibition,4 Defaut detecteur,5 Defaut communication,6 Revision&lt;/allowed_values&gt;</t>
  </si>
  <si>
    <t>SECURITON MCU</t>
  </si>
  <si>
    <t>SECURIFIRE GROUP</t>
  </si>
  <si>
    <t>SECURIFIRE DETECTEUR</t>
  </si>
  <si>
    <t>&lt;allowed_values&gt;0 Defaut centrale,1 Alarme,2 Pre alarme,3 Inhibition,4 Defaut detecteur,5 Defaut communication,6 Revision,7 Analogue&lt;/allowed_values&gt;</t>
  </si>
  <si>
    <t>SECURIFIRE STATUS</t>
  </si>
  <si>
    <t>&lt;allowed_values&gt;1 MCD(SMOKE),2 MCD(TEMP),3 ASD516(SMOKE),4 ASD516(AIRFLOW),5 ASD535(SMOKE),6 ASD535(AIRFLOW),7 SSD(SMOKE)&lt;/allowed_values&gt;</t>
  </si>
  <si>
    <t>SECURIFIRE TYPE</t>
  </si>
  <si>
    <t>OPCDEF MODULE</t>
  </si>
  <si>
    <t>OPCDEF LINE</t>
  </si>
  <si>
    <t>OPCDEF ADDRESS</t>
  </si>
  <si>
    <t>&lt;allowed_values&gt;1 Alarme,2 Inhibition,3 Defaut detecteur,4 Defaut Centrale,5 Defaut communication&lt;/allowed_values&gt;</t>
  </si>
  <si>
    <t>OPCDEF STATUS</t>
  </si>
  <si>
    <t>&lt;data_type&gt;Float&lt;/data_type&gt;</t>
  </si>
  <si>
    <t>MESURE MIN</t>
  </si>
  <si>
    <t>MESURE MAX</t>
  </si>
  <si>
    <t>MESURE ZONE MORTE</t>
  </si>
  <si>
    <t>MESURE UNITE</t>
  </si>
  <si>
    <t>LOGGING ZONE MORTE </t>
  </si>
  <si>
    <t>LOGGING Z MORTE TEMPS </t>
  </si>
  <si>
    <t>&lt;illegal_chars&gt;éèêôçàâî&lt;/illegal_chars&gt;</t>
  </si>
  <si>
    <t>&lt;concatenation&gt;,%0(8,15,16,6,7,11)(.,.,.,.,.)&lt;/concatenation&gt;&lt;unique_key&gt;Y&lt;/unique_key&gt;</t>
  </si>
  <si>
    <t>TAGNAME (COL 8,15,16,6,7,11)</t>
  </si>
  <si>
    <t>&lt;concatenation&gt;,%0(8,6,7,4)(:,:,:)&lt;/concatenation&gt;&lt;unique_key&gt;Y&lt;/unique_key&gt;</t>
  </si>
  <si>
    <t>&lt;concatenation&gt;,%23(21,23,24,25,26)(:,:,:,:)&lt;/concatenation&gt;&lt;unique_key&gt;Y&lt;/unique_key&gt;</t>
  </si>
  <si>
    <t>LSAC ADDRESS</t>
  </si>
  <si>
    <t>&lt;concatenation&gt;,%27(21,27,28,29)(:,:,:)&lt;/concatenation&gt;&lt;unique_key&gt;Y&lt;/unique_key&gt;</t>
  </si>
  <si>
    <t>PLC APIMMD ADDRESS</t>
  </si>
  <si>
    <t>&lt;concatenation&gt;,%33(21,33,34)(:,:)&lt;/concatenation&gt;&lt;unique_key&gt;Y&lt;/unique_key&gt;</t>
  </si>
  <si>
    <t>PLC OPC ADDRESS</t>
  </si>
  <si>
    <t>&lt;concatenation&gt;,%35(21,35,36)(:,:)&lt;/concatenation&gt;&lt;unique_key&gt;Y&lt;/unique_key&gt;</t>
  </si>
  <si>
    <t>WINTER ADDRESS</t>
  </si>
  <si>
    <t>&lt;concatenation&gt;,%37(21,37,38,39,40,41)(:,:,:,:,:)&lt;/concatenation&gt;&lt;unique_key&gt;Y&lt;/unique_key&gt;</t>
  </si>
  <si>
    <t>SECURITON ADDRESS</t>
  </si>
  <si>
    <t>&lt;concatenation&gt;,%42(21,42,43,44,45)(:,:,:,:,:)&lt;/concatenation&gt;&lt;unique_key&gt;Y&lt;/unique_key&gt;</t>
  </si>
  <si>
    <t>SECURIFIRE ADDRESS</t>
  </si>
  <si>
    <t>&lt;concatenation&gt;,%46(21,46,47,48,49)(:,:,:,:,:)&lt;/concatenation&gt;&lt;unique_key&gt;Y&lt;/unique_key&gt;</t>
  </si>
  <si>
    <t>OPCDEF FULL ADDRESS</t>
  </si>
  <si>
    <t>GROUP NAME</t>
  </si>
  <si>
    <t>&lt;at_least_one&gt;6,7&lt;/at_least_one&gt;</t>
  </si>
  <si>
    <t>EQUIPMENT</t>
  </si>
  <si>
    <t>&lt;at_least_one&gt;17,18&lt;/at_least_one&gt;</t>
  </si>
  <si>
    <t>BUILDING</t>
  </si>
  <si>
    <t>&lt;at_least_one&gt;9,10&lt;/at_least_one&gt;</t>
  </si>
  <si>
    <t>RESPONSIBLE</t>
  </si>
  <si>
    <t>&lt;all_or_none&gt;12,13&lt;/all_or_none&gt;</t>
  </si>
  <si>
    <t>ALARM</t>
  </si>
  <si>
    <t>&lt;all_or_none&gt;50,51,52,53&lt;/all_or_none&gt;</t>
  </si>
  <si>
    <t>ANALOGUE VALUE</t>
  </si>
  <si>
    <t>&lt;all_or_none&gt;23,24,25,26&lt;/all_or_none&gt;</t>
  </si>
  <si>
    <t>&lt;all_or_none&gt;27,28,29&lt;/all_or_none&gt;</t>
  </si>
  <si>
    <t>&lt;all_or_none&gt;33,34&lt;/all_or_none&gt;</t>
  </si>
  <si>
    <t>&lt;all_or_none&gt;35,36&lt;/all_or_none&gt;</t>
  </si>
  <si>
    <t>&lt;all_or_none&gt;37,38,39,40&lt;/all_or_none&gt;</t>
  </si>
  <si>
    <t>&lt;all_or_none&gt;42,43,44&lt;/all_or_none&gt;</t>
  </si>
  <si>
    <t>&lt;all_or_none&gt;46,47,48,49&lt;/all_or_none&gt;</t>
  </si>
  <si>
    <t>&lt;mutually_exclusive&gt;(23,24,25,26),(27,28,29),(33,34),(35,36),(37,38,39,40,41),(42,43,44,45),(46,47,48,49)&lt;/mutually_exclusive&gt;</t>
  </si>
  <si>
    <t>MONITORING ADDRESS</t>
  </si>
  <si>
    <t>&lt;mutually_exclusive&gt;(59),(60),(61),(62),(63),(64),(65)&lt;/mutually_exclusive&gt;</t>
  </si>
  <si>
    <t>DISPLAY STATUS</t>
  </si>
  <si>
    <t>COLUMN LIST</t>
  </si>
  <si>
    <t>pointtypes</t>
  </si>
  <si>
    <t>ON</t>
  </si>
  <si>
    <t>12,50,54,56</t>
  </si>
  <si>
    <t>alarms</t>
  </si>
  <si>
    <t>12,56</t>
  </si>
  <si>
    <t>analogue</t>
  </si>
  <si>
    <t>logging</t>
  </si>
  <si>
    <t>addresses</t>
  </si>
  <si>
    <t>23,27,33,35,37,42,46</t>
  </si>
  <si>
    <t>cabled</t>
  </si>
  <si>
    <t>23,27</t>
  </si>
  <si>
    <t>opcplc</t>
  </si>
  <si>
    <t>winter</t>
  </si>
  <si>
    <t>securiton</t>
  </si>
  <si>
    <t>securifire</t>
  </si>
  <si>
    <t>opcdef</t>
  </si>
  <si>
    <t>all</t>
  </si>
  <si>
    <t>&lt;data_type&gt;Integer&lt;/data_type&gt;&lt;data_range&gt;-2,7&lt;/data_range&gt;</t>
  </si>
  <si>
    <t>Changed 28-02-2013</t>
  </si>
  <si>
    <t>&lt;allowed_values&gt;SSD,MCD/MTD,ASD516,ASD535&lt;/allowed_values&gt;</t>
  </si>
  <si>
    <t>Changed 24-11-2014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</si>
</sst>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D\-MMM\-YY" numFmtId="166"/>
    <numFmt formatCode="DD/MM/YYYY\ HH:MM:SS" numFmtId="167"/>
    <numFmt formatCode="GENERAL" numFmtId="168"/>
  </numFmts>
  <fonts count="3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sz val="9"/>
    </font>
    <font>
      <name val="Arial"/>
      <charset val="1"/>
      <family val="2"/>
      <b val="true"/>
      <i val="true"/>
      <color rgb="FF003300"/>
      <sz val="10"/>
    </font>
    <font>
      <name val="Arial"/>
      <charset val="1"/>
      <family val="2"/>
      <i val="true"/>
      <color rgb="FFC0C0C0"/>
      <sz val="8"/>
    </font>
    <font>
      <name val="Arial"/>
      <charset val="1"/>
      <family val="2"/>
      <sz val="9"/>
    </font>
    <font>
      <name val="Arial"/>
      <charset val="1"/>
      <family val="2"/>
      <b val="true"/>
      <color rgb="FF00FFFF"/>
      <sz val="9"/>
      <u val="single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true"/>
      <color rgb="FFFFFFFF"/>
      <sz val="10"/>
    </font>
    <font>
      <name val="Arial"/>
      <charset val="1"/>
      <family val="2"/>
      <b val="true"/>
      <color rgb="FFFFFFFF"/>
      <sz val="9"/>
    </font>
    <font>
      <name val="Arial"/>
      <charset val="1"/>
      <family val="2"/>
      <b val="true"/>
      <color rgb="FF00FFFF"/>
      <sz val="10"/>
      <u val="single"/>
    </font>
    <font>
      <name val="Arial"/>
      <charset val="1"/>
      <family val="2"/>
      <b val="true"/>
      <color rgb="FF00FFFF"/>
      <sz val="9"/>
    </font>
    <font>
      <name val="Arial"/>
      <charset val="1"/>
      <family val="2"/>
      <b val="true"/>
      <sz val="10"/>
    </font>
    <font>
      <name val="Arial"/>
      <charset val="1"/>
      <family val="2"/>
      <b val="true"/>
      <sz val="9"/>
    </font>
    <font>
      <name val="Arial"/>
      <charset val="1"/>
      <family val="2"/>
      <color rgb="FF000080"/>
      <sz val="8"/>
    </font>
    <font>
      <name val="Arial"/>
      <charset val="1"/>
      <family val="2"/>
      <color rgb="FFC0C0C0"/>
      <sz val="8"/>
    </font>
    <font>
      <name val="Arial"/>
      <charset val="1"/>
      <family val="2"/>
      <color rgb="FFFF9900"/>
      <sz val="8"/>
    </font>
    <font>
      <name val="Arial"/>
      <charset val="1"/>
      <family val="2"/>
      <color rgb="FF800000"/>
      <sz val="8"/>
    </font>
    <font>
      <name val="Arial"/>
      <family val="2"/>
      <sz val="10"/>
    </font>
    <font>
      <name val="Arial"/>
      <family val="2"/>
      <sz val="9"/>
    </font>
    <font>
      <name val="Arial"/>
      <charset val="1"/>
      <family val="2"/>
      <color rgb="FF808080"/>
      <sz val="9"/>
    </font>
    <font>
      <name val="Arial"/>
      <charset val="1"/>
      <family val="2"/>
      <color rgb="FF80808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FFFFFFFF"/>
      <sz val="9"/>
    </font>
    <font>
      <name val="Arial"/>
      <charset val="1"/>
      <family val="2"/>
      <color rgb="FFFFFFFF"/>
      <sz val="8"/>
    </font>
    <font>
      <name val="Arial"/>
      <charset val="1"/>
      <family val="2"/>
      <sz val="8"/>
    </font>
    <font>
      <name val="Arial"/>
      <charset val="1"/>
      <family val="2"/>
      <b val="true"/>
      <sz val="8"/>
    </font>
    <font>
      <name val="Arial"/>
      <charset val="1"/>
      <family val="0"/>
      <color rgb="FF000000"/>
      <sz val="10"/>
    </font>
    <font>
      <name val="Arial"/>
      <charset val="1"/>
      <family val="0"/>
      <b val="true"/>
      <color rgb="FF000000"/>
      <sz val="10"/>
    </font>
    <font>
      <name val="Arial"/>
      <charset val="1"/>
      <family val="2"/>
      <b val="true"/>
      <sz val="12"/>
    </font>
    <font>
      <name val="Arial"/>
      <charset val="1"/>
      <family val="2"/>
      <i val="true"/>
      <sz val="9"/>
    </font>
    <font>
      <name val="Arial"/>
      <charset val="1"/>
      <family val="2"/>
      <color rgb="FF000000"/>
      <sz val="9"/>
    </font>
    <font>
      <name val="Arial"/>
      <charset val="1"/>
      <family val="2"/>
      <color rgb="FF808080"/>
      <sz val="8"/>
    </font>
    <font>
      <name val="Arial"/>
      <charset val="1"/>
      <family val="2"/>
      <i val="true"/>
      <sz val="10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E5FFFF"/>
      </patternFill>
    </fill>
    <fill>
      <patternFill patternType="solid">
        <fgColor rgb="FF4F6228"/>
        <bgColor rgb="FF808080"/>
      </patternFill>
    </fill>
    <fill>
      <patternFill patternType="solid">
        <fgColor rgb="FF808080"/>
        <bgColor rgb="FF4F6228"/>
      </patternFill>
    </fill>
    <fill>
      <patternFill patternType="solid">
        <fgColor rgb="FFDBEEF4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FFFFCC"/>
        <bgColor rgb="FFEBF1DE"/>
      </patternFill>
    </fill>
    <fill>
      <patternFill patternType="solid">
        <fgColor rgb="FFFDEADA"/>
        <bgColor rgb="FFFFE5CC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FDFAD"/>
      </patternFill>
    </fill>
    <fill>
      <patternFill patternType="solid">
        <fgColor rgb="FF000080"/>
        <bgColor rgb="FF000080"/>
      </patternFill>
    </fill>
    <fill>
      <patternFill patternType="solid">
        <fgColor rgb="FFC0C0C0"/>
        <bgColor rgb="FFCCC1DA"/>
      </patternFill>
    </fill>
    <fill>
      <patternFill patternType="solid">
        <fgColor rgb="FFFF9900"/>
        <bgColor rgb="FFFF7F7F"/>
      </patternFill>
    </fill>
    <fill>
      <patternFill patternType="solid">
        <fgColor rgb="FF800000"/>
        <bgColor rgb="FF800000"/>
      </patternFill>
    </fill>
    <fill>
      <patternFill patternType="solid">
        <fgColor rgb="FFCCFFFF"/>
        <bgColor rgb="FFE5FFFF"/>
      </patternFill>
    </fill>
    <fill>
      <patternFill patternType="solid">
        <fgColor rgb="FFFF99CC"/>
        <bgColor rgb="FFFF7F7F"/>
      </patternFill>
    </fill>
    <fill>
      <patternFill patternType="solid">
        <fgColor rgb="FFFFCC99"/>
        <bgColor rgb="FFFFE5B3"/>
      </patternFill>
    </fill>
    <fill>
      <patternFill patternType="solid">
        <fgColor rgb="FF0D0D0D"/>
        <bgColor rgb="FF000000"/>
      </patternFill>
    </fill>
    <fill>
      <patternFill patternType="solid">
        <fgColor rgb="FFFFFF99"/>
        <bgColor rgb="FFFFFFCC"/>
      </patternFill>
    </fill>
    <fill>
      <patternFill patternType="solid">
        <fgColor rgb="FFFFE5CC"/>
        <bgColor rgb="FFFDEADA"/>
      </patternFill>
    </fill>
    <fill>
      <patternFill patternType="solid">
        <fgColor rgb="FFFFCCE5"/>
        <bgColor rgb="FFF2DCDB"/>
      </patternFill>
    </fill>
    <fill>
      <patternFill patternType="solid">
        <fgColor rgb="FFCCFFCC"/>
        <bgColor rgb="FFE5FFE5"/>
      </patternFill>
    </fill>
    <fill>
      <patternFill patternType="solid">
        <fgColor rgb="FFE5FFE5"/>
        <bgColor rgb="FFE5FFE6"/>
      </patternFill>
    </fill>
    <fill>
      <patternFill patternType="solid">
        <fgColor rgb="FFE5CCFF"/>
        <bgColor rgb="FFE6E0EC"/>
      </patternFill>
    </fill>
    <fill>
      <patternFill patternType="solid">
        <fgColor rgb="FFDFDFDF"/>
        <bgColor rgb="FFE6E0EC"/>
      </patternFill>
    </fill>
    <fill>
      <patternFill patternType="solid">
        <fgColor rgb="FFDFDFAD"/>
        <bgColor rgb="FFD7E4BD"/>
      </patternFill>
    </fill>
    <fill>
      <patternFill patternType="solid">
        <fgColor rgb="FFFFE5B3"/>
        <bgColor rgb="FFFFE5CC"/>
      </patternFill>
    </fill>
    <fill>
      <patternFill patternType="solid">
        <fgColor rgb="FFE5FFFF"/>
        <bgColor rgb="FFE5FFE6"/>
      </patternFill>
    </fill>
    <fill>
      <patternFill patternType="solid">
        <fgColor rgb="FFE5FFE6"/>
        <bgColor rgb="FFE5FFE5"/>
      </patternFill>
    </fill>
    <fill>
      <patternFill patternType="solid">
        <fgColor rgb="FFCCFF99"/>
        <bgColor rgb="FFCCFFCC"/>
      </patternFill>
    </fill>
    <fill>
      <patternFill patternType="solid">
        <fgColor rgb="FFC6D9F1"/>
        <bgColor rgb="FFDFDFDF"/>
      </patternFill>
    </fill>
    <fill>
      <patternFill patternType="solid">
        <fgColor rgb="FFCCC1DA"/>
        <bgColor rgb="FFC0C0C0"/>
      </patternFill>
    </fill>
    <fill>
      <patternFill patternType="solid">
        <fgColor rgb="FFE6E0EC"/>
        <bgColor rgb="FFDFDFDF"/>
      </patternFill>
    </fill>
  </fills>
  <borders count="2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medium">
        <color rgb="FF1A1A1A"/>
      </left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/>
      <bottom style="thin">
        <color rgb="FF1A1A1A"/>
      </bottom>
      <diagonal/>
    </border>
    <border diagonalDown="false" diagonalUp="false">
      <left style="medium">
        <color rgb="FF1A1A1A"/>
      </left>
      <right/>
      <top/>
      <bottom style="thin">
        <color rgb="FF1A1A1A"/>
      </bottom>
      <diagonal/>
    </border>
    <border diagonalDown="false" diagonalUp="false">
      <left/>
      <right style="medium">
        <color rgb="FF1A1A1A"/>
      </right>
      <top/>
      <bottom style="thin">
        <color rgb="FF1A1A1A"/>
      </bottom>
      <diagonal/>
    </border>
    <border diagonalDown="false" diagonalUp="false">
      <left/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/>
      <top/>
      <bottom style="thin">
        <color rgb="FF1A1A1A"/>
      </bottom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</cellStyleXfs>
  <cellXfs count="33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5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4" fontId="8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0" fillId="4" fontId="12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4" fontId="1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4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3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2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5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6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9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1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9" fontId="15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false" borderId="7" fillId="11" fontId="1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2" fontId="1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3" fontId="1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4" fontId="1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3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4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4" fontId="19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6" fillId="3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7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2" fillId="15" fontId="2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3" fillId="15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3" fillId="15" fontId="2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13" fillId="15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4" fillId="15" fontId="2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5" fillId="16" fontId="2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3" fillId="16" fontId="2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6" fillId="16" fontId="2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7" fillId="7" fontId="2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3" fillId="7" fontId="2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8" fillId="7" fontId="21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12" fillId="17" fontId="21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4" fillId="17" fontId="21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7" fillId="17" fontId="21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3" fillId="17" fontId="21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8" fillId="17" fontId="21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12" fillId="17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13" fillId="17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3" fillId="17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4" fillId="17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2" fillId="17" fontId="2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4" fillId="17" fontId="2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7" fillId="17" fontId="2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3" fillId="17" fontId="2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8" fillId="17" fontId="2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6" fillId="17" fontId="2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0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6" fontId="7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1" fillId="5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11" fillId="5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7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" fillId="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" fillId="8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7" fillId="8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8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7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false" borderId="11" fillId="1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9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0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0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9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9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0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0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1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9" fillId="14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2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23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1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15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2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19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0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1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3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4" fontId="14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true" borderId="7" fillId="1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false" applyBorder="false" applyFont="true" applyProtection="true" borderId="0" fillId="0" fontId="2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27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0" fontId="2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12" fontId="3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31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2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" fontId="5" numFmtId="166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8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2" fillId="4" fontId="8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2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2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5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15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19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9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19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0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22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3" fontId="1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1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2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0" fontId="14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3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2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13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14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2" fillId="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2" fillId="11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0" fontId="15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4" fillId="15" fontId="33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5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15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2" fillId="15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21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21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21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1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19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20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" fillId="20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" fillId="20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7" fillId="2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20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20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20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22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23" fontId="7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false" borderId="11" fillId="25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9" fillId="25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0" fillId="25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1" fillId="25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3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4" fontId="1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4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2" fillId="4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2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22" fontId="0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false" borderId="7" fillId="2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1" fillId="17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7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7" fillId="17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2" fillId="17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7" fillId="17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17" fontId="0" numFmtId="164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7" fillId="22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1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" fillId="17" fontId="0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1" fillId="2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2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12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" fillId="1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7" fillId="27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8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true" borderId="11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1" fillId="27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7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8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7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" fillId="27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1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1" fillId="29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11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3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9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1" fillId="29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11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3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true" borderId="0" fillId="0" fontId="35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9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0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11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1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2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2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19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1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1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1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3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3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3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2" fontId="1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3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33" fontId="0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7" fillId="33" fontId="3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33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true" borderId="7" fillId="33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7" fillId="33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1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16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30" fontId="0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FDEADA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DFDFDF"/>
      <rgbColor rgb="FFFFE5B3"/>
      <rgbColor rgb="FFFFFFCC"/>
      <rgbColor rgb="FFCCFFFF"/>
      <rgbColor rgb="FF660066"/>
      <rgbColor rgb="FFFF7F7F"/>
      <rgbColor rgb="FF0066CC"/>
      <rgbColor rgb="FFC6D9F1"/>
      <rgbColor rgb="FF000080"/>
      <rgbColor rgb="FFFF00FF"/>
      <rgbColor rgb="FFCCFF99"/>
      <rgbColor rgb="FFE5FFE6"/>
      <rgbColor rgb="FF800080"/>
      <rgbColor rgb="FF800000"/>
      <rgbColor rgb="FF008080"/>
      <rgbColor rgb="FF0000FF"/>
      <rgbColor rgb="FFE5FFE5"/>
      <rgbColor rgb="FFE5FFFF"/>
      <rgbColor rgb="FFCCFFCC"/>
      <rgbColor rgb="FFFFFF99"/>
      <rgbColor rgb="FFCCC1DA"/>
      <rgbColor rgb="FFFF99CC"/>
      <rgbColor rgb="FFE5CCFF"/>
      <rgbColor rgb="FFFFCC99"/>
      <rgbColor rgb="FFEBF1DE"/>
      <rgbColor rgb="FFDBEEF4"/>
      <rgbColor rgb="FF99CC00"/>
      <rgbColor rgb="FFDFDFAD"/>
      <rgbColor rgb="FFFF9900"/>
      <rgbColor rgb="FFFFCCE5"/>
      <rgbColor rgb="FFE6E0EC"/>
      <rgbColor rgb="FFD7E4BD"/>
      <rgbColor rgb="FF003366"/>
      <rgbColor rgb="FFF2DCDB"/>
      <rgbColor rgb="FF003300"/>
      <rgbColor rgb="FF0D0D0D"/>
      <rgbColor rgb="FF993300"/>
      <rgbColor rgb="FFFFE5CC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/smile.Startup?TableName_in=VSML_130REFSYS" TargetMode="External"/><Relationship Id="rId3" Type="http://schemas.openxmlformats.org/officeDocument/2006/relationships/hyperlink" Target="http://oraweb.cern.ch/pls/timw3/smile.Startup?TableName_in=VSML_160ATTRIBUTES" TargetMode="External"/><Relationship Id="rId4" Type="http://schemas.openxmlformats.org/officeDocument/2006/relationships/hyperlink" Target="http://oraweb.cern.ch/pls/timw3/smile.Startup?TableName_in=VSML_140REFFUNC" TargetMode="External"/><Relationship Id="rId5" Type="http://schemas.openxmlformats.org/officeDocument/2006/relationships/hyperlink" Target="http://oraweb.cern.ch/pls/timw3/smile.Startup?TableName_in=VSML_110REFLOCAL" TargetMode="External"/><Relationship Id="rId6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_oper/smile.Startup?TableName_in=VSML_130REFSYS" TargetMode="External"/><Relationship Id="rId3" Type="http://schemas.openxmlformats.org/officeDocument/2006/relationships/hyperlink" Target="http://oraweb.cern.ch/pls/timw3_oper/smile.Startup?TableName_in=VSML_160ATTRIBUTES" TargetMode="External"/><Relationship Id="rId4" Type="http://schemas.openxmlformats.org/officeDocument/2006/relationships/hyperlink" Target="http://oraweb.cern.ch/pls/timw3_oper/smile.Startup?TableName_in=VSML_140REFFUNC" TargetMode="External"/><Relationship Id="rId5" Type="http://schemas.openxmlformats.org/officeDocument/2006/relationships/hyperlink" Target="http://oraweb.cern.ch/pls/timw3_oper/smile.Startup?TableName_in=VSML_110REFLOCA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32"/>
  <sheetViews>
    <sheetView colorId="64" defaultGridColor="true" rightToLeft="false" showFormulas="false" showGridLines="true" showOutlineSymbols="true" showRowColHeaders="true" showZeros="true" tabSelected="true" topLeftCell="AS1" view="normal" windowProtection="false" workbookViewId="0" zoomScale="110" zoomScaleNormal="110" zoomScalePageLayoutView="100">
      <selection activeCell="BE39" activeCellId="0" pane="topLeft" sqref="BE39"/>
    </sheetView>
  </sheetViews>
  <sheetFormatPr defaultRowHeight="12.8"/>
  <cols>
    <col collapsed="false" hidden="false" max="1" min="1" style="0" width="15.5714285714286"/>
    <col collapsed="false" hidden="false" max="2" min="2" style="0" width="10.5765306122449"/>
    <col collapsed="false" hidden="false" max="3" min="3" style="0" width="6.57142857142857"/>
    <col collapsed="false" hidden="false" max="4" min="4" style="0" width="40.1479591836735"/>
    <col collapsed="false" hidden="false" max="5" min="5" style="0" width="10.2857142857143"/>
    <col collapsed="false" hidden="false" max="6" min="6" style="0" width="13.4285714285714"/>
    <col collapsed="false" hidden="false" max="7" min="7" style="0" width="14.7040816326531"/>
    <col collapsed="false" hidden="false" max="8" min="8" style="0" width="15.1479591836735"/>
    <col collapsed="false" hidden="false" max="9" min="9" style="0" width="9.85204081632653"/>
    <col collapsed="false" hidden="false" max="10" min="10" style="0" width="13.1377551020408"/>
    <col collapsed="false" hidden="false" max="11" min="11" style="0" width="36.1428571428571"/>
    <col collapsed="false" hidden="false" max="12" min="12" style="0" width="7"/>
    <col collapsed="false" hidden="false" max="13" min="13" style="0" width="8.4234693877551"/>
    <col collapsed="false" hidden="false" max="14" min="14" style="0" width="44.2857142857143"/>
    <col collapsed="false" hidden="false" max="15" min="15" style="0" width="5.00510204081633"/>
    <col collapsed="false" hidden="false" max="16" min="16" style="0" width="5.42857142857143"/>
    <col collapsed="false" hidden="false" max="18" min="17" style="0" width="8.6734693877551"/>
    <col collapsed="false" hidden="false" max="19" min="19" style="0" width="6.28061224489796"/>
    <col collapsed="false" hidden="false" max="20" min="20" style="0" width="5.70408163265306"/>
    <col collapsed="false" hidden="false" max="21" min="21" style="0" width="13.4285714285714"/>
    <col collapsed="false" hidden="false" max="22" min="22" style="0" width="8.70918367346939"/>
    <col collapsed="false" hidden="false" max="23" min="23" style="0" width="5.13775510204082"/>
    <col collapsed="false" hidden="false" max="26" min="24" style="0" width="5.57142857142857"/>
    <col collapsed="false" hidden="false" max="27" min="27" style="0" width="12.2857142857143"/>
    <col collapsed="false" hidden="false" max="28" min="28" style="0" width="5.85714285714286"/>
    <col collapsed="false" hidden="false" max="29" min="29" style="0" width="3.41836734693878"/>
    <col collapsed="false" hidden="false" max="30" min="30" style="0" width="8"/>
    <col collapsed="false" hidden="false" max="31" min="31" style="0" width="8.56632653061224"/>
    <col collapsed="false" hidden="false" max="32" min="32" style="0" width="8.70918367346939"/>
    <col collapsed="false" hidden="false" max="33" min="33" style="0" width="5.57142857142857"/>
    <col collapsed="false" hidden="false" max="34" min="34" style="0" width="3.57142857142857"/>
    <col collapsed="false" hidden="false" max="35" min="35" style="0" width="4.86224489795918"/>
    <col collapsed="false" hidden="false" max="36" min="36" style="0" width="4.70918367346939"/>
    <col collapsed="false" hidden="false" max="37" min="37" style="0" width="6.4234693877551"/>
    <col collapsed="false" hidden="false" max="38" min="38" style="0" width="6.85714285714286"/>
    <col collapsed="false" hidden="false" max="39" min="39" style="0" width="11.1428571428571"/>
    <col collapsed="false" hidden="false" max="40" min="40" style="0" width="15.4234693877551"/>
    <col collapsed="false" hidden="false" max="41" min="41" style="0" width="4.70918367346939"/>
    <col collapsed="false" hidden="false" max="42" min="42" style="0" width="6.85714285714286"/>
    <col collapsed="false" hidden="false" max="44" min="43" style="0" width="10.5765306122449"/>
    <col collapsed="false" hidden="false" max="45" min="45" style="0" width="16.1428571428571"/>
    <col collapsed="false" hidden="false" max="48" min="46" style="0" width="10.5765306122449"/>
    <col collapsed="false" hidden="false" max="49" min="49" style="0" width="15.5714285714286"/>
    <col collapsed="false" hidden="false" max="50" min="50" style="0" width="7.56632653061225"/>
    <col collapsed="false" hidden="false" max="51" min="51" style="0" width="7.85714285714286"/>
    <col collapsed="false" hidden="false" max="52" min="52" style="0" width="8.14285714285714"/>
    <col collapsed="false" hidden="false" max="53" min="53" style="0" width="7.71428571428571"/>
    <col collapsed="false" hidden="false" max="54" min="54" style="0" width="8.4234693877551"/>
    <col collapsed="false" hidden="false" max="55" min="55" style="0" width="7.85714285714286"/>
    <col collapsed="false" hidden="false" max="57" min="56" style="0" width="39.280612244898"/>
    <col collapsed="false" hidden="false" max="58" min="58" style="0" width="58"/>
    <col collapsed="false" hidden="false" max="59" min="59" style="0" width="84.7091836734694"/>
    <col collapsed="false" hidden="false" max="60" min="60" style="0" width="16.7142857142857"/>
    <col collapsed="false" hidden="false" max="61" min="61" style="0" width="28.1428571428571"/>
    <col collapsed="false" hidden="false" max="62" min="62" style="0" width="17.2857142857143"/>
    <col collapsed="false" hidden="false" max="63" min="63" style="0" width="16.2908163265306"/>
    <col collapsed="false" hidden="false" max="64" min="64" style="0" width="28.2857142857143"/>
    <col collapsed="false" hidden="false" max="65" min="65" style="0" width="16.5663265306122"/>
    <col collapsed="false" hidden="false" max="66" min="66" style="0" width="23.8571428571429"/>
    <col collapsed="false" hidden="false" max="1025" min="67" style="0" width="8.6734693877551"/>
  </cols>
  <sheetData>
    <row collapsed="false" customFormat="true" customHeight="false" hidden="false" ht="13.5" outlineLevel="0" r="1" s="13">
      <c r="A1" s="1" t="s">
        <v>0</v>
      </c>
      <c r="B1" s="2" t="s">
        <v>1</v>
      </c>
      <c r="C1" s="3"/>
      <c r="D1" s="4" t="s">
        <v>2</v>
      </c>
      <c r="E1" s="5" t="n">
        <v>41967</v>
      </c>
      <c r="F1" s="5"/>
      <c r="G1" s="6"/>
      <c r="H1" s="6"/>
      <c r="I1" s="6"/>
      <c r="J1" s="7"/>
      <c r="K1" s="6"/>
      <c r="L1" s="6"/>
      <c r="M1" s="6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8"/>
      <c r="AY1" s="8"/>
      <c r="AZ1" s="8"/>
      <c r="BA1" s="8"/>
      <c r="BB1" s="8"/>
      <c r="BC1" s="8"/>
      <c r="BD1" s="8"/>
      <c r="BE1" s="10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2"/>
    </row>
    <row collapsed="false" customFormat="false" customHeight="false" hidden="false" ht="13.5" outlineLevel="0" r="2">
      <c r="A2" s="14"/>
      <c r="B2" s="15" t="s">
        <v>3</v>
      </c>
      <c r="C2" s="16"/>
      <c r="D2" s="17"/>
      <c r="E2" s="17"/>
      <c r="F2" s="17"/>
      <c r="G2" s="17"/>
      <c r="H2" s="18" t="s">
        <v>3</v>
      </c>
      <c r="I2" s="17"/>
      <c r="J2" s="17"/>
      <c r="K2" s="18" t="s">
        <v>3</v>
      </c>
      <c r="L2" s="19"/>
      <c r="M2" s="20"/>
      <c r="N2" s="21"/>
      <c r="O2" s="22" t="s">
        <v>3</v>
      </c>
      <c r="P2" s="23"/>
      <c r="Q2" s="24" t="s">
        <v>3</v>
      </c>
      <c r="R2" s="24"/>
      <c r="S2" s="24"/>
      <c r="T2" s="24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6"/>
      <c r="AY2" s="25"/>
      <c r="AZ2" s="25"/>
      <c r="BA2" s="27"/>
      <c r="BB2" s="26"/>
      <c r="BC2" s="27"/>
      <c r="BD2" s="26"/>
      <c r="BE2" s="27"/>
    </row>
    <row collapsed="false" customFormat="false" customHeight="true" hidden="false" ht="13.5" outlineLevel="0" r="3">
      <c r="A3" s="14"/>
      <c r="B3" s="28" t="s">
        <v>4</v>
      </c>
      <c r="C3" s="28"/>
      <c r="D3" s="29" t="s">
        <v>5</v>
      </c>
      <c r="E3" s="29"/>
      <c r="F3" s="29"/>
      <c r="G3" s="29"/>
      <c r="H3" s="29"/>
      <c r="I3" s="29"/>
      <c r="J3" s="29"/>
      <c r="K3" s="29"/>
      <c r="L3" s="19" t="s">
        <v>6</v>
      </c>
      <c r="M3" s="19"/>
      <c r="N3" s="19"/>
      <c r="O3" s="30" t="s">
        <v>7</v>
      </c>
      <c r="P3" s="30"/>
      <c r="Q3" s="30"/>
      <c r="R3" s="30"/>
      <c r="S3" s="30"/>
      <c r="T3" s="30"/>
      <c r="U3" s="31" t="s">
        <v>8</v>
      </c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25"/>
      <c r="AQ3" s="25"/>
      <c r="AR3" s="25"/>
      <c r="AS3" s="25"/>
      <c r="AT3" s="25"/>
      <c r="AU3" s="25"/>
      <c r="AV3" s="25"/>
      <c r="AW3" s="25"/>
      <c r="AX3" s="30" t="s">
        <v>9</v>
      </c>
      <c r="AY3" s="30"/>
      <c r="AZ3" s="30"/>
      <c r="BA3" s="30"/>
      <c r="BB3" s="30" t="s">
        <v>10</v>
      </c>
      <c r="BC3" s="30"/>
      <c r="BD3" s="30" t="s">
        <v>11</v>
      </c>
      <c r="BE3" s="30"/>
    </row>
    <row collapsed="false" customFormat="false" customHeight="true" hidden="false" ht="12.75" outlineLevel="0" r="4">
      <c r="A4" s="33" t="s">
        <v>12</v>
      </c>
      <c r="B4" s="34" t="s">
        <v>13</v>
      </c>
      <c r="C4" s="34" t="s">
        <v>14</v>
      </c>
      <c r="D4" s="35" t="s">
        <v>15</v>
      </c>
      <c r="E4" s="35" t="s">
        <v>16</v>
      </c>
      <c r="F4" s="35" t="s">
        <v>17</v>
      </c>
      <c r="G4" s="35" t="s">
        <v>18</v>
      </c>
      <c r="H4" s="35" t="s">
        <v>19</v>
      </c>
      <c r="I4" s="35" t="s">
        <v>20</v>
      </c>
      <c r="J4" s="35"/>
      <c r="K4" s="35" t="s">
        <v>21</v>
      </c>
      <c r="L4" s="36" t="s">
        <v>22</v>
      </c>
      <c r="M4" s="36"/>
      <c r="N4" s="36" t="s">
        <v>23</v>
      </c>
      <c r="O4" s="37" t="s">
        <v>24</v>
      </c>
      <c r="P4" s="38" t="s">
        <v>25</v>
      </c>
      <c r="Q4" s="39" t="s">
        <v>26</v>
      </c>
      <c r="R4" s="39"/>
      <c r="S4" s="37" t="s">
        <v>27</v>
      </c>
      <c r="T4" s="38" t="s">
        <v>28</v>
      </c>
      <c r="U4" s="40" t="s">
        <v>29</v>
      </c>
      <c r="V4" s="40" t="s">
        <v>30</v>
      </c>
      <c r="W4" s="40" t="s">
        <v>31</v>
      </c>
      <c r="X4" s="40"/>
      <c r="Y4" s="40"/>
      <c r="Z4" s="40"/>
      <c r="AA4" s="41" t="s">
        <v>32</v>
      </c>
      <c r="AB4" s="41"/>
      <c r="AC4" s="41"/>
      <c r="AD4" s="41"/>
      <c r="AE4" s="41"/>
      <c r="AF4" s="41"/>
      <c r="AG4" s="40" t="s">
        <v>33</v>
      </c>
      <c r="AH4" s="40"/>
      <c r="AI4" s="40" t="s">
        <v>34</v>
      </c>
      <c r="AJ4" s="40"/>
      <c r="AK4" s="42" t="s">
        <v>35</v>
      </c>
      <c r="AL4" s="42"/>
      <c r="AM4" s="42"/>
      <c r="AN4" s="42"/>
      <c r="AO4" s="42"/>
      <c r="AP4" s="43" t="s">
        <v>36</v>
      </c>
      <c r="AQ4" s="43"/>
      <c r="AR4" s="43"/>
      <c r="AS4" s="43"/>
      <c r="AT4" s="43" t="s">
        <v>37</v>
      </c>
      <c r="AU4" s="43"/>
      <c r="AV4" s="43"/>
      <c r="AW4" s="43"/>
      <c r="AX4" s="44" t="s">
        <v>38</v>
      </c>
      <c r="AY4" s="44"/>
      <c r="AZ4" s="44"/>
      <c r="BA4" s="44"/>
      <c r="BB4" s="45" t="s">
        <v>39</v>
      </c>
      <c r="BC4" s="45" t="s">
        <v>40</v>
      </c>
      <c r="BD4" s="36" t="s">
        <v>41</v>
      </c>
      <c r="BE4" s="36" t="s">
        <v>42</v>
      </c>
    </row>
    <row collapsed="false" customFormat="false" customHeight="true" hidden="false" ht="12.75" outlineLevel="0" r="5">
      <c r="A5" s="14"/>
      <c r="B5" s="34"/>
      <c r="C5" s="34"/>
      <c r="D5" s="35"/>
      <c r="E5" s="35"/>
      <c r="F5" s="35"/>
      <c r="G5" s="35"/>
      <c r="H5" s="35"/>
      <c r="I5" s="35" t="s">
        <v>43</v>
      </c>
      <c r="J5" s="35" t="s">
        <v>44</v>
      </c>
      <c r="K5" s="35"/>
      <c r="L5" s="36" t="s">
        <v>45</v>
      </c>
      <c r="M5" s="36" t="s">
        <v>46</v>
      </c>
      <c r="N5" s="36"/>
      <c r="O5" s="37"/>
      <c r="P5" s="38"/>
      <c r="Q5" s="46" t="s">
        <v>47</v>
      </c>
      <c r="R5" s="47" t="s">
        <v>48</v>
      </c>
      <c r="S5" s="37"/>
      <c r="T5" s="38"/>
      <c r="U5" s="40"/>
      <c r="V5" s="40"/>
      <c r="W5" s="40" t="s">
        <v>49</v>
      </c>
      <c r="X5" s="40" t="s">
        <v>50</v>
      </c>
      <c r="Y5" s="40" t="s">
        <v>51</v>
      </c>
      <c r="Z5" s="48" t="s">
        <v>52</v>
      </c>
      <c r="AA5" s="49" t="s">
        <v>53</v>
      </c>
      <c r="AB5" s="49" t="s">
        <v>54</v>
      </c>
      <c r="AC5" s="49" t="s">
        <v>55</v>
      </c>
      <c r="AD5" s="49" t="s">
        <v>56</v>
      </c>
      <c r="AE5" s="49" t="s">
        <v>57</v>
      </c>
      <c r="AF5" s="49" t="s">
        <v>58</v>
      </c>
      <c r="AG5" s="40" t="s">
        <v>59</v>
      </c>
      <c r="AH5" s="40" t="s">
        <v>60</v>
      </c>
      <c r="AI5" s="40" t="s">
        <v>61</v>
      </c>
      <c r="AJ5" s="40" t="s">
        <v>60</v>
      </c>
      <c r="AK5" s="40" t="s">
        <v>62</v>
      </c>
      <c r="AL5" s="40" t="s">
        <v>63</v>
      </c>
      <c r="AM5" s="40" t="s">
        <v>64</v>
      </c>
      <c r="AN5" s="40" t="s">
        <v>65</v>
      </c>
      <c r="AO5" s="40" t="s">
        <v>66</v>
      </c>
      <c r="AP5" s="40" t="s">
        <v>63</v>
      </c>
      <c r="AQ5" s="40" t="s">
        <v>64</v>
      </c>
      <c r="AR5" s="40" t="s">
        <v>65</v>
      </c>
      <c r="AS5" s="40" t="s">
        <v>49</v>
      </c>
      <c r="AT5" s="40" t="s">
        <v>67</v>
      </c>
      <c r="AU5" s="40" t="s">
        <v>68</v>
      </c>
      <c r="AV5" s="40" t="s">
        <v>69</v>
      </c>
      <c r="AW5" s="40" t="s">
        <v>65</v>
      </c>
      <c r="AX5" s="44" t="s">
        <v>70</v>
      </c>
      <c r="AY5" s="44" t="s">
        <v>71</v>
      </c>
      <c r="AZ5" s="50" t="s">
        <v>72</v>
      </c>
      <c r="BA5" s="44" t="s">
        <v>73</v>
      </c>
      <c r="BB5" s="45"/>
      <c r="BC5" s="45"/>
      <c r="BD5" s="36"/>
      <c r="BE5" s="36"/>
    </row>
    <row collapsed="false" customFormat="false" customHeight="true" hidden="false" ht="19.5" outlineLevel="0" r="6">
      <c r="A6" s="14"/>
      <c r="B6" s="34"/>
      <c r="C6" s="34"/>
      <c r="D6" s="35"/>
      <c r="E6" s="35"/>
      <c r="F6" s="35"/>
      <c r="G6" s="35"/>
      <c r="H6" s="35"/>
      <c r="I6" s="35"/>
      <c r="J6" s="35"/>
      <c r="K6" s="35"/>
      <c r="L6" s="36"/>
      <c r="M6" s="36"/>
      <c r="N6" s="36"/>
      <c r="O6" s="37"/>
      <c r="P6" s="38"/>
      <c r="Q6" s="46"/>
      <c r="R6" s="47"/>
      <c r="S6" s="37"/>
      <c r="T6" s="38"/>
      <c r="U6" s="40"/>
      <c r="V6" s="40"/>
      <c r="W6" s="40"/>
      <c r="X6" s="40"/>
      <c r="Y6" s="40"/>
      <c r="Z6" s="48"/>
      <c r="AA6" s="49"/>
      <c r="AB6" s="49"/>
      <c r="AC6" s="49"/>
      <c r="AD6" s="49"/>
      <c r="AE6" s="49"/>
      <c r="AF6" s="49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4"/>
      <c r="AY6" s="44"/>
      <c r="AZ6" s="50"/>
      <c r="BA6" s="44"/>
      <c r="BB6" s="45"/>
      <c r="BC6" s="45"/>
      <c r="BD6" s="36"/>
      <c r="BE6" s="36"/>
      <c r="BF6" s="0" t="s">
        <v>74</v>
      </c>
      <c r="BG6" s="0" t="s">
        <v>75</v>
      </c>
      <c r="BH6" s="51" t="s">
        <v>76</v>
      </c>
      <c r="BI6" s="51" t="s">
        <v>77</v>
      </c>
      <c r="BJ6" s="51" t="s">
        <v>78</v>
      </c>
      <c r="BK6" s="51" t="s">
        <v>34</v>
      </c>
      <c r="BL6" s="51" t="s">
        <v>35</v>
      </c>
      <c r="BM6" s="52" t="s">
        <v>36</v>
      </c>
      <c r="BN6" s="52" t="s">
        <v>37</v>
      </c>
    </row>
    <row collapsed="false" customFormat="false" customHeight="true" hidden="false" ht="6.75" outlineLevel="0" r="7">
      <c r="A7" s="14"/>
      <c r="B7" s="53"/>
      <c r="C7" s="53"/>
      <c r="D7" s="53"/>
      <c r="E7" s="53"/>
      <c r="F7" s="53"/>
      <c r="G7" s="54"/>
      <c r="H7" s="53"/>
      <c r="I7" s="55"/>
      <c r="J7" s="55"/>
      <c r="K7" s="53"/>
      <c r="L7" s="56"/>
      <c r="M7" s="56"/>
      <c r="N7" s="54"/>
      <c r="O7" s="57"/>
      <c r="P7" s="58"/>
      <c r="Q7" s="59"/>
      <c r="R7" s="59"/>
      <c r="S7" s="60"/>
      <c r="T7" s="61"/>
      <c r="U7" s="62"/>
      <c r="V7" s="63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5"/>
      <c r="AP7" s="64"/>
      <c r="AQ7" s="64"/>
      <c r="AR7" s="66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3"/>
      <c r="BD7" s="61"/>
      <c r="BE7" s="60"/>
      <c r="BH7" s="51"/>
      <c r="BI7" s="51"/>
      <c r="BJ7" s="51"/>
      <c r="BK7" s="51"/>
      <c r="BL7" s="51"/>
    </row>
    <row collapsed="false" customFormat="true" customHeight="false" hidden="false" ht="14.1" outlineLevel="0" r="8" s="100">
      <c r="A8" s="67"/>
      <c r="B8" s="68" t="n">
        <v>1501016</v>
      </c>
      <c r="C8" s="68" t="n">
        <v>1</v>
      </c>
      <c r="D8" s="69" t="s">
        <v>79</v>
      </c>
      <c r="E8" s="70" t="s">
        <v>80</v>
      </c>
      <c r="F8" s="71" t="s">
        <v>79</v>
      </c>
      <c r="G8" s="71" t="s">
        <v>79</v>
      </c>
      <c r="H8" s="71" t="s">
        <v>81</v>
      </c>
      <c r="I8" s="72" t="n">
        <v>1</v>
      </c>
      <c r="J8" s="70" t="s">
        <v>79</v>
      </c>
      <c r="K8" s="73" t="s">
        <v>79</v>
      </c>
      <c r="L8" s="74" t="n">
        <v>1</v>
      </c>
      <c r="M8" s="75" t="n">
        <v>1</v>
      </c>
      <c r="N8" s="76" t="s">
        <v>79</v>
      </c>
      <c r="O8" s="77" t="s">
        <v>82</v>
      </c>
      <c r="P8" s="78" t="n">
        <v>1</v>
      </c>
      <c r="Q8" s="78" t="n">
        <v>1</v>
      </c>
      <c r="R8" s="78" t="s">
        <v>79</v>
      </c>
      <c r="S8" s="78" t="s">
        <v>79</v>
      </c>
      <c r="T8" s="79" t="s">
        <v>79</v>
      </c>
      <c r="U8" s="80" t="s">
        <v>79</v>
      </c>
      <c r="V8" s="81" t="s">
        <v>79</v>
      </c>
      <c r="W8" s="82" t="s">
        <v>83</v>
      </c>
      <c r="X8" s="83" t="s">
        <v>79</v>
      </c>
      <c r="Y8" s="83" t="s">
        <v>79</v>
      </c>
      <c r="Z8" s="84" t="s">
        <v>79</v>
      </c>
      <c r="AA8" s="85" t="n">
        <v>1</v>
      </c>
      <c r="AB8" s="86" t="n">
        <v>1</v>
      </c>
      <c r="AC8" s="86" t="n">
        <v>1</v>
      </c>
      <c r="AD8" s="87" t="s">
        <v>84</v>
      </c>
      <c r="AE8" s="86" t="n">
        <v>1</v>
      </c>
      <c r="AF8" s="88" t="s">
        <v>79</v>
      </c>
      <c r="AG8" s="89" t="s">
        <v>79</v>
      </c>
      <c r="AH8" s="90" t="n">
        <v>1</v>
      </c>
      <c r="AI8" s="89" t="s">
        <v>79</v>
      </c>
      <c r="AJ8" s="90" t="n">
        <v>1</v>
      </c>
      <c r="AK8" s="91" t="n">
        <v>1</v>
      </c>
      <c r="AL8" s="92" t="n">
        <v>1</v>
      </c>
      <c r="AM8" s="92" t="n">
        <v>1</v>
      </c>
      <c r="AN8" s="93" t="s">
        <v>85</v>
      </c>
      <c r="AO8" s="90" t="n">
        <v>1</v>
      </c>
      <c r="AP8" s="89" t="s">
        <v>79</v>
      </c>
      <c r="AQ8" s="92" t="s">
        <v>79</v>
      </c>
      <c r="AR8" s="94" t="s">
        <v>85</v>
      </c>
      <c r="AS8" s="95" t="s">
        <v>86</v>
      </c>
      <c r="AT8" s="89" t="n">
        <v>1</v>
      </c>
      <c r="AU8" s="92" t="n">
        <v>1</v>
      </c>
      <c r="AV8" s="92" t="n">
        <v>1</v>
      </c>
      <c r="AW8" s="90" t="s">
        <v>87</v>
      </c>
      <c r="AX8" s="96" t="s">
        <v>79</v>
      </c>
      <c r="AY8" s="96" t="s">
        <v>79</v>
      </c>
      <c r="AZ8" s="96" t="s">
        <v>79</v>
      </c>
      <c r="BA8" s="96" t="s">
        <v>79</v>
      </c>
      <c r="BB8" s="97" t="s">
        <v>79</v>
      </c>
      <c r="BC8" s="97" t="s">
        <v>79</v>
      </c>
      <c r="BD8" s="98" t="s">
        <v>79</v>
      </c>
      <c r="BE8" s="99" t="s">
        <v>79</v>
      </c>
      <c r="BH8" s="51"/>
      <c r="BI8" s="51"/>
      <c r="BJ8" s="51"/>
      <c r="BK8" s="51"/>
      <c r="BL8" s="51"/>
    </row>
    <row collapsed="false" customFormat="true" customHeight="false" hidden="false" ht="12.1" outlineLevel="0" r="9" s="100">
      <c r="A9" s="67"/>
      <c r="B9" s="68" t="n">
        <v>1501016</v>
      </c>
      <c r="C9" s="68" t="n">
        <v>3</v>
      </c>
      <c r="D9" s="101"/>
      <c r="E9" s="102"/>
      <c r="F9" s="101"/>
      <c r="G9" s="101"/>
      <c r="H9" s="101"/>
      <c r="I9" s="102"/>
      <c r="J9" s="102"/>
      <c r="K9" s="101"/>
      <c r="L9" s="103"/>
      <c r="M9" s="99"/>
      <c r="N9" s="104"/>
      <c r="O9" s="105"/>
      <c r="P9" s="106"/>
      <c r="Q9" s="106"/>
      <c r="R9" s="106"/>
      <c r="S9" s="106"/>
      <c r="T9" s="107"/>
      <c r="U9" s="108"/>
      <c r="V9" s="108"/>
      <c r="W9" s="109"/>
      <c r="X9" s="108"/>
      <c r="Y9" s="108"/>
      <c r="Z9" s="110"/>
      <c r="AA9" s="111"/>
      <c r="AB9" s="111"/>
      <c r="AC9" s="111"/>
      <c r="AD9" s="111"/>
      <c r="AE9" s="111"/>
      <c r="AF9" s="112"/>
      <c r="AG9" s="113"/>
      <c r="AH9" s="113"/>
      <c r="AI9" s="113"/>
      <c r="AJ9" s="113"/>
      <c r="AK9" s="95"/>
      <c r="AL9" s="113"/>
      <c r="AM9" s="113"/>
      <c r="AN9" s="114"/>
      <c r="AO9" s="113"/>
      <c r="AP9" s="113"/>
      <c r="AQ9" s="113"/>
      <c r="AR9" s="113"/>
      <c r="AS9" s="95"/>
      <c r="AT9" s="113"/>
      <c r="AU9" s="113"/>
      <c r="AV9" s="113"/>
      <c r="AW9" s="113"/>
      <c r="AX9" s="96"/>
      <c r="AY9" s="96"/>
      <c r="AZ9" s="96"/>
      <c r="BA9" s="96"/>
      <c r="BB9" s="97"/>
      <c r="BC9" s="97"/>
      <c r="BD9" s="98"/>
      <c r="BE9" s="99"/>
      <c r="BH9" s="51"/>
      <c r="BI9" s="51"/>
      <c r="BJ9" s="51"/>
      <c r="BK9" s="51"/>
      <c r="BL9" s="51"/>
    </row>
    <row collapsed="false" customFormat="true" customHeight="false" hidden="false" ht="12.1" outlineLevel="0" r="10" s="100">
      <c r="A10" s="67"/>
      <c r="B10" s="68" t="n">
        <v>1501016</v>
      </c>
      <c r="C10" s="68" t="n">
        <v>4</v>
      </c>
      <c r="D10" s="101"/>
      <c r="E10" s="102"/>
      <c r="F10" s="101"/>
      <c r="G10" s="101"/>
      <c r="H10" s="101"/>
      <c r="I10" s="102"/>
      <c r="J10" s="102"/>
      <c r="K10" s="101"/>
      <c r="L10" s="103"/>
      <c r="M10" s="99"/>
      <c r="N10" s="104"/>
      <c r="O10" s="105"/>
      <c r="P10" s="106"/>
      <c r="Q10" s="106"/>
      <c r="R10" s="106"/>
      <c r="S10" s="106"/>
      <c r="T10" s="107"/>
      <c r="U10" s="108"/>
      <c r="V10" s="108"/>
      <c r="W10" s="109"/>
      <c r="X10" s="108"/>
      <c r="Y10" s="108"/>
      <c r="Z10" s="110"/>
      <c r="AA10" s="111"/>
      <c r="AB10" s="111"/>
      <c r="AC10" s="111"/>
      <c r="AD10" s="111"/>
      <c r="AE10" s="111"/>
      <c r="AF10" s="112"/>
      <c r="AG10" s="113"/>
      <c r="AH10" s="113"/>
      <c r="AI10" s="113"/>
      <c r="AJ10" s="113"/>
      <c r="AK10" s="95"/>
      <c r="AL10" s="113"/>
      <c r="AM10" s="113"/>
      <c r="AN10" s="114"/>
      <c r="AO10" s="113"/>
      <c r="AP10" s="113"/>
      <c r="AQ10" s="113"/>
      <c r="AR10" s="113"/>
      <c r="AS10" s="95"/>
      <c r="AT10" s="113"/>
      <c r="AU10" s="113"/>
      <c r="AV10" s="113"/>
      <c r="AW10" s="113"/>
      <c r="AX10" s="96"/>
      <c r="AY10" s="96"/>
      <c r="AZ10" s="96"/>
      <c r="BA10" s="96"/>
      <c r="BB10" s="97"/>
      <c r="BC10" s="97"/>
      <c r="BD10" s="98"/>
      <c r="BE10" s="99"/>
      <c r="BH10" s="51"/>
      <c r="BI10" s="51"/>
      <c r="BJ10" s="51"/>
      <c r="BK10" s="51"/>
      <c r="BL10" s="51"/>
    </row>
    <row collapsed="false" customFormat="true" customHeight="false" hidden="false" ht="12.1" outlineLevel="0" r="11" s="100">
      <c r="A11" s="67"/>
      <c r="B11" s="68" t="n">
        <v>1501016</v>
      </c>
      <c r="C11" s="68" t="n">
        <v>5</v>
      </c>
      <c r="D11" s="101"/>
      <c r="E11" s="102"/>
      <c r="F11" s="101"/>
      <c r="G11" s="101"/>
      <c r="H11" s="101"/>
      <c r="I11" s="102"/>
      <c r="J11" s="102"/>
      <c r="K11" s="101"/>
      <c r="L11" s="103"/>
      <c r="M11" s="99"/>
      <c r="N11" s="104"/>
      <c r="O11" s="105"/>
      <c r="P11" s="106"/>
      <c r="Q11" s="106"/>
      <c r="R11" s="106"/>
      <c r="S11" s="106"/>
      <c r="T11" s="107"/>
      <c r="U11" s="108"/>
      <c r="V11" s="108"/>
      <c r="W11" s="109"/>
      <c r="X11" s="108"/>
      <c r="Y11" s="108"/>
      <c r="Z11" s="110"/>
      <c r="AA11" s="111"/>
      <c r="AB11" s="111"/>
      <c r="AC11" s="111"/>
      <c r="AD11" s="111"/>
      <c r="AE11" s="111"/>
      <c r="AF11" s="112"/>
      <c r="AG11" s="113"/>
      <c r="AH11" s="113"/>
      <c r="AI11" s="113"/>
      <c r="AJ11" s="113"/>
      <c r="AK11" s="95"/>
      <c r="AL11" s="113"/>
      <c r="AM11" s="113"/>
      <c r="AN11" s="114"/>
      <c r="AO11" s="113"/>
      <c r="AP11" s="113"/>
      <c r="AQ11" s="113"/>
      <c r="AR11" s="113"/>
      <c r="AS11" s="95"/>
      <c r="AT11" s="113"/>
      <c r="AU11" s="113"/>
      <c r="AV11" s="113"/>
      <c r="AW11" s="113"/>
      <c r="AX11" s="96"/>
      <c r="AY11" s="96"/>
      <c r="AZ11" s="96"/>
      <c r="BA11" s="96"/>
      <c r="BB11" s="97"/>
      <c r="BC11" s="97"/>
      <c r="BD11" s="98"/>
      <c r="BE11" s="99"/>
      <c r="BH11" s="51"/>
      <c r="BI11" s="51"/>
      <c r="BJ11" s="51"/>
      <c r="BK11" s="51"/>
      <c r="BL11" s="51"/>
    </row>
    <row collapsed="false" customFormat="true" customHeight="false" hidden="false" ht="12.1" outlineLevel="0" r="12" s="100">
      <c r="A12" s="67"/>
      <c r="B12" s="68" t="n">
        <v>1501016</v>
      </c>
      <c r="C12" s="68" t="n">
        <v>6</v>
      </c>
      <c r="D12" s="101"/>
      <c r="E12" s="102"/>
      <c r="F12" s="101"/>
      <c r="G12" s="101"/>
      <c r="H12" s="101"/>
      <c r="I12" s="102"/>
      <c r="J12" s="102"/>
      <c r="K12" s="101"/>
      <c r="L12" s="103"/>
      <c r="M12" s="99"/>
      <c r="N12" s="104"/>
      <c r="O12" s="105"/>
      <c r="P12" s="106"/>
      <c r="Q12" s="106"/>
      <c r="R12" s="106"/>
      <c r="S12" s="106"/>
      <c r="T12" s="107"/>
      <c r="U12" s="108"/>
      <c r="V12" s="108"/>
      <c r="W12" s="109"/>
      <c r="X12" s="108"/>
      <c r="Y12" s="108"/>
      <c r="Z12" s="110"/>
      <c r="AA12" s="111"/>
      <c r="AB12" s="111"/>
      <c r="AC12" s="111"/>
      <c r="AD12" s="111"/>
      <c r="AE12" s="111"/>
      <c r="AF12" s="112"/>
      <c r="AG12" s="113"/>
      <c r="AH12" s="113"/>
      <c r="AI12" s="113"/>
      <c r="AJ12" s="113"/>
      <c r="AK12" s="95"/>
      <c r="AL12" s="113"/>
      <c r="AM12" s="113"/>
      <c r="AN12" s="114"/>
      <c r="AO12" s="113"/>
      <c r="AP12" s="113"/>
      <c r="AQ12" s="113"/>
      <c r="AR12" s="113"/>
      <c r="AS12" s="95"/>
      <c r="AT12" s="113"/>
      <c r="AU12" s="113"/>
      <c r="AV12" s="113"/>
      <c r="AW12" s="113"/>
      <c r="AX12" s="96"/>
      <c r="AY12" s="96"/>
      <c r="AZ12" s="96"/>
      <c r="BA12" s="96"/>
      <c r="BB12" s="97"/>
      <c r="BC12" s="97"/>
      <c r="BD12" s="98"/>
      <c r="BE12" s="99"/>
      <c r="BH12" s="51"/>
      <c r="BI12" s="51"/>
      <c r="BJ12" s="51"/>
      <c r="BK12" s="51"/>
      <c r="BL12" s="51"/>
    </row>
    <row collapsed="false" customFormat="true" customHeight="false" hidden="false" ht="12.1" outlineLevel="0" r="13" s="100">
      <c r="A13" s="67"/>
      <c r="B13" s="68" t="n">
        <v>1501016</v>
      </c>
      <c r="C13" s="68" t="n">
        <v>7</v>
      </c>
      <c r="D13" s="101"/>
      <c r="E13" s="102"/>
      <c r="F13" s="101"/>
      <c r="G13" s="101"/>
      <c r="H13" s="101"/>
      <c r="I13" s="102"/>
      <c r="J13" s="102"/>
      <c r="K13" s="101"/>
      <c r="L13" s="103"/>
      <c r="M13" s="99"/>
      <c r="N13" s="104"/>
      <c r="O13" s="105"/>
      <c r="P13" s="106"/>
      <c r="Q13" s="106"/>
      <c r="R13" s="106"/>
      <c r="S13" s="106"/>
      <c r="T13" s="107"/>
      <c r="U13" s="108"/>
      <c r="V13" s="108"/>
      <c r="W13" s="109"/>
      <c r="X13" s="108"/>
      <c r="Y13" s="108"/>
      <c r="Z13" s="110"/>
      <c r="AA13" s="111"/>
      <c r="AB13" s="111"/>
      <c r="AC13" s="111"/>
      <c r="AD13" s="111"/>
      <c r="AE13" s="111"/>
      <c r="AF13" s="112"/>
      <c r="AG13" s="113"/>
      <c r="AH13" s="113"/>
      <c r="AI13" s="113"/>
      <c r="AJ13" s="113"/>
      <c r="AK13" s="95"/>
      <c r="AL13" s="113"/>
      <c r="AM13" s="113"/>
      <c r="AN13" s="114"/>
      <c r="AO13" s="113"/>
      <c r="AP13" s="113"/>
      <c r="AQ13" s="113"/>
      <c r="AR13" s="113"/>
      <c r="AS13" s="95"/>
      <c r="AT13" s="113"/>
      <c r="AU13" s="113"/>
      <c r="AV13" s="113"/>
      <c r="AW13" s="113"/>
      <c r="AX13" s="96"/>
      <c r="AY13" s="96"/>
      <c r="AZ13" s="96"/>
      <c r="BA13" s="96"/>
      <c r="BB13" s="97"/>
      <c r="BC13" s="97"/>
      <c r="BD13" s="98"/>
      <c r="BE13" s="99"/>
      <c r="BH13" s="51"/>
      <c r="BI13" s="51"/>
      <c r="BJ13" s="51"/>
      <c r="BK13" s="51"/>
      <c r="BL13" s="51"/>
    </row>
    <row collapsed="false" customFormat="true" customHeight="false" hidden="false" ht="12.75" outlineLevel="0" r="14" s="100">
      <c r="A14" s="67"/>
      <c r="B14" s="68"/>
      <c r="C14" s="68"/>
      <c r="D14" s="101"/>
      <c r="E14" s="102"/>
      <c r="F14" s="101"/>
      <c r="G14" s="101"/>
      <c r="H14" s="101"/>
      <c r="I14" s="102"/>
      <c r="J14" s="102"/>
      <c r="K14" s="101"/>
      <c r="L14" s="103"/>
      <c r="M14" s="99"/>
      <c r="N14" s="104"/>
      <c r="O14" s="105"/>
      <c r="P14" s="106"/>
      <c r="Q14" s="106"/>
      <c r="R14" s="106"/>
      <c r="S14" s="106"/>
      <c r="T14" s="107"/>
      <c r="U14" s="108"/>
      <c r="V14" s="108"/>
      <c r="W14" s="109"/>
      <c r="X14" s="108"/>
      <c r="Y14" s="108"/>
      <c r="Z14" s="110"/>
      <c r="AA14" s="111"/>
      <c r="AB14" s="111"/>
      <c r="AC14" s="111"/>
      <c r="AD14" s="111"/>
      <c r="AE14" s="111"/>
      <c r="AF14" s="111"/>
      <c r="AG14" s="113"/>
      <c r="AH14" s="113"/>
      <c r="AI14" s="113"/>
      <c r="AJ14" s="113"/>
      <c r="AK14" s="95"/>
      <c r="AL14" s="113"/>
      <c r="AM14" s="113"/>
      <c r="AN14" s="114"/>
      <c r="AO14" s="113"/>
      <c r="AP14" s="113"/>
      <c r="AQ14" s="113"/>
      <c r="AR14" s="113"/>
      <c r="AS14" s="95"/>
      <c r="AT14" s="113"/>
      <c r="AU14" s="113"/>
      <c r="AV14" s="113"/>
      <c r="AW14" s="113"/>
      <c r="AX14" s="96"/>
      <c r="AY14" s="96"/>
      <c r="AZ14" s="96"/>
      <c r="BA14" s="96"/>
      <c r="BB14" s="97"/>
      <c r="BC14" s="97"/>
      <c r="BD14" s="115"/>
      <c r="BE14" s="99"/>
      <c r="BH14" s="116"/>
      <c r="BI14" s="116"/>
      <c r="BJ14" s="116"/>
      <c r="BK14" s="116"/>
      <c r="BL14" s="116"/>
    </row>
    <row collapsed="false" customFormat="true" customHeight="false" hidden="false" ht="13.5" outlineLevel="0" r="15" s="100">
      <c r="A15" s="67"/>
      <c r="B15" s="68"/>
      <c r="C15" s="68"/>
      <c r="D15" s="101"/>
      <c r="E15" s="102"/>
      <c r="F15" s="101"/>
      <c r="G15" s="101"/>
      <c r="H15" s="101"/>
      <c r="I15" s="102"/>
      <c r="J15" s="102"/>
      <c r="K15" s="101"/>
      <c r="L15" s="103"/>
      <c r="M15" s="99"/>
      <c r="N15" s="104"/>
      <c r="O15" s="105"/>
      <c r="P15" s="106"/>
      <c r="Q15" s="106"/>
      <c r="R15" s="106"/>
      <c r="S15" s="106"/>
      <c r="T15" s="107"/>
      <c r="U15" s="108"/>
      <c r="V15" s="108"/>
      <c r="W15" s="109"/>
      <c r="X15" s="108"/>
      <c r="Y15" s="108"/>
      <c r="Z15" s="110"/>
      <c r="AA15" s="111"/>
      <c r="AB15" s="111"/>
      <c r="AC15" s="111"/>
      <c r="AD15" s="111"/>
      <c r="AE15" s="111"/>
      <c r="AF15" s="111"/>
      <c r="AG15" s="113"/>
      <c r="AH15" s="113"/>
      <c r="AI15" s="113"/>
      <c r="AJ15" s="113"/>
      <c r="AK15" s="95"/>
      <c r="AL15" s="113"/>
      <c r="AM15" s="113"/>
      <c r="AN15" s="114"/>
      <c r="AO15" s="113"/>
      <c r="AP15" s="113"/>
      <c r="AQ15" s="113"/>
      <c r="AR15" s="113"/>
      <c r="AS15" s="95"/>
      <c r="AT15" s="113"/>
      <c r="AU15" s="113"/>
      <c r="AV15" s="113"/>
      <c r="AW15" s="113"/>
      <c r="AX15" s="96"/>
      <c r="AY15" s="96"/>
      <c r="AZ15" s="96"/>
      <c r="BA15" s="96"/>
      <c r="BB15" s="97"/>
      <c r="BC15" s="97"/>
      <c r="BD15" s="115"/>
      <c r="BE15" s="99"/>
      <c r="BH15" s="116"/>
      <c r="BI15" s="116"/>
      <c r="BJ15" s="116"/>
      <c r="BK15" s="116"/>
      <c r="BL15" s="116"/>
    </row>
    <row collapsed="false" customFormat="false" customHeight="true" hidden="false" ht="6.75" outlineLevel="0" r="16">
      <c r="A16" s="117" t="n">
        <v>-1</v>
      </c>
      <c r="B16" s="118" t="n">
        <v>-1</v>
      </c>
      <c r="C16" s="118" t="n">
        <v>-1</v>
      </c>
      <c r="D16" s="118"/>
      <c r="E16" s="119"/>
      <c r="F16" s="118"/>
      <c r="G16" s="120"/>
      <c r="H16" s="118"/>
      <c r="I16" s="121"/>
      <c r="J16" s="122"/>
      <c r="K16" s="118"/>
      <c r="L16" s="123"/>
      <c r="M16" s="124"/>
      <c r="N16" s="125"/>
      <c r="O16" s="119"/>
      <c r="P16" s="119"/>
      <c r="Q16" s="126"/>
      <c r="R16" s="121"/>
      <c r="S16" s="120"/>
      <c r="T16" s="120"/>
      <c r="U16" s="127"/>
      <c r="V16" s="128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9"/>
      <c r="AL16" s="124"/>
      <c r="AM16" s="124"/>
      <c r="AN16" s="123"/>
      <c r="AO16" s="120"/>
      <c r="AP16" s="123"/>
      <c r="AQ16" s="130"/>
      <c r="AR16" s="129"/>
      <c r="AS16" s="131"/>
      <c r="AT16" s="129"/>
      <c r="AU16" s="129"/>
      <c r="AV16" s="129"/>
      <c r="AW16" s="129"/>
      <c r="AX16" s="124"/>
      <c r="AY16" s="124"/>
      <c r="AZ16" s="124"/>
      <c r="BA16" s="124"/>
      <c r="BB16" s="124"/>
      <c r="BC16" s="120"/>
      <c r="BD16" s="120"/>
      <c r="BE16" s="120"/>
    </row>
    <row collapsed="false" customFormat="true" customHeight="false" hidden="false" ht="12.75" outlineLevel="0" r="17" s="133">
      <c r="A17" s="132" t="n">
        <v>1</v>
      </c>
      <c r="B17" s="132" t="n">
        <v>2</v>
      </c>
      <c r="C17" s="132" t="n">
        <v>3</v>
      </c>
      <c r="D17" s="132" t="n">
        <v>4</v>
      </c>
      <c r="E17" s="132" t="n">
        <v>5</v>
      </c>
      <c r="F17" s="132" t="n">
        <v>6</v>
      </c>
      <c r="G17" s="132" t="n">
        <v>7</v>
      </c>
      <c r="H17" s="132" t="n">
        <v>8</v>
      </c>
      <c r="I17" s="132" t="n">
        <v>9</v>
      </c>
      <c r="J17" s="132" t="n">
        <v>10</v>
      </c>
      <c r="K17" s="132" t="n">
        <v>11</v>
      </c>
      <c r="L17" s="132" t="n">
        <v>12</v>
      </c>
      <c r="M17" s="132" t="n">
        <v>13</v>
      </c>
      <c r="N17" s="132" t="n">
        <v>14</v>
      </c>
      <c r="O17" s="132" t="n">
        <v>15</v>
      </c>
      <c r="P17" s="132" t="n">
        <v>16</v>
      </c>
      <c r="Q17" s="132" t="n">
        <v>17</v>
      </c>
      <c r="R17" s="132" t="n">
        <v>18</v>
      </c>
      <c r="S17" s="132" t="n">
        <v>19</v>
      </c>
      <c r="T17" s="132" t="n">
        <v>20</v>
      </c>
      <c r="U17" s="132" t="n">
        <v>21</v>
      </c>
      <c r="V17" s="132" t="n">
        <v>22</v>
      </c>
      <c r="W17" s="132" t="n">
        <v>23</v>
      </c>
      <c r="X17" s="132" t="n">
        <v>24</v>
      </c>
      <c r="Y17" s="132" t="n">
        <v>25</v>
      </c>
      <c r="Z17" s="132" t="n">
        <v>26</v>
      </c>
      <c r="AA17" s="132" t="n">
        <v>27</v>
      </c>
      <c r="AB17" s="132" t="n">
        <v>28</v>
      </c>
      <c r="AC17" s="132" t="n">
        <v>29</v>
      </c>
      <c r="AD17" s="132" t="n">
        <v>30</v>
      </c>
      <c r="AE17" s="132" t="n">
        <v>31</v>
      </c>
      <c r="AF17" s="132" t="n">
        <v>32</v>
      </c>
      <c r="AG17" s="132" t="n">
        <v>33</v>
      </c>
      <c r="AH17" s="132" t="n">
        <v>34</v>
      </c>
      <c r="AI17" s="132" t="n">
        <v>35</v>
      </c>
      <c r="AJ17" s="132" t="n">
        <v>36</v>
      </c>
      <c r="AK17" s="132" t="n">
        <v>37</v>
      </c>
      <c r="AL17" s="132" t="n">
        <v>38</v>
      </c>
      <c r="AM17" s="132" t="n">
        <v>39</v>
      </c>
      <c r="AN17" s="132" t="n">
        <v>40</v>
      </c>
      <c r="AO17" s="132" t="n">
        <v>41</v>
      </c>
      <c r="AP17" s="132" t="n">
        <v>42</v>
      </c>
      <c r="AQ17" s="132" t="n">
        <v>43</v>
      </c>
      <c r="AR17" s="132" t="n">
        <v>44</v>
      </c>
      <c r="AS17" s="132" t="n">
        <v>45</v>
      </c>
      <c r="AT17" s="132" t="n">
        <v>46</v>
      </c>
      <c r="AU17" s="132" t="n">
        <v>47</v>
      </c>
      <c r="AV17" s="132" t="n">
        <v>48</v>
      </c>
      <c r="AW17" s="132" t="n">
        <v>49</v>
      </c>
      <c r="AX17" s="132" t="n">
        <v>50</v>
      </c>
      <c r="AY17" s="132" t="n">
        <v>51</v>
      </c>
      <c r="AZ17" s="132" t="n">
        <v>52</v>
      </c>
      <c r="BA17" s="132" t="n">
        <v>53</v>
      </c>
      <c r="BB17" s="132" t="n">
        <v>54</v>
      </c>
      <c r="BC17" s="132" t="n">
        <v>55</v>
      </c>
      <c r="BD17" s="132" t="n">
        <v>56</v>
      </c>
      <c r="BE17" s="132" t="n">
        <v>57</v>
      </c>
      <c r="BF17" s="132" t="n">
        <v>58</v>
      </c>
      <c r="BG17" s="132" t="n">
        <v>59</v>
      </c>
      <c r="BH17" s="132" t="n">
        <v>60</v>
      </c>
      <c r="BI17" s="132" t="n">
        <v>61</v>
      </c>
      <c r="BJ17" s="132" t="n">
        <v>62</v>
      </c>
      <c r="BK17" s="132" t="n">
        <v>63</v>
      </c>
      <c r="BL17" s="132" t="n">
        <v>64</v>
      </c>
      <c r="BM17" s="132" t="n">
        <v>65</v>
      </c>
      <c r="BN17" s="132" t="n">
        <v>66</v>
      </c>
      <c r="BO17" s="132" t="n">
        <v>67</v>
      </c>
      <c r="BP17" s="132" t="n">
        <v>68</v>
      </c>
      <c r="BQ17" s="132" t="n">
        <v>69</v>
      </c>
      <c r="BR17" s="132" t="n">
        <v>70</v>
      </c>
    </row>
    <row collapsed="false" customFormat="true" customHeight="false" hidden="false" ht="12.75" outlineLevel="0" r="18" s="134">
      <c r="B18" s="135"/>
      <c r="C18" s="136"/>
      <c r="D18" s="135"/>
      <c r="E18" s="135"/>
      <c r="F18" s="135"/>
      <c r="G18" s="135"/>
      <c r="H18" s="136"/>
      <c r="I18" s="136"/>
      <c r="J18" s="136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6"/>
      <c r="V18" s="136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5"/>
      <c r="AY18" s="135"/>
      <c r="AZ18" s="135"/>
      <c r="BA18" s="135"/>
      <c r="BB18" s="135"/>
      <c r="BC18" s="135"/>
      <c r="BD18" s="135"/>
      <c r="BE18" s="135"/>
    </row>
    <row collapsed="false" customFormat="false" customHeight="false" hidden="false" ht="12.75" outlineLevel="0" r="19">
      <c r="B19" s="138" t="s">
        <v>88</v>
      </c>
      <c r="C19" s="138"/>
      <c r="D19" s="139"/>
      <c r="E19" s="13"/>
      <c r="F19" s="13"/>
      <c r="G19" s="13"/>
      <c r="H19" s="140"/>
      <c r="I19" s="140"/>
      <c r="J19" s="140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40"/>
      <c r="V19" s="140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3"/>
      <c r="AY19" s="13"/>
      <c r="AZ19" s="13"/>
      <c r="BA19" s="13"/>
      <c r="BB19" s="13"/>
      <c r="BC19" s="13"/>
      <c r="BD19" s="13"/>
      <c r="BE19" s="13"/>
    </row>
    <row collapsed="false" customFormat="false" customHeight="false" hidden="false" ht="12.75" outlineLevel="0" r="20">
      <c r="B20" s="142" t="s">
        <v>89</v>
      </c>
      <c r="C20" s="142"/>
      <c r="D20" s="139"/>
      <c r="E20" s="13"/>
      <c r="F20" s="13"/>
      <c r="G20" s="13"/>
      <c r="H20" s="140"/>
      <c r="I20" s="143"/>
      <c r="J20" s="143"/>
      <c r="K20" s="143"/>
      <c r="L20" s="143"/>
      <c r="M20" s="143"/>
      <c r="N20" s="143"/>
      <c r="O20" s="144"/>
      <c r="P20" s="144"/>
      <c r="Q20" s="144"/>
      <c r="R20" s="144"/>
      <c r="S20" s="13"/>
      <c r="T20" s="13"/>
      <c r="U20" s="140"/>
      <c r="V20" s="140"/>
      <c r="AX20" s="13"/>
      <c r="AY20" s="13"/>
      <c r="AZ20" s="13"/>
      <c r="BA20" s="13"/>
      <c r="BB20" s="13"/>
      <c r="BC20" s="13"/>
      <c r="BD20" s="13"/>
      <c r="BE20" s="13"/>
    </row>
    <row collapsed="false" customFormat="false" customHeight="false" hidden="false" ht="12.75" outlineLevel="0" r="21">
      <c r="B21" s="145" t="s">
        <v>90</v>
      </c>
      <c r="C21" s="145"/>
      <c r="D21" s="139"/>
      <c r="E21" s="13"/>
      <c r="F21" s="13"/>
      <c r="G21" s="13"/>
      <c r="H21" s="140"/>
      <c r="I21" s="140"/>
      <c r="J21" s="140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0"/>
      <c r="V21" s="140"/>
      <c r="W21" s="140"/>
      <c r="X21" s="140"/>
      <c r="Y21" s="140"/>
      <c r="Z21" s="140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</row>
    <row collapsed="false" customFormat="false" customHeight="false" hidden="false" ht="12.75" outlineLevel="0" r="22">
      <c r="B22" s="146" t="s">
        <v>91</v>
      </c>
      <c r="C22" s="146"/>
      <c r="D22" s="139"/>
      <c r="E22" s="13"/>
      <c r="F22" s="13"/>
      <c r="G22" s="13"/>
      <c r="H22" s="140"/>
      <c r="I22" s="140"/>
      <c r="J22" s="140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0"/>
      <c r="V22" s="140"/>
      <c r="W22" s="140"/>
      <c r="X22" s="140"/>
      <c r="Y22" s="140"/>
      <c r="Z22" s="140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</row>
    <row collapsed="false" customFormat="false" customHeight="false" hidden="false" ht="12.75" outlineLevel="0" r="23">
      <c r="B23" s="147" t="s">
        <v>92</v>
      </c>
      <c r="C23" s="147"/>
      <c r="D23" s="139"/>
      <c r="E23" s="13"/>
      <c r="F23" s="13"/>
      <c r="G23" s="13"/>
      <c r="H23" s="140"/>
      <c r="I23" s="140"/>
      <c r="J23" s="140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40"/>
      <c r="V23" s="140"/>
      <c r="W23" s="140"/>
      <c r="X23" s="140"/>
      <c r="Y23" s="140"/>
      <c r="Z23" s="140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collapsed="false" customFormat="false" customHeight="false" hidden="false" ht="12.75" outlineLevel="0" r="24">
      <c r="B24" s="148" t="s">
        <v>93</v>
      </c>
      <c r="C24" s="148"/>
      <c r="D24" s="139"/>
      <c r="E24" s="13"/>
      <c r="F24" s="13"/>
      <c r="G24" s="13"/>
      <c r="H24" s="140"/>
      <c r="I24" s="140"/>
      <c r="J24" s="140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0"/>
      <c r="V24" s="140"/>
      <c r="W24" s="140"/>
      <c r="X24" s="140"/>
      <c r="Y24" s="140"/>
      <c r="Z24" s="140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collapsed="false" customFormat="false" customHeight="false" hidden="false" ht="12.75" outlineLevel="0" r="25">
      <c r="B25" s="149" t="s">
        <v>94</v>
      </c>
      <c r="C25" s="149"/>
      <c r="D25" s="139"/>
      <c r="E25" s="13"/>
      <c r="F25" s="13"/>
      <c r="G25" s="13"/>
      <c r="H25" s="140"/>
      <c r="I25" s="140"/>
      <c r="J25" s="140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40"/>
      <c r="V25" s="140"/>
      <c r="W25" s="140"/>
      <c r="X25" s="140"/>
      <c r="Y25" s="140"/>
      <c r="Z25" s="140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collapsed="false" customFormat="false" customHeight="false" hidden="false" ht="12.75" outlineLevel="0" r="26">
      <c r="B26" s="150" t="s">
        <v>95</v>
      </c>
      <c r="C26" s="150"/>
      <c r="D26" s="139"/>
      <c r="E26" s="13"/>
      <c r="F26" s="13"/>
      <c r="G26" s="13"/>
      <c r="H26" s="140"/>
      <c r="I26" s="140"/>
      <c r="J26" s="140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40"/>
      <c r="V26" s="140"/>
      <c r="W26" s="140"/>
      <c r="X26" s="140"/>
      <c r="Y26" s="140"/>
      <c r="Z26" s="140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collapsed="false" customFormat="false" customHeight="false" hidden="false" ht="12.75" outlineLevel="0" r="27">
      <c r="E27" s="13"/>
      <c r="F27" s="13"/>
      <c r="G27" s="13"/>
      <c r="H27" s="140"/>
      <c r="I27" s="140"/>
      <c r="J27" s="140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40"/>
      <c r="V27" s="140"/>
      <c r="W27" s="140"/>
      <c r="X27" s="140"/>
      <c r="Y27" s="140"/>
      <c r="Z27" s="140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collapsed="false" customFormat="false" customHeight="false" hidden="false" ht="12.75" outlineLevel="0" r="28">
      <c r="B28" s="151"/>
      <c r="C28" s="138" t="s">
        <v>96</v>
      </c>
      <c r="D28" s="138"/>
      <c r="E28" s="13"/>
      <c r="F28" s="13"/>
      <c r="G28" s="13"/>
      <c r="H28" s="140"/>
      <c r="I28" s="140"/>
      <c r="J28" s="140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40"/>
      <c r="V28" s="140"/>
      <c r="W28" s="140"/>
      <c r="X28" s="140"/>
      <c r="Y28" s="140"/>
      <c r="Z28" s="140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collapsed="false" customFormat="false" customHeight="false" hidden="false" ht="12.75" outlineLevel="0" r="29">
      <c r="B29" s="152"/>
      <c r="C29" s="138" t="s">
        <v>97</v>
      </c>
      <c r="D29" s="138"/>
      <c r="E29" s="13"/>
      <c r="F29" s="13"/>
      <c r="G29" s="13"/>
      <c r="H29" s="140"/>
      <c r="I29" s="140"/>
      <c r="J29" s="140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40"/>
      <c r="V29" s="140"/>
      <c r="W29" s="140"/>
      <c r="X29" s="140"/>
      <c r="Y29" s="140"/>
      <c r="Z29" s="140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collapsed="false" customFormat="false" customHeight="false" hidden="false" ht="12.75" outlineLevel="0" r="30">
      <c r="B30" s="153"/>
      <c r="C30" s="138" t="s">
        <v>98</v>
      </c>
      <c r="D30" s="138"/>
      <c r="E30" s="13"/>
      <c r="F30" s="13"/>
      <c r="G30" s="13"/>
      <c r="H30" s="140"/>
      <c r="I30" s="140"/>
      <c r="J30" s="140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0"/>
      <c r="V30" s="140"/>
      <c r="W30" s="140"/>
      <c r="X30" s="140"/>
      <c r="Y30" s="140"/>
      <c r="Z30" s="140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collapsed="false" customFormat="false" customHeight="false" hidden="false" ht="12.75" outlineLevel="0" r="31">
      <c r="B31" s="13"/>
      <c r="C31" s="140"/>
      <c r="D31" s="13"/>
      <c r="E31" s="13"/>
      <c r="F31" s="13"/>
      <c r="G31" s="13"/>
      <c r="H31" s="140"/>
      <c r="I31" s="140"/>
      <c r="J31" s="140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40"/>
      <c r="V31" s="140"/>
      <c r="W31" s="140"/>
      <c r="X31" s="140"/>
      <c r="Y31" s="140"/>
      <c r="Z31" s="140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</row>
    <row collapsed="false" customFormat="true" customHeight="false" hidden="false" ht="12.75" outlineLevel="0" r="32" s="154">
      <c r="B32" s="155" t="e">
        <f aca="false">IF(LEN(#ref!)=0,"",IF(ISERROR(SEARCH("APIMMD",#ref!)),IF(MID(#ref!,1,3)="PLC","X",""),"X"))</f>
        <v>#NAME?</v>
      </c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6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55"/>
      <c r="BS32" s="155"/>
      <c r="BT32" s="155"/>
      <c r="BU32" s="155"/>
      <c r="BV32" s="155"/>
      <c r="BW32" s="155"/>
      <c r="BX32" s="155"/>
      <c r="BY32" s="155"/>
      <c r="BZ32" s="155"/>
      <c r="CA32" s="155"/>
      <c r="CB32" s="155"/>
      <c r="CC32" s="155"/>
      <c r="CD32" s="155"/>
      <c r="CE32" s="155"/>
      <c r="CF32" s="155"/>
      <c r="CG32" s="155"/>
      <c r="CH32" s="155"/>
      <c r="CI32" s="157"/>
      <c r="CJ32" s="158"/>
      <c r="CK32" s="158"/>
      <c r="CL32" s="158"/>
    </row>
  </sheetData>
  <mergeCells count="86">
    <mergeCell ref="Q2:T2"/>
    <mergeCell ref="B3:C3"/>
    <mergeCell ref="D3:K3"/>
    <mergeCell ref="L3:N3"/>
    <mergeCell ref="O3:T3"/>
    <mergeCell ref="AX3:BA3"/>
    <mergeCell ref="BB3:BC3"/>
    <mergeCell ref="BD3:BE3"/>
    <mergeCell ref="B4:B6"/>
    <mergeCell ref="C4:C6"/>
    <mergeCell ref="D4:D6"/>
    <mergeCell ref="E4:E6"/>
    <mergeCell ref="F4:F6"/>
    <mergeCell ref="G4:G6"/>
    <mergeCell ref="H4:H6"/>
    <mergeCell ref="I4:J4"/>
    <mergeCell ref="K4:K6"/>
    <mergeCell ref="L4:M4"/>
    <mergeCell ref="N4:N6"/>
    <mergeCell ref="O4:O6"/>
    <mergeCell ref="P4:P6"/>
    <mergeCell ref="Q4:R4"/>
    <mergeCell ref="S4:S6"/>
    <mergeCell ref="T4:T6"/>
    <mergeCell ref="U4:U6"/>
    <mergeCell ref="V4:V6"/>
    <mergeCell ref="W4:Z4"/>
    <mergeCell ref="AA4:AF4"/>
    <mergeCell ref="AG4:AH4"/>
    <mergeCell ref="AI4:AJ4"/>
    <mergeCell ref="AK4:AO4"/>
    <mergeCell ref="AP4:AS4"/>
    <mergeCell ref="AT4:AW4"/>
    <mergeCell ref="AX4:BA4"/>
    <mergeCell ref="BB4:BB6"/>
    <mergeCell ref="BC4:BC6"/>
    <mergeCell ref="BD4:BD6"/>
    <mergeCell ref="BE4:BE6"/>
    <mergeCell ref="I5:I6"/>
    <mergeCell ref="J5:J6"/>
    <mergeCell ref="L5:L6"/>
    <mergeCell ref="M5:M6"/>
    <mergeCell ref="Q5:Q6"/>
    <mergeCell ref="R5:R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19:C19"/>
    <mergeCell ref="B20:C20"/>
    <mergeCell ref="B21:C21"/>
    <mergeCell ref="B22:C22"/>
    <mergeCell ref="B23:C23"/>
    <mergeCell ref="B24:C24"/>
    <mergeCell ref="B25:C25"/>
    <mergeCell ref="B26:C26"/>
    <mergeCell ref="C28:D28"/>
    <mergeCell ref="C29:D29"/>
    <mergeCell ref="C30:D30"/>
  </mergeCells>
  <conditionalFormatting sqref="BE8:BE15">
    <cfRule aboveAverage="0" bottom="0" dxfId="0" operator="expression" percent="0" priority="2" rank="0" text="" type="expression">
      <formula>IF(#REF!=2,1,0)</formula>
    </cfRule>
  </conditionalFormatting>
  <dataValidations count="49">
    <dataValidation allowBlank="true" operator="between" showDropDown="false" showErrorMessage="true" showInputMessage="true" sqref="AK9:AK15" type="whole">
      <formula1>0</formula1>
      <formula2>16</formula2>
    </dataValidation>
    <dataValidation allowBlank="true" error="La valeur doit entre 0 et 6 ou  blanc" operator="between" prompt="Entrez une valeur entre 0 et 6 ou laissez blanc" showDropDown="true" showErrorMessage="true" showInputMessage="true" sqref="AO9:AO15" type="whole">
      <formula1>0</formula1>
      <formula2>6</formula2>
    </dataValidation>
    <dataValidation allowBlank="true" operator="between" showDropDown="false" showErrorMessage="true" showInputMessage="true" sqref="AL9:AM15" type="whole">
      <formula1>1</formula1>
      <formula2>16</formula2>
    </dataValidation>
    <dataValidation allowBlank="true" operator="between" showDropDown="false" showErrorMessage="true" showInputMessage="true" sqref="AN9:AN15" type="list">
      <formula1>"0 Defaut centrale,1 Alarme,2 Pre alarme,3 Inhibition,4 Defaut detecteur,5 Defaut communication,6 Revision"</formula1>
      <formula2>0</formula2>
    </dataValidation>
    <dataValidation allowBlank="false" operator="greaterThan" showDropDown="false" showErrorMessage="true" showInputMessage="true" sqref="C8:C15" type="whole">
      <formula1>0</formula1>
      <formula2>0</formula2>
    </dataValidation>
    <dataValidation allowBlank="false" operator="greaterThan" showDropDown="false" showErrorMessage="true" showInputMessage="true" sqref="B8:B15" type="whole">
      <formula1>10000</formula1>
      <formula2>0</formula2>
    </dataValidation>
    <dataValidation allowBlank="true" error="The value must be between 0 (analogue) and 17." operator="between" showDropDown="false" showErrorMessage="true" showInputMessage="true" sqref="AJ9:AJ15" type="list">
      <formula1>"0,1,2,3,4,5,6,7,8,9,10,11,12,13,14,15,16,17"</formula1>
      <formula2>0</formula2>
    </dataValidation>
    <dataValidation allowBlank="true" operator="between" showDropDown="false" showErrorMessage="true" showInputMessage="true" sqref="AE9:AE15" type="whole">
      <formula1>0</formula1>
      <formula2>999999</formula2>
    </dataValidation>
    <dataValidation allowBlank="true" operator="between" prompt="Entrer X pour une alarme a cabler sinon laisser blanc" promptTitle="Cablage" showDropDown="false" showErrorMessage="false" showInputMessage="false" sqref="V8:V15" type="none">
      <formula1>0</formula1>
      <formula2>0</formula2>
    </dataValidation>
    <dataValidation allowBlank="true" operator="between" showDropDown="false" showErrorMessage="false" showInputMessage="false" sqref="J8:J15" type="none">
      <formula1>0</formula1>
      <formula2>0</formula2>
    </dataValidation>
    <dataValidation allowBlank="true" operator="between" showDropDown="false" showErrorMessage="true" showInputMessage="true" sqref="H9:H15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9:I15" type="whole">
      <formula1>0</formula1>
      <formula2>999999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E9:E15" type="list">
      <formula1>"Boolean,Integer,Float,String"</formula1>
      <formula2>0</formula2>
    </dataValidation>
    <dataValidation allowBlank="true" operator="between" showDropDown="false" showErrorMessage="true" showInputMessage="true" sqref="O9:O15" type="list">
      <formula1>"LHC,MEY,PRE,PS,SPS"</formula1>
      <formula2>0</formula2>
    </dataValidation>
    <dataValidation allowBlank="true" error="Entrez 'IN' ou 'OUT'" errorTitle="Type de point" operator="between" prompt="IN = entre&#10;OUT = sortie&#10;" promptTitle="Type de point" showDropDown="false" showErrorMessage="true" showInputMessage="true" sqref="W9:W15" type="list">
      <formula1>"IN,OUT"</formula1>
      <formula2>0</formula2>
    </dataValidation>
    <dataValidation allowBlank="true" error="Entrez un numero de 1 a 34, mais pas le 3!" errorTitle="Zone Securite" operator="between" showDropDown="true" showErrorMessage="true" showInputMessage="false" sqref="P9:P15" type="list">
      <formula1>"1,2,4,5,6,7,8,9,10,11,12,13,14,15,16,17,18,19,20,21,22,23,24,25,26,27,28,29,30,31,32,33,34"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B9:AB15" type="whole">
      <formula1>0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Q9:Q15" type="whole">
      <formula1>1</formula1>
      <formula2>9000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M9:M15" type="list">
      <formula1>"0,1,2,3"</formula1>
      <formula2>0</formula2>
    </dataValidation>
    <dataValidation allowBlank="true" operator="between" prompt="1: Boolean input&#10;2: Analogue input&#10;3: Boolean command&#10;4: Analogue command" promptTitle="BlockID" showDropDown="false" showErrorMessage="true" showInputMessage="true" sqref="AA9:AA15" type="list">
      <formula1>"1,2,3,4"</formula1>
      <formula2>0</formula2>
    </dataValidation>
    <dataValidation allowBlank="true" error="La valeur doit entre 0 et 6 ou  blanc" operator="between" prompt="Entrez une valeur entre 0 et 6 ou laissez blanc" showDropDown="true" showErrorMessage="false" showInputMessage="false" sqref="AP8:AQ15" type="none">
      <formula1>0</formula1>
      <formula2>0</formula2>
    </dataValidation>
    <dataValidation allowBlank="true" operator="between" showDropDown="false" showErrorMessage="true" showInputMessage="true" sqref="AC9:AC15" type="list">
      <formula1>"-2,-1,0,1,2,3,4,5,6,7,8,9,10,11,12,13,14,15"</formula1>
      <formula2>0</formula2>
    </dataValidation>
    <dataValidation allowBlank="true" error="La valeur doit etre entre -2 et 7" operator="between" showDropDown="false" showErrorMessage="true" showInputMessage="true" sqref="AH9:AH15" type="list">
      <formula1>"-2,-1,0,1,2,3,4,5,6,7,8,9,10,11,12,13,14,15"</formula1>
      <formula2>0</formula2>
    </dataValidation>
    <dataValidation allowBlank="true" operator="between" showDropDown="false" showErrorMessage="true" showInputMessage="true" sqref="AT9:AV15" type="whole">
      <formula1>0</formula1>
      <formula2>99999</formula2>
    </dataValidation>
    <dataValidation allowBlank="true" operator="between" showDropDown="false" showErrorMessage="true" showInputMessage="true" sqref="AW9:AW15" type="list">
      <formula1>"1 Alarme,2 Inhibition,3 Defaut detecteur,4 Defaut Centrale,5 Defaut communication"</formula1>
      <formula2>0</formula2>
    </dataValidation>
    <dataValidation allowBlank="true" operator="between" showDropDown="false" showErrorMessage="true" showInputMessage="true" sqref="AD9:AD15" type="list">
      <formula1>"PET,PES,PWA,OBI,OBO,INT"</formula1>
      <formula2>0</formula2>
    </dataValidation>
    <dataValidation allowBlank="true" operator="between" showDropDown="false" showErrorMessage="true" showInputMessage="true" sqref="AS8:AS15" type="list">
      <formula1>"1 MCD(SMOKE),2 MCD(TEMP),3 ASD516(SMOKE),4 ASD516(AIRFLOW),5 ASD535(SMOKE),6 ASD535(AIRFLOW),7 SSD(SMOKE)"</formula1>
      <formula2>0</formula2>
    </dataValidation>
    <dataValidation allowBlank="true" error="La valeur doit entre 0 et 6 ou  blanc" operator="between" prompt="Entrez une valeur entre 0 et 6 ou laissez blanc" showDropDown="false" showErrorMessage="true" showInputMessage="true" sqref="AR9:AR15" type="list">
      <formula1>"0 Defaut centrale,1 Alarme,2 Pre alarme,3 Inhibition,4 Defaut detecteur,5 Defaut communication,6 Revision,7 Analogue"</formula1>
      <formula2>0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E8" type="list">
      <formula1>"Boolean,Integer,Float,String"</formula1>
      <formula2>0</formula2>
    </dataValidation>
    <dataValidation allowBlank="true" operator="between" showDropDown="false" showErrorMessage="true" showInputMessage="false" sqref="H8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" type="whole">
      <formula1>0</formula1>
      <formula2>999999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M8" type="list">
      <formula1>"0,1,2,3"</formula1>
      <formula2>0</formula2>
    </dataValidation>
    <dataValidation allowBlank="true" operator="between" showDropDown="false" showErrorMessage="true" showInputMessage="false" sqref="O8" type="list">
      <formula1>"LHC,MEY,PRE,PS,SPS"</formula1>
      <formula2>0</formula2>
    </dataValidation>
    <dataValidation allowBlank="true" error="Entrez un numero de 1 a 34, mais pas le 3!" errorTitle="Zone Securite" operator="between" showDropDown="true" showErrorMessage="true" showInputMessage="false" sqref="P8" type="list">
      <formula1>"1,2,4,5,6,7,8,9,10,11,12,13,14,15,16,17,18,19,20,21,22,23,24,25,26,27,28,29,30,31,32,33,34"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Q8" type="whole">
      <formula1>1</formula1>
      <formula2>9000</formula2>
    </dataValidation>
    <dataValidation allowBlank="true" error="Entrez 'IN' ou 'OUT'" errorTitle="Type de point" operator="between" prompt="IN = entre&#10;OUT = sortie&#10;" promptTitle="Type de point" showDropDown="false" showErrorMessage="true" showInputMessage="true" sqref="W8" type="list">
      <formula1>"IN,OUT"</formula1>
      <formula2>0</formula2>
    </dataValidation>
    <dataValidation allowBlank="true" operator="between" prompt="1: Boolean input&#10;2: Analogue input&#10;3: Boolean command&#10;4: Analogue command" promptTitle="BlockID" showDropDown="false" showErrorMessage="true" showInputMessage="true" sqref="AA8" type="list">
      <formula1>"1,2,3,4"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B8" type="whole">
      <formula1>0</formula1>
      <formula2>0</formula2>
    </dataValidation>
    <dataValidation allowBlank="true" operator="between" showDropDown="false" showErrorMessage="true" showInputMessage="false" sqref="AC8" type="list">
      <formula1>"-2,-1,0,1,2,3,4,5,6,7,8,9,10,11,12,13,14,15"</formula1>
      <formula2>0</formula2>
    </dataValidation>
    <dataValidation allowBlank="true" operator="between" showDropDown="false" showErrorMessage="true" showInputMessage="false" sqref="AD8" type="list">
      <formula1>"PET,PES,PWA,OBI,OBO,INT"</formula1>
      <formula2>0</formula2>
    </dataValidation>
    <dataValidation allowBlank="true" operator="between" showDropDown="false" showErrorMessage="true" showInputMessage="false" sqref="AE8" type="whole">
      <formula1>0</formula1>
      <formula2>999999</formula2>
    </dataValidation>
    <dataValidation allowBlank="true" error="La valeur doit etre entre -2 et 7" operator="between" showDropDown="false" showErrorMessage="true" showInputMessage="false" sqref="AH8" type="list">
      <formula1>"-2,-1,0,1,2,3,4,5,6,7,8,9,10,11,12,13,14,15"</formula1>
      <formula2>0</formula2>
    </dataValidation>
    <dataValidation allowBlank="true" error="The value must be between 0 (analogue) and 17." operator="between" showDropDown="false" showErrorMessage="true" showInputMessage="false" sqref="AJ8" type="list">
      <formula1>"0,1,2,3,4,5,6,7,8,9,10,11,12,13,14,15,16,17"</formula1>
      <formula2>0</formula2>
    </dataValidation>
    <dataValidation allowBlank="true" operator="between" showDropDown="false" showErrorMessage="true" showInputMessage="false" sqref="AK8" type="whole">
      <formula1>0</formula1>
      <formula2>16</formula2>
    </dataValidation>
    <dataValidation allowBlank="true" operator="between" showDropDown="false" showErrorMessage="true" showInputMessage="false" sqref="AL8:AM8" type="whole">
      <formula1>1</formula1>
      <formula2>16</formula2>
    </dataValidation>
    <dataValidation allowBlank="true" operator="between" showDropDown="false" showErrorMessage="true" showInputMessage="false" sqref="AN8 AR8" type="list">
      <formula1>"0 Defaut centrale,1 Alarme,2 Pre alarme,3 Inhibition,4 Defaut detecteur,5 Defaut communication,6 Revision"</formula1>
      <formula2>0</formula2>
    </dataValidation>
    <dataValidation allowBlank="true" error="La valeur doit entre 0 et 6 ou  blanc" operator="between" prompt="Entrez une valeur entre 0 et 6 ou laissez blanc" showDropDown="true" showErrorMessage="true" showInputMessage="true" sqref="AO8" type="whole">
      <formula1>0</formula1>
      <formula2>6</formula2>
    </dataValidation>
    <dataValidation allowBlank="true" operator="between" showDropDown="false" showErrorMessage="true" showInputMessage="false" sqref="AT8:AV8" type="whole">
      <formula1>0</formula1>
      <formula2>99999</formula2>
    </dataValidation>
    <dataValidation allowBlank="true" operator="between" showDropDown="false" showErrorMessage="true" showInputMessage="false" sqref="AW8" type="list">
      <formula1>"1 Alarme,2 Inhibition,3 Defaut detecteur,4 Defaut Centrale,5 Defaut communication"</formula1>
      <formula2>0</formula2>
    </dataValidation>
  </dataValidations>
  <hyperlinks>
    <hyperlink display="Find" ref="B2" r:id="rId1"/>
    <hyperlink display="Find" ref="H2" r:id="rId2"/>
    <hyperlink display="Find" ref="K2" r:id="rId3"/>
    <hyperlink display="Find" ref="O2" r:id="rId4"/>
    <hyperlink display="Find" ref="Q2" r:id="rId5"/>
  </hyperlinks>
  <printOptions headings="false" gridLines="false" gridLinesSet="true" horizontalCentered="false" verticalCentered="false"/>
  <pageMargins left="0.157638888888889" right="0.157638888888889" top="0.196527777777778" bottom="0.1965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2" activeCellId="0" pane="topLeft" sqref="A2"/>
    </sheetView>
  </sheetViews>
  <sheetFormatPr defaultRowHeight="12.75"/>
  <cols>
    <col collapsed="false" hidden="false" max="1" min="1" style="159" width="99.7040816326531"/>
    <col collapsed="false" hidden="false" max="2" min="2" style="160" width="19.8520408163265"/>
    <col collapsed="false" hidden="false" max="3" min="3" style="159" width="29.4183673469388"/>
    <col collapsed="false" hidden="false" max="4" min="4" style="159" width="16.2908163265306"/>
    <col collapsed="false" hidden="false" max="1025" min="5" style="0" width="8.6734693877551"/>
  </cols>
  <sheetData>
    <row collapsed="false" customFormat="false" customHeight="false" hidden="false" ht="15.75" outlineLevel="0" r="1">
      <c r="A1" s="161" t="s">
        <v>99</v>
      </c>
      <c r="B1" s="162" t="s">
        <v>100</v>
      </c>
      <c r="C1" s="161" t="s">
        <v>101</v>
      </c>
      <c r="D1" s="161" t="s">
        <v>102</v>
      </c>
    </row>
    <row collapsed="false" customFormat="false" customHeight="false" hidden="false" ht="12.75" outlineLevel="0" r="2">
      <c r="A2" s="159" t="s">
        <v>103</v>
      </c>
      <c r="B2" s="163" t="s">
        <v>104</v>
      </c>
      <c r="C2" s="159" t="s">
        <v>105</v>
      </c>
      <c r="D2" s="159" t="s">
        <v>106</v>
      </c>
    </row>
    <row collapsed="false" customFormat="false" customHeight="false" hidden="false" ht="12.75" outlineLevel="0" r="3">
      <c r="A3" s="159" t="s">
        <v>107</v>
      </c>
      <c r="B3" s="163" t="s">
        <v>108</v>
      </c>
      <c r="C3" s="159" t="s">
        <v>105</v>
      </c>
      <c r="D3" s="159" t="s">
        <v>106</v>
      </c>
    </row>
    <row collapsed="false" customFormat="false" customHeight="false" hidden="false" ht="12.75" outlineLevel="0" r="9999">
      <c r="A9999" s="159" t="s">
        <v>109</v>
      </c>
      <c r="B9999" s="163" t="s">
        <v>110</v>
      </c>
      <c r="C9999" s="159" t="s">
        <v>105</v>
      </c>
      <c r="D9999" s="159" t="s">
        <v>106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37"/>
  <sheetViews>
    <sheetView colorId="64" defaultGridColor="true" rightToLeft="false" showFormulas="false" showGridLines="true" showOutlineSymbols="true" showRowColHeaders="true" showZeros="true" tabSelected="false" topLeftCell="N1" view="normal" windowProtection="false" workbookViewId="0" zoomScale="110" zoomScaleNormal="110" zoomScalePageLayoutView="100">
      <selection activeCell="N8" activeCellId="0" pane="topLeft" sqref="N8"/>
    </sheetView>
  </sheetViews>
  <sheetFormatPr defaultRowHeight="12.75"/>
  <cols>
    <col collapsed="false" hidden="false" max="1" min="1" style="13" width="10.4234693877551"/>
    <col collapsed="false" hidden="false" max="2" min="2" style="140" width="6.14795918367347"/>
    <col collapsed="false" hidden="false" max="3" min="3" style="13" width="43.1428571428572"/>
    <col collapsed="false" hidden="false" max="4" min="4" style="13" width="10"/>
    <col collapsed="false" hidden="false" max="5" min="5" style="13" width="12.1377551020408"/>
    <col collapsed="false" hidden="false" max="6" min="6" style="13" width="11.4183673469388"/>
    <col collapsed="false" hidden="false" max="7" min="7" style="140" width="13.5714285714286"/>
    <col collapsed="false" hidden="false" max="8" min="8" style="140" width="9"/>
    <col collapsed="false" hidden="false" max="9" min="9" style="140" width="11.8622448979592"/>
    <col collapsed="false" hidden="false" max="10" min="10" style="13" width="23.280612244898"/>
    <col collapsed="false" hidden="false" max="11" min="11" style="13" width="6.00510204081633"/>
    <col collapsed="false" hidden="false" max="12" min="12" style="13" width="8"/>
    <col collapsed="false" hidden="false" max="13" min="13" style="13" width="44.5765306122449"/>
    <col collapsed="false" hidden="false" max="14" min="14" style="13" width="4.57142857142857"/>
    <col collapsed="false" hidden="false" max="15" min="15" style="13" width="5.42857142857143"/>
    <col collapsed="false" hidden="false" max="16" min="16" style="13" width="9.4234693877551"/>
    <col collapsed="false" hidden="false" max="17" min="17" style="13" width="9"/>
    <col collapsed="false" hidden="false" max="18" min="18" style="13" width="6.00510204081633"/>
    <col collapsed="false" hidden="false" max="19" min="19" style="13" width="5.85714285714286"/>
    <col collapsed="false" hidden="false" max="20" min="20" style="140" width="13.2857142857143"/>
    <col collapsed="false" hidden="false" max="21" min="21" style="140" width="8.70918367346939"/>
    <col collapsed="false" hidden="false" max="22" min="22" style="140" width="4.86224489795918"/>
    <col collapsed="false" hidden="false" max="24" min="23" style="140" width="5.28061224489796"/>
    <col collapsed="false" hidden="false" max="25" min="25" style="140" width="6.57142857142857"/>
    <col collapsed="false" hidden="false" max="26" min="26" style="0" width="13.5714285714286"/>
    <col collapsed="false" hidden="false" max="27" min="27" style="0" width="6.57142857142857"/>
    <col collapsed="false" hidden="false" max="28" min="28" style="0" width="4.57142857142857"/>
    <col collapsed="false" hidden="false" max="29" min="29" style="0" width="7"/>
    <col collapsed="false" hidden="false" max="30" min="30" style="0" width="7.56632653061225"/>
    <col collapsed="false" hidden="false" max="31" min="31" style="0" width="8.6734693877551"/>
    <col collapsed="false" hidden="false" max="32" min="32" style="13" width="5.13775510204082"/>
    <col collapsed="false" hidden="false" max="33" min="33" style="13" width="4.57142857142857"/>
    <col collapsed="false" hidden="false" max="34" min="34" style="13" width="6.00510204081633"/>
    <col collapsed="false" hidden="false" max="35" min="35" style="13" width="4.57142857142857"/>
    <col collapsed="false" hidden="false" max="37" min="36" style="13" width="6.85714285714286"/>
    <col collapsed="false" hidden="false" max="38" min="38" style="13" width="11.5714285714286"/>
    <col collapsed="false" hidden="false" max="39" min="39" style="13" width="11.4183673469388"/>
    <col collapsed="false" hidden="false" max="40" min="40" style="13" width="8"/>
    <col collapsed="false" hidden="false" max="41" min="41" style="13" width="6.57142857142857"/>
    <col collapsed="false" hidden="false" max="42" min="42" style="13" width="7.14795918367347"/>
    <col collapsed="false" hidden="false" max="43" min="43" style="13" width="8"/>
    <col collapsed="false" hidden="false" max="44" min="44" style="13" width="8.14285714285714"/>
    <col collapsed="false" hidden="false" max="45" min="45" style="13" width="7.14795918367347"/>
    <col collapsed="false" hidden="false" max="47" min="46" style="13" width="39.280612244898"/>
    <col collapsed="false" hidden="false" max="1025" min="48" style="13" width="9.14285714285714"/>
  </cols>
  <sheetData>
    <row collapsed="false" customFormat="false" customHeight="false" hidden="false" ht="13.5" outlineLevel="0" r="1">
      <c r="A1" s="2" t="s">
        <v>111</v>
      </c>
      <c r="B1" s="3"/>
      <c r="C1" s="164"/>
      <c r="D1" s="165" t="s">
        <v>112</v>
      </c>
      <c r="E1" s="166" t="s">
        <v>113</v>
      </c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67"/>
    </row>
    <row collapsed="false" customFormat="false" customHeight="true" hidden="false" ht="12" outlineLevel="0" r="2">
      <c r="A2" s="168" t="s">
        <v>4</v>
      </c>
      <c r="B2" s="168"/>
      <c r="C2" s="169" t="s">
        <v>5</v>
      </c>
      <c r="D2" s="169"/>
      <c r="E2" s="169"/>
      <c r="F2" s="169"/>
      <c r="G2" s="169"/>
      <c r="H2" s="169"/>
      <c r="I2" s="169"/>
      <c r="J2" s="169"/>
      <c r="K2" s="19" t="s">
        <v>6</v>
      </c>
      <c r="L2" s="19"/>
      <c r="M2" s="19"/>
      <c r="N2" s="30" t="s">
        <v>7</v>
      </c>
      <c r="O2" s="30"/>
      <c r="P2" s="30"/>
      <c r="Q2" s="30"/>
      <c r="R2" s="30"/>
      <c r="S2" s="30"/>
      <c r="T2" s="25" t="s">
        <v>8</v>
      </c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30" t="s">
        <v>9</v>
      </c>
      <c r="AO2" s="30"/>
      <c r="AP2" s="30"/>
      <c r="AQ2" s="30"/>
      <c r="AR2" s="30" t="s">
        <v>10</v>
      </c>
      <c r="AS2" s="30"/>
      <c r="AT2" s="30" t="s">
        <v>11</v>
      </c>
      <c r="AU2" s="30"/>
    </row>
    <row collapsed="false" customFormat="false" customHeight="true" hidden="false" ht="12" outlineLevel="0" r="3">
      <c r="A3" s="170" t="s">
        <v>3</v>
      </c>
      <c r="B3" s="171"/>
      <c r="C3" s="172"/>
      <c r="D3" s="17"/>
      <c r="E3" s="17"/>
      <c r="F3" s="17"/>
      <c r="G3" s="173" t="s">
        <v>3</v>
      </c>
      <c r="H3" s="17"/>
      <c r="I3" s="17"/>
      <c r="J3" s="173" t="s">
        <v>3</v>
      </c>
      <c r="K3" s="174"/>
      <c r="L3" s="174"/>
      <c r="M3" s="174"/>
      <c r="N3" s="22" t="s">
        <v>3</v>
      </c>
      <c r="O3" s="23"/>
      <c r="P3" s="24" t="s">
        <v>3</v>
      </c>
      <c r="Q3" s="24"/>
      <c r="R3" s="24"/>
      <c r="S3" s="24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6"/>
      <c r="AO3" s="25"/>
      <c r="AP3" s="25"/>
      <c r="AQ3" s="27"/>
      <c r="AR3" s="26"/>
      <c r="AS3" s="27"/>
      <c r="AT3" s="26"/>
      <c r="AU3" s="27"/>
    </row>
    <row collapsed="false" customFormat="true" customHeight="true" hidden="false" ht="12.75" outlineLevel="0" r="4" s="186">
      <c r="A4" s="34" t="s">
        <v>13</v>
      </c>
      <c r="B4" s="175" t="s">
        <v>14</v>
      </c>
      <c r="C4" s="176" t="s">
        <v>15</v>
      </c>
      <c r="D4" s="176" t="s">
        <v>16</v>
      </c>
      <c r="E4" s="176" t="s">
        <v>17</v>
      </c>
      <c r="F4" s="176" t="s">
        <v>18</v>
      </c>
      <c r="G4" s="176" t="s">
        <v>19</v>
      </c>
      <c r="H4" s="176" t="s">
        <v>20</v>
      </c>
      <c r="I4" s="176"/>
      <c r="J4" s="177" t="s">
        <v>21</v>
      </c>
      <c r="K4" s="178" t="s">
        <v>45</v>
      </c>
      <c r="L4" s="178" t="s">
        <v>46</v>
      </c>
      <c r="M4" s="178" t="s">
        <v>23</v>
      </c>
      <c r="N4" s="179" t="s">
        <v>24</v>
      </c>
      <c r="O4" s="180" t="s">
        <v>25</v>
      </c>
      <c r="P4" s="180" t="s">
        <v>114</v>
      </c>
      <c r="Q4" s="180" t="s">
        <v>115</v>
      </c>
      <c r="R4" s="180" t="s">
        <v>27</v>
      </c>
      <c r="S4" s="181" t="s">
        <v>28</v>
      </c>
      <c r="T4" s="182" t="s">
        <v>29</v>
      </c>
      <c r="U4" s="182" t="s">
        <v>30</v>
      </c>
      <c r="V4" s="182" t="s">
        <v>31</v>
      </c>
      <c r="W4" s="182"/>
      <c r="X4" s="182"/>
      <c r="Y4" s="182"/>
      <c r="Z4" s="183" t="s">
        <v>116</v>
      </c>
      <c r="AA4" s="183"/>
      <c r="AB4" s="183"/>
      <c r="AC4" s="183"/>
      <c r="AD4" s="183"/>
      <c r="AE4" s="183"/>
      <c r="AF4" s="182" t="s">
        <v>117</v>
      </c>
      <c r="AG4" s="182"/>
      <c r="AH4" s="182" t="s">
        <v>34</v>
      </c>
      <c r="AI4" s="182"/>
      <c r="AJ4" s="182" t="s">
        <v>35</v>
      </c>
      <c r="AK4" s="182"/>
      <c r="AL4" s="182"/>
      <c r="AM4" s="182"/>
      <c r="AN4" s="184" t="s">
        <v>70</v>
      </c>
      <c r="AO4" s="184" t="s">
        <v>71</v>
      </c>
      <c r="AP4" s="184" t="s">
        <v>72</v>
      </c>
      <c r="AQ4" s="184" t="s">
        <v>73</v>
      </c>
      <c r="AR4" s="185" t="s">
        <v>39</v>
      </c>
      <c r="AS4" s="185" t="s">
        <v>40</v>
      </c>
      <c r="AT4" s="178" t="s">
        <v>41</v>
      </c>
      <c r="AU4" s="178" t="s">
        <v>42</v>
      </c>
    </row>
    <row collapsed="false" customFormat="true" customHeight="true" hidden="false" ht="11.25" outlineLevel="0" r="5" s="189">
      <c r="A5" s="34"/>
      <c r="B5" s="175"/>
      <c r="C5" s="176"/>
      <c r="D5" s="176"/>
      <c r="E5" s="176"/>
      <c r="F5" s="176"/>
      <c r="G5" s="176"/>
      <c r="H5" s="176" t="s">
        <v>43</v>
      </c>
      <c r="I5" s="176" t="s">
        <v>44</v>
      </c>
      <c r="J5" s="177"/>
      <c r="K5" s="178"/>
      <c r="L5" s="178"/>
      <c r="M5" s="178"/>
      <c r="N5" s="179"/>
      <c r="O5" s="180"/>
      <c r="P5" s="180"/>
      <c r="Q5" s="180"/>
      <c r="R5" s="180"/>
      <c r="S5" s="181"/>
      <c r="T5" s="182"/>
      <c r="U5" s="182"/>
      <c r="V5" s="182" t="s">
        <v>49</v>
      </c>
      <c r="W5" s="182" t="s">
        <v>50</v>
      </c>
      <c r="X5" s="182" t="s">
        <v>51</v>
      </c>
      <c r="Y5" s="187" t="s">
        <v>52</v>
      </c>
      <c r="Z5" s="188" t="s">
        <v>53</v>
      </c>
      <c r="AA5" s="188" t="s">
        <v>54</v>
      </c>
      <c r="AB5" s="188" t="s">
        <v>55</v>
      </c>
      <c r="AC5" s="188" t="s">
        <v>56</v>
      </c>
      <c r="AD5" s="188" t="s">
        <v>57</v>
      </c>
      <c r="AE5" s="188" t="s">
        <v>58</v>
      </c>
      <c r="AF5" s="182" t="s">
        <v>59</v>
      </c>
      <c r="AG5" s="187" t="s">
        <v>60</v>
      </c>
      <c r="AH5" s="182" t="s">
        <v>61</v>
      </c>
      <c r="AI5" s="182" t="s">
        <v>60</v>
      </c>
      <c r="AJ5" s="182" t="s">
        <v>62</v>
      </c>
      <c r="AK5" s="182" t="s">
        <v>63</v>
      </c>
      <c r="AL5" s="182" t="s">
        <v>64</v>
      </c>
      <c r="AM5" s="182" t="s">
        <v>65</v>
      </c>
      <c r="AN5" s="184"/>
      <c r="AO5" s="184"/>
      <c r="AP5" s="184"/>
      <c r="AQ5" s="184"/>
      <c r="AR5" s="185"/>
      <c r="AS5" s="185"/>
      <c r="AT5" s="178"/>
      <c r="AU5" s="178"/>
    </row>
    <row collapsed="false" customFormat="false" customHeight="true" hidden="false" ht="13.5" outlineLevel="0" r="6">
      <c r="A6" s="34"/>
      <c r="B6" s="175"/>
      <c r="C6" s="176"/>
      <c r="D6" s="176"/>
      <c r="E6" s="176"/>
      <c r="F6" s="176"/>
      <c r="G6" s="176"/>
      <c r="H6" s="176"/>
      <c r="I6" s="176"/>
      <c r="J6" s="177"/>
      <c r="K6" s="178"/>
      <c r="L6" s="178"/>
      <c r="M6" s="178"/>
      <c r="N6" s="179"/>
      <c r="O6" s="180"/>
      <c r="P6" s="180"/>
      <c r="Q6" s="180"/>
      <c r="R6" s="180"/>
      <c r="S6" s="181"/>
      <c r="T6" s="182"/>
      <c r="U6" s="182"/>
      <c r="V6" s="182"/>
      <c r="W6" s="182"/>
      <c r="X6" s="182"/>
      <c r="Y6" s="187"/>
      <c r="Z6" s="188"/>
      <c r="AA6" s="188"/>
      <c r="AB6" s="188"/>
      <c r="AC6" s="188"/>
      <c r="AD6" s="188"/>
      <c r="AE6" s="188"/>
      <c r="AF6" s="182"/>
      <c r="AG6" s="187"/>
      <c r="AH6" s="182"/>
      <c r="AI6" s="182"/>
      <c r="AJ6" s="182"/>
      <c r="AK6" s="182"/>
      <c r="AL6" s="182"/>
      <c r="AM6" s="182"/>
      <c r="AN6" s="184"/>
      <c r="AO6" s="184"/>
      <c r="AP6" s="184"/>
      <c r="AQ6" s="184"/>
      <c r="AR6" s="185"/>
      <c r="AS6" s="185"/>
      <c r="AT6" s="178"/>
      <c r="AU6" s="178"/>
    </row>
    <row collapsed="false" customFormat="true" customHeight="true" hidden="false" ht="6.75" outlineLevel="0" r="7" s="199">
      <c r="A7" s="190" t="s">
        <v>118</v>
      </c>
      <c r="B7" s="191" t="s">
        <v>118</v>
      </c>
      <c r="C7" s="192" t="s">
        <v>118</v>
      </c>
      <c r="D7" s="190" t="s">
        <v>118</v>
      </c>
      <c r="E7" s="190" t="s">
        <v>118</v>
      </c>
      <c r="F7" s="193"/>
      <c r="G7" s="190" t="s">
        <v>118</v>
      </c>
      <c r="H7" s="194"/>
      <c r="I7" s="194"/>
      <c r="J7" s="191" t="s">
        <v>118</v>
      </c>
      <c r="K7" s="195"/>
      <c r="L7" s="195"/>
      <c r="M7" s="193"/>
      <c r="N7" s="192" t="s">
        <v>118</v>
      </c>
      <c r="O7" s="190" t="s">
        <v>118</v>
      </c>
      <c r="P7" s="190" t="s">
        <v>118</v>
      </c>
      <c r="Q7" s="193"/>
      <c r="R7" s="193"/>
      <c r="S7" s="196"/>
      <c r="T7" s="197" t="s">
        <v>118</v>
      </c>
      <c r="U7" s="198"/>
      <c r="V7" s="193"/>
      <c r="W7" s="193"/>
      <c r="X7" s="193"/>
      <c r="Y7" s="196"/>
      <c r="Z7" s="196"/>
      <c r="AA7" s="193"/>
      <c r="AB7" s="193"/>
      <c r="AC7" s="193"/>
      <c r="AD7" s="193"/>
      <c r="AE7" s="193"/>
      <c r="AF7" s="198"/>
      <c r="AG7" s="196"/>
      <c r="AH7" s="193"/>
      <c r="AI7" s="193"/>
      <c r="AJ7" s="193"/>
      <c r="AK7" s="193"/>
      <c r="AL7" s="193"/>
      <c r="AM7" s="193"/>
      <c r="AN7" s="195"/>
      <c r="AO7" s="195"/>
      <c r="AP7" s="195"/>
      <c r="AQ7" s="195"/>
      <c r="AR7" s="195"/>
      <c r="AS7" s="198"/>
      <c r="AT7" s="193"/>
      <c r="AU7" s="193"/>
    </row>
    <row collapsed="false" customFormat="true" customHeight="false" hidden="false" ht="12.75" outlineLevel="0" r="8" s="219">
      <c r="A8" s="68" t="n">
        <v>654321</v>
      </c>
      <c r="B8" s="68" t="n">
        <v>1</v>
      </c>
      <c r="C8" s="200" t="s">
        <v>119</v>
      </c>
      <c r="D8" s="201" t="s">
        <v>80</v>
      </c>
      <c r="E8" s="201" t="s">
        <v>120</v>
      </c>
      <c r="F8" s="201" t="s">
        <v>121</v>
      </c>
      <c r="G8" s="202" t="s">
        <v>122</v>
      </c>
      <c r="H8" s="202" t="n">
        <v>29161</v>
      </c>
      <c r="I8" s="202" t="s">
        <v>123</v>
      </c>
      <c r="J8" s="203" t="s">
        <v>122</v>
      </c>
      <c r="K8" s="204" t="n">
        <v>1</v>
      </c>
      <c r="L8" s="205" t="n">
        <v>3</v>
      </c>
      <c r="M8" s="206"/>
      <c r="N8" s="207" t="s">
        <v>124</v>
      </c>
      <c r="O8" s="208" t="n">
        <v>1</v>
      </c>
      <c r="P8" s="208" t="n">
        <v>3122</v>
      </c>
      <c r="Q8" s="208" t="s">
        <v>125</v>
      </c>
      <c r="R8" s="208" t="s">
        <v>126</v>
      </c>
      <c r="S8" s="209" t="n">
        <v>0</v>
      </c>
      <c r="T8" s="210" t="s">
        <v>127</v>
      </c>
      <c r="U8" s="210" t="str">
        <f aca="false">IF(LEN(T8)=0,"",IF(ISERROR(SEARCH("APIMMD",$T8)),IF(MID(T8,1,3)="PLC","X",""),"X"))</f>
        <v/>
      </c>
      <c r="V8" s="211"/>
      <c r="W8" s="210"/>
      <c r="X8" s="210"/>
      <c r="Y8" s="212"/>
      <c r="Z8" s="213"/>
      <c r="AA8" s="213"/>
      <c r="AB8" s="213"/>
      <c r="AC8" s="213"/>
      <c r="AD8" s="213"/>
      <c r="AE8" s="213"/>
      <c r="AF8" s="214"/>
      <c r="AG8" s="215"/>
      <c r="AH8" s="216"/>
      <c r="AI8" s="216"/>
      <c r="AJ8" s="214" t="n">
        <v>1</v>
      </c>
      <c r="AK8" s="216" t="n">
        <v>50</v>
      </c>
      <c r="AL8" s="216" t="n">
        <v>1</v>
      </c>
      <c r="AM8" s="215"/>
      <c r="AN8" s="217"/>
      <c r="AO8" s="217"/>
      <c r="AP8" s="217"/>
      <c r="AQ8" s="217"/>
      <c r="AR8" s="218"/>
      <c r="AS8" s="218"/>
      <c r="AT8" s="205"/>
      <c r="AU8" s="205"/>
    </row>
    <row collapsed="false" customFormat="true" customHeight="false" hidden="false" ht="12.75" outlineLevel="0" r="9" s="219">
      <c r="A9" s="68" t="n">
        <v>654321</v>
      </c>
      <c r="B9" s="68" t="n">
        <v>2</v>
      </c>
      <c r="C9" s="200" t="s">
        <v>128</v>
      </c>
      <c r="D9" s="201" t="s">
        <v>80</v>
      </c>
      <c r="E9" s="201" t="s">
        <v>120</v>
      </c>
      <c r="F9" s="201" t="s">
        <v>121</v>
      </c>
      <c r="G9" s="202" t="s">
        <v>122</v>
      </c>
      <c r="H9" s="202" t="n">
        <v>29161</v>
      </c>
      <c r="I9" s="202" t="s">
        <v>123</v>
      </c>
      <c r="J9" s="203" t="s">
        <v>129</v>
      </c>
      <c r="K9" s="204" t="n">
        <v>1</v>
      </c>
      <c r="L9" s="205" t="n">
        <v>0</v>
      </c>
      <c r="M9" s="206"/>
      <c r="N9" s="207" t="s">
        <v>124</v>
      </c>
      <c r="O9" s="208" t="n">
        <v>1</v>
      </c>
      <c r="P9" s="208" t="n">
        <v>3122</v>
      </c>
      <c r="Q9" s="208" t="s">
        <v>125</v>
      </c>
      <c r="R9" s="208" t="s">
        <v>126</v>
      </c>
      <c r="S9" s="209" t="n">
        <v>0</v>
      </c>
      <c r="T9" s="210" t="s">
        <v>127</v>
      </c>
      <c r="U9" s="210" t="str">
        <f aca="false">IF(LEN(T9)=0,"",IF(ISERROR(SEARCH("APIMMD",$T9)),IF(MID(T9,1,3)="PLC","X",""),"X"))</f>
        <v/>
      </c>
      <c r="V9" s="211"/>
      <c r="W9" s="210"/>
      <c r="X9" s="210"/>
      <c r="Y9" s="212"/>
      <c r="Z9" s="213"/>
      <c r="AA9" s="213"/>
      <c r="AB9" s="213"/>
      <c r="AC9" s="213"/>
      <c r="AD9" s="213"/>
      <c r="AE9" s="213"/>
      <c r="AF9" s="214"/>
      <c r="AG9" s="215"/>
      <c r="AH9" s="216"/>
      <c r="AI9" s="216"/>
      <c r="AJ9" s="214" t="n">
        <v>1</v>
      </c>
      <c r="AK9" s="216" t="n">
        <v>50</v>
      </c>
      <c r="AL9" s="216" t="n">
        <v>1</v>
      </c>
      <c r="AM9" s="215"/>
      <c r="AN9" s="217"/>
      <c r="AO9" s="217"/>
      <c r="AP9" s="217"/>
      <c r="AQ9" s="217"/>
      <c r="AR9" s="218"/>
      <c r="AS9" s="218"/>
      <c r="AT9" s="205"/>
      <c r="AU9" s="205"/>
    </row>
    <row collapsed="false" customFormat="true" customHeight="false" hidden="false" ht="12.75" outlineLevel="0" r="10" s="219">
      <c r="A10" s="68" t="n">
        <v>654321</v>
      </c>
      <c r="B10" s="68" t="n">
        <v>3</v>
      </c>
      <c r="C10" s="200" t="s">
        <v>130</v>
      </c>
      <c r="D10" s="201" t="s">
        <v>80</v>
      </c>
      <c r="E10" s="201" t="s">
        <v>131</v>
      </c>
      <c r="F10" s="201" t="s">
        <v>132</v>
      </c>
      <c r="G10" s="202" t="s">
        <v>133</v>
      </c>
      <c r="H10" s="202" t="n">
        <v>31169</v>
      </c>
      <c r="I10" s="202" t="s">
        <v>134</v>
      </c>
      <c r="J10" s="203" t="s">
        <v>133</v>
      </c>
      <c r="K10" s="204" t="n">
        <v>1</v>
      </c>
      <c r="L10" s="205" t="n">
        <v>3</v>
      </c>
      <c r="M10" s="206"/>
      <c r="N10" s="207" t="s">
        <v>82</v>
      </c>
      <c r="O10" s="208" t="n">
        <v>28</v>
      </c>
      <c r="P10" s="208" t="n">
        <v>363</v>
      </c>
      <c r="Q10" s="208"/>
      <c r="R10" s="208" t="s">
        <v>135</v>
      </c>
      <c r="S10" s="209" t="n">
        <v>10</v>
      </c>
      <c r="T10" s="210" t="s">
        <v>136</v>
      </c>
      <c r="U10" s="210" t="str">
        <f aca="false">IF(LEN(T10)=0,"",IF(ISERROR(SEARCH("APIMMD",$T10)),IF(MID(T10,1,3)="PLC","X",""),"X"))</f>
        <v/>
      </c>
      <c r="V10" s="211"/>
      <c r="W10" s="210"/>
      <c r="X10" s="210"/>
      <c r="Y10" s="212"/>
      <c r="Z10" s="213"/>
      <c r="AA10" s="213"/>
      <c r="AB10" s="213"/>
      <c r="AC10" s="213"/>
      <c r="AD10" s="213"/>
      <c r="AE10" s="213"/>
      <c r="AF10" s="214"/>
      <c r="AG10" s="215"/>
      <c r="AH10" s="216"/>
      <c r="AI10" s="216"/>
      <c r="AJ10" s="214" t="n">
        <v>0</v>
      </c>
      <c r="AK10" s="216" t="n">
        <v>14</v>
      </c>
      <c r="AL10" s="216" t="n">
        <v>1</v>
      </c>
      <c r="AM10" s="215"/>
      <c r="AN10" s="217"/>
      <c r="AO10" s="217"/>
      <c r="AP10" s="217"/>
      <c r="AQ10" s="217"/>
      <c r="AR10" s="218"/>
      <c r="AS10" s="218"/>
      <c r="AT10" s="205"/>
      <c r="AU10" s="205"/>
    </row>
    <row collapsed="false" customFormat="true" customHeight="false" hidden="false" ht="12.75" outlineLevel="0" r="11" s="219">
      <c r="A11" s="68" t="n">
        <v>654321</v>
      </c>
      <c r="B11" s="68" t="n">
        <v>4</v>
      </c>
      <c r="C11" s="200" t="s">
        <v>137</v>
      </c>
      <c r="D11" s="201" t="s">
        <v>80</v>
      </c>
      <c r="E11" s="201" t="s">
        <v>131</v>
      </c>
      <c r="F11" s="201" t="s">
        <v>132</v>
      </c>
      <c r="G11" s="202" t="s">
        <v>133</v>
      </c>
      <c r="H11" s="202" t="n">
        <v>31169</v>
      </c>
      <c r="I11" s="202" t="s">
        <v>134</v>
      </c>
      <c r="J11" s="203" t="s">
        <v>129</v>
      </c>
      <c r="K11" s="204" t="n">
        <v>1</v>
      </c>
      <c r="L11" s="205" t="n">
        <v>0</v>
      </c>
      <c r="M11" s="206"/>
      <c r="N11" s="207" t="s">
        <v>82</v>
      </c>
      <c r="O11" s="208" t="n">
        <v>28</v>
      </c>
      <c r="P11" s="208" t="n">
        <v>363</v>
      </c>
      <c r="Q11" s="208"/>
      <c r="R11" s="208" t="s">
        <v>135</v>
      </c>
      <c r="S11" s="209" t="n">
        <v>10</v>
      </c>
      <c r="T11" s="210" t="s">
        <v>136</v>
      </c>
      <c r="U11" s="210" t="str">
        <f aca="false">IF(LEN(T11)=0,"",IF(ISERROR(SEARCH("APIMMD",$T11)),IF(MID(T11,1,3)="PLC","X",""),"X"))</f>
        <v/>
      </c>
      <c r="V11" s="211"/>
      <c r="W11" s="210"/>
      <c r="X11" s="210"/>
      <c r="Y11" s="212"/>
      <c r="Z11" s="213"/>
      <c r="AA11" s="213"/>
      <c r="AB11" s="213"/>
      <c r="AC11" s="213"/>
      <c r="AD11" s="213"/>
      <c r="AE11" s="213"/>
      <c r="AF11" s="214"/>
      <c r="AG11" s="215"/>
      <c r="AH11" s="216"/>
      <c r="AI11" s="216"/>
      <c r="AJ11" s="214" t="n">
        <v>0</v>
      </c>
      <c r="AK11" s="216" t="n">
        <v>14</v>
      </c>
      <c r="AL11" s="216" t="n">
        <v>1</v>
      </c>
      <c r="AM11" s="215"/>
      <c r="AN11" s="217"/>
      <c r="AO11" s="217"/>
      <c r="AP11" s="217"/>
      <c r="AQ11" s="217"/>
      <c r="AR11" s="218"/>
      <c r="AS11" s="218"/>
      <c r="AT11" s="205"/>
      <c r="AU11" s="205"/>
    </row>
    <row collapsed="false" customFormat="true" customHeight="false" hidden="false" ht="12.75" outlineLevel="0" r="12" s="219">
      <c r="A12" s="68" t="n">
        <v>654321</v>
      </c>
      <c r="B12" s="68" t="n">
        <v>5</v>
      </c>
      <c r="C12" s="200" t="s">
        <v>138</v>
      </c>
      <c r="D12" s="201" t="s">
        <v>80</v>
      </c>
      <c r="E12" s="201" t="s">
        <v>139</v>
      </c>
      <c r="F12" s="201"/>
      <c r="G12" s="202" t="s">
        <v>140</v>
      </c>
      <c r="H12" s="202"/>
      <c r="I12" s="202" t="s">
        <v>141</v>
      </c>
      <c r="J12" s="203" t="s">
        <v>142</v>
      </c>
      <c r="K12" s="204" t="n">
        <v>0</v>
      </c>
      <c r="L12" s="205" t="n">
        <v>3</v>
      </c>
      <c r="M12" s="206"/>
      <c r="N12" s="207" t="s">
        <v>82</v>
      </c>
      <c r="O12" s="208" t="n">
        <v>27</v>
      </c>
      <c r="P12" s="208" t="n">
        <v>171</v>
      </c>
      <c r="Q12" s="208" t="n">
        <v>171</v>
      </c>
      <c r="R12" s="208" t="s">
        <v>135</v>
      </c>
      <c r="S12" s="209" t="s">
        <v>143</v>
      </c>
      <c r="T12" s="210" t="s">
        <v>144</v>
      </c>
      <c r="U12" s="210" t="str">
        <f aca="false">IF(LEN(T12)=0,"",IF(ISERROR(SEARCH("APIMMD",$T12)),IF(MID(T12,1,3)="PLC","X",""),"X"))</f>
        <v>X</v>
      </c>
      <c r="V12" s="211" t="s">
        <v>83</v>
      </c>
      <c r="W12" s="210" t="n">
        <v>0</v>
      </c>
      <c r="X12" s="210" t="n">
        <v>6</v>
      </c>
      <c r="Y12" s="212" t="n">
        <v>41</v>
      </c>
      <c r="Z12" s="213"/>
      <c r="AA12" s="213"/>
      <c r="AB12" s="213"/>
      <c r="AC12" s="213"/>
      <c r="AD12" s="213"/>
      <c r="AE12" s="213"/>
      <c r="AF12" s="214"/>
      <c r="AG12" s="215"/>
      <c r="AH12" s="216"/>
      <c r="AI12" s="216"/>
      <c r="AJ12" s="214"/>
      <c r="AK12" s="216"/>
      <c r="AL12" s="216"/>
      <c r="AM12" s="215"/>
      <c r="AN12" s="217"/>
      <c r="AO12" s="217"/>
      <c r="AP12" s="217"/>
      <c r="AQ12" s="217"/>
      <c r="AR12" s="218"/>
      <c r="AS12" s="218"/>
      <c r="AT12" s="205"/>
      <c r="AU12" s="205"/>
    </row>
    <row collapsed="false" customFormat="true" customHeight="false" hidden="false" ht="12.75" outlineLevel="0" r="13" s="219">
      <c r="A13" s="68" t="n">
        <v>654321</v>
      </c>
      <c r="B13" s="68" t="n">
        <v>6</v>
      </c>
      <c r="C13" s="200" t="s">
        <v>145</v>
      </c>
      <c r="D13" s="201" t="s">
        <v>80</v>
      </c>
      <c r="E13" s="201" t="s">
        <v>139</v>
      </c>
      <c r="F13" s="201"/>
      <c r="G13" s="202" t="s">
        <v>140</v>
      </c>
      <c r="H13" s="202" t="n">
        <v>399525</v>
      </c>
      <c r="I13" s="202" t="s">
        <v>146</v>
      </c>
      <c r="J13" s="203" t="s">
        <v>147</v>
      </c>
      <c r="K13" s="204" t="n">
        <v>0</v>
      </c>
      <c r="L13" s="205" t="n">
        <v>2</v>
      </c>
      <c r="M13" s="206"/>
      <c r="N13" s="207" t="s">
        <v>82</v>
      </c>
      <c r="O13" s="208" t="n">
        <v>27</v>
      </c>
      <c r="P13" s="208" t="n">
        <v>171</v>
      </c>
      <c r="Q13" s="208" t="n">
        <v>171</v>
      </c>
      <c r="R13" s="208" t="s">
        <v>135</v>
      </c>
      <c r="S13" s="209" t="s">
        <v>143</v>
      </c>
      <c r="T13" s="210" t="s">
        <v>148</v>
      </c>
      <c r="U13" s="210" t="str">
        <f aca="false">IF(LEN(T13)=0,"",IF(ISERROR(SEARCH("APIMMD",$T13)),IF(MID(T13,1,3)="PLC","X",""),"X"))</f>
        <v>X</v>
      </c>
      <c r="V13" s="211"/>
      <c r="W13" s="210"/>
      <c r="X13" s="210"/>
      <c r="Y13" s="212"/>
      <c r="Z13" s="213" t="s">
        <v>149</v>
      </c>
      <c r="AA13" s="213" t="n">
        <v>31</v>
      </c>
      <c r="AB13" s="213" t="n">
        <v>2</v>
      </c>
      <c r="AC13" s="213" t="s">
        <v>150</v>
      </c>
      <c r="AD13" s="213" t="n">
        <v>7</v>
      </c>
      <c r="AE13" s="213" t="s">
        <v>151</v>
      </c>
      <c r="AF13" s="214"/>
      <c r="AG13" s="215"/>
      <c r="AH13" s="216"/>
      <c r="AI13" s="216"/>
      <c r="AJ13" s="214"/>
      <c r="AK13" s="216"/>
      <c r="AL13" s="216"/>
      <c r="AM13" s="215"/>
      <c r="AN13" s="217"/>
      <c r="AO13" s="217"/>
      <c r="AP13" s="217"/>
      <c r="AQ13" s="217"/>
      <c r="AR13" s="218"/>
      <c r="AS13" s="218"/>
      <c r="AT13" s="205" t="s">
        <v>152</v>
      </c>
      <c r="AU13" s="205" t="s">
        <v>152</v>
      </c>
    </row>
    <row collapsed="false" customFormat="true" customHeight="false" hidden="false" ht="12.75" outlineLevel="0" r="14" s="219">
      <c r="A14" s="68" t="n">
        <v>654321</v>
      </c>
      <c r="B14" s="68" t="n">
        <v>7</v>
      </c>
      <c r="C14" s="200" t="s">
        <v>153</v>
      </c>
      <c r="D14" s="201" t="s">
        <v>80</v>
      </c>
      <c r="E14" s="201" t="s">
        <v>139</v>
      </c>
      <c r="F14" s="201"/>
      <c r="G14" s="202" t="s">
        <v>140</v>
      </c>
      <c r="H14" s="202" t="n">
        <v>38942</v>
      </c>
      <c r="I14" s="202"/>
      <c r="J14" s="203" t="s">
        <v>154</v>
      </c>
      <c r="K14" s="204" t="n">
        <v>0</v>
      </c>
      <c r="L14" s="205" t="n">
        <v>2</v>
      </c>
      <c r="M14" s="206"/>
      <c r="N14" s="207" t="s">
        <v>82</v>
      </c>
      <c r="O14" s="208" t="n">
        <v>27</v>
      </c>
      <c r="P14" s="208" t="n">
        <v>171</v>
      </c>
      <c r="Q14" s="208" t="n">
        <v>171</v>
      </c>
      <c r="R14" s="208" t="s">
        <v>135</v>
      </c>
      <c r="S14" s="209" t="s">
        <v>143</v>
      </c>
      <c r="T14" s="210" t="s">
        <v>148</v>
      </c>
      <c r="U14" s="210" t="str">
        <f aca="false">IF(LEN(T14)=0,"",IF(ISERROR(SEARCH("APIMMD",$T14)),IF(MID(T14,1,3)="PLC","X",""),"X"))</f>
        <v>X</v>
      </c>
      <c r="V14" s="211"/>
      <c r="W14" s="210"/>
      <c r="X14" s="210"/>
      <c r="Y14" s="212"/>
      <c r="Z14" s="213" t="s">
        <v>149</v>
      </c>
      <c r="AA14" s="213" t="n">
        <v>31</v>
      </c>
      <c r="AB14" s="213" t="n">
        <v>8</v>
      </c>
      <c r="AC14" s="213" t="s">
        <v>150</v>
      </c>
      <c r="AD14" s="213" t="n">
        <v>7</v>
      </c>
      <c r="AE14" s="213" t="s">
        <v>155</v>
      </c>
      <c r="AF14" s="214"/>
      <c r="AG14" s="215"/>
      <c r="AH14" s="216"/>
      <c r="AI14" s="216"/>
      <c r="AJ14" s="214"/>
      <c r="AK14" s="216"/>
      <c r="AL14" s="216"/>
      <c r="AM14" s="215"/>
      <c r="AN14" s="217"/>
      <c r="AO14" s="217"/>
      <c r="AP14" s="217"/>
      <c r="AQ14" s="217"/>
      <c r="AR14" s="218"/>
      <c r="AS14" s="218"/>
      <c r="AT14" s="205" t="s">
        <v>152</v>
      </c>
      <c r="AU14" s="205" t="s">
        <v>152</v>
      </c>
    </row>
    <row collapsed="false" customFormat="true" customHeight="false" hidden="false" ht="12.75" outlineLevel="0" r="15" s="219">
      <c r="A15" s="68" t="n">
        <v>654321</v>
      </c>
      <c r="B15" s="68" t="n">
        <v>8</v>
      </c>
      <c r="C15" s="200" t="s">
        <v>156</v>
      </c>
      <c r="D15" s="201" t="s">
        <v>80</v>
      </c>
      <c r="E15" s="201" t="s">
        <v>157</v>
      </c>
      <c r="F15" s="201"/>
      <c r="G15" s="202" t="s">
        <v>158</v>
      </c>
      <c r="H15" s="202" t="n">
        <v>24990</v>
      </c>
      <c r="I15" s="202"/>
      <c r="J15" s="203" t="s">
        <v>159</v>
      </c>
      <c r="K15" s="204" t="n">
        <v>0</v>
      </c>
      <c r="L15" s="205" t="n">
        <v>3</v>
      </c>
      <c r="M15" s="206"/>
      <c r="N15" s="207" t="s">
        <v>82</v>
      </c>
      <c r="O15" s="208" t="n">
        <v>24</v>
      </c>
      <c r="P15" s="208" t="n">
        <v>156</v>
      </c>
      <c r="Q15" s="208"/>
      <c r="R15" s="208"/>
      <c r="S15" s="209"/>
      <c r="T15" s="210"/>
      <c r="U15" s="210" t="s">
        <v>160</v>
      </c>
      <c r="V15" s="211"/>
      <c r="W15" s="210"/>
      <c r="X15" s="210"/>
      <c r="Y15" s="212"/>
      <c r="Z15" s="213"/>
      <c r="AA15" s="213"/>
      <c r="AB15" s="213"/>
      <c r="AC15" s="213"/>
      <c r="AD15" s="213"/>
      <c r="AE15" s="213"/>
      <c r="AF15" s="214"/>
      <c r="AG15" s="215"/>
      <c r="AH15" s="216"/>
      <c r="AI15" s="216"/>
      <c r="AJ15" s="214"/>
      <c r="AK15" s="216"/>
      <c r="AL15" s="216"/>
      <c r="AM15" s="215"/>
      <c r="AN15" s="217"/>
      <c r="AO15" s="217"/>
      <c r="AP15" s="217"/>
      <c r="AQ15" s="217"/>
      <c r="AR15" s="218"/>
      <c r="AS15" s="218"/>
      <c r="AT15" s="205"/>
      <c r="AU15" s="205"/>
    </row>
    <row collapsed="false" customFormat="true" customHeight="false" hidden="false" ht="12.75" outlineLevel="0" r="16" s="219">
      <c r="A16" s="68"/>
      <c r="B16" s="68" t="n">
        <v>9</v>
      </c>
      <c r="C16" s="200"/>
      <c r="D16" s="201"/>
      <c r="E16" s="201"/>
      <c r="F16" s="201"/>
      <c r="G16" s="202"/>
      <c r="H16" s="202"/>
      <c r="I16" s="202"/>
      <c r="J16" s="203"/>
      <c r="K16" s="204"/>
      <c r="L16" s="205"/>
      <c r="M16" s="206"/>
      <c r="N16" s="207"/>
      <c r="O16" s="208"/>
      <c r="P16" s="208"/>
      <c r="Q16" s="208"/>
      <c r="R16" s="208"/>
      <c r="S16" s="209"/>
      <c r="T16" s="210"/>
      <c r="U16" s="210" t="str">
        <f aca="false">IF(LEN(T16)=0,"",IF(ISERROR(SEARCH("APIMMD",$T16)),IF(MID(T16,1,3)="PLC","X",""),"X"))</f>
        <v/>
      </c>
      <c r="V16" s="211"/>
      <c r="W16" s="210"/>
      <c r="X16" s="210"/>
      <c r="Y16" s="212"/>
      <c r="Z16" s="213"/>
      <c r="AA16" s="213"/>
      <c r="AB16" s="213"/>
      <c r="AC16" s="213"/>
      <c r="AD16" s="213"/>
      <c r="AE16" s="213"/>
      <c r="AF16" s="214"/>
      <c r="AG16" s="215"/>
      <c r="AH16" s="216"/>
      <c r="AI16" s="216"/>
      <c r="AJ16" s="214"/>
      <c r="AK16" s="216"/>
      <c r="AL16" s="216"/>
      <c r="AM16" s="215"/>
      <c r="AN16" s="217"/>
      <c r="AO16" s="217"/>
      <c r="AP16" s="217"/>
      <c r="AQ16" s="217"/>
      <c r="AR16" s="218"/>
      <c r="AS16" s="218"/>
      <c r="AT16" s="205"/>
      <c r="AU16" s="205"/>
    </row>
    <row collapsed="false" customFormat="true" customHeight="false" hidden="false" ht="12.75" outlineLevel="0" r="17" s="219">
      <c r="A17" s="68"/>
      <c r="B17" s="68" t="n">
        <v>10</v>
      </c>
      <c r="C17" s="200"/>
      <c r="D17" s="201"/>
      <c r="E17" s="201"/>
      <c r="F17" s="201"/>
      <c r="G17" s="202"/>
      <c r="H17" s="202"/>
      <c r="I17" s="202"/>
      <c r="J17" s="203"/>
      <c r="K17" s="204"/>
      <c r="L17" s="205"/>
      <c r="M17" s="206"/>
      <c r="N17" s="207"/>
      <c r="O17" s="208"/>
      <c r="P17" s="208"/>
      <c r="Q17" s="208"/>
      <c r="R17" s="208"/>
      <c r="S17" s="209"/>
      <c r="T17" s="210"/>
      <c r="U17" s="210" t="str">
        <f aca="false">IF(LEN(T17)=0,"",IF(ISERROR(SEARCH("APIMMD",$T17)),IF(MID(T17,1,3)="PLC","X",""),"X"))</f>
        <v/>
      </c>
      <c r="V17" s="211"/>
      <c r="W17" s="210"/>
      <c r="X17" s="210"/>
      <c r="Y17" s="212"/>
      <c r="Z17" s="213"/>
      <c r="AA17" s="213"/>
      <c r="AB17" s="213"/>
      <c r="AC17" s="213"/>
      <c r="AD17" s="213"/>
      <c r="AE17" s="213"/>
      <c r="AF17" s="214"/>
      <c r="AG17" s="215"/>
      <c r="AH17" s="216"/>
      <c r="AI17" s="216"/>
      <c r="AJ17" s="214"/>
      <c r="AK17" s="216"/>
      <c r="AL17" s="216"/>
      <c r="AM17" s="215"/>
      <c r="AN17" s="217"/>
      <c r="AO17" s="217"/>
      <c r="AP17" s="217"/>
      <c r="AQ17" s="217"/>
      <c r="AR17" s="218"/>
      <c r="AS17" s="218"/>
      <c r="AT17" s="205"/>
      <c r="AU17" s="205"/>
    </row>
    <row collapsed="false" customFormat="true" customHeight="false" hidden="false" ht="12.75" outlineLevel="0" r="18" s="219">
      <c r="A18" s="68"/>
      <c r="B18" s="68" t="n">
        <v>11</v>
      </c>
      <c r="C18" s="200"/>
      <c r="D18" s="201"/>
      <c r="E18" s="201"/>
      <c r="F18" s="201"/>
      <c r="G18" s="202"/>
      <c r="H18" s="202"/>
      <c r="I18" s="202"/>
      <c r="J18" s="203"/>
      <c r="K18" s="204"/>
      <c r="L18" s="205"/>
      <c r="M18" s="206"/>
      <c r="N18" s="207"/>
      <c r="O18" s="208"/>
      <c r="P18" s="208"/>
      <c r="Q18" s="208"/>
      <c r="R18" s="208"/>
      <c r="S18" s="209"/>
      <c r="T18" s="210"/>
      <c r="U18" s="210" t="str">
        <f aca="false">IF(LEN(T18)=0,"",IF(ISERROR(SEARCH("APIMMD",$T18)),IF(MID(T18,1,3)="PLC","X",""),"X"))</f>
        <v/>
      </c>
      <c r="V18" s="211"/>
      <c r="W18" s="210"/>
      <c r="X18" s="210"/>
      <c r="Y18" s="212"/>
      <c r="Z18" s="213"/>
      <c r="AA18" s="213"/>
      <c r="AB18" s="213"/>
      <c r="AC18" s="213"/>
      <c r="AD18" s="213"/>
      <c r="AE18" s="213"/>
      <c r="AF18" s="214"/>
      <c r="AG18" s="215"/>
      <c r="AH18" s="216"/>
      <c r="AI18" s="216"/>
      <c r="AJ18" s="214"/>
      <c r="AK18" s="216"/>
      <c r="AL18" s="216"/>
      <c r="AM18" s="215"/>
      <c r="AN18" s="217"/>
      <c r="AO18" s="217"/>
      <c r="AP18" s="217"/>
      <c r="AQ18" s="217"/>
      <c r="AR18" s="218"/>
      <c r="AS18" s="218"/>
      <c r="AT18" s="205"/>
      <c r="AU18" s="205"/>
    </row>
    <row collapsed="false" customFormat="true" customHeight="false" hidden="false" ht="12.75" outlineLevel="0" r="19" s="219">
      <c r="A19" s="68"/>
      <c r="B19" s="68" t="n">
        <v>12</v>
      </c>
      <c r="C19" s="200"/>
      <c r="D19" s="201"/>
      <c r="E19" s="201"/>
      <c r="F19" s="201"/>
      <c r="G19" s="202"/>
      <c r="H19" s="202"/>
      <c r="I19" s="202"/>
      <c r="J19" s="203"/>
      <c r="K19" s="204"/>
      <c r="L19" s="205"/>
      <c r="M19" s="206"/>
      <c r="N19" s="207"/>
      <c r="O19" s="208"/>
      <c r="P19" s="208"/>
      <c r="Q19" s="208"/>
      <c r="R19" s="208"/>
      <c r="S19" s="209"/>
      <c r="T19" s="210"/>
      <c r="U19" s="210" t="str">
        <f aca="false">IF(LEN(T19)=0,"",IF(ISERROR(SEARCH("APIMMD",$T19)),IF(MID(T19,1,3)="PLC","X",""),"X"))</f>
        <v/>
      </c>
      <c r="V19" s="211"/>
      <c r="W19" s="210"/>
      <c r="X19" s="210"/>
      <c r="Y19" s="212"/>
      <c r="Z19" s="213"/>
      <c r="AA19" s="213"/>
      <c r="AB19" s="213"/>
      <c r="AC19" s="213"/>
      <c r="AD19" s="213"/>
      <c r="AE19" s="213"/>
      <c r="AF19" s="214"/>
      <c r="AG19" s="215"/>
      <c r="AH19" s="216"/>
      <c r="AI19" s="216"/>
      <c r="AJ19" s="214"/>
      <c r="AK19" s="216"/>
      <c r="AL19" s="216"/>
      <c r="AM19" s="215"/>
      <c r="AN19" s="217"/>
      <c r="AO19" s="217"/>
      <c r="AP19" s="217"/>
      <c r="AQ19" s="217"/>
      <c r="AR19" s="218"/>
      <c r="AS19" s="218"/>
      <c r="AT19" s="205"/>
      <c r="AU19" s="205"/>
    </row>
    <row collapsed="false" customFormat="true" customHeight="false" hidden="false" ht="12.75" outlineLevel="0" r="20" s="219">
      <c r="A20" s="68"/>
      <c r="B20" s="68" t="n">
        <v>13</v>
      </c>
      <c r="C20" s="200"/>
      <c r="D20" s="201"/>
      <c r="E20" s="201"/>
      <c r="F20" s="201"/>
      <c r="G20" s="202"/>
      <c r="H20" s="202"/>
      <c r="I20" s="202"/>
      <c r="J20" s="203"/>
      <c r="K20" s="204"/>
      <c r="L20" s="205"/>
      <c r="M20" s="206"/>
      <c r="N20" s="207"/>
      <c r="O20" s="208"/>
      <c r="P20" s="208"/>
      <c r="Q20" s="208"/>
      <c r="R20" s="208"/>
      <c r="S20" s="209"/>
      <c r="T20" s="210"/>
      <c r="U20" s="210" t="str">
        <f aca="false">IF(LEN(T20)=0,"",IF(ISERROR(SEARCH("APIMMD",$T20)),IF(MID(T20,1,3)="PLC","X",""),"X"))</f>
        <v/>
      </c>
      <c r="V20" s="211"/>
      <c r="W20" s="210"/>
      <c r="X20" s="210"/>
      <c r="Y20" s="212"/>
      <c r="Z20" s="213"/>
      <c r="AA20" s="213"/>
      <c r="AB20" s="213"/>
      <c r="AC20" s="213"/>
      <c r="AD20" s="213"/>
      <c r="AE20" s="213"/>
      <c r="AF20" s="214"/>
      <c r="AG20" s="215"/>
      <c r="AH20" s="216"/>
      <c r="AI20" s="216"/>
      <c r="AJ20" s="214"/>
      <c r="AK20" s="216"/>
      <c r="AL20" s="216"/>
      <c r="AM20" s="215"/>
      <c r="AN20" s="217"/>
      <c r="AO20" s="217"/>
      <c r="AP20" s="217"/>
      <c r="AQ20" s="217"/>
      <c r="AR20" s="218"/>
      <c r="AS20" s="218"/>
      <c r="AT20" s="205"/>
      <c r="AU20" s="205"/>
    </row>
    <row collapsed="false" customFormat="true" customHeight="false" hidden="false" ht="12.75" outlineLevel="0" r="21" s="219">
      <c r="A21" s="68"/>
      <c r="B21" s="68" t="n">
        <v>14</v>
      </c>
      <c r="C21" s="200"/>
      <c r="D21" s="201"/>
      <c r="E21" s="201"/>
      <c r="F21" s="201"/>
      <c r="G21" s="202"/>
      <c r="H21" s="202"/>
      <c r="I21" s="202"/>
      <c r="J21" s="203"/>
      <c r="K21" s="204"/>
      <c r="L21" s="205"/>
      <c r="M21" s="206"/>
      <c r="N21" s="207"/>
      <c r="O21" s="208"/>
      <c r="P21" s="208"/>
      <c r="Q21" s="208"/>
      <c r="R21" s="208"/>
      <c r="S21" s="209"/>
      <c r="T21" s="210"/>
      <c r="U21" s="210" t="str">
        <f aca="false">IF(LEN(T21)=0,"",IF(ISERROR(SEARCH("APIMMD",$T21)),IF(MID(T21,1,3)="PLC","X",""),"X"))</f>
        <v/>
      </c>
      <c r="V21" s="211"/>
      <c r="W21" s="210"/>
      <c r="X21" s="210"/>
      <c r="Y21" s="212"/>
      <c r="Z21" s="213"/>
      <c r="AA21" s="213"/>
      <c r="AB21" s="213"/>
      <c r="AC21" s="213"/>
      <c r="AD21" s="213"/>
      <c r="AE21" s="213"/>
      <c r="AF21" s="214"/>
      <c r="AG21" s="215"/>
      <c r="AH21" s="216"/>
      <c r="AI21" s="216"/>
      <c r="AJ21" s="214"/>
      <c r="AK21" s="216"/>
      <c r="AL21" s="216"/>
      <c r="AM21" s="215"/>
      <c r="AN21" s="217"/>
      <c r="AO21" s="217"/>
      <c r="AP21" s="217"/>
      <c r="AQ21" s="217"/>
      <c r="AR21" s="218"/>
      <c r="AS21" s="218"/>
      <c r="AT21" s="205"/>
      <c r="AU21" s="205"/>
    </row>
    <row collapsed="false" customFormat="true" customHeight="false" hidden="false" ht="13.5" outlineLevel="0" r="22" s="219">
      <c r="A22" s="68"/>
      <c r="B22" s="68" t="n">
        <v>15</v>
      </c>
      <c r="C22" s="200"/>
      <c r="D22" s="201"/>
      <c r="E22" s="201"/>
      <c r="F22" s="201"/>
      <c r="G22" s="202"/>
      <c r="H22" s="202"/>
      <c r="I22" s="202"/>
      <c r="J22" s="203"/>
      <c r="K22" s="204"/>
      <c r="L22" s="205"/>
      <c r="M22" s="206"/>
      <c r="N22" s="207"/>
      <c r="O22" s="208"/>
      <c r="P22" s="208"/>
      <c r="Q22" s="208"/>
      <c r="R22" s="208"/>
      <c r="S22" s="209"/>
      <c r="T22" s="210"/>
      <c r="U22" s="210" t="str">
        <f aca="false">IF(LEN(T22)=0,"",IF(ISERROR(SEARCH("APIMMD",$T22)),IF(MID(T22,1,3)="PLC","X",""),"X"))</f>
        <v/>
      </c>
      <c r="V22" s="211"/>
      <c r="W22" s="210"/>
      <c r="X22" s="210"/>
      <c r="Y22" s="212"/>
      <c r="Z22" s="213"/>
      <c r="AA22" s="213"/>
      <c r="AB22" s="213"/>
      <c r="AC22" s="213"/>
      <c r="AD22" s="213"/>
      <c r="AE22" s="213"/>
      <c r="AF22" s="214"/>
      <c r="AG22" s="215"/>
      <c r="AH22" s="216"/>
      <c r="AI22" s="216"/>
      <c r="AJ22" s="214"/>
      <c r="AK22" s="216"/>
      <c r="AL22" s="216"/>
      <c r="AM22" s="215"/>
      <c r="AN22" s="217"/>
      <c r="AO22" s="217"/>
      <c r="AP22" s="217"/>
      <c r="AQ22" s="217"/>
      <c r="AR22" s="218"/>
      <c r="AS22" s="218"/>
      <c r="AT22" s="205"/>
      <c r="AU22" s="205"/>
    </row>
    <row collapsed="false" customFormat="true" customHeight="true" hidden="false" ht="6.75" outlineLevel="0" r="23" s="224">
      <c r="A23" s="118" t="n">
        <v>-1</v>
      </c>
      <c r="B23" s="118" t="n">
        <v>-1</v>
      </c>
      <c r="C23" s="118"/>
      <c r="D23" s="119"/>
      <c r="E23" s="118"/>
      <c r="F23" s="220"/>
      <c r="G23" s="118"/>
      <c r="H23" s="121"/>
      <c r="I23" s="122"/>
      <c r="J23" s="127"/>
      <c r="K23" s="123"/>
      <c r="L23" s="124"/>
      <c r="M23" s="221"/>
      <c r="N23" s="119"/>
      <c r="O23" s="119"/>
      <c r="P23" s="119"/>
      <c r="Q23" s="220"/>
      <c r="R23" s="220"/>
      <c r="S23" s="220"/>
      <c r="T23" s="127"/>
      <c r="U23" s="222"/>
      <c r="V23" s="220"/>
      <c r="W23" s="220"/>
      <c r="X23" s="220"/>
      <c r="Y23" s="220"/>
      <c r="Z23" s="220"/>
      <c r="AA23" s="220"/>
      <c r="AB23" s="220"/>
      <c r="AC23" s="220"/>
      <c r="AD23" s="220"/>
      <c r="AE23" s="220"/>
      <c r="AF23" s="220"/>
      <c r="AG23" s="220"/>
      <c r="AH23" s="220"/>
      <c r="AI23" s="220"/>
      <c r="AJ23" s="223"/>
      <c r="AK23" s="220"/>
      <c r="AL23" s="220"/>
      <c r="AM23" s="220"/>
      <c r="AN23" s="124"/>
      <c r="AO23" s="124"/>
      <c r="AP23" s="124"/>
      <c r="AQ23" s="124"/>
      <c r="AR23" s="124"/>
      <c r="AS23" s="220"/>
      <c r="AT23" s="220"/>
      <c r="AU23" s="220"/>
    </row>
    <row collapsed="false" customFormat="false" customHeight="false" hidden="false" ht="12" outlineLevel="0" r="24">
      <c r="A24" s="225" t="n">
        <v>1</v>
      </c>
      <c r="B24" s="225" t="n">
        <v>2</v>
      </c>
      <c r="C24" s="225" t="n">
        <v>3</v>
      </c>
      <c r="D24" s="225" t="n">
        <v>4</v>
      </c>
      <c r="E24" s="225" t="n">
        <v>5</v>
      </c>
      <c r="F24" s="225" t="n">
        <v>6</v>
      </c>
      <c r="G24" s="225" t="n">
        <v>7</v>
      </c>
      <c r="H24" s="225" t="n">
        <v>8</v>
      </c>
      <c r="I24" s="225" t="n">
        <v>9</v>
      </c>
      <c r="J24" s="225" t="n">
        <v>10</v>
      </c>
      <c r="K24" s="225" t="n">
        <v>11</v>
      </c>
      <c r="L24" s="225" t="n">
        <v>12</v>
      </c>
      <c r="M24" s="225" t="n">
        <v>13</v>
      </c>
      <c r="N24" s="225" t="n">
        <v>14</v>
      </c>
      <c r="O24" s="225" t="n">
        <v>15</v>
      </c>
      <c r="P24" s="225" t="n">
        <v>16</v>
      </c>
      <c r="Q24" s="225" t="n">
        <v>17</v>
      </c>
      <c r="R24" s="225" t="n">
        <v>18</v>
      </c>
      <c r="S24" s="225" t="n">
        <v>19</v>
      </c>
      <c r="T24" s="225" t="n">
        <v>20</v>
      </c>
      <c r="U24" s="225" t="n">
        <v>21</v>
      </c>
      <c r="V24" s="225" t="n">
        <v>22</v>
      </c>
      <c r="W24" s="225" t="n">
        <v>23</v>
      </c>
      <c r="X24" s="225" t="n">
        <v>24</v>
      </c>
      <c r="Y24" s="225" t="n">
        <v>25</v>
      </c>
      <c r="Z24" s="225" t="n">
        <v>26</v>
      </c>
      <c r="AA24" s="225" t="n">
        <v>27</v>
      </c>
      <c r="AB24" s="225" t="n">
        <v>28</v>
      </c>
      <c r="AC24" s="225" t="n">
        <v>29</v>
      </c>
      <c r="AD24" s="225" t="n">
        <v>30</v>
      </c>
      <c r="AE24" s="225" t="n">
        <v>31</v>
      </c>
      <c r="AF24" s="225" t="n">
        <v>32</v>
      </c>
      <c r="AG24" s="225" t="n">
        <v>33</v>
      </c>
      <c r="AH24" s="225" t="n">
        <v>34</v>
      </c>
      <c r="AI24" s="225" t="n">
        <v>35</v>
      </c>
      <c r="AJ24" s="225" t="n">
        <v>36</v>
      </c>
      <c r="AK24" s="225" t="n">
        <v>37</v>
      </c>
      <c r="AL24" s="225" t="n">
        <v>38</v>
      </c>
      <c r="AM24" s="225" t="n">
        <v>39</v>
      </c>
      <c r="AN24" s="225" t="n">
        <v>40</v>
      </c>
      <c r="AO24" s="225" t="n">
        <v>41</v>
      </c>
      <c r="AP24" s="225" t="n">
        <v>42</v>
      </c>
      <c r="AQ24" s="225" t="n">
        <v>43</v>
      </c>
      <c r="AR24" s="225" t="n">
        <v>44</v>
      </c>
      <c r="AS24" s="225" t="n">
        <v>45</v>
      </c>
      <c r="AT24" s="225" t="n">
        <v>46</v>
      </c>
      <c r="AU24" s="225" t="n">
        <v>47</v>
      </c>
      <c r="AV24" s="225" t="n">
        <v>48</v>
      </c>
      <c r="AW24" s="225" t="n">
        <v>49</v>
      </c>
      <c r="AX24" s="225" t="n">
        <v>50</v>
      </c>
      <c r="AY24" s="225" t="n">
        <v>51</v>
      </c>
      <c r="AZ24" s="225" t="n">
        <v>52</v>
      </c>
      <c r="BA24" s="225" t="n">
        <v>53</v>
      </c>
      <c r="BB24" s="225" t="n">
        <v>54</v>
      </c>
      <c r="BC24" s="225" t="n">
        <v>55</v>
      </c>
    </row>
    <row collapsed="false" customFormat="false" customHeight="false" hidden="false" ht="12.75" outlineLevel="0" r="25">
      <c r="Y25" s="226"/>
    </row>
    <row collapsed="false" customFormat="false" customHeight="false" hidden="false" ht="12.75" outlineLevel="0" r="26">
      <c r="A26" s="138" t="s">
        <v>88</v>
      </c>
      <c r="B26" s="138"/>
      <c r="C26" s="139"/>
      <c r="Y26" s="226"/>
    </row>
    <row collapsed="false" customFormat="false" customHeight="false" hidden="false" ht="12.75" outlineLevel="0" r="27">
      <c r="A27" s="142" t="s">
        <v>89</v>
      </c>
      <c r="B27" s="142"/>
      <c r="C27" s="139"/>
      <c r="Y27" s="226"/>
    </row>
    <row collapsed="false" customFormat="false" customHeight="false" hidden="false" ht="12.75" outlineLevel="0" r="28">
      <c r="A28" s="145" t="s">
        <v>90</v>
      </c>
      <c r="B28" s="145"/>
      <c r="C28" s="139"/>
      <c r="Y28" s="226"/>
    </row>
    <row collapsed="false" customFormat="false" customHeight="false" hidden="false" ht="12.75" outlineLevel="0" r="29">
      <c r="A29" s="146" t="s">
        <v>91</v>
      </c>
      <c r="B29" s="146"/>
      <c r="C29" s="139"/>
    </row>
    <row collapsed="false" customFormat="false" customHeight="false" hidden="false" ht="12.75" outlineLevel="0" r="30">
      <c r="A30" s="147" t="s">
        <v>92</v>
      </c>
      <c r="B30" s="147"/>
      <c r="C30" s="139"/>
    </row>
    <row collapsed="false" customFormat="false" customHeight="false" hidden="false" ht="12.75" outlineLevel="0" r="31">
      <c r="A31" s="148" t="s">
        <v>93</v>
      </c>
      <c r="B31" s="148"/>
      <c r="C31" s="139"/>
    </row>
    <row collapsed="false" customFormat="false" customHeight="false" hidden="false" ht="12.75" outlineLevel="0" r="32">
      <c r="A32" s="149" t="s">
        <v>94</v>
      </c>
      <c r="B32" s="149"/>
      <c r="C32" s="139"/>
    </row>
    <row collapsed="false" customFormat="false" customHeight="false" hidden="false" ht="12.75" outlineLevel="0" r="33">
      <c r="A33" s="150" t="s">
        <v>95</v>
      </c>
      <c r="B33" s="150"/>
      <c r="C33" s="139"/>
    </row>
    <row collapsed="false" customFormat="false" customHeight="false" hidden="false" ht="12.75" outlineLevel="0" r="35">
      <c r="A35" s="151"/>
      <c r="B35" s="138" t="s">
        <v>96</v>
      </c>
      <c r="C35" s="138"/>
    </row>
    <row collapsed="false" customFormat="false" customHeight="false" hidden="false" ht="12.75" outlineLevel="0" r="36">
      <c r="A36" s="152"/>
      <c r="B36" s="138" t="s">
        <v>97</v>
      </c>
      <c r="C36" s="138"/>
    </row>
    <row collapsed="false" customFormat="false" customHeight="false" hidden="false" ht="12.75" outlineLevel="0" r="37">
      <c r="A37" s="153"/>
      <c r="B37" s="138" t="s">
        <v>98</v>
      </c>
      <c r="C37" s="138"/>
    </row>
  </sheetData>
  <mergeCells count="74">
    <mergeCell ref="E1:AU1"/>
    <mergeCell ref="A2:B2"/>
    <mergeCell ref="C2:J2"/>
    <mergeCell ref="K2:M2"/>
    <mergeCell ref="N2:S2"/>
    <mergeCell ref="T2:AM2"/>
    <mergeCell ref="AN2:AQ2"/>
    <mergeCell ref="AR2:AS2"/>
    <mergeCell ref="AT2:AU2"/>
    <mergeCell ref="P3:S3"/>
    <mergeCell ref="A4:A6"/>
    <mergeCell ref="B4:B6"/>
    <mergeCell ref="C4:C6"/>
    <mergeCell ref="D4:D6"/>
    <mergeCell ref="E4:E6"/>
    <mergeCell ref="F4:F6"/>
    <mergeCell ref="G4:G6"/>
    <mergeCell ref="H4:I4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Y4"/>
    <mergeCell ref="Z4:AE4"/>
    <mergeCell ref="AF4:AG4"/>
    <mergeCell ref="AH4:AI4"/>
    <mergeCell ref="AJ4:AM4"/>
    <mergeCell ref="AN4:AN6"/>
    <mergeCell ref="AO4:AO6"/>
    <mergeCell ref="AP4:AP6"/>
    <mergeCell ref="AQ4:AQ6"/>
    <mergeCell ref="AR4:AR6"/>
    <mergeCell ref="AS4:AS6"/>
    <mergeCell ref="AT4:AT6"/>
    <mergeCell ref="AU4:AU6"/>
    <mergeCell ref="H5:H6"/>
    <mergeCell ref="I5:I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26:B26"/>
    <mergeCell ref="A27:B27"/>
    <mergeCell ref="A28:B28"/>
    <mergeCell ref="A29:B29"/>
    <mergeCell ref="A30:B30"/>
    <mergeCell ref="A31:B31"/>
    <mergeCell ref="A32:B32"/>
    <mergeCell ref="A33:B33"/>
    <mergeCell ref="B35:C35"/>
    <mergeCell ref="B36:C36"/>
    <mergeCell ref="B37:C37"/>
  </mergeCells>
  <dataValidations count="21">
    <dataValidation allowBlank="true" operator="between" showDropDown="false" showErrorMessage="true" showInputMessage="true" sqref="AJ8:AL22" type="whole">
      <formula1>1</formula1>
      <formula2>16</formula2>
    </dataValidation>
    <dataValidation allowBlank="false" operator="greaterThan" showDropDown="false" showErrorMessage="true" showInputMessage="true" sqref="B8:B22" type="whole">
      <formula1>0</formula1>
      <formula2>0</formula2>
    </dataValidation>
    <dataValidation allowBlank="false" operator="greaterThan" showDropDown="false" showErrorMessage="true" showInputMessage="true" sqref="A8:A22" type="whole">
      <formula1>10000</formula1>
      <formula2>0</formula2>
    </dataValidation>
    <dataValidation allowBlank="true" error="The value must be between 0 (analogue) and 17." operator="between" showDropDown="false" showErrorMessage="true" showInputMessage="true" sqref="AI8:AI22" type="list">
      <formula1>"0,1,2,3,4,5,6,7,8,9,10,11,12,13,14,15,16,17"</formula1>
      <formula2>0</formula2>
    </dataValidation>
    <dataValidation allowBlank="true" operator="between" showDropDown="false" showErrorMessage="true" showInputMessage="true" sqref="AD8:AD16" type="whole">
      <formula1>0</formula1>
      <formula2>999999</formula2>
    </dataValidation>
    <dataValidation allowBlank="true" operator="between" prompt="Entrer X pour une alarme a cabler sinon laisser blanc" promptTitle="Cablage" showDropDown="false" showErrorMessage="false" showInputMessage="false" sqref="U8:U22" type="none">
      <formula1>0</formula1>
      <formula2>0</formula2>
    </dataValidation>
    <dataValidation allowBlank="true" operator="between" showDropDown="false" showErrorMessage="false" showInputMessage="false" sqref="I8:I22" type="none">
      <formula1>0</formula1>
      <formula2>0</formula2>
    </dataValidation>
    <dataValidation allowBlank="true" operator="between" showDropDown="false" showErrorMessage="true" showInputMessage="true" sqref="G8:G22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H8:H22" type="whole">
      <formula1>0</formula1>
      <formula2>999999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D8:D22" type="list">
      <formula1>"Boolean,Integer,Float,String"</formula1>
      <formula2>0</formula2>
    </dataValidation>
    <dataValidation allowBlank="true" operator="between" showDropDown="false" showErrorMessage="true" showInputMessage="true" sqref="N8:N22" type="list">
      <formula1>"LHC,MEY,PRE,PS,SPS"</formula1>
      <formula2>0</formula2>
    </dataValidation>
    <dataValidation allowBlank="true" error="Entrez 'IN' ou 'OUT'" errorTitle="Type de point" operator="between" prompt="IN = entre&#10;OUT = sortie&#10;" promptTitle="Type de point" showDropDown="false" showErrorMessage="true" showInputMessage="true" sqref="V8:V22" type="list">
      <formula1>"IN,OUT"</formula1>
      <formula2>0</formula2>
    </dataValidation>
    <dataValidation allowBlank="true" error="Entrez un numero de 1 a 34, mais pas le 3!" errorTitle="Zone Securite" operator="between" showDropDown="true" showErrorMessage="true" showInputMessage="false" sqref="O8:O22" type="list">
      <formula1>"1,2,4,5,6,7,8,9,10,11,12,13,14,15,16,17,18,19,20,21,22,23,24,25,26,27,28,29,30,31,32,33,34"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A8:AA22" type="whole">
      <formula1>0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P8:P22" type="whole">
      <formula1>1</formula1>
      <formula2>9000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L8:L22" type="list">
      <formula1>"0,1,2,3"</formula1>
      <formula2>0</formula2>
    </dataValidation>
    <dataValidation allowBlank="true" operator="between" showDropDown="false" showErrorMessage="true" showInputMessage="true" sqref="AC8:AC16" type="list">
      <formula1>"PET,PWA,OBI,OBO,INT"</formula1>
      <formula2>0</formula2>
    </dataValidation>
    <dataValidation allowBlank="true" operator="between" prompt="1: Boolean input&#10;2: Analogue input&#10;3: Boolean command&#10;4: Analogue command" promptTitle="BlockID" showDropDown="false" showErrorMessage="true" showInputMessage="true" sqref="Z8:Z22" type="list">
      <formula1>"1-Boolean data,2-analogical data,3-Boolean command,4-analogical command"</formula1>
      <formula2>0</formula2>
    </dataValidation>
    <dataValidation allowBlank="true" operator="between" prompt="0 - Defaut centrale&#10;1 - Alarme Niveau 3&#10;2-  Pre-alarme&#10;3 - Inhibition&#10;5 - Defaut communication&#10;" promptTitle="STATUS SECURITON" showDropDown="false" showErrorMessage="true" showInputMessage="true" sqref="AM8:AM22" type="list">
      <formula1>"0,1,2,3,5"</formula1>
      <formula2>0</formula2>
    </dataValidation>
    <dataValidation allowBlank="true" error="The value must be between 0 and 7" operator="between" showDropDown="false" showErrorMessage="true" showInputMessage="true" sqref="AG8:AG22" type="list">
      <formula1>"0,1,2,3,4,5,6,7"</formula1>
      <formula2>0</formula2>
    </dataValidation>
    <dataValidation allowBlank="true" operator="between" showDropDown="false" showErrorMessage="true" showInputMessage="true" sqref="AB8:AB16 AB17:AD22" type="list">
      <formula1>"-1,0,1,2,3,4,5,6,7,8,9,10,11,12,13,14,15"</formula1>
      <formula2>0</formula2>
    </dataValidation>
  </dataValidations>
  <hyperlinks>
    <hyperlink display="Find" ref="A3" r:id="rId1"/>
    <hyperlink display="Find" ref="G3" r:id="rId2"/>
    <hyperlink display="Find" ref="J3" r:id="rId3"/>
    <hyperlink display="Find" ref="N3" r:id="rId4"/>
    <hyperlink display="Find" ref="P3" r:id="rId5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10" zoomScaleNormal="110" zoomScalePageLayoutView="100">
      <selection activeCell="B56" activeCellId="0" pane="topLeft" sqref="B56"/>
    </sheetView>
  </sheetViews>
  <sheetFormatPr defaultRowHeight="12.75"/>
  <cols>
    <col collapsed="false" hidden="false" max="1" min="1" style="227" width="5.85714285714286"/>
    <col collapsed="false" hidden="false" max="2" min="2" style="0" width="23.5714285714286"/>
    <col collapsed="false" hidden="false" max="3" min="3" style="228" width="11.1428571428571"/>
    <col collapsed="false" hidden="false" max="4" min="4" style="228" width="12.8622448979592"/>
    <col collapsed="false" hidden="false" max="5" min="5" style="0" width="73.8571428571429"/>
    <col collapsed="false" hidden="false" max="6" min="6" style="0" width="16.4234693877551"/>
    <col collapsed="false" hidden="false" max="7" min="7" style="0" width="22.7040816326531"/>
    <col collapsed="false" hidden="false" max="8" min="8" style="0" width="11.1428571428571"/>
    <col collapsed="false" hidden="false" max="9" min="9" style="0" width="8"/>
    <col collapsed="false" hidden="false" max="10" min="10" style="0" width="5.42857142857143"/>
    <col collapsed="false" hidden="false" max="11" min="11" style="0" width="6.57142857142857"/>
    <col collapsed="false" hidden="false" max="12" min="12" style="0" width="5.00510204081633"/>
    <col collapsed="false" hidden="false" max="13" min="13" style="0" width="5.85714285714286"/>
    <col collapsed="false" hidden="false" max="14" min="14" style="0" width="2"/>
    <col collapsed="false" hidden="false" max="15" min="15" style="0" width="11.8622448979592"/>
    <col collapsed="false" hidden="false" max="1025" min="16" style="0" width="8.6734693877551"/>
  </cols>
  <sheetData>
    <row collapsed="false" customFormat="false" customHeight="false" hidden="false" ht="13.5" outlineLevel="0" r="1">
      <c r="B1" s="229" t="s">
        <v>161</v>
      </c>
      <c r="C1" s="230" t="s">
        <v>162</v>
      </c>
      <c r="D1" s="230" t="s">
        <v>163</v>
      </c>
      <c r="E1" s="229" t="s">
        <v>164</v>
      </c>
      <c r="F1" s="229" t="s">
        <v>165</v>
      </c>
      <c r="G1" s="231" t="s">
        <v>166</v>
      </c>
      <c r="H1" s="232" t="s">
        <v>167</v>
      </c>
      <c r="I1" s="233"/>
      <c r="J1" s="233"/>
      <c r="K1" s="233"/>
      <c r="L1" s="233"/>
      <c r="M1" s="233"/>
      <c r="N1" s="233"/>
    </row>
    <row collapsed="false" customFormat="false" customHeight="false" hidden="false" ht="38.25" outlineLevel="0" r="2">
      <c r="A2" s="227" t="s">
        <v>168</v>
      </c>
      <c r="B2" s="234" t="s">
        <v>169</v>
      </c>
      <c r="C2" s="235" t="s">
        <v>170</v>
      </c>
      <c r="D2" s="235"/>
      <c r="E2" s="234" t="s">
        <v>171</v>
      </c>
      <c r="F2" s="234" t="s">
        <v>172</v>
      </c>
      <c r="G2" s="236"/>
      <c r="H2" s="236"/>
    </row>
    <row collapsed="false" customFormat="false" customHeight="false" hidden="false" ht="38.25" outlineLevel="0" r="3">
      <c r="A3" s="227" t="s">
        <v>173</v>
      </c>
      <c r="B3" s="234" t="s">
        <v>14</v>
      </c>
      <c r="C3" s="235" t="s">
        <v>170</v>
      </c>
      <c r="D3" s="235"/>
      <c r="E3" s="234" t="s">
        <v>174</v>
      </c>
      <c r="F3" s="234" t="s">
        <v>172</v>
      </c>
      <c r="G3" s="236"/>
      <c r="H3" s="236"/>
    </row>
    <row collapsed="false" customFormat="false" customHeight="false" hidden="false" ht="25.5" outlineLevel="0" r="4">
      <c r="A4" s="227" t="s">
        <v>175</v>
      </c>
      <c r="B4" s="237" t="s">
        <v>15</v>
      </c>
      <c r="C4" s="238" t="s">
        <v>160</v>
      </c>
      <c r="D4" s="238"/>
      <c r="E4" s="237" t="s">
        <v>176</v>
      </c>
      <c r="F4" s="237" t="s">
        <v>177</v>
      </c>
      <c r="G4" s="236" t="s">
        <v>178</v>
      </c>
      <c r="H4" s="236"/>
    </row>
    <row collapsed="false" customFormat="false" customHeight="false" hidden="false" ht="12.75" outlineLevel="0" r="5">
      <c r="A5" s="227" t="s">
        <v>179</v>
      </c>
      <c r="B5" s="239" t="s">
        <v>16</v>
      </c>
      <c r="C5" s="240" t="s">
        <v>160</v>
      </c>
      <c r="D5" s="240" t="s">
        <v>180</v>
      </c>
      <c r="E5" s="241" t="s">
        <v>181</v>
      </c>
      <c r="F5" s="241" t="s">
        <v>177</v>
      </c>
      <c r="G5" s="236"/>
      <c r="H5" s="236" t="s">
        <v>182</v>
      </c>
      <c r="I5" s="0" t="s">
        <v>80</v>
      </c>
      <c r="J5" s="0" t="s">
        <v>183</v>
      </c>
      <c r="K5" s="0" t="s">
        <v>184</v>
      </c>
      <c r="L5" s="0" t="s">
        <v>185</v>
      </c>
      <c r="M5" s="0" t="s">
        <v>186</v>
      </c>
    </row>
    <row collapsed="false" customFormat="false" customHeight="false" hidden="false" ht="12.75" outlineLevel="0" r="6">
      <c r="A6" s="227" t="s">
        <v>187</v>
      </c>
      <c r="B6" s="242" t="s">
        <v>188</v>
      </c>
      <c r="C6" s="240" t="s">
        <v>160</v>
      </c>
      <c r="D6" s="240"/>
      <c r="E6" s="241" t="s">
        <v>189</v>
      </c>
      <c r="F6" s="241" t="s">
        <v>177</v>
      </c>
      <c r="G6" s="236" t="s">
        <v>190</v>
      </c>
      <c r="H6" s="236"/>
    </row>
    <row collapsed="false" customFormat="false" customHeight="false" hidden="false" ht="12.75" outlineLevel="0" r="7">
      <c r="A7" s="227" t="s">
        <v>191</v>
      </c>
      <c r="B7" s="241" t="s">
        <v>192</v>
      </c>
      <c r="C7" s="240"/>
      <c r="D7" s="240"/>
      <c r="E7" s="241" t="s">
        <v>193</v>
      </c>
      <c r="F7" s="241" t="s">
        <v>177</v>
      </c>
      <c r="G7" s="236" t="s">
        <v>194</v>
      </c>
      <c r="H7" s="236"/>
    </row>
    <row collapsed="false" customFormat="false" customHeight="false" hidden="false" ht="25.5" outlineLevel="0" r="8">
      <c r="A8" s="227" t="s">
        <v>195</v>
      </c>
      <c r="B8" s="241" t="s">
        <v>19</v>
      </c>
      <c r="C8" s="240" t="s">
        <v>160</v>
      </c>
      <c r="D8" s="240" t="s">
        <v>180</v>
      </c>
      <c r="E8" s="241" t="s">
        <v>196</v>
      </c>
      <c r="F8" s="241" t="s">
        <v>177</v>
      </c>
      <c r="G8" s="236"/>
      <c r="H8" s="236"/>
    </row>
    <row collapsed="false" customFormat="false" customHeight="true" hidden="false" ht="25.5" outlineLevel="0" r="9">
      <c r="A9" s="227" t="s">
        <v>197</v>
      </c>
      <c r="B9" s="241" t="s">
        <v>198</v>
      </c>
      <c r="C9" s="243" t="s">
        <v>160</v>
      </c>
      <c r="D9" s="240" t="s">
        <v>199</v>
      </c>
      <c r="E9" s="241" t="s">
        <v>200</v>
      </c>
      <c r="F9" s="244" t="s">
        <v>177</v>
      </c>
      <c r="G9" s="236"/>
      <c r="H9" s="236"/>
    </row>
    <row collapsed="false" customFormat="false" customHeight="false" hidden="false" ht="12.75" outlineLevel="0" r="10">
      <c r="A10" s="227" t="s">
        <v>201</v>
      </c>
      <c r="B10" s="241" t="s">
        <v>202</v>
      </c>
      <c r="C10" s="243"/>
      <c r="D10" s="240"/>
      <c r="E10" s="241" t="s">
        <v>203</v>
      </c>
      <c r="F10" s="244"/>
      <c r="G10" s="236"/>
      <c r="H10" s="236"/>
    </row>
    <row collapsed="false" customFormat="false" customHeight="false" hidden="false" ht="25.5" outlineLevel="0" r="11">
      <c r="A11" s="227" t="s">
        <v>204</v>
      </c>
      <c r="B11" s="241" t="s">
        <v>21</v>
      </c>
      <c r="C11" s="240" t="s">
        <v>160</v>
      </c>
      <c r="D11" s="240"/>
      <c r="E11" s="241" t="s">
        <v>205</v>
      </c>
      <c r="F11" s="241" t="s">
        <v>206</v>
      </c>
      <c r="G11" s="236" t="s">
        <v>178</v>
      </c>
      <c r="H11" s="236"/>
    </row>
    <row collapsed="false" customFormat="false" customHeight="false" hidden="false" ht="25.5" outlineLevel="0" r="12">
      <c r="A12" s="227" t="s">
        <v>207</v>
      </c>
      <c r="B12" s="234" t="s">
        <v>45</v>
      </c>
      <c r="C12" s="245"/>
      <c r="D12" s="245"/>
      <c r="E12" s="234" t="s">
        <v>208</v>
      </c>
      <c r="F12" s="234" t="s">
        <v>177</v>
      </c>
      <c r="G12" s="236"/>
      <c r="H12" s="236"/>
    </row>
    <row collapsed="false" customFormat="false" customHeight="false" hidden="false" ht="12.75" outlineLevel="0" r="13">
      <c r="A13" s="227" t="s">
        <v>209</v>
      </c>
      <c r="B13" s="234" t="s">
        <v>46</v>
      </c>
      <c r="C13" s="245"/>
      <c r="D13" s="245" t="s">
        <v>180</v>
      </c>
      <c r="E13" s="234" t="s">
        <v>210</v>
      </c>
      <c r="F13" s="234" t="s">
        <v>177</v>
      </c>
      <c r="G13" s="236"/>
      <c r="H13" s="236" t="s">
        <v>182</v>
      </c>
      <c r="I13" s="0" t="n">
        <v>0</v>
      </c>
      <c r="J13" s="0" t="n">
        <v>1</v>
      </c>
      <c r="K13" s="0" t="n">
        <v>2</v>
      </c>
      <c r="L13" s="0" t="n">
        <v>3</v>
      </c>
    </row>
    <row collapsed="false" customFormat="false" customHeight="false" hidden="false" ht="25.5" outlineLevel="0" r="14">
      <c r="A14" s="227" t="s">
        <v>118</v>
      </c>
      <c r="B14" s="234" t="s">
        <v>23</v>
      </c>
      <c r="C14" s="245"/>
      <c r="D14" s="245"/>
      <c r="E14" s="234" t="s">
        <v>211</v>
      </c>
      <c r="F14" s="234" t="s">
        <v>177</v>
      </c>
      <c r="G14" s="236" t="s">
        <v>212</v>
      </c>
      <c r="H14" s="236"/>
    </row>
    <row collapsed="false" customFormat="false" customHeight="false" hidden="false" ht="12.75" outlineLevel="0" r="15">
      <c r="A15" s="227" t="s">
        <v>213</v>
      </c>
      <c r="B15" s="241" t="s">
        <v>24</v>
      </c>
      <c r="C15" s="240" t="s">
        <v>160</v>
      </c>
      <c r="D15" s="240" t="s">
        <v>180</v>
      </c>
      <c r="E15" s="241" t="s">
        <v>214</v>
      </c>
      <c r="F15" s="241" t="s">
        <v>177</v>
      </c>
      <c r="G15" s="236"/>
      <c r="H15" s="236"/>
    </row>
    <row collapsed="false" customFormat="false" customHeight="false" hidden="false" ht="12.75" outlineLevel="0" r="16">
      <c r="A16" s="227" t="s">
        <v>215</v>
      </c>
      <c r="B16" s="241" t="s">
        <v>25</v>
      </c>
      <c r="C16" s="240" t="s">
        <v>160</v>
      </c>
      <c r="D16" s="240" t="s">
        <v>216</v>
      </c>
      <c r="E16" s="241" t="s">
        <v>217</v>
      </c>
      <c r="F16" s="241" t="s">
        <v>177</v>
      </c>
      <c r="G16" s="236"/>
      <c r="H16" s="236"/>
    </row>
    <row collapsed="false" customFormat="false" customHeight="false" hidden="false" ht="12.75" outlineLevel="0" r="17">
      <c r="A17" s="227" t="s">
        <v>218</v>
      </c>
      <c r="B17" s="241" t="s">
        <v>114</v>
      </c>
      <c r="C17" s="240" t="s">
        <v>160</v>
      </c>
      <c r="D17" s="240" t="s">
        <v>199</v>
      </c>
      <c r="E17" s="241" t="s">
        <v>219</v>
      </c>
      <c r="F17" s="241" t="s">
        <v>177</v>
      </c>
      <c r="G17" s="236"/>
      <c r="H17" s="236"/>
    </row>
    <row collapsed="false" customFormat="false" customHeight="false" hidden="false" ht="12.75" outlineLevel="0" r="18">
      <c r="A18" s="227" t="s">
        <v>220</v>
      </c>
      <c r="B18" s="241" t="s">
        <v>115</v>
      </c>
      <c r="C18" s="240"/>
      <c r="D18" s="240"/>
      <c r="E18" s="241" t="s">
        <v>221</v>
      </c>
      <c r="F18" s="241" t="s">
        <v>177</v>
      </c>
      <c r="G18" s="236"/>
      <c r="H18" s="236"/>
    </row>
    <row collapsed="false" customFormat="false" customHeight="false" hidden="false" ht="12.75" outlineLevel="0" r="19">
      <c r="A19" s="227" t="s">
        <v>135</v>
      </c>
      <c r="B19" s="241" t="s">
        <v>27</v>
      </c>
      <c r="C19" s="240"/>
      <c r="D19" s="240"/>
      <c r="E19" s="241" t="s">
        <v>222</v>
      </c>
      <c r="F19" s="241" t="s">
        <v>177</v>
      </c>
      <c r="G19" s="236"/>
      <c r="H19" s="236"/>
    </row>
    <row collapsed="false" customFormat="false" customHeight="false" hidden="false" ht="12.75" outlineLevel="0" r="20">
      <c r="A20" s="227" t="s">
        <v>126</v>
      </c>
      <c r="B20" s="241" t="s">
        <v>28</v>
      </c>
      <c r="C20" s="240"/>
      <c r="D20" s="240"/>
      <c r="E20" s="241" t="s">
        <v>223</v>
      </c>
      <c r="F20" s="241" t="s">
        <v>177</v>
      </c>
      <c r="G20" s="236"/>
      <c r="H20" s="236"/>
    </row>
    <row collapsed="false" customFormat="false" customHeight="false" hidden="false" ht="25.5" outlineLevel="0" r="21">
      <c r="A21" s="227" t="s">
        <v>224</v>
      </c>
      <c r="B21" s="234" t="s">
        <v>29</v>
      </c>
      <c r="C21" s="245" t="s">
        <v>160</v>
      </c>
      <c r="D21" s="245"/>
      <c r="E21" s="234" t="s">
        <v>225</v>
      </c>
      <c r="F21" s="234" t="s">
        <v>226</v>
      </c>
      <c r="G21" s="236"/>
      <c r="H21" s="236"/>
    </row>
    <row collapsed="false" customFormat="false" customHeight="false" hidden="false" ht="12.75" outlineLevel="0" r="22">
      <c r="A22" s="227" t="s">
        <v>227</v>
      </c>
      <c r="B22" s="234" t="s">
        <v>30</v>
      </c>
      <c r="C22" s="245"/>
      <c r="D22" s="245" t="s">
        <v>228</v>
      </c>
      <c r="E22" s="234" t="s">
        <v>229</v>
      </c>
      <c r="F22" s="234" t="s">
        <v>177</v>
      </c>
      <c r="G22" s="236"/>
      <c r="H22" s="236" t="s">
        <v>182</v>
      </c>
    </row>
    <row collapsed="false" customFormat="false" customHeight="false" hidden="false" ht="25.5" outlineLevel="0" r="23">
      <c r="A23" s="227" t="s">
        <v>230</v>
      </c>
      <c r="B23" s="234" t="s">
        <v>231</v>
      </c>
      <c r="C23" s="245"/>
      <c r="D23" s="245" t="s">
        <v>232</v>
      </c>
      <c r="E23" s="234" t="s">
        <v>233</v>
      </c>
      <c r="F23" s="234" t="s">
        <v>226</v>
      </c>
      <c r="G23" s="236"/>
      <c r="H23" s="236"/>
    </row>
    <row collapsed="false" customFormat="false" customHeight="false" hidden="false" ht="25.5" outlineLevel="0" r="24">
      <c r="A24" s="227" t="s">
        <v>234</v>
      </c>
      <c r="B24" s="234" t="s">
        <v>235</v>
      </c>
      <c r="C24" s="245"/>
      <c r="D24" s="245"/>
      <c r="E24" s="234" t="s">
        <v>236</v>
      </c>
      <c r="F24" s="234" t="s">
        <v>226</v>
      </c>
      <c r="G24" s="236"/>
      <c r="H24" s="236"/>
      <c r="I24" s="0" t="s">
        <v>160</v>
      </c>
    </row>
    <row collapsed="false" customFormat="false" customHeight="false" hidden="false" ht="25.5" outlineLevel="0" r="25">
      <c r="A25" s="227" t="s">
        <v>160</v>
      </c>
      <c r="B25" s="234" t="s">
        <v>237</v>
      </c>
      <c r="C25" s="245"/>
      <c r="D25" s="245"/>
      <c r="E25" s="234" t="s">
        <v>238</v>
      </c>
      <c r="F25" s="234" t="s">
        <v>226</v>
      </c>
      <c r="G25" s="236"/>
      <c r="H25" s="236"/>
    </row>
    <row collapsed="false" customFormat="false" customHeight="false" hidden="false" ht="25.5" outlineLevel="0" r="26">
      <c r="A26" s="227" t="s">
        <v>239</v>
      </c>
      <c r="B26" s="234" t="s">
        <v>240</v>
      </c>
      <c r="C26" s="245"/>
      <c r="D26" s="245"/>
      <c r="E26" s="234" t="s">
        <v>241</v>
      </c>
      <c r="F26" s="234" t="s">
        <v>226</v>
      </c>
      <c r="G26" s="236"/>
      <c r="H26" s="236"/>
    </row>
    <row collapsed="false" customFormat="false" customHeight="false" hidden="false" ht="12.75" outlineLevel="0" r="27">
      <c r="A27" s="227" t="s">
        <v>242</v>
      </c>
      <c r="B27" s="234" t="s">
        <v>243</v>
      </c>
      <c r="C27" s="245"/>
      <c r="D27" s="245"/>
      <c r="E27" s="234" t="s">
        <v>244</v>
      </c>
      <c r="F27" s="234" t="s">
        <v>177</v>
      </c>
      <c r="G27" s="236"/>
      <c r="H27" s="236"/>
    </row>
    <row collapsed="false" customFormat="false" customHeight="false" hidden="false" ht="12.75" outlineLevel="0" r="28">
      <c r="A28" s="227" t="s">
        <v>245</v>
      </c>
      <c r="B28" s="234" t="s">
        <v>246</v>
      </c>
      <c r="C28" s="245"/>
      <c r="D28" s="245"/>
      <c r="E28" s="234" t="s">
        <v>247</v>
      </c>
      <c r="F28" s="234" t="s">
        <v>177</v>
      </c>
      <c r="G28" s="236"/>
      <c r="H28" s="236"/>
    </row>
    <row collapsed="false" customFormat="false" customHeight="false" hidden="false" ht="12.75" outlineLevel="0" r="29">
      <c r="A29" s="227" t="s">
        <v>248</v>
      </c>
      <c r="B29" s="234" t="s">
        <v>249</v>
      </c>
      <c r="C29" s="245"/>
      <c r="D29" s="245"/>
      <c r="E29" s="234" t="s">
        <v>250</v>
      </c>
      <c r="F29" s="234" t="s">
        <v>177</v>
      </c>
      <c r="G29" s="236"/>
      <c r="H29" s="236"/>
    </row>
    <row collapsed="false" customFormat="false" customHeight="false" hidden="false" ht="12.75" outlineLevel="0" r="30">
      <c r="A30" s="227" t="s">
        <v>251</v>
      </c>
      <c r="B30" s="234" t="s">
        <v>252</v>
      </c>
      <c r="C30" s="245"/>
      <c r="D30" s="245"/>
      <c r="E30" s="234" t="s">
        <v>253</v>
      </c>
      <c r="F30" s="234"/>
      <c r="G30" s="236"/>
      <c r="H30" s="236"/>
    </row>
    <row collapsed="false" customFormat="false" customHeight="false" hidden="false" ht="12.75" outlineLevel="0" r="31">
      <c r="A31" s="227" t="s">
        <v>254</v>
      </c>
      <c r="B31" s="234" t="s">
        <v>255</v>
      </c>
      <c r="C31" s="245"/>
      <c r="D31" s="245"/>
      <c r="E31" s="234" t="s">
        <v>256</v>
      </c>
      <c r="F31" s="234"/>
      <c r="G31" s="236"/>
      <c r="H31" s="236"/>
    </row>
    <row collapsed="false" customFormat="false" customHeight="false" hidden="false" ht="12.75" outlineLevel="0" r="32">
      <c r="A32" s="227" t="s">
        <v>257</v>
      </c>
      <c r="B32" s="234" t="s">
        <v>258</v>
      </c>
      <c r="C32" s="245"/>
      <c r="D32" s="245"/>
      <c r="E32" s="234" t="s">
        <v>259</v>
      </c>
      <c r="F32" s="234"/>
      <c r="G32" s="236"/>
      <c r="H32" s="236"/>
    </row>
    <row collapsed="false" customFormat="false" customHeight="false" hidden="false" ht="12.75" outlineLevel="0" r="33">
      <c r="A33" s="227" t="s">
        <v>260</v>
      </c>
      <c r="B33" s="234" t="s">
        <v>261</v>
      </c>
      <c r="C33" s="245"/>
      <c r="D33" s="245"/>
      <c r="E33" s="234" t="s">
        <v>262</v>
      </c>
      <c r="F33" s="234" t="s">
        <v>177</v>
      </c>
      <c r="G33" s="236"/>
      <c r="H33" s="236"/>
    </row>
    <row collapsed="false" customFormat="false" customHeight="false" hidden="false" ht="12.75" outlineLevel="0" r="34">
      <c r="A34" s="227" t="s">
        <v>263</v>
      </c>
      <c r="B34" s="234" t="s">
        <v>264</v>
      </c>
      <c r="C34" s="245"/>
      <c r="D34" s="245"/>
      <c r="E34" s="234" t="s">
        <v>265</v>
      </c>
      <c r="F34" s="234" t="s">
        <v>177</v>
      </c>
      <c r="G34" s="236"/>
      <c r="H34" s="236"/>
    </row>
    <row collapsed="false" customFormat="false" customHeight="false" hidden="false" ht="25.5" outlineLevel="0" r="35">
      <c r="A35" s="227" t="s">
        <v>266</v>
      </c>
      <c r="B35" s="234" t="s">
        <v>267</v>
      </c>
      <c r="C35" s="245"/>
      <c r="D35" s="245"/>
      <c r="E35" s="234" t="s">
        <v>268</v>
      </c>
      <c r="F35" s="234" t="s">
        <v>177</v>
      </c>
      <c r="G35" s="236"/>
      <c r="H35" s="236"/>
    </row>
    <row collapsed="false" customFormat="false" customHeight="false" hidden="false" ht="25.5" outlineLevel="0" r="36">
      <c r="A36" s="227" t="s">
        <v>269</v>
      </c>
      <c r="B36" s="234" t="s">
        <v>270</v>
      </c>
      <c r="C36" s="245"/>
      <c r="D36" s="245"/>
      <c r="E36" s="234" t="s">
        <v>268</v>
      </c>
      <c r="F36" s="234" t="s">
        <v>177</v>
      </c>
      <c r="G36" s="236"/>
      <c r="H36" s="236"/>
    </row>
    <row collapsed="false" customFormat="false" customHeight="false" hidden="false" ht="12.75" outlineLevel="0" r="37">
      <c r="A37" s="227" t="s">
        <v>271</v>
      </c>
      <c r="B37" s="234" t="s">
        <v>272</v>
      </c>
      <c r="C37" s="245"/>
      <c r="D37" s="245"/>
      <c r="E37" s="234" t="s">
        <v>273</v>
      </c>
      <c r="F37" s="234"/>
      <c r="G37" s="236"/>
      <c r="H37" s="236"/>
    </row>
    <row collapsed="false" customFormat="false" customHeight="false" hidden="false" ht="12.75" outlineLevel="0" r="38">
      <c r="A38" s="227" t="s">
        <v>274</v>
      </c>
      <c r="B38" s="234" t="s">
        <v>275</v>
      </c>
      <c r="C38" s="245"/>
      <c r="D38" s="245"/>
      <c r="E38" s="234" t="s">
        <v>276</v>
      </c>
      <c r="F38" s="234"/>
      <c r="G38" s="236"/>
      <c r="H38" s="236"/>
    </row>
    <row collapsed="false" customFormat="false" customHeight="false" hidden="false" ht="12.75" outlineLevel="0" r="39">
      <c r="A39" s="227" t="s">
        <v>277</v>
      </c>
      <c r="B39" s="234" t="s">
        <v>278</v>
      </c>
      <c r="C39" s="245"/>
      <c r="D39" s="245"/>
      <c r="E39" s="234" t="s">
        <v>279</v>
      </c>
      <c r="F39" s="234"/>
      <c r="G39" s="236"/>
      <c r="H39" s="236"/>
    </row>
    <row collapsed="false" customFormat="false" customHeight="false" hidden="false" ht="25.5" outlineLevel="0" r="40">
      <c r="A40" s="227" t="s">
        <v>280</v>
      </c>
      <c r="B40" s="234" t="s">
        <v>281</v>
      </c>
      <c r="C40" s="245"/>
      <c r="D40" s="245"/>
      <c r="E40" s="234" t="s">
        <v>282</v>
      </c>
      <c r="F40" s="234"/>
      <c r="G40" s="236"/>
      <c r="H40" s="236"/>
    </row>
    <row collapsed="false" customFormat="false" customHeight="false" hidden="false" ht="12.75" outlineLevel="0" r="41">
      <c r="A41" s="227" t="s">
        <v>283</v>
      </c>
      <c r="B41" s="241" t="s">
        <v>284</v>
      </c>
      <c r="C41" s="240"/>
      <c r="D41" s="240"/>
      <c r="E41" s="241" t="s">
        <v>285</v>
      </c>
      <c r="F41" s="241" t="s">
        <v>177</v>
      </c>
      <c r="G41" s="236"/>
      <c r="H41" s="236"/>
    </row>
    <row collapsed="false" customFormat="false" customHeight="true" hidden="false" ht="12.75" outlineLevel="0" r="42">
      <c r="A42" s="227" t="s">
        <v>286</v>
      </c>
      <c r="B42" s="241" t="s">
        <v>287</v>
      </c>
      <c r="C42" s="240"/>
      <c r="D42" s="240"/>
      <c r="E42" s="241" t="s">
        <v>288</v>
      </c>
      <c r="F42" s="241" t="s">
        <v>177</v>
      </c>
      <c r="G42" s="236"/>
      <c r="H42" s="236"/>
    </row>
    <row collapsed="false" customFormat="false" customHeight="false" hidden="false" ht="25.5" outlineLevel="0" r="43">
      <c r="A43" s="227" t="s">
        <v>289</v>
      </c>
      <c r="B43" s="241" t="s">
        <v>72</v>
      </c>
      <c r="C43" s="240"/>
      <c r="D43" s="240"/>
      <c r="E43" s="241" t="s">
        <v>290</v>
      </c>
      <c r="F43" s="241" t="s">
        <v>177</v>
      </c>
      <c r="G43" s="236"/>
      <c r="H43" s="236"/>
    </row>
    <row collapsed="false" customFormat="false" customHeight="false" hidden="false" ht="12.75" outlineLevel="0" r="44">
      <c r="A44" s="227" t="s">
        <v>291</v>
      </c>
      <c r="B44" s="241" t="s">
        <v>73</v>
      </c>
      <c r="C44" s="240"/>
      <c r="D44" s="240"/>
      <c r="E44" s="241" t="s">
        <v>292</v>
      </c>
      <c r="F44" s="241" t="s">
        <v>177</v>
      </c>
      <c r="G44" s="236"/>
      <c r="H44" s="236"/>
    </row>
    <row collapsed="false" customFormat="false" customHeight="false" hidden="false" ht="25.5" outlineLevel="0" r="45">
      <c r="A45" s="227" t="s">
        <v>293</v>
      </c>
      <c r="B45" s="241" t="s">
        <v>294</v>
      </c>
      <c r="C45" s="240"/>
      <c r="D45" s="240"/>
      <c r="E45" s="241" t="s">
        <v>295</v>
      </c>
      <c r="F45" s="241" t="s">
        <v>177</v>
      </c>
      <c r="G45" s="236"/>
      <c r="H45" s="236"/>
    </row>
    <row collapsed="false" customFormat="false" customHeight="true" hidden="false" ht="25.5" outlineLevel="0" r="46">
      <c r="A46" s="227" t="s">
        <v>296</v>
      </c>
      <c r="B46" s="246" t="s">
        <v>297</v>
      </c>
      <c r="C46" s="247"/>
      <c r="D46" s="247"/>
      <c r="E46" s="246" t="s">
        <v>298</v>
      </c>
      <c r="F46" s="246" t="s">
        <v>177</v>
      </c>
      <c r="G46" s="236"/>
      <c r="H46" s="236"/>
    </row>
    <row collapsed="false" customFormat="false" customHeight="false" hidden="false" ht="25.5" outlineLevel="0" r="47">
      <c r="A47" s="227" t="s">
        <v>299</v>
      </c>
      <c r="B47" s="241" t="s">
        <v>41</v>
      </c>
      <c r="C47" s="240"/>
      <c r="D47" s="240"/>
      <c r="E47" s="241" t="s">
        <v>300</v>
      </c>
      <c r="F47" s="241"/>
      <c r="G47" s="236" t="s">
        <v>212</v>
      </c>
      <c r="H47" s="236"/>
    </row>
    <row collapsed="false" customFormat="false" customHeight="false" hidden="false" ht="26.25" outlineLevel="0" r="48">
      <c r="A48" s="227" t="s">
        <v>158</v>
      </c>
      <c r="B48" s="241" t="s">
        <v>42</v>
      </c>
      <c r="C48" s="240"/>
      <c r="D48" s="240"/>
      <c r="E48" s="241" t="s">
        <v>301</v>
      </c>
      <c r="F48" s="241"/>
      <c r="G48" s="248" t="s">
        <v>212</v>
      </c>
      <c r="H48" s="248"/>
    </row>
    <row collapsed="false" customFormat="false" customHeight="false" hidden="false" ht="13.5" outlineLevel="0" r="49">
      <c r="B49" s="249"/>
      <c r="C49" s="250"/>
      <c r="D49" s="250"/>
      <c r="E49" s="249"/>
      <c r="F49" s="251"/>
      <c r="G49" s="252"/>
      <c r="H49" s="252"/>
    </row>
  </sheetData>
  <mergeCells count="2">
    <mergeCell ref="C9:C10"/>
    <mergeCell ref="F9:F10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B8" activeCellId="0" pane="topLeft" sqref="B8"/>
    </sheetView>
  </sheetViews>
  <sheetFormatPr defaultRowHeight="12.75"/>
  <cols>
    <col collapsed="false" hidden="false" max="1" min="1" style="253" width="84"/>
    <col collapsed="false" hidden="false" max="2" min="2" style="0" width="34.7091836734694"/>
    <col collapsed="false" hidden="false" max="3" min="3" style="0" width="18.7091836734694"/>
    <col collapsed="false" hidden="false" max="4" min="4" style="0" width="31.7040816326531"/>
    <col collapsed="false" hidden="false" max="5" min="5" style="0" width="60.4234693877551"/>
    <col collapsed="false" hidden="false" max="6" min="6" style="0" width="17.1428571428571"/>
    <col collapsed="false" hidden="false" max="1025" min="7" style="0" width="8.6734693877551"/>
  </cols>
  <sheetData>
    <row collapsed="false" customFormat="false" customHeight="false" hidden="false" ht="13.5" outlineLevel="0" r="1">
      <c r="A1" s="254"/>
      <c r="B1" s="254"/>
      <c r="C1" s="158"/>
      <c r="D1" s="255" t="s">
        <v>302</v>
      </c>
      <c r="E1" s="255"/>
      <c r="F1" s="256"/>
      <c r="G1" s="158"/>
      <c r="H1" s="158"/>
    </row>
    <row collapsed="false" customFormat="false" customHeight="false" hidden="false" ht="12.75" outlineLevel="0" r="2">
      <c r="A2" s="257" t="s">
        <v>303</v>
      </c>
      <c r="B2" s="258" t="n">
        <v>1</v>
      </c>
      <c r="C2" s="158"/>
      <c r="D2" s="259" t="s">
        <v>304</v>
      </c>
      <c r="E2" s="259"/>
      <c r="F2" s="260" t="s">
        <v>305</v>
      </c>
      <c r="G2" s="158"/>
      <c r="H2" s="158"/>
    </row>
    <row collapsed="false" customFormat="false" customHeight="false" hidden="false" ht="12.75" outlineLevel="0" r="3">
      <c r="A3" s="261" t="s">
        <v>306</v>
      </c>
      <c r="B3" s="262" t="n">
        <v>8</v>
      </c>
      <c r="C3" s="158"/>
      <c r="D3" s="259" t="s">
        <v>307</v>
      </c>
      <c r="E3" s="259"/>
      <c r="F3" s="263" t="s">
        <v>308</v>
      </c>
      <c r="G3" s="158"/>
      <c r="H3" s="158"/>
    </row>
    <row collapsed="false" customFormat="false" customHeight="false" hidden="false" ht="12.75" outlineLevel="0" r="4">
      <c r="A4" s="257" t="s">
        <v>309</v>
      </c>
      <c r="B4" s="258" t="n">
        <v>66</v>
      </c>
      <c r="C4" s="158"/>
      <c r="D4" s="259" t="s">
        <v>310</v>
      </c>
      <c r="E4" s="259"/>
      <c r="F4" s="263" t="s">
        <v>311</v>
      </c>
      <c r="G4" s="158"/>
      <c r="H4" s="158"/>
    </row>
    <row collapsed="false" customFormat="false" customHeight="false" hidden="false" ht="12.75" outlineLevel="0" r="5">
      <c r="A5" s="257" t="s">
        <v>312</v>
      </c>
      <c r="B5" s="258" t="n">
        <v>5</v>
      </c>
      <c r="C5" s="158"/>
      <c r="D5" s="259" t="s">
        <v>313</v>
      </c>
      <c r="E5" s="259"/>
      <c r="F5" s="264" t="n">
        <v>0</v>
      </c>
      <c r="G5" s="158"/>
      <c r="H5" s="158"/>
    </row>
    <row collapsed="false" customFormat="false" customHeight="false" hidden="false" ht="12.75" outlineLevel="0" r="6">
      <c r="A6" s="257" t="s">
        <v>314</v>
      </c>
      <c r="B6" s="258" t="n">
        <v>2</v>
      </c>
      <c r="C6" s="158"/>
      <c r="D6" s="259" t="s">
        <v>315</v>
      </c>
      <c r="E6" s="259"/>
      <c r="F6" s="263" t="s">
        <v>316</v>
      </c>
      <c r="G6" s="158"/>
      <c r="H6" s="158"/>
    </row>
    <row collapsed="false" customFormat="false" customHeight="false" hidden="false" ht="13.5" outlineLevel="0" r="7">
      <c r="A7" s="257" t="s">
        <v>317</v>
      </c>
      <c r="B7" s="265" t="n">
        <v>-1</v>
      </c>
      <c r="C7" s="158"/>
      <c r="D7" s="259" t="s">
        <v>318</v>
      </c>
      <c r="E7" s="259"/>
      <c r="F7" s="263" t="s">
        <v>319</v>
      </c>
      <c r="G7" s="158"/>
      <c r="H7" s="158"/>
    </row>
    <row collapsed="false" customFormat="false" customHeight="false" hidden="false" ht="12.75" outlineLevel="0" r="8">
      <c r="A8" s="257" t="s">
        <v>320</v>
      </c>
      <c r="B8" s="265" t="n">
        <v>1</v>
      </c>
      <c r="C8" s="158"/>
      <c r="D8" s="158"/>
      <c r="E8" s="158"/>
      <c r="F8" s="158"/>
      <c r="G8" s="158"/>
      <c r="H8" s="158"/>
    </row>
    <row collapsed="false" customFormat="false" customHeight="false" hidden="false" ht="12.75" outlineLevel="0" r="9">
      <c r="A9" s="257" t="s">
        <v>321</v>
      </c>
      <c r="B9" s="258" t="s">
        <v>322</v>
      </c>
      <c r="C9" s="158"/>
      <c r="D9" s="158"/>
      <c r="E9" s="158"/>
      <c r="F9" s="158"/>
      <c r="G9" s="158"/>
      <c r="H9" s="158"/>
    </row>
    <row collapsed="false" customFormat="false" customHeight="false" hidden="false" ht="12.75" outlineLevel="0" r="10">
      <c r="A10" s="257" t="s">
        <v>323</v>
      </c>
      <c r="B10" s="258" t="s">
        <v>324</v>
      </c>
      <c r="C10" s="158"/>
      <c r="D10" s="158"/>
      <c r="E10" s="158"/>
      <c r="F10" s="158"/>
      <c r="G10" s="158"/>
      <c r="H10" s="158"/>
    </row>
    <row collapsed="false" customFormat="false" customHeight="false" hidden="false" ht="12.75" outlineLevel="0" r="11">
      <c r="A11" s="257" t="s">
        <v>325</v>
      </c>
      <c r="B11" s="258" t="s">
        <v>326</v>
      </c>
      <c r="C11" s="158"/>
      <c r="D11" s="266"/>
      <c r="E11" s="158"/>
      <c r="F11" s="158"/>
      <c r="G11" s="158"/>
      <c r="H11" s="158"/>
    </row>
    <row collapsed="false" customFormat="false" customHeight="false" hidden="false" ht="12.75" outlineLevel="0" r="12">
      <c r="A12" s="257" t="s">
        <v>327</v>
      </c>
      <c r="B12" s="258" t="s">
        <v>328</v>
      </c>
      <c r="C12" s="158"/>
      <c r="D12" s="158"/>
      <c r="E12" s="158"/>
      <c r="F12" s="158"/>
      <c r="G12" s="158"/>
      <c r="H12" s="158"/>
    </row>
    <row collapsed="false" customFormat="false" customHeight="false" hidden="false" ht="12.75" outlineLevel="0" r="13">
      <c r="A13" s="257" t="s">
        <v>329</v>
      </c>
      <c r="B13" s="265" t="s">
        <v>106</v>
      </c>
      <c r="C13" s="158"/>
      <c r="D13" s="158"/>
      <c r="E13" s="158"/>
      <c r="F13" s="158"/>
      <c r="G13" s="158"/>
      <c r="H13" s="158"/>
    </row>
    <row collapsed="false" customFormat="false" customHeight="false" hidden="false" ht="12.75" outlineLevel="0" r="14">
      <c r="A14" s="267" t="s">
        <v>330</v>
      </c>
      <c r="B14" s="268" t="n">
        <v>4</v>
      </c>
      <c r="C14" s="158"/>
      <c r="D14" s="158"/>
      <c r="E14" s="158"/>
      <c r="F14" s="158"/>
      <c r="G14" s="158"/>
      <c r="H14" s="158"/>
    </row>
    <row collapsed="false" customFormat="false" customHeight="false" hidden="false" ht="12.75" outlineLevel="0" r="15">
      <c r="A15" s="267" t="s">
        <v>331</v>
      </c>
      <c r="B15" s="268" t="n">
        <v>6</v>
      </c>
      <c r="C15" s="158"/>
      <c r="D15" s="158"/>
      <c r="E15" s="158"/>
      <c r="F15" s="158"/>
      <c r="G15" s="158"/>
      <c r="H15" s="158"/>
    </row>
    <row collapsed="false" customFormat="false" customHeight="false" hidden="false" ht="13.5" outlineLevel="0" r="16">
      <c r="A16" s="257" t="s">
        <v>332</v>
      </c>
      <c r="B16" s="265" t="s">
        <v>333</v>
      </c>
      <c r="C16" s="158"/>
      <c r="D16" s="158"/>
      <c r="E16" s="158"/>
      <c r="F16" s="158"/>
      <c r="G16" s="158"/>
      <c r="H16" s="158"/>
    </row>
    <row collapsed="false" customFormat="false" customHeight="false" hidden="false" ht="13.5" outlineLevel="0" r="17">
      <c r="A17" s="269"/>
      <c r="B17" s="158"/>
      <c r="C17" s="158"/>
      <c r="D17" s="158"/>
      <c r="E17" s="158"/>
      <c r="F17" s="158"/>
      <c r="G17" s="158"/>
      <c r="H17" s="158"/>
    </row>
    <row collapsed="false" customFormat="false" customHeight="false" hidden="false" ht="13.5" outlineLevel="0" r="18">
      <c r="A18" s="270" t="s">
        <v>322</v>
      </c>
      <c r="B18" s="271" t="s">
        <v>334</v>
      </c>
      <c r="C18" s="272" t="s">
        <v>335</v>
      </c>
      <c r="D18" s="272"/>
      <c r="E18" s="158"/>
      <c r="F18" s="158"/>
      <c r="G18" s="158"/>
      <c r="H18" s="158"/>
    </row>
    <row collapsed="false" customFormat="false" customHeight="false" hidden="false" ht="12.75" outlineLevel="0" r="19">
      <c r="A19" s="273" t="s">
        <v>336</v>
      </c>
      <c r="B19" s="274" t="s">
        <v>337</v>
      </c>
      <c r="C19" s="275" t="s">
        <v>338</v>
      </c>
      <c r="D19" s="275"/>
      <c r="E19" s="158"/>
      <c r="F19" s="158"/>
      <c r="G19" s="158"/>
      <c r="H19" s="158"/>
    </row>
    <row collapsed="false" customFormat="false" customHeight="false" hidden="false" ht="12.75" outlineLevel="0" r="20">
      <c r="A20" s="276" t="s">
        <v>339</v>
      </c>
      <c r="B20" s="277" t="s">
        <v>340</v>
      </c>
      <c r="C20" s="275" t="s">
        <v>341</v>
      </c>
      <c r="D20" s="275"/>
      <c r="E20" s="158"/>
      <c r="F20" s="158"/>
      <c r="G20" s="158"/>
      <c r="H20" s="158"/>
    </row>
    <row collapsed="false" customFormat="false" customHeight="false" hidden="false" ht="12.75" outlineLevel="0" r="21">
      <c r="A21" s="276" t="s">
        <v>342</v>
      </c>
      <c r="B21" s="277" t="s">
        <v>337</v>
      </c>
      <c r="C21" s="275" t="s">
        <v>343</v>
      </c>
      <c r="D21" s="275"/>
      <c r="E21" s="158"/>
      <c r="F21" s="158"/>
      <c r="G21" s="158"/>
      <c r="H21" s="158"/>
    </row>
    <row collapsed="false" customFormat="false" customHeight="false" hidden="false" ht="12.75" outlineLevel="0" r="22">
      <c r="A22" s="276" t="s">
        <v>344</v>
      </c>
      <c r="B22" s="277" t="s">
        <v>345</v>
      </c>
      <c r="C22" s="275" t="s">
        <v>346</v>
      </c>
      <c r="D22" s="275"/>
      <c r="E22" s="158"/>
      <c r="F22" s="158"/>
      <c r="G22" s="158"/>
      <c r="H22" s="158"/>
    </row>
    <row collapsed="false" customFormat="false" customHeight="false" hidden="false" ht="12.75" outlineLevel="0" r="23">
      <c r="A23" s="276" t="s">
        <v>347</v>
      </c>
      <c r="B23" s="277" t="s">
        <v>345</v>
      </c>
      <c r="C23" s="275" t="s">
        <v>348</v>
      </c>
      <c r="D23" s="275"/>
      <c r="E23" s="158"/>
      <c r="F23" s="158"/>
      <c r="G23" s="158"/>
      <c r="H23" s="158"/>
    </row>
    <row collapsed="false" customFormat="false" customHeight="false" hidden="false" ht="12.75" outlineLevel="0" r="24">
      <c r="A24" s="276" t="s">
        <v>349</v>
      </c>
      <c r="B24" s="277" t="s">
        <v>337</v>
      </c>
      <c r="C24" s="275" t="s">
        <v>350</v>
      </c>
      <c r="D24" s="275"/>
      <c r="E24" s="158"/>
      <c r="F24" s="158"/>
      <c r="G24" s="158"/>
      <c r="H24" s="158"/>
    </row>
    <row collapsed="false" customFormat="false" customHeight="false" hidden="false" ht="12.75" outlineLevel="0" r="25">
      <c r="A25" s="276" t="s">
        <v>351</v>
      </c>
      <c r="B25" s="277" t="s">
        <v>337</v>
      </c>
      <c r="C25" s="275" t="s">
        <v>352</v>
      </c>
      <c r="D25" s="275"/>
      <c r="E25" s="158"/>
      <c r="F25" s="158"/>
      <c r="G25" s="158"/>
      <c r="H25" s="158"/>
    </row>
    <row collapsed="false" customFormat="false" customHeight="false" hidden="false" ht="12.75" outlineLevel="0" r="26">
      <c r="A26" s="276" t="s">
        <v>353</v>
      </c>
      <c r="B26" s="277" t="s">
        <v>340</v>
      </c>
      <c r="C26" s="275" t="s">
        <v>341</v>
      </c>
      <c r="D26" s="275"/>
      <c r="E26" s="158"/>
      <c r="F26" s="158"/>
      <c r="G26" s="158"/>
      <c r="H26" s="158"/>
    </row>
    <row collapsed="false" customFormat="false" customHeight="false" hidden="false" ht="13.5" outlineLevel="0" r="27">
      <c r="A27" s="278"/>
      <c r="B27" s="279"/>
      <c r="C27" s="280"/>
      <c r="D27" s="280"/>
      <c r="E27" s="158"/>
      <c r="F27" s="158"/>
      <c r="G27" s="158"/>
      <c r="H27" s="158"/>
    </row>
    <row collapsed="false" customFormat="false" customHeight="false" hidden="false" ht="13.5" outlineLevel="0" r="28">
      <c r="A28" s="281"/>
      <c r="B28" s="282"/>
      <c r="C28" s="283"/>
      <c r="D28" s="283"/>
      <c r="E28" s="158"/>
      <c r="F28" s="158"/>
      <c r="G28" s="158"/>
      <c r="H28" s="158"/>
    </row>
    <row collapsed="false" customFormat="false" customHeight="false" hidden="false" ht="13.5" outlineLevel="0" r="29">
      <c r="A29" s="270" t="s">
        <v>324</v>
      </c>
      <c r="B29" s="271" t="s">
        <v>334</v>
      </c>
      <c r="C29" s="272" t="s">
        <v>335</v>
      </c>
      <c r="D29" s="272"/>
      <c r="E29" s="158"/>
      <c r="F29" s="158"/>
      <c r="G29" s="158"/>
      <c r="H29" s="158"/>
    </row>
    <row collapsed="false" customFormat="false" customHeight="false" hidden="false" ht="12.75" outlineLevel="0" r="30">
      <c r="A30" s="273" t="s">
        <v>354</v>
      </c>
      <c r="B30" s="274" t="s">
        <v>355</v>
      </c>
      <c r="C30" s="275" t="s">
        <v>356</v>
      </c>
      <c r="D30" s="275"/>
      <c r="E30" s="158"/>
      <c r="F30" s="158"/>
      <c r="G30" s="158"/>
      <c r="H30" s="158"/>
    </row>
    <row collapsed="false" customFormat="false" customHeight="false" hidden="false" ht="12.75" outlineLevel="0" r="31">
      <c r="A31" s="276" t="s">
        <v>357</v>
      </c>
      <c r="B31" s="277" t="s">
        <v>355</v>
      </c>
      <c r="C31" s="275" t="s">
        <v>356</v>
      </c>
      <c r="D31" s="275"/>
      <c r="E31" s="158"/>
      <c r="F31" s="158"/>
      <c r="G31" s="158"/>
      <c r="H31" s="158"/>
    </row>
    <row collapsed="false" customFormat="false" customHeight="false" hidden="false" ht="12.75" outlineLevel="0" r="32">
      <c r="A32" s="276" t="s">
        <v>358</v>
      </c>
      <c r="B32" s="277" t="s">
        <v>355</v>
      </c>
      <c r="C32" s="275" t="s">
        <v>356</v>
      </c>
      <c r="D32" s="275"/>
      <c r="E32" s="158"/>
      <c r="F32" s="158"/>
      <c r="G32" s="158"/>
      <c r="H32" s="158"/>
    </row>
    <row collapsed="false" customFormat="false" customHeight="false" hidden="false" ht="12.75" outlineLevel="0" r="33">
      <c r="A33" s="276" t="s">
        <v>359</v>
      </c>
      <c r="B33" s="277" t="s">
        <v>360</v>
      </c>
      <c r="C33" s="275" t="s">
        <v>361</v>
      </c>
      <c r="D33" s="275"/>
      <c r="E33" s="284" t="s">
        <v>362</v>
      </c>
      <c r="F33" s="158"/>
      <c r="G33" s="158"/>
      <c r="H33" s="158"/>
    </row>
    <row collapsed="false" customFormat="false" customHeight="false" hidden="false" ht="13.5" outlineLevel="0" r="34">
      <c r="A34" s="285"/>
      <c r="B34" s="286"/>
      <c r="C34" s="280"/>
      <c r="D34" s="280"/>
      <c r="E34" s="158"/>
      <c r="F34" s="158"/>
      <c r="G34" s="158"/>
      <c r="H34" s="158"/>
    </row>
    <row collapsed="false" customFormat="false" customHeight="false" hidden="false" ht="13.5" outlineLevel="0" r="35">
      <c r="A35" s="269"/>
      <c r="B35" s="158"/>
      <c r="C35" s="158"/>
      <c r="D35" s="158"/>
      <c r="E35" s="158"/>
      <c r="F35" s="158"/>
      <c r="G35" s="158"/>
      <c r="H35" s="158"/>
    </row>
    <row collapsed="false" customFormat="false" customHeight="false" hidden="false" ht="13.5" outlineLevel="0" r="36">
      <c r="A36" s="287" t="s">
        <v>326</v>
      </c>
      <c r="B36" s="288" t="s">
        <v>363</v>
      </c>
      <c r="C36" s="289" t="s">
        <v>364</v>
      </c>
      <c r="D36" s="158"/>
      <c r="E36" s="158"/>
      <c r="F36" s="158"/>
      <c r="G36" s="158"/>
      <c r="H36" s="158"/>
    </row>
    <row collapsed="false" customFormat="false" customHeight="false" hidden="false" ht="12.75" outlineLevel="0" r="37">
      <c r="A37" s="290" t="s">
        <v>365</v>
      </c>
      <c r="B37" s="291" t="s">
        <v>13</v>
      </c>
      <c r="C37" s="292" t="n">
        <v>2</v>
      </c>
      <c r="D37" s="158"/>
      <c r="E37" s="158"/>
      <c r="F37" s="158"/>
      <c r="G37" s="158"/>
      <c r="H37" s="158"/>
    </row>
    <row collapsed="false" customFormat="false" customHeight="false" hidden="false" ht="25.5" outlineLevel="0" r="38">
      <c r="A38" s="293" t="s">
        <v>366</v>
      </c>
      <c r="B38" s="294" t="s">
        <v>14</v>
      </c>
      <c r="C38" s="295" t="n">
        <v>3</v>
      </c>
      <c r="D38" s="158"/>
      <c r="E38" s="158"/>
      <c r="F38" s="158"/>
      <c r="G38" s="158"/>
      <c r="H38" s="158"/>
    </row>
    <row collapsed="false" customFormat="false" customHeight="false" hidden="false" ht="25.5" outlineLevel="0" r="39">
      <c r="A39" s="293" t="s">
        <v>367</v>
      </c>
      <c r="B39" s="294" t="s">
        <v>15</v>
      </c>
      <c r="C39" s="295" t="n">
        <v>4</v>
      </c>
      <c r="D39" s="158"/>
      <c r="E39" s="158"/>
      <c r="F39" s="158"/>
      <c r="G39" s="158"/>
      <c r="H39" s="158"/>
    </row>
    <row collapsed="false" customFormat="false" customHeight="false" hidden="false" ht="25.5" outlineLevel="0" r="40">
      <c r="A40" s="293" t="s">
        <v>368</v>
      </c>
      <c r="B40" s="294" t="s">
        <v>16</v>
      </c>
      <c r="C40" s="295" t="n">
        <v>5</v>
      </c>
      <c r="D40" s="158"/>
      <c r="E40" s="158"/>
      <c r="F40" s="158"/>
      <c r="G40" s="158"/>
      <c r="H40" s="158"/>
    </row>
    <row collapsed="false" customFormat="false" customHeight="false" hidden="false" ht="12.75" outlineLevel="0" r="41">
      <c r="A41" s="293" t="s">
        <v>369</v>
      </c>
      <c r="B41" s="294" t="s">
        <v>17</v>
      </c>
      <c r="C41" s="295" t="n">
        <v>6</v>
      </c>
      <c r="D41" s="158"/>
      <c r="E41" s="158"/>
      <c r="F41" s="158"/>
      <c r="G41" s="158"/>
      <c r="H41" s="158"/>
    </row>
    <row collapsed="false" customFormat="false" customHeight="false" hidden="false" ht="12.75" outlineLevel="0" r="42">
      <c r="A42" s="293" t="s">
        <v>370</v>
      </c>
      <c r="B42" s="294" t="s">
        <v>192</v>
      </c>
      <c r="C42" s="295" t="n">
        <v>7</v>
      </c>
      <c r="D42" s="158"/>
      <c r="E42" s="158"/>
      <c r="F42" s="158"/>
      <c r="G42" s="158"/>
      <c r="H42" s="158"/>
    </row>
    <row collapsed="false" customFormat="false" customHeight="false" hidden="false" ht="12.75" outlineLevel="0" r="43">
      <c r="A43" s="293" t="s">
        <v>371</v>
      </c>
      <c r="B43" s="294" t="s">
        <v>372</v>
      </c>
      <c r="C43" s="295" t="n">
        <v>8</v>
      </c>
      <c r="D43" s="158"/>
      <c r="E43" s="158"/>
      <c r="F43" s="158"/>
      <c r="G43" s="158"/>
      <c r="H43" s="158"/>
    </row>
    <row collapsed="false" customFormat="false" customHeight="false" hidden="false" ht="12.75" outlineLevel="0" r="44">
      <c r="A44" s="293" t="s">
        <v>373</v>
      </c>
      <c r="B44" s="294" t="s">
        <v>374</v>
      </c>
      <c r="C44" s="295" t="n">
        <v>9</v>
      </c>
      <c r="D44" s="158"/>
      <c r="E44" s="158"/>
      <c r="F44" s="158"/>
      <c r="G44" s="158"/>
      <c r="H44" s="158"/>
    </row>
    <row collapsed="false" customFormat="false" customHeight="false" hidden="false" ht="12.75" outlineLevel="0" r="45">
      <c r="A45" s="293"/>
      <c r="B45" s="294" t="s">
        <v>375</v>
      </c>
      <c r="C45" s="295" t="n">
        <v>10</v>
      </c>
      <c r="D45" s="158"/>
      <c r="E45" s="158"/>
      <c r="F45" s="158"/>
      <c r="G45" s="158"/>
      <c r="H45" s="158"/>
    </row>
    <row collapsed="false" customFormat="false" customHeight="false" hidden="false" ht="25.5" outlineLevel="0" r="46">
      <c r="A46" s="293" t="s">
        <v>376</v>
      </c>
      <c r="B46" s="294" t="s">
        <v>21</v>
      </c>
      <c r="C46" s="295" t="n">
        <v>11</v>
      </c>
      <c r="D46" s="158"/>
      <c r="E46" s="158"/>
      <c r="F46" s="158"/>
      <c r="G46" s="158"/>
      <c r="H46" s="158"/>
    </row>
    <row collapsed="false" customFormat="false" customHeight="false" hidden="false" ht="12.75" outlineLevel="0" r="47">
      <c r="A47" s="293"/>
      <c r="B47" s="294" t="s">
        <v>377</v>
      </c>
      <c r="C47" s="295" t="n">
        <v>12</v>
      </c>
      <c r="D47" s="158"/>
      <c r="E47" s="158"/>
      <c r="F47" s="158"/>
      <c r="G47" s="158"/>
      <c r="H47" s="158"/>
    </row>
    <row collapsed="false" customFormat="false" customHeight="false" hidden="false" ht="12.75" outlineLevel="0" r="48">
      <c r="A48" s="293" t="s">
        <v>378</v>
      </c>
      <c r="B48" s="294" t="s">
        <v>379</v>
      </c>
      <c r="C48" s="295" t="n">
        <v>13</v>
      </c>
      <c r="D48" s="158"/>
      <c r="E48" s="158"/>
      <c r="F48" s="158"/>
      <c r="G48" s="158"/>
      <c r="H48" s="158"/>
      <c r="M48" s="296" t="n">
        <f aca="false">LEN(A69)</f>
        <v>60</v>
      </c>
    </row>
    <row collapsed="false" customFormat="false" customHeight="false" hidden="false" ht="12.75" outlineLevel="0" r="49">
      <c r="A49" s="293"/>
      <c r="B49" s="294" t="s">
        <v>380</v>
      </c>
      <c r="C49" s="295" t="n">
        <v>14</v>
      </c>
      <c r="D49" s="158"/>
      <c r="E49" s="158"/>
      <c r="F49" s="158"/>
      <c r="G49" s="158"/>
      <c r="H49" s="158"/>
    </row>
    <row collapsed="false" customFormat="false" customHeight="false" hidden="false" ht="12.75" outlineLevel="0" r="50">
      <c r="A50" s="293"/>
      <c r="B50" s="294" t="s">
        <v>24</v>
      </c>
      <c r="C50" s="295" t="n">
        <v>15</v>
      </c>
      <c r="D50" s="158"/>
      <c r="E50" s="158"/>
      <c r="F50" s="158"/>
      <c r="G50" s="158"/>
      <c r="H50" s="158"/>
    </row>
    <row collapsed="false" customFormat="false" customHeight="false" hidden="false" ht="12.75" outlineLevel="0" r="51">
      <c r="A51" s="293" t="s">
        <v>381</v>
      </c>
      <c r="B51" s="294" t="s">
        <v>25</v>
      </c>
      <c r="C51" s="295" t="n">
        <v>16</v>
      </c>
      <c r="D51" s="158"/>
      <c r="E51" s="158"/>
      <c r="F51" s="158"/>
      <c r="G51" s="158"/>
      <c r="H51" s="158"/>
    </row>
    <row collapsed="false" customFormat="false" customHeight="false" hidden="false" ht="12.75" outlineLevel="0" r="52">
      <c r="A52" s="293" t="s">
        <v>382</v>
      </c>
      <c r="B52" s="294" t="s">
        <v>383</v>
      </c>
      <c r="C52" s="295" t="n">
        <v>17</v>
      </c>
      <c r="D52" s="158"/>
      <c r="E52" s="158"/>
      <c r="F52" s="158"/>
      <c r="G52" s="158"/>
      <c r="H52" s="158"/>
    </row>
    <row collapsed="false" customFormat="false" customHeight="false" hidden="false" ht="12.75" outlineLevel="0" r="53">
      <c r="A53" s="293" t="s">
        <v>384</v>
      </c>
      <c r="B53" s="294" t="s">
        <v>385</v>
      </c>
      <c r="C53" s="295" t="n">
        <v>18</v>
      </c>
      <c r="D53" s="158"/>
      <c r="E53" s="158"/>
      <c r="F53" s="158"/>
      <c r="G53" s="158"/>
      <c r="H53" s="158"/>
    </row>
    <row collapsed="false" customFormat="false" customHeight="false" hidden="false" ht="12.75" outlineLevel="0" r="54">
      <c r="A54" s="293" t="s">
        <v>386</v>
      </c>
      <c r="B54" s="294" t="s">
        <v>27</v>
      </c>
      <c r="C54" s="295" t="n">
        <v>19</v>
      </c>
      <c r="D54" s="158"/>
      <c r="E54" s="158"/>
      <c r="F54" s="158"/>
      <c r="G54" s="158"/>
      <c r="H54" s="158"/>
    </row>
    <row collapsed="false" customFormat="false" customHeight="false" hidden="false" ht="12.75" outlineLevel="0" r="55">
      <c r="A55" s="293" t="s">
        <v>387</v>
      </c>
      <c r="B55" s="294" t="s">
        <v>28</v>
      </c>
      <c r="C55" s="295" t="n">
        <v>20</v>
      </c>
      <c r="D55" s="158"/>
      <c r="E55" s="158"/>
      <c r="F55" s="158"/>
      <c r="G55" s="158"/>
      <c r="H55" s="158"/>
    </row>
    <row collapsed="false" customFormat="false" customHeight="false" hidden="false" ht="12.75" outlineLevel="0" r="56">
      <c r="A56" s="293"/>
      <c r="B56" s="294" t="s">
        <v>29</v>
      </c>
      <c r="C56" s="295" t="n">
        <v>21</v>
      </c>
      <c r="D56" s="158"/>
      <c r="E56" s="158"/>
      <c r="F56" s="158"/>
      <c r="G56" s="158"/>
      <c r="H56" s="158"/>
    </row>
    <row collapsed="false" customFormat="false" customHeight="false" hidden="false" ht="12.75" outlineLevel="0" r="57">
      <c r="A57" s="293" t="s">
        <v>388</v>
      </c>
      <c r="B57" s="294" t="s">
        <v>30</v>
      </c>
      <c r="C57" s="295" t="n">
        <v>22</v>
      </c>
      <c r="D57" s="158"/>
      <c r="E57" s="158"/>
      <c r="F57" s="158"/>
      <c r="G57" s="158"/>
      <c r="H57" s="158"/>
    </row>
    <row collapsed="false" customFormat="false" customHeight="false" hidden="false" ht="12.75" outlineLevel="0" r="58">
      <c r="A58" s="293" t="s">
        <v>389</v>
      </c>
      <c r="B58" s="297" t="s">
        <v>231</v>
      </c>
      <c r="C58" s="298" t="n">
        <v>23</v>
      </c>
      <c r="D58" s="158"/>
      <c r="E58" s="158"/>
      <c r="F58" s="158"/>
      <c r="G58" s="158"/>
      <c r="H58" s="158"/>
    </row>
    <row collapsed="false" customFormat="false" customHeight="false" hidden="false" ht="12.75" outlineLevel="0" r="59">
      <c r="A59" s="293" t="s">
        <v>373</v>
      </c>
      <c r="B59" s="297" t="s">
        <v>235</v>
      </c>
      <c r="C59" s="298" t="n">
        <v>24</v>
      </c>
      <c r="D59" s="158"/>
      <c r="E59" s="158"/>
      <c r="F59" s="158"/>
      <c r="G59" s="158"/>
      <c r="H59" s="158"/>
    </row>
    <row collapsed="false" customFormat="false" customHeight="false" hidden="false" ht="12.75" outlineLevel="0" r="60">
      <c r="A60" s="293" t="s">
        <v>373</v>
      </c>
      <c r="B60" s="297" t="s">
        <v>237</v>
      </c>
      <c r="C60" s="298" t="n">
        <v>25</v>
      </c>
      <c r="D60" s="158"/>
      <c r="E60" s="158"/>
      <c r="F60" s="158"/>
      <c r="G60" s="158"/>
      <c r="H60" s="158"/>
    </row>
    <row collapsed="false" customFormat="false" customHeight="false" hidden="false" ht="12.75" outlineLevel="0" r="61">
      <c r="A61" s="293" t="s">
        <v>373</v>
      </c>
      <c r="B61" s="297" t="s">
        <v>240</v>
      </c>
      <c r="C61" s="298" t="n">
        <v>26</v>
      </c>
      <c r="D61" s="158"/>
      <c r="E61" s="158"/>
      <c r="F61" s="158"/>
      <c r="G61" s="158"/>
      <c r="H61" s="158"/>
    </row>
    <row collapsed="false" customFormat="false" customHeight="false" hidden="false" ht="12.75" outlineLevel="0" r="62">
      <c r="A62" s="293" t="s">
        <v>390</v>
      </c>
      <c r="B62" s="299" t="s">
        <v>391</v>
      </c>
      <c r="C62" s="300" t="n">
        <v>27</v>
      </c>
      <c r="D62" s="158"/>
      <c r="E62" s="158"/>
      <c r="F62" s="158"/>
      <c r="G62" s="158"/>
      <c r="H62" s="158"/>
    </row>
    <row collapsed="false" customFormat="false" customHeight="false" hidden="false" ht="12.75" outlineLevel="0" r="63">
      <c r="A63" s="293" t="s">
        <v>392</v>
      </c>
      <c r="B63" s="299" t="s">
        <v>393</v>
      </c>
      <c r="C63" s="300" t="n">
        <v>28</v>
      </c>
      <c r="D63" s="158"/>
      <c r="E63" s="158"/>
      <c r="F63" s="158"/>
      <c r="G63" s="158"/>
      <c r="H63" s="158"/>
    </row>
    <row collapsed="false" customFormat="false" customHeight="false" hidden="false" ht="12.75" outlineLevel="0" r="64">
      <c r="A64" s="293" t="s">
        <v>394</v>
      </c>
      <c r="B64" s="299" t="s">
        <v>395</v>
      </c>
      <c r="C64" s="300" t="n">
        <v>29</v>
      </c>
      <c r="D64" s="158"/>
      <c r="E64" s="158"/>
      <c r="F64" s="158"/>
      <c r="G64" s="158"/>
      <c r="H64" s="158"/>
    </row>
    <row collapsed="false" customFormat="false" customHeight="false" hidden="false" ht="12.75" outlineLevel="0" r="65">
      <c r="A65" s="293" t="s">
        <v>396</v>
      </c>
      <c r="B65" s="299" t="s">
        <v>397</v>
      </c>
      <c r="C65" s="300" t="n">
        <v>30</v>
      </c>
      <c r="D65" s="158"/>
      <c r="E65" s="158"/>
      <c r="F65" s="158"/>
      <c r="G65" s="158"/>
      <c r="H65" s="158"/>
    </row>
    <row collapsed="false" customFormat="false" customHeight="false" hidden="false" ht="12.75" outlineLevel="0" r="66">
      <c r="A66" s="301"/>
      <c r="B66" s="299" t="s">
        <v>398</v>
      </c>
      <c r="C66" s="300" t="n">
        <v>31</v>
      </c>
      <c r="D66" s="158"/>
      <c r="E66" s="158"/>
      <c r="F66" s="158"/>
      <c r="G66" s="158"/>
      <c r="H66" s="158"/>
    </row>
    <row collapsed="false" customFormat="false" customHeight="false" hidden="false" ht="12.75" outlineLevel="0" r="67">
      <c r="A67" s="301"/>
      <c r="B67" s="299" t="s">
        <v>399</v>
      </c>
      <c r="C67" s="300" t="n">
        <v>32</v>
      </c>
      <c r="D67" s="158"/>
      <c r="E67" s="158"/>
      <c r="F67" s="158"/>
      <c r="G67" s="158"/>
      <c r="H67" s="158"/>
    </row>
    <row collapsed="false" customFormat="false" customHeight="false" hidden="false" ht="12.75" outlineLevel="0" r="68">
      <c r="A68" s="293" t="s">
        <v>373</v>
      </c>
      <c r="B68" s="302" t="s">
        <v>400</v>
      </c>
      <c r="C68" s="303" t="n">
        <v>33</v>
      </c>
      <c r="D68" s="158"/>
      <c r="E68" s="158"/>
      <c r="F68" s="158"/>
      <c r="G68" s="158"/>
      <c r="H68" s="158"/>
    </row>
    <row collapsed="false" customFormat="false" customHeight="false" hidden="false" ht="12.75" outlineLevel="0" r="69">
      <c r="A69" s="293" t="s">
        <v>394</v>
      </c>
      <c r="B69" s="302" t="s">
        <v>401</v>
      </c>
      <c r="C69" s="303" t="n">
        <v>34</v>
      </c>
      <c r="D69" s="158"/>
      <c r="E69" s="158"/>
      <c r="F69" s="158"/>
      <c r="G69" s="158"/>
      <c r="H69" s="158"/>
    </row>
    <row collapsed="false" customFormat="false" customHeight="false" hidden="false" ht="12.75" outlineLevel="0" r="70">
      <c r="A70" s="293" t="s">
        <v>402</v>
      </c>
      <c r="B70" s="304" t="s">
        <v>267</v>
      </c>
      <c r="C70" s="305" t="n">
        <v>35</v>
      </c>
      <c r="D70" s="158"/>
      <c r="E70" s="158"/>
      <c r="F70" s="158"/>
      <c r="G70" s="158"/>
      <c r="H70" s="158"/>
    </row>
    <row collapsed="false" customFormat="false" customHeight="false" hidden="false" ht="12.75" outlineLevel="0" r="71">
      <c r="A71" s="293" t="s">
        <v>403</v>
      </c>
      <c r="B71" s="304" t="s">
        <v>270</v>
      </c>
      <c r="C71" s="305" t="n">
        <v>36</v>
      </c>
      <c r="D71" s="158"/>
      <c r="E71" s="158"/>
      <c r="F71" s="158"/>
      <c r="G71" s="158"/>
      <c r="H71" s="158"/>
    </row>
    <row collapsed="false" customFormat="false" customHeight="false" hidden="false" ht="12.75" outlineLevel="0" r="72">
      <c r="A72" s="293" t="s">
        <v>404</v>
      </c>
      <c r="B72" s="306" t="s">
        <v>272</v>
      </c>
      <c r="C72" s="307" t="n">
        <v>37</v>
      </c>
      <c r="D72" s="158"/>
      <c r="E72" s="158"/>
      <c r="F72" s="158"/>
      <c r="G72" s="158"/>
      <c r="H72" s="158"/>
    </row>
    <row collapsed="false" customFormat="false" customHeight="false" hidden="false" ht="12.75" outlineLevel="0" r="73">
      <c r="A73" s="293" t="s">
        <v>373</v>
      </c>
      <c r="B73" s="306" t="s">
        <v>405</v>
      </c>
      <c r="C73" s="307" t="n">
        <v>38</v>
      </c>
      <c r="D73" s="158"/>
      <c r="E73" s="158"/>
      <c r="F73" s="158"/>
      <c r="G73" s="158"/>
      <c r="H73" s="158"/>
    </row>
    <row collapsed="false" customFormat="false" customHeight="false" hidden="false" ht="12.75" outlineLevel="0" r="74">
      <c r="A74" s="293" t="s">
        <v>373</v>
      </c>
      <c r="B74" s="306" t="s">
        <v>278</v>
      </c>
      <c r="C74" s="307" t="n">
        <v>39</v>
      </c>
      <c r="D74" s="158"/>
      <c r="E74" s="158"/>
      <c r="F74" s="158"/>
      <c r="G74" s="158"/>
      <c r="H74" s="158"/>
    </row>
    <row collapsed="false" customFormat="false" customHeight="false" hidden="false" ht="25.5" outlineLevel="0" r="75">
      <c r="A75" s="293" t="s">
        <v>406</v>
      </c>
      <c r="B75" s="306" t="s">
        <v>281</v>
      </c>
      <c r="C75" s="307" t="n">
        <v>40</v>
      </c>
      <c r="D75" s="158"/>
      <c r="E75" s="158"/>
      <c r="F75" s="158"/>
      <c r="G75" s="158"/>
      <c r="H75" s="158"/>
    </row>
    <row collapsed="false" customFormat="false" customHeight="false" hidden="false" ht="12.75" outlineLevel="0" r="76">
      <c r="A76" s="293" t="s">
        <v>404</v>
      </c>
      <c r="B76" s="306" t="s">
        <v>407</v>
      </c>
      <c r="C76" s="307" t="n">
        <v>41</v>
      </c>
      <c r="D76" s="158"/>
      <c r="E76" s="158"/>
      <c r="F76" s="158"/>
      <c r="G76" s="158"/>
      <c r="H76" s="158"/>
    </row>
    <row collapsed="false" customFormat="false" customHeight="false" hidden="false" ht="12.75" outlineLevel="0" r="77">
      <c r="A77" s="293" t="s">
        <v>373</v>
      </c>
      <c r="B77" s="308" t="s">
        <v>408</v>
      </c>
      <c r="C77" s="309" t="n">
        <v>42</v>
      </c>
      <c r="D77" s="158"/>
      <c r="E77" s="158"/>
      <c r="F77" s="158"/>
      <c r="G77" s="158"/>
      <c r="H77" s="158"/>
    </row>
    <row collapsed="false" customFormat="false" customHeight="false" hidden="false" ht="12.75" outlineLevel="0" r="78">
      <c r="A78" s="293" t="s">
        <v>373</v>
      </c>
      <c r="B78" s="308" t="s">
        <v>409</v>
      </c>
      <c r="C78" s="309" t="n">
        <v>43</v>
      </c>
      <c r="D78" s="158"/>
      <c r="E78" s="158"/>
      <c r="F78" s="158"/>
      <c r="G78" s="158"/>
      <c r="H78" s="158"/>
    </row>
    <row collapsed="false" customFormat="false" customHeight="false" hidden="false" ht="25.5" outlineLevel="0" r="79">
      <c r="A79" s="293" t="s">
        <v>410</v>
      </c>
      <c r="B79" s="308" t="s">
        <v>411</v>
      </c>
      <c r="C79" s="309" t="n">
        <v>44</v>
      </c>
      <c r="D79" s="158"/>
      <c r="E79" s="158"/>
      <c r="F79" s="158"/>
      <c r="G79" s="158"/>
      <c r="H79" s="158"/>
    </row>
    <row collapsed="false" customFormat="false" customHeight="false" hidden="false" ht="25.5" outlineLevel="0" r="80">
      <c r="A80" s="293" t="s">
        <v>412</v>
      </c>
      <c r="B80" s="308" t="s">
        <v>413</v>
      </c>
      <c r="C80" s="309" t="n">
        <v>45</v>
      </c>
      <c r="D80" s="158"/>
      <c r="E80" s="158"/>
      <c r="F80" s="158"/>
      <c r="G80" s="158"/>
      <c r="H80" s="158"/>
    </row>
    <row collapsed="false" customFormat="false" customHeight="false" hidden="false" ht="12.75" outlineLevel="0" r="81">
      <c r="A81" s="293" t="s">
        <v>373</v>
      </c>
      <c r="B81" s="310" t="s">
        <v>414</v>
      </c>
      <c r="C81" s="311" t="n">
        <v>46</v>
      </c>
      <c r="D81" s="158"/>
      <c r="E81" s="158"/>
      <c r="F81" s="158"/>
      <c r="G81" s="158"/>
      <c r="H81" s="158"/>
    </row>
    <row collapsed="false" customFormat="false" customHeight="false" hidden="false" ht="12.75" outlineLevel="0" r="82">
      <c r="A82" s="293" t="s">
        <v>373</v>
      </c>
      <c r="B82" s="310" t="s">
        <v>415</v>
      </c>
      <c r="C82" s="311" t="n">
        <v>47</v>
      </c>
      <c r="D82" s="158"/>
      <c r="E82" s="158"/>
      <c r="F82" s="158"/>
      <c r="G82" s="158"/>
      <c r="H82" s="158"/>
    </row>
    <row collapsed="false" customFormat="false" customHeight="false" hidden="false" ht="12.75" outlineLevel="0" r="83">
      <c r="A83" s="293" t="s">
        <v>373</v>
      </c>
      <c r="B83" s="310" t="s">
        <v>416</v>
      </c>
      <c r="C83" s="311" t="n">
        <v>48</v>
      </c>
      <c r="D83" s="158"/>
      <c r="E83" s="158"/>
      <c r="F83" s="158"/>
      <c r="G83" s="158"/>
      <c r="H83" s="158"/>
    </row>
    <row collapsed="false" customFormat="false" customHeight="false" hidden="false" ht="25.5" outlineLevel="0" r="84">
      <c r="A84" s="293" t="s">
        <v>417</v>
      </c>
      <c r="B84" s="310" t="s">
        <v>418</v>
      </c>
      <c r="C84" s="311" t="n">
        <v>49</v>
      </c>
      <c r="D84" s="158"/>
      <c r="E84" s="158"/>
      <c r="F84" s="158"/>
      <c r="G84" s="158"/>
      <c r="H84" s="158"/>
    </row>
    <row collapsed="false" customFormat="false" customHeight="false" hidden="false" ht="12.75" outlineLevel="0" r="85">
      <c r="A85" s="293" t="s">
        <v>419</v>
      </c>
      <c r="B85" s="312" t="s">
        <v>420</v>
      </c>
      <c r="C85" s="313" t="n">
        <v>50</v>
      </c>
      <c r="D85" s="158"/>
      <c r="E85" s="158"/>
      <c r="F85" s="158"/>
      <c r="G85" s="158"/>
      <c r="H85" s="158"/>
    </row>
    <row collapsed="false" customFormat="false" customHeight="false" hidden="false" ht="12.75" outlineLevel="0" r="86">
      <c r="A86" s="293" t="s">
        <v>419</v>
      </c>
      <c r="B86" s="312" t="s">
        <v>421</v>
      </c>
      <c r="C86" s="313" t="n">
        <v>51</v>
      </c>
      <c r="D86" s="158"/>
      <c r="E86" s="158"/>
      <c r="F86" s="158"/>
      <c r="G86" s="158"/>
      <c r="H86" s="158"/>
    </row>
    <row collapsed="false" customFormat="false" customHeight="false" hidden="false" ht="12.75" outlineLevel="0" r="87">
      <c r="A87" s="293" t="s">
        <v>419</v>
      </c>
      <c r="B87" s="312" t="s">
        <v>422</v>
      </c>
      <c r="C87" s="313" t="n">
        <v>52</v>
      </c>
      <c r="D87" s="158"/>
      <c r="E87" s="158"/>
      <c r="F87" s="158"/>
      <c r="G87" s="158"/>
      <c r="H87" s="158"/>
    </row>
    <row collapsed="false" customFormat="false" customHeight="false" hidden="false" ht="12.75" outlineLevel="0" r="88">
      <c r="A88" s="293"/>
      <c r="B88" s="312" t="s">
        <v>423</v>
      </c>
      <c r="C88" s="313" t="n">
        <v>53</v>
      </c>
      <c r="D88" s="158"/>
      <c r="E88" s="158"/>
      <c r="F88" s="158"/>
      <c r="G88" s="158"/>
      <c r="H88" s="158"/>
    </row>
    <row collapsed="false" customFormat="false" customHeight="false" hidden="false" ht="12.75" outlineLevel="0" r="89">
      <c r="A89" s="293" t="s">
        <v>373</v>
      </c>
      <c r="B89" s="312" t="s">
        <v>424</v>
      </c>
      <c r="C89" s="313" t="n">
        <v>54</v>
      </c>
      <c r="D89" s="158"/>
      <c r="E89" s="158"/>
      <c r="F89" s="158"/>
      <c r="G89" s="158"/>
      <c r="H89" s="158"/>
    </row>
    <row collapsed="false" customFormat="false" customHeight="false" hidden="false" ht="12.75" outlineLevel="0" r="90">
      <c r="A90" s="293"/>
      <c r="B90" s="312" t="s">
        <v>425</v>
      </c>
      <c r="C90" s="313" t="n">
        <v>55</v>
      </c>
      <c r="D90" s="158"/>
      <c r="E90" s="158"/>
      <c r="F90" s="158"/>
      <c r="G90" s="158"/>
      <c r="H90" s="158"/>
    </row>
    <row collapsed="false" customFormat="false" customHeight="false" hidden="false" ht="12.75" outlineLevel="0" r="91">
      <c r="A91" s="293" t="s">
        <v>426</v>
      </c>
      <c r="B91" s="312" t="s">
        <v>41</v>
      </c>
      <c r="C91" s="313" t="n">
        <v>56</v>
      </c>
      <c r="D91" s="158"/>
      <c r="E91" s="158"/>
      <c r="F91" s="158"/>
      <c r="G91" s="158"/>
      <c r="H91" s="158"/>
    </row>
    <row collapsed="false" customFormat="false" customHeight="false" hidden="false" ht="12.75" outlineLevel="0" r="92">
      <c r="A92" s="293" t="s">
        <v>426</v>
      </c>
      <c r="B92" s="312" t="s">
        <v>42</v>
      </c>
      <c r="C92" s="313" t="n">
        <v>57</v>
      </c>
      <c r="D92" s="158"/>
      <c r="E92" s="158"/>
      <c r="F92" s="158"/>
      <c r="G92" s="158"/>
      <c r="H92" s="158"/>
    </row>
    <row collapsed="false" customFormat="false" customHeight="false" hidden="false" ht="12.75" outlineLevel="0" r="93">
      <c r="A93" s="293" t="s">
        <v>427</v>
      </c>
      <c r="B93" s="312" t="s">
        <v>428</v>
      </c>
      <c r="C93" s="313" t="n">
        <v>58</v>
      </c>
      <c r="D93" s="158"/>
      <c r="E93" s="158"/>
      <c r="F93" s="158"/>
      <c r="G93" s="158"/>
      <c r="H93" s="158"/>
    </row>
    <row collapsed="false" customFormat="false" customHeight="false" hidden="false" ht="12.75" outlineLevel="0" r="94">
      <c r="A94" s="293" t="s">
        <v>429</v>
      </c>
      <c r="B94" s="312" t="s">
        <v>75</v>
      </c>
      <c r="C94" s="313" t="n">
        <v>59</v>
      </c>
      <c r="D94" s="158"/>
      <c r="E94" s="158"/>
      <c r="F94" s="158"/>
      <c r="G94" s="158"/>
      <c r="H94" s="158"/>
    </row>
    <row collapsed="false" customFormat="false" customHeight="false" hidden="false" ht="12.75" outlineLevel="0" r="95">
      <c r="A95" s="293" t="s">
        <v>430</v>
      </c>
      <c r="B95" s="294" t="s">
        <v>431</v>
      </c>
      <c r="C95" s="313" t="n">
        <v>60</v>
      </c>
      <c r="D95" s="158"/>
      <c r="E95" s="158"/>
      <c r="F95" s="158"/>
      <c r="G95" s="158"/>
      <c r="H95" s="158"/>
    </row>
    <row collapsed="false" customFormat="false" customHeight="false" hidden="false" ht="12.75" outlineLevel="0" r="96">
      <c r="A96" s="293" t="s">
        <v>432</v>
      </c>
      <c r="B96" s="294" t="s">
        <v>433</v>
      </c>
      <c r="C96" s="313" t="n">
        <v>61</v>
      </c>
      <c r="D96" s="158"/>
      <c r="E96" s="158"/>
      <c r="F96" s="158"/>
      <c r="G96" s="158"/>
      <c r="H96" s="158"/>
    </row>
    <row collapsed="false" customFormat="false" customHeight="false" hidden="false" ht="12.75" outlineLevel="0" r="97">
      <c r="A97" s="293" t="s">
        <v>434</v>
      </c>
      <c r="B97" s="294" t="s">
        <v>435</v>
      </c>
      <c r="C97" s="313" t="n">
        <v>62</v>
      </c>
      <c r="D97" s="158"/>
      <c r="E97" s="158"/>
      <c r="F97" s="158"/>
      <c r="G97" s="158"/>
      <c r="H97" s="158"/>
    </row>
    <row collapsed="false" customFormat="false" customHeight="false" hidden="false" ht="12.75" outlineLevel="0" r="98">
      <c r="A98" s="293" t="s">
        <v>436</v>
      </c>
      <c r="B98" s="294" t="s">
        <v>437</v>
      </c>
      <c r="C98" s="313" t="n">
        <v>63</v>
      </c>
      <c r="D98" s="158"/>
      <c r="E98" s="158"/>
      <c r="F98" s="158"/>
      <c r="G98" s="158"/>
      <c r="H98" s="158"/>
    </row>
    <row collapsed="false" customFormat="false" customHeight="false" hidden="false" ht="12.75" outlineLevel="0" r="99">
      <c r="A99" s="293" t="s">
        <v>438</v>
      </c>
      <c r="B99" s="294" t="s">
        <v>439</v>
      </c>
      <c r="C99" s="313" t="n">
        <v>64</v>
      </c>
      <c r="D99" s="158"/>
      <c r="E99" s="158"/>
      <c r="F99" s="158"/>
      <c r="G99" s="158"/>
      <c r="H99" s="158"/>
    </row>
    <row collapsed="false" customFormat="false" customHeight="false" hidden="false" ht="12.75" outlineLevel="0" r="100">
      <c r="A100" s="293" t="s">
        <v>440</v>
      </c>
      <c r="B100" s="294" t="s">
        <v>441</v>
      </c>
      <c r="C100" s="313" t="n">
        <v>65</v>
      </c>
      <c r="D100" s="158"/>
      <c r="E100" s="158"/>
      <c r="F100" s="158"/>
      <c r="G100" s="158"/>
      <c r="H100" s="158"/>
    </row>
    <row collapsed="false" customFormat="false" customHeight="false" hidden="false" ht="12.75" outlineLevel="0" r="101">
      <c r="A101" s="293" t="s">
        <v>442</v>
      </c>
      <c r="B101" s="314" t="s">
        <v>443</v>
      </c>
      <c r="C101" s="313" t="n">
        <v>66</v>
      </c>
      <c r="D101" s="158"/>
      <c r="E101" s="158"/>
      <c r="F101" s="158"/>
      <c r="G101" s="158"/>
      <c r="H101" s="158"/>
    </row>
    <row collapsed="false" customFormat="false" customHeight="false" hidden="false" ht="13.5" outlineLevel="0" r="102">
      <c r="A102" s="315"/>
      <c r="B102" s="313"/>
      <c r="C102" s="313"/>
      <c r="D102" s="158"/>
      <c r="E102" s="158"/>
      <c r="F102" s="158"/>
      <c r="G102" s="158"/>
      <c r="H102" s="158"/>
    </row>
    <row collapsed="false" customFormat="false" customHeight="false" hidden="false" ht="13.5" outlineLevel="0" r="103">
      <c r="A103" s="316"/>
      <c r="B103" s="317"/>
      <c r="C103" s="318"/>
      <c r="D103" s="158"/>
      <c r="E103" s="158"/>
      <c r="F103" s="158"/>
      <c r="G103" s="158"/>
      <c r="H103" s="158"/>
    </row>
    <row collapsed="false" customFormat="false" customHeight="false" hidden="false" ht="13.5" outlineLevel="0" r="104">
      <c r="A104" s="293" t="s">
        <v>328</v>
      </c>
      <c r="B104" s="312" t="s">
        <v>444</v>
      </c>
      <c r="C104" s="282"/>
      <c r="D104" s="158"/>
      <c r="E104" s="158"/>
      <c r="F104" s="158"/>
      <c r="G104" s="158"/>
      <c r="H104" s="158"/>
    </row>
    <row collapsed="false" customFormat="false" customHeight="false" hidden="false" ht="12.75" outlineLevel="0" r="105">
      <c r="A105" s="293" t="s">
        <v>445</v>
      </c>
      <c r="B105" s="295" t="s">
        <v>446</v>
      </c>
      <c r="C105" s="158"/>
      <c r="D105" s="158"/>
      <c r="E105" s="158"/>
      <c r="F105" s="158"/>
      <c r="G105" s="158"/>
      <c r="H105" s="158"/>
    </row>
    <row collapsed="false" customFormat="false" customHeight="false" hidden="false" ht="12.75" outlineLevel="0" r="106">
      <c r="A106" s="293" t="s">
        <v>447</v>
      </c>
      <c r="B106" s="295" t="s">
        <v>448</v>
      </c>
      <c r="C106" s="158"/>
      <c r="D106" s="158"/>
      <c r="E106" s="158"/>
      <c r="F106" s="158"/>
      <c r="G106" s="158"/>
      <c r="H106" s="158"/>
    </row>
    <row collapsed="false" customFormat="false" customHeight="false" hidden="false" ht="12.75" outlineLevel="0" r="107">
      <c r="A107" s="293" t="s">
        <v>449</v>
      </c>
      <c r="B107" s="295" t="s">
        <v>450</v>
      </c>
      <c r="C107" s="158"/>
      <c r="D107" s="158"/>
      <c r="E107" s="158"/>
      <c r="F107" s="158"/>
      <c r="G107" s="158"/>
      <c r="H107" s="158"/>
    </row>
    <row collapsed="false" customFormat="false" customHeight="false" hidden="false" ht="12.75" outlineLevel="0" r="108">
      <c r="A108" s="293" t="s">
        <v>451</v>
      </c>
      <c r="B108" s="295" t="s">
        <v>452</v>
      </c>
      <c r="C108" s="158"/>
      <c r="D108" s="158"/>
      <c r="E108" s="158"/>
      <c r="F108" s="158"/>
      <c r="G108" s="158"/>
      <c r="H108" s="158"/>
    </row>
    <row collapsed="false" customFormat="false" customHeight="false" hidden="false" ht="12.75" outlineLevel="0" r="109">
      <c r="A109" s="293" t="s">
        <v>453</v>
      </c>
      <c r="B109" s="295" t="s">
        <v>454</v>
      </c>
      <c r="C109" s="158"/>
      <c r="D109" s="158"/>
      <c r="E109" s="158"/>
      <c r="F109" s="158"/>
      <c r="G109" s="158"/>
      <c r="H109" s="158"/>
    </row>
    <row collapsed="false" customFormat="false" customHeight="false" hidden="false" ht="12.75" outlineLevel="0" r="110">
      <c r="A110" s="293" t="s">
        <v>455</v>
      </c>
      <c r="B110" s="295" t="s">
        <v>76</v>
      </c>
      <c r="C110" s="158"/>
      <c r="D110" s="158"/>
      <c r="E110" s="158"/>
      <c r="F110" s="158"/>
      <c r="G110" s="158"/>
      <c r="H110" s="158"/>
    </row>
    <row collapsed="false" customFormat="false" customHeight="false" hidden="false" ht="12.75" outlineLevel="0" r="111">
      <c r="A111" s="293" t="s">
        <v>456</v>
      </c>
      <c r="B111" s="295" t="s">
        <v>77</v>
      </c>
      <c r="C111" s="158"/>
      <c r="D111" s="158"/>
      <c r="E111" s="158"/>
      <c r="F111" s="158"/>
      <c r="G111" s="158"/>
      <c r="H111" s="158"/>
    </row>
    <row collapsed="false" customFormat="false" customHeight="false" hidden="false" ht="12.75" outlineLevel="0" r="112">
      <c r="A112" s="293" t="s">
        <v>457</v>
      </c>
      <c r="B112" s="295" t="s">
        <v>78</v>
      </c>
      <c r="C112" s="158"/>
      <c r="D112" s="158"/>
      <c r="E112" s="158"/>
      <c r="F112" s="158"/>
      <c r="G112" s="158"/>
      <c r="H112" s="158"/>
    </row>
    <row collapsed="false" customFormat="false" customHeight="false" hidden="false" ht="12.75" outlineLevel="0" r="113">
      <c r="A113" s="293" t="s">
        <v>458</v>
      </c>
      <c r="B113" s="295" t="s">
        <v>34</v>
      </c>
      <c r="C113" s="158"/>
      <c r="D113" s="158"/>
      <c r="E113" s="158"/>
      <c r="F113" s="158"/>
      <c r="G113" s="158"/>
      <c r="H113" s="158"/>
    </row>
    <row collapsed="false" customFormat="false" customHeight="false" hidden="false" ht="12.75" outlineLevel="0" r="114">
      <c r="A114" s="293" t="s">
        <v>459</v>
      </c>
      <c r="B114" s="295" t="s">
        <v>35</v>
      </c>
      <c r="C114" s="158"/>
      <c r="D114" s="158"/>
      <c r="E114" s="158"/>
      <c r="F114" s="158"/>
      <c r="G114" s="158"/>
      <c r="H114" s="158"/>
    </row>
    <row collapsed="false" customFormat="false" customHeight="false" hidden="false" ht="12.75" outlineLevel="0" r="115">
      <c r="A115" s="293" t="s">
        <v>460</v>
      </c>
      <c r="B115" s="294" t="s">
        <v>36</v>
      </c>
      <c r="C115" s="158"/>
      <c r="D115" s="158"/>
      <c r="E115" s="158"/>
      <c r="F115" s="158"/>
      <c r="G115" s="158"/>
      <c r="H115" s="158"/>
    </row>
    <row collapsed="false" customFormat="false" customHeight="false" hidden="false" ht="12.75" outlineLevel="0" r="116">
      <c r="A116" s="293" t="s">
        <v>461</v>
      </c>
      <c r="B116" s="294" t="s">
        <v>37</v>
      </c>
      <c r="C116" s="158"/>
      <c r="D116" s="158"/>
      <c r="E116" s="158"/>
      <c r="F116" s="158"/>
      <c r="G116" s="158"/>
      <c r="H116" s="158"/>
    </row>
    <row collapsed="false" customFormat="false" customHeight="false" hidden="false" ht="26.25" outlineLevel="0" r="117">
      <c r="A117" s="293" t="s">
        <v>462</v>
      </c>
      <c r="B117" s="313" t="s">
        <v>463</v>
      </c>
      <c r="C117" s="158"/>
      <c r="D117" s="158"/>
      <c r="E117" s="269" t="s">
        <v>464</v>
      </c>
      <c r="F117" s="158"/>
      <c r="G117" s="158"/>
      <c r="H117" s="158"/>
    </row>
    <row collapsed="false" customFormat="false" customHeight="false" hidden="false" ht="12.75" outlineLevel="0" r="118">
      <c r="A118" s="269"/>
      <c r="B118" s="158"/>
      <c r="C118" s="158"/>
      <c r="D118" s="158"/>
      <c r="E118" s="158"/>
      <c r="F118" s="158"/>
      <c r="G118" s="158"/>
      <c r="H118" s="158"/>
    </row>
    <row collapsed="false" customFormat="false" customHeight="false" hidden="false" ht="12.75" outlineLevel="0" r="119">
      <c r="A119" s="319" t="s">
        <v>333</v>
      </c>
      <c r="B119" s="320" t="s">
        <v>465</v>
      </c>
      <c r="C119" s="321" t="s">
        <v>466</v>
      </c>
      <c r="D119" s="158"/>
      <c r="E119" s="158"/>
      <c r="F119" s="158"/>
      <c r="G119" s="158"/>
      <c r="H119" s="158"/>
    </row>
    <row collapsed="false" customFormat="false" customHeight="false" hidden="false" ht="12.75" outlineLevel="0" r="120">
      <c r="A120" s="322" t="s">
        <v>467</v>
      </c>
      <c r="B120" s="322" t="s">
        <v>468</v>
      </c>
      <c r="C120" s="323" t="s">
        <v>469</v>
      </c>
      <c r="D120" s="158"/>
      <c r="E120" s="158"/>
      <c r="F120" s="158"/>
      <c r="G120" s="158"/>
      <c r="H120" s="158"/>
    </row>
    <row collapsed="false" customFormat="false" customHeight="false" hidden="false" ht="12.75" outlineLevel="0" r="121">
      <c r="A121" s="322" t="s">
        <v>470</v>
      </c>
      <c r="B121" s="322" t="s">
        <v>468</v>
      </c>
      <c r="C121" s="324" t="s">
        <v>471</v>
      </c>
      <c r="D121" s="158"/>
      <c r="E121" s="158"/>
      <c r="F121" s="158"/>
      <c r="G121" s="158"/>
      <c r="H121" s="158"/>
    </row>
    <row collapsed="false" customFormat="false" customHeight="false" hidden="false" ht="12.75" outlineLevel="0" r="122">
      <c r="A122" s="325" t="s">
        <v>472</v>
      </c>
      <c r="B122" s="322" t="s">
        <v>468</v>
      </c>
      <c r="C122" s="326" t="n">
        <v>50</v>
      </c>
      <c r="D122" s="158"/>
      <c r="E122" s="158"/>
      <c r="F122" s="158"/>
      <c r="G122" s="158"/>
      <c r="H122" s="158"/>
    </row>
    <row collapsed="false" customFormat="false" customHeight="false" hidden="false" ht="12.75" outlineLevel="0" r="123">
      <c r="A123" s="325" t="s">
        <v>473</v>
      </c>
      <c r="B123" s="322" t="s">
        <v>468</v>
      </c>
      <c r="C123" s="324" t="n">
        <v>54</v>
      </c>
      <c r="D123" s="158"/>
      <c r="E123" s="158"/>
      <c r="F123" s="158"/>
      <c r="G123" s="158"/>
      <c r="H123" s="158"/>
    </row>
    <row collapsed="false" customFormat="false" customHeight="false" hidden="false" ht="12.75" outlineLevel="0" r="124">
      <c r="A124" s="325" t="s">
        <v>474</v>
      </c>
      <c r="B124" s="322" t="s">
        <v>468</v>
      </c>
      <c r="C124" s="324" t="s">
        <v>475</v>
      </c>
      <c r="D124" s="158"/>
      <c r="E124" s="158"/>
      <c r="F124" s="158"/>
      <c r="G124" s="158"/>
      <c r="H124" s="158"/>
    </row>
    <row collapsed="false" customFormat="false" customHeight="false" hidden="false" ht="12.75" outlineLevel="0" r="125">
      <c r="A125" s="325" t="s">
        <v>476</v>
      </c>
      <c r="B125" s="322" t="s">
        <v>468</v>
      </c>
      <c r="C125" s="324" t="s">
        <v>477</v>
      </c>
      <c r="D125" s="158"/>
      <c r="E125" s="158"/>
      <c r="F125" s="158"/>
      <c r="G125" s="158"/>
      <c r="H125" s="158"/>
    </row>
    <row collapsed="false" customFormat="false" customHeight="false" hidden="false" ht="12.75" outlineLevel="0" r="126">
      <c r="A126" s="325" t="s">
        <v>478</v>
      </c>
      <c r="B126" s="322" t="s">
        <v>468</v>
      </c>
      <c r="C126" s="324" t="n">
        <v>33</v>
      </c>
      <c r="D126" s="158"/>
      <c r="E126" s="158"/>
      <c r="F126" s="158"/>
      <c r="G126" s="158"/>
      <c r="H126" s="158"/>
    </row>
    <row collapsed="false" customFormat="false" customHeight="false" hidden="false" ht="12.75" outlineLevel="0" r="127">
      <c r="A127" s="325" t="s">
        <v>479</v>
      </c>
      <c r="B127" s="322" t="s">
        <v>468</v>
      </c>
      <c r="C127" s="324" t="n">
        <v>35</v>
      </c>
      <c r="D127" s="158"/>
      <c r="E127" s="158"/>
      <c r="F127" s="158"/>
      <c r="G127" s="158"/>
      <c r="H127" s="158"/>
    </row>
    <row collapsed="false" customFormat="false" customHeight="false" hidden="false" ht="12.75" outlineLevel="0" r="128">
      <c r="A128" s="325" t="s">
        <v>480</v>
      </c>
      <c r="B128" s="322" t="s">
        <v>468</v>
      </c>
      <c r="C128" s="324" t="n">
        <v>37</v>
      </c>
      <c r="D128" s="158"/>
      <c r="E128" s="158"/>
      <c r="F128" s="158"/>
      <c r="G128" s="158"/>
      <c r="H128" s="158"/>
    </row>
    <row collapsed="false" customFormat="false" customHeight="false" hidden="false" ht="12.75" outlineLevel="0" r="129">
      <c r="A129" s="325" t="s">
        <v>481</v>
      </c>
      <c r="B129" s="322" t="s">
        <v>468</v>
      </c>
      <c r="C129" s="324" t="n">
        <v>42</v>
      </c>
      <c r="D129" s="158"/>
      <c r="E129" s="158"/>
      <c r="F129" s="158"/>
      <c r="G129" s="158"/>
      <c r="H129" s="158"/>
    </row>
    <row collapsed="false" customFormat="false" customHeight="false" hidden="false" ht="12.75" outlineLevel="0" r="130">
      <c r="A130" s="325" t="s">
        <v>482</v>
      </c>
      <c r="B130" s="322" t="s">
        <v>468</v>
      </c>
      <c r="C130" s="324" t="n">
        <v>46</v>
      </c>
      <c r="D130" s="158"/>
      <c r="E130" s="158"/>
      <c r="F130" s="158"/>
      <c r="G130" s="158"/>
      <c r="H130" s="158"/>
    </row>
    <row collapsed="false" customFormat="false" customHeight="false" hidden="false" ht="12.75" outlineLevel="0" r="131">
      <c r="A131" s="325" t="s">
        <v>483</v>
      </c>
      <c r="B131" s="322" t="s">
        <v>468</v>
      </c>
      <c r="C131" s="326"/>
      <c r="D131" s="158"/>
      <c r="E131" s="158"/>
      <c r="F131" s="158"/>
      <c r="G131" s="158"/>
      <c r="H131" s="158"/>
    </row>
  </sheetData>
  <mergeCells count="24">
    <mergeCell ref="A1:B1"/>
    <mergeCell ref="D1:E1"/>
    <mergeCell ref="D2:E2"/>
    <mergeCell ref="D3:E3"/>
    <mergeCell ref="D4:E4"/>
    <mergeCell ref="D5:E5"/>
    <mergeCell ref="D6:E6"/>
    <mergeCell ref="D7:E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  <mergeCell ref="C34:D34"/>
  </mergeCells>
  <dataValidations count="1">
    <dataValidation allowBlank="true" operator="between" showDropDown="false" showErrorMessage="true" showInputMessage="true" sqref="B13" type="list">
      <formula1>"INFO,DEBUG,ERROR"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E4" activeCellId="0" pane="topLeft" sqref="E4"/>
    </sheetView>
  </sheetViews>
  <sheetFormatPr defaultRowHeight="12.75"/>
  <cols>
    <col collapsed="false" hidden="false" max="1" min="1" style="327" width="60.2857142857143"/>
    <col collapsed="false" hidden="false" max="2" min="2" style="327" width="17.7091836734694"/>
    <col collapsed="false" hidden="false" max="3" min="3" style="327" width="2.99489795918367"/>
    <col collapsed="false" hidden="false" max="4" min="4" style="327" width="9.14285714285714"/>
    <col collapsed="false" hidden="false" max="5" min="5" style="327" width="18.2857142857143"/>
    <col collapsed="false" hidden="false" max="1025" min="6" style="327" width="9.14285714285714"/>
  </cols>
  <sheetData>
    <row collapsed="false" customFormat="false" customHeight="false" hidden="false" ht="12.75" outlineLevel="0" r="2">
      <c r="A2" s="328" t="s">
        <v>484</v>
      </c>
      <c r="B2" s="329" t="s">
        <v>401</v>
      </c>
      <c r="C2" s="330" t="n">
        <v>34</v>
      </c>
      <c r="E2" s="331" t="s">
        <v>485</v>
      </c>
    </row>
    <row collapsed="false" customFormat="false" customHeight="false" hidden="false" ht="12.75" outlineLevel="0" r="3">
      <c r="A3" s="328" t="s">
        <v>486</v>
      </c>
      <c r="B3" s="332" t="s">
        <v>413</v>
      </c>
      <c r="C3" s="333" t="n">
        <v>45</v>
      </c>
      <c r="E3" s="327" t="s">
        <v>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2010-11-18T08:04:25.00Z</dcterms:created>
  <dc:creator>Robin Martini</dc:creator>
  <cp:lastModifiedBy>Henrik Nissen</cp:lastModifiedBy>
  <cp:lastPrinted>2015-03-25T14:48:41.00Z</cp:lastPrinted>
  <dcterms:modified xsi:type="dcterms:W3CDTF">2015-04-17T14:52:24.00Z</dcterms:modified>
  <cp:revision>0</cp:revision>
</cp:coreProperties>
</file>