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GitHub\designSpark\boards\projets\attiny\carte_projet_cms_2023\bom\"/>
    </mc:Choice>
  </mc:AlternateContent>
  <xr:revisionPtr revIDLastSave="0" documentId="13_ncr:1_{6D125F2D-BCD6-4D7A-8DB8-3892032E19F0}" xr6:coauthVersionLast="47" xr6:coauthVersionMax="47" xr10:uidLastSave="{00000000-0000-0000-0000-000000000000}"/>
  <bookViews>
    <workbookView xWindow="-108" yWindow="-108" windowWidth="23256" windowHeight="12576" xr2:uid="{EA4BD0E5-CB17-4D65-839C-EAB4E752B5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<sst xmlns="http://schemas.openxmlformats.org/spreadsheetml/2006/main" count="29" uniqueCount="29">
  <si>
    <t>description</t>
  </si>
  <si>
    <t>ATTINY3216-SFR</t>
  </si>
  <si>
    <t>qty</t>
  </si>
  <si>
    <t>prix</t>
  </si>
  <si>
    <t>MCP9808-E/MS</t>
  </si>
  <si>
    <t>SOIC 20 mcu 8 bits 20MHZ</t>
  </si>
  <si>
    <t>SOIC8 capt temp I2C very accurate</t>
  </si>
  <si>
    <t>JS5208</t>
  </si>
  <si>
    <t>switch de navigation 5 positions</t>
  </si>
  <si>
    <t>HSMF-C155</t>
  </si>
  <si>
    <t>LED vert rouge CMS</t>
  </si>
  <si>
    <t>C1206F105M5RACAUTO</t>
  </si>
  <si>
    <t>condo 1uf 50V 1206</t>
  </si>
  <si>
    <t>10118192-0001LF</t>
  </si>
  <si>
    <t>micro USB B connector</t>
  </si>
  <si>
    <t>VJ0805Y101KXACW1BC</t>
  </si>
  <si>
    <t>condo 100nF 50V CMS 0805</t>
  </si>
  <si>
    <t>MCP1700T-1802E/TT</t>
  </si>
  <si>
    <t>régulateur 3V3  LDO précision CMS</t>
  </si>
  <si>
    <t>GRM31CR71E106KA12L</t>
  </si>
  <si>
    <t>condo 10uf 25V 1206</t>
  </si>
  <si>
    <t>programmateur USBISP USBISP + adapt 10 vers 6</t>
  </si>
  <si>
    <t>Écran LCD blanc série OLED 128x64 SSD1306</t>
  </si>
  <si>
    <t>CH340C</t>
  </si>
  <si>
    <t>total farnell</t>
  </si>
  <si>
    <t>total Aliexpress</t>
  </si>
  <si>
    <t>TOTAL</t>
  </si>
  <si>
    <t>ref Farnell</t>
  </si>
  <si>
    <t>REF fabricant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</si>
</sst>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333333"/>
      <name val="Arial"/>
      <family val="2"/>
    </font>
    <font>
      <b/>
      <sz val="8"/>
      <color rgb="FF222222"/>
      <name val="Arial"/>
      <family val="2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2" fillId="0" borderId="1" xfId="1" applyBorder="1"/>
    <xf numFmtId="0" fontId="1" fillId="0" borderId="1" xfId="0" applyFont="1" applyBorder="1"/>
    <xf numFmtId="0" fontId="3" fillId="0" borderId="1" xfId="0" applyFon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kemet/c1206f105m5racauto/condensateur-1-f-50v-20-x7r-1206/dp/2905862" TargetMode="External"/><Relationship Id="rId2" Type="http://schemas.openxmlformats.org/officeDocument/2006/relationships/hyperlink" Target="https://fr.farnell.com/broadcom-limited/hsmf-c155/led-cms-bicouleur-rouge-vert/dp/5790888?iscrfnonsku=true&amp;st=ltst-c155gekt" TargetMode="External"/><Relationship Id="rId1" Type="http://schemas.openxmlformats.org/officeDocument/2006/relationships/hyperlink" Target="https://fr.farnell.com/microchip/attiny3216-sfr/mcu-8-bits-avr-20mhz-soic-20/dp/2911436?st=ATTINY3216-SF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r.farnell.com/murata/grm31cr71e106ka12l/condensateur-10-f-25v-10-x7r-1206/dp/18288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BBBA-1157-4B6B-BF9E-71AE05D2F3EF}">
  <dimension ref="A1:G14"/>
  <sheetViews>
    <sheetView tabSelected="1" workbookViewId="0">
      <selection activeCell="A10" sqref="A10"/>
    </sheetView>
  </sheetViews>
  <sheetFormatPr baseColWidth="10" defaultRowHeight="14.4" x14ac:dyDescent="0.3"/>
  <cols>
    <col min="1" max="1" width="17.21875" customWidth="1"/>
    <col min="2" max="2" width="40.44140625" customWidth="1"/>
  </cols>
  <sheetData>
    <row r="1" spans="1:7" x14ac:dyDescent="0.3">
      <c r="A1" s="3" t="s">
        <v>28</v>
      </c>
      <c r="B1" s="3" t="s">
        <v>0</v>
      </c>
      <c r="C1" s="3" t="s">
        <v>27</v>
      </c>
      <c r="D1" s="3" t="s">
        <v>2</v>
      </c>
      <c r="E1" s="3" t="s">
        <v>3</v>
      </c>
      <c r="F1" s="3" t="s">
        <v>24</v>
      </c>
      <c r="G1" t="s">
        <v>25</v>
      </c>
    </row>
    <row r="2" spans="1:7" x14ac:dyDescent="0.3">
      <c r="A2" s="4" t="s">
        <v>1</v>
      </c>
      <c r="B2" s="3" t="s">
        <v>5</v>
      </c>
      <c r="C2" s="5">
        <v>2911436</v>
      </c>
      <c r="D2" s="3">
        <v>50</v>
      </c>
      <c r="E2" s="6">
        <v>1.1299999999999999</v>
      </c>
      <c r="F2" s="3">
        <f>D2*E2</f>
        <v>56.499999999999993</v>
      </c>
    </row>
    <row r="3" spans="1:7" x14ac:dyDescent="0.3">
      <c r="A3" s="4" t="s">
        <v>4</v>
      </c>
      <c r="B3" s="3" t="s">
        <v>6</v>
      </c>
      <c r="C3" s="5">
        <v>2080523</v>
      </c>
      <c r="D3" s="3">
        <v>50</v>
      </c>
      <c r="E3" s="6">
        <v>1.21</v>
      </c>
      <c r="F3" s="3">
        <f t="shared" ref="F3:F10" si="0">D3*E3</f>
        <v>60.5</v>
      </c>
    </row>
    <row r="4" spans="1:7" x14ac:dyDescent="0.3">
      <c r="A4" s="4" t="s">
        <v>7</v>
      </c>
      <c r="B4" s="3" t="s">
        <v>8</v>
      </c>
      <c r="C4" s="5">
        <v>4051011</v>
      </c>
      <c r="D4" s="3">
        <v>50</v>
      </c>
      <c r="E4" s="6">
        <v>2.4300000000000002</v>
      </c>
      <c r="F4" s="3">
        <f t="shared" si="0"/>
        <v>121.50000000000001</v>
      </c>
    </row>
    <row r="5" spans="1:7" x14ac:dyDescent="0.3">
      <c r="A5" s="4" t="s">
        <v>9</v>
      </c>
      <c r="B5" s="3" t="s">
        <v>10</v>
      </c>
      <c r="C5" s="5">
        <v>5790888</v>
      </c>
      <c r="D5" s="3">
        <v>100</v>
      </c>
      <c r="E5" s="6">
        <v>0.246</v>
      </c>
      <c r="F5" s="3">
        <f t="shared" si="0"/>
        <v>24.6</v>
      </c>
    </row>
    <row r="6" spans="1:7" x14ac:dyDescent="0.3">
      <c r="A6" s="4" t="s">
        <v>11</v>
      </c>
      <c r="B6" s="3" t="s">
        <v>12</v>
      </c>
      <c r="C6" s="5">
        <v>2905862</v>
      </c>
      <c r="D6" s="3">
        <v>100</v>
      </c>
      <c r="E6" s="6">
        <v>0.27600000000000002</v>
      </c>
      <c r="F6" s="3">
        <f t="shared" si="0"/>
        <v>27.6</v>
      </c>
    </row>
    <row r="7" spans="1:7" x14ac:dyDescent="0.3">
      <c r="A7" s="4" t="s">
        <v>13</v>
      </c>
      <c r="B7" s="3" t="s">
        <v>14</v>
      </c>
      <c r="C7" s="5">
        <v>2751674</v>
      </c>
      <c r="D7" s="3">
        <v>50</v>
      </c>
      <c r="E7" s="6">
        <v>0.36299999999999999</v>
      </c>
      <c r="F7" s="3">
        <f t="shared" si="0"/>
        <v>18.149999999999999</v>
      </c>
    </row>
    <row r="8" spans="1:7" x14ac:dyDescent="0.3">
      <c r="A8" s="3" t="s">
        <v>15</v>
      </c>
      <c r="B8" s="3" t="s">
        <v>16</v>
      </c>
      <c r="C8" s="5">
        <v>2896545</v>
      </c>
      <c r="D8" s="3">
        <v>200</v>
      </c>
      <c r="E8" s="6">
        <v>0.114</v>
      </c>
      <c r="F8" s="3">
        <f t="shared" si="0"/>
        <v>22.8</v>
      </c>
    </row>
    <row r="9" spans="1:7" x14ac:dyDescent="0.3">
      <c r="A9" s="3" t="s">
        <v>17</v>
      </c>
      <c r="B9" s="3" t="s">
        <v>18</v>
      </c>
      <c r="C9" s="5">
        <v>1296591</v>
      </c>
      <c r="D9" s="3">
        <v>50</v>
      </c>
      <c r="E9" s="6">
        <v>0.432</v>
      </c>
      <c r="F9" s="3">
        <f t="shared" si="0"/>
        <v>21.6</v>
      </c>
    </row>
    <row r="10" spans="1:7" x14ac:dyDescent="0.3">
      <c r="A10" s="4" t="s">
        <v>19</v>
      </c>
      <c r="B10" s="3" t="s">
        <v>20</v>
      </c>
      <c r="C10" s="5">
        <v>1828837</v>
      </c>
      <c r="D10" s="3">
        <v>100</v>
      </c>
      <c r="E10" s="5">
        <v>0.13100000000000001</v>
      </c>
      <c r="F10" s="3">
        <f t="shared" si="0"/>
        <v>13.100000000000001</v>
      </c>
    </row>
    <row r="11" spans="1:7" x14ac:dyDescent="0.3">
      <c r="B11" t="s">
        <v>21</v>
      </c>
      <c r="D11">
        <v>15</v>
      </c>
      <c r="G11" s="1">
        <v>32.75</v>
      </c>
    </row>
    <row r="12" spans="1:7" x14ac:dyDescent="0.3">
      <c r="B12" s="2" t="s">
        <v>22</v>
      </c>
      <c r="D12">
        <v>30</v>
      </c>
      <c r="G12" s="1">
        <v>57.67</v>
      </c>
    </row>
    <row r="13" spans="1:7" x14ac:dyDescent="0.3">
      <c r="B13" t="s">
        <v>23</v>
      </c>
      <c r="D13">
        <v>50</v>
      </c>
      <c r="G13" s="1">
        <v>32.799999999999997</v>
      </c>
    </row>
    <row r="14" spans="1:7" x14ac:dyDescent="0.3">
      <c r="E14" t="s">
        <v>26</v>
      </c>
      <c r="F14">
        <f>SUM(F2:F10)</f>
        <v>366.35000000000008</v>
      </c>
      <c r="G14">
        <f>SUM(G11:G13)</f>
        <v>123.22</v>
      </c>
    </row>
  </sheetData>
  <hyperlinks>
    <hyperlink ref="A2" r:id="rId1" tooltip="ATTINY3216-SFR" display="https://fr.farnell.com/microchip/attiny3216-sfr/mcu-8-bits-avr-20mhz-soic-20/dp/2911436?st=ATTINY3216-SFR" xr:uid="{376E1FCD-C657-479A-BA84-E0103667FE25}"/>
    <hyperlink ref="A5" r:id="rId2" tooltip="HSMF-C155" display="https://fr.farnell.com/broadcom-limited/hsmf-c155/led-cms-bicouleur-rouge-vert/dp/5790888?iscrfnonsku=true&amp;st=ltst-c155gekt" xr:uid="{0038F563-686C-4101-85FE-0F23393697A5}"/>
    <hyperlink ref="A6" r:id="rId3" tooltip="C1206F105M5RACAUTO" display="https://fr.farnell.com/kemet/c1206f105m5racauto/condensateur-1-f-50v-20-x7r-1206/dp/2905862" xr:uid="{15121187-C2B1-443C-994E-D7A42BBAD6C1}"/>
    <hyperlink ref="A10" r:id="rId4" tooltip="GRM31CR71E106KA12L" display="https://fr.farnell.com/murata/grm31cr71e106ka12l/condensateur-10-f-25v-10-x7r-1206/dp/1828837" xr:uid="{E2015852-72A1-40C4-BC3A-5D0C45DA433B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Jean-Louis Salvat</dc:creator>
  <cp:lastModifiedBy>Jean-Louis Salvat</cp:lastModifiedBy>
  <dcterms:created xsi:type="dcterms:W3CDTF">2023-09-21T15:30:47Z</dcterms:created>
  <dcterms:modified xsi:type="dcterms:W3CDTF">2023-09-22T16:45:09Z</dcterms:modified>
</cp:coreProperties>
</file>