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cer\Desktop\Júlia\I\Certificados\Excel - Santander\"/>
    </mc:Choice>
  </mc:AlternateContent>
  <xr:revisionPtr revIDLastSave="0" documentId="13_ncr:1_{06DEAE96-ACD7-4338-BFCF-701922B612CC}" xr6:coauthVersionLast="47" xr6:coauthVersionMax="47" xr10:uidLastSave="{00000000-0000-0000-0000-000000000000}"/>
  <bookViews>
    <workbookView xWindow="-108" yWindow="-108" windowWidth="23256" windowHeight="12576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8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4" l="1"/>
  <c r="E33" i="3"/>
  <c r="E23" i="3"/>
</calcChain>
</file>

<file path=xl/sharedStrings.xml><?xml version="1.0" encoding="utf-8"?>
<sst xmlns="http://schemas.openxmlformats.org/spreadsheetml/2006/main" count="2021" uniqueCount="323">
  <si>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</si>
  <si>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</si>
  <si>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</si>
  <si>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</si>
  <si>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</si>
  <si>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</si>
  <si>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</si>
  <si>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</si>
  <si>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</si>
  <si>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</si>
  <si>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</si>
  <si>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</si>
  <si>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</si>
  <si>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</si>
  <si>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</si>
  <si>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</si>
  <si>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</si>
  <si>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</si>
  <si>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</si>
  <si>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</si>
  <si>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</si>
  <si>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</si>
  <si>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</si>
  <si>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</si>
  <si>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</si>
  <si>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</si>
  <si>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</si>
  <si>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</si>
  <si>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</si>
  <si>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</si>
  <si>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</si>
  <si>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</si>
  <si>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</si>
  <si>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</si>
  <si>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</si>
  <si>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</si>
  <si>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</si>
  <si>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</si>
  <si>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</si>
  <si>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</si>
  <si>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</si>
  <si>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</si>
  <si>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</si>
  <si>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</si>
  <si>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</si>
  <si>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</si>
  <si>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</si>
  <si>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</si>
  <si>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</si>
  <si>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</si>
  <si>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</si>
  <si>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</si>
  <si>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</si>
  <si>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</si>
  <si>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</si>
  <si>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</si>
  <si>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</si>
  <si>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</si>
  <si>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</si>
  <si>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</si>
  <si>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</si>
  <si>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</si>
  <si>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</si>
  <si>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</si>
  <si>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</si>
  <si>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</si>
  <si>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</si>
  <si>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</si>
  <si>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</si>
  <si>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</si>
  <si>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</si>
  <si>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</si>
  <si>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</si>
  <si>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</si>
  <si>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</si>
  <si>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</si>
  <si>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</si>
  <si>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</si>
  <si>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</si>
  <si>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</si>
  <si>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</si>
  <si>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</si>
  <si>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</si>
  <si>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</si>
  <si>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</si>
  <si>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</si>
  <si>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</si>
  <si>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</si>
  <si>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</si>
  <si>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</si>
  <si>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</si>
  <si>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</si>
  <si>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</si>
  <si>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</si>
  <si>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</si>
  <si>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</si>
  <si>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</si>
  <si>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</si>
  <si>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</si>
  <si>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</si>
  <si>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</si>
  <si>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</si>
  <si>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</si>
  <si>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</si>
  <si>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</si>
  <si>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</si>
  <si>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</si>
  <si>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</si>
  <si>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</si>
  <si>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</si>
  <si>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</si>
  <si>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</si>
  <si>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</si>
  <si>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</si>
  <si>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</si>
  <si>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</si>
  <si>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</si>
  <si>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</si>
  <si>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</si>
  <si>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</si>
  <si>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</si>
  <si>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</si>
  <si>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</si>
  <si>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</si>
  <si>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</si>
  <si>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</si>
  <si>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</si>
  <si>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</si>
  <si>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</si>
  <si>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</si>
  <si>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</si>
  <si>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</si>
  <si>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</si>
  <si>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</si>
  <si>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</si>
  <si>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</si>
  <si>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</si>
  <si>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</si>
  <si>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</si>
  <si>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</si>
  <si>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</si>
  <si>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</si>
  <si>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</si>
  <si>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</si>
  <si>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</si>
  <si>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</si>
  <si>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</si>
  <si>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</si>
  <si>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</si>
  <si>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</si>
  <si>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</si>
  <si>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</si>
  <si>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</si>
  <si>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</si>
  <si>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</si>
  <si>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</si>
  <si>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</si>
  <si>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</si>
  <si>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</si>
  <si>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</si>
  <si>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</si>
  <si>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</si>
  <si>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</si>
  <si>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</si>
  <si>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</si>
  <si>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</si>
  <si>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</si>
  <si>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</si>
  <si>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</si>
  <si>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</si>
  <si>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</si>
  <si>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</si>
  <si>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</si>
  <si>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</si>
  <si>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</si>
  <si>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</si>
  <si>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</si>
  <si>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</si>
  <si>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</si>
  <si>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</si>
  <si>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</si>
  <si>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</si>
  <si>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</si>
  <si>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</si>
  <si>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</si>
  <si>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</si>
  <si>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</si>
  <si>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</si>
  <si>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</si>
  <si>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</si>
  <si>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</si>
  <si>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</si>
  <si>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</si>
  <si>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</si>
  <si>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</si>
  <si>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</si>
  <si>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</si>
  <si>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</si>
  <si>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</si>
  <si>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</si>
  <si>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</si>
  <si>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</si>
  <si>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</si>
  <si>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</si>
  <si>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</si>
  <si>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</si>
  <si>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</si>
  <si>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</si>
  <si>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</si>
  <si>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</si>
  <si>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</si>
  <si>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</si>
  <si>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</si>
  <si>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</si>
  <si>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</si>
  <si>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</si>
  <si>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</si>
  <si>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</si>
  <si>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</si>
  <si>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</si>
  <si>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</si>
  <si>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</si>
  <si>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</si>
  <si>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</si>
  <si>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</si>
  <si>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</si>
  <si>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</si>
  <si>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</si>
  <si>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</si>
  <si>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</si>
  <si>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</si>
  <si>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</si>
  <si>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</si>
  <si>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</si>
  <si>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</si>
  <si>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</si>
  <si>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</si>
  <si>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</si>
  <si>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</si>
  <si>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</si>
  <si>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</si>
  <si>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</si>
  <si>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</si>
  <si>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</si>
  <si>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</si>
  <si>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</si>
  <si>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</si>
  <si>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</si>
  <si>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</si>
  <si>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</si>
  <si>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</si>
  <si>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</si>
  <si>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</si>
  <si>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</si>
  <si>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</si>
  <si>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</si>
  <si>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</si>
  <si>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</si>
  <si>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</si>
  <si>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</si>
  <si>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</si>
  <si>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</si>
  <si>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</si>
  <si>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</si>
  <si>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</si>
  <si>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</si>
  <si>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</si>
  <si>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</si>
  <si>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</si>
  <si>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</si>
  <si>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</si>
  <si>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</si>
  <si>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</si>
  <si>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</si>
  <si>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</si>
  <si>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</si>
  <si>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</si>
  <si>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</si>
  <si>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</si>
  <si>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</si>
  <si>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</si>
  <si>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</si>
  <si>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</si>
  <si>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</si>
  <si>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</si>
  <si>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</si>
  <si>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</si>
  <si>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</si>
  <si>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</si>
  <si>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</si>
  <si>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</si>
  <si>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</si>
  <si>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</si>
  <si>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</si>
  <si>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</si>
  <si>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</si>
  <si>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</si>
  <si>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</si>
  <si>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</si>
  <si>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</si>
  <si>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</si>
  <si>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</si>
  <si>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</si>
  <si>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</si>
  <si>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</si>
  <si>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</si>
  <si>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</si>
  <si>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</si>
  <si>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</si>
  <si>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</si>
  <si>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</si>
  <si>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</si>
  <si>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</si>
  <si>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Perguntas de Negócio</t>
  </si>
  <si>
    <t>Rótulos de Linha</t>
  </si>
  <si>
    <t>Total Geral</t>
  </si>
  <si>
    <t>Soma de Total Value</t>
  </si>
  <si>
    <r>
      <t xml:space="preserve">1- Qual o faturamento </t>
    </r>
    <r>
      <rPr>
        <b/>
        <sz val="11"/>
        <color theme="1"/>
        <rFont val="Aptos Narrow"/>
        <family val="2"/>
        <scheme val="minor"/>
      </rPr>
      <t>total de venda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agregadas)?</t>
    </r>
  </si>
  <si>
    <r>
      <t xml:space="preserve">2-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>, separado por auto renovação ou não renovação?</t>
    </r>
  </si>
  <si>
    <t>3 - Total de vendas de assinaturas EA Play?</t>
  </si>
  <si>
    <t>Soma de EA Play Season Pass</t>
  </si>
  <si>
    <t>3 - Total de vendas de assinaturas Minecraft Season Pass?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</si>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</sst>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rgb="FF22C55E"/>
      <name val="Segoe UI"/>
      <family val="2"/>
    </font>
    <font>
      <sz val="11"/>
      <color rgb="FF22C55E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3" fillId="0" borderId="0" xfId="0" applyFont="1"/>
    <xf numFmtId="0" fontId="4" fillId="0" borderId="2" xfId="0" applyFont="1" applyBorder="1" applyAlignment="1">
      <alignment vertical="center"/>
    </xf>
    <xf numFmtId="0" fontId="0" fillId="0" borderId="2" xfId="0" applyBorder="1"/>
    <xf numFmtId="0" fontId="5" fillId="4" borderId="0" xfId="0" applyFont="1" applyFill="1"/>
    <xf numFmtId="164" fontId="0" fillId="0" borderId="0" xfId="2" applyNumberFormat="1" applyFont="1"/>
    <xf numFmtId="164" fontId="0" fillId="0" borderId="0" xfId="0" applyNumberFormat="1"/>
    <xf numFmtId="0" fontId="0" fillId="0" borderId="0" xfId="0" applyNumberFormat="1"/>
  </cellXfs>
  <cellStyles count="3">
    <cellStyle name="Moeda" xfId="2" builtinId="4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  <name val="Segoe UI"/>
        <family val="2"/>
        <scheme val="none"/>
      </font>
      <border>
        <bottom style="thin">
          <color theme="9"/>
        </bottom>
        <vertical/>
        <horizontal/>
      </border>
    </dxf>
    <dxf>
      <font>
        <color theme="1"/>
      </font>
      <fill>
        <patternFill patternType="solid"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D2A26DEF-47D3-4927-B756-DE0385FE325E}">
      <tableStyleElement type="wholeTable" dxfId="15"/>
      <tableStyleElement type="headerRow" dxfId="14"/>
    </tableStyle>
  </tableStyles>
  <colors>
    <mruColors>
      <color rgb="FFE8E6E9"/>
      <color rgb="FF5BF6A8"/>
      <color rgb="FF22C55E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3 - Criando um Dashboard de Vendas do Xbox com Excel.xlsx]C̳álculos!annual_total</c:name>
    <c:fmtId val="4"/>
  </c:pivotSource>
  <c:chart>
    <c:autoTitleDeleted val="1"/>
    <c:pivotFmts>
      <c:pivotFmt>
        <c:idx val="0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C̳álculos!$B$10:$B$12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C̳álculos!$C$10:$C$12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36-4024-ACF1-A427E5C0C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9873983"/>
        <c:axId val="549879743"/>
      </c:barChart>
      <c:catAx>
        <c:axId val="5498739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9879743"/>
        <c:crosses val="autoZero"/>
        <c:auto val="1"/>
        <c:lblAlgn val="ctr"/>
        <c:lblOffset val="100"/>
        <c:noMultiLvlLbl val="0"/>
      </c:catAx>
      <c:valAx>
        <c:axId val="549879743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54987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9</xdr:row>
      <xdr:rowOff>0</xdr:rowOff>
    </xdr:from>
    <xdr:to>
      <xdr:col>11</xdr:col>
      <xdr:colOff>304800</xdr:colOff>
      <xdr:row>10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304800</xdr:colOff>
      <xdr:row>10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2</xdr:col>
      <xdr:colOff>742950</xdr:colOff>
      <xdr:row>5</xdr:row>
      <xdr:rowOff>57150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F20EDC8-0432-4D65-810A-70EAACCD40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68" t="19847" r="72929"/>
        <a:stretch>
          <a:fillRect/>
        </a:stretch>
      </xdr:blipFill>
      <xdr:spPr>
        <a:xfrm>
          <a:off x="2705100" y="47625"/>
          <a:ext cx="742950" cy="1000125"/>
        </a:xfrm>
        <a:prstGeom prst="rect">
          <a:avLst/>
        </a:prstGeom>
      </xdr:spPr>
    </xdr:pic>
    <xdr:clientData/>
  </xdr:twoCellAnchor>
  <xdr:twoCellAnchor editAs="absolute">
    <xdr:from>
      <xdr:col>0</xdr:col>
      <xdr:colOff>114299</xdr:colOff>
      <xdr:row>7</xdr:row>
      <xdr:rowOff>200025</xdr:rowOff>
    </xdr:from>
    <xdr:to>
      <xdr:col>0</xdr:col>
      <xdr:colOff>2333624</xdr:colOff>
      <xdr:row>13</xdr:row>
      <xdr:rowOff>118110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Subscription Type">
              <a:extLst>
                <a:ext uri="{FF2B5EF4-FFF2-40B4-BE49-F238E27FC236}">
                  <a16:creationId xmlns:a16="http://schemas.microsoft.com/office/drawing/2014/main" id="{8AFF12BD-8A6A-4429-B5C2-00501C7426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299" y="1447800"/>
              <a:ext cx="2219325" cy="12420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190500</xdr:colOff>
      <xdr:row>6</xdr:row>
      <xdr:rowOff>52388</xdr:rowOff>
    </xdr:from>
    <xdr:to>
      <xdr:col>9</xdr:col>
      <xdr:colOff>514351</xdr:colOff>
      <xdr:row>15</xdr:row>
      <xdr:rowOff>157163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A3D54073-C56C-A5AB-0E77-F210F82FE411}"/>
            </a:ext>
          </a:extLst>
        </xdr:cNvPr>
        <xdr:cNvGrpSpPr/>
      </xdr:nvGrpSpPr>
      <xdr:grpSpPr>
        <a:xfrm>
          <a:off x="2647950" y="1176338"/>
          <a:ext cx="5238751" cy="1914525"/>
          <a:chOff x="2628900" y="981075"/>
          <a:chExt cx="5238751" cy="1914525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EB9C111C-0A34-1C4C-B371-E75A223D024B}"/>
              </a:ext>
            </a:extLst>
          </xdr:cNvPr>
          <xdr:cNvSpPr/>
        </xdr:nvSpPr>
        <xdr:spPr>
          <a:xfrm>
            <a:off x="2628900" y="990847"/>
            <a:ext cx="5229225" cy="1752353"/>
          </a:xfrm>
          <a:prstGeom prst="roundRect">
            <a:avLst>
              <a:gd name="adj" fmla="val 8841"/>
            </a:avLst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F25F9572-46D6-4515-54C6-982508841CE6}"/>
              </a:ext>
            </a:extLst>
          </xdr:cNvPr>
          <xdr:cNvSpPr/>
        </xdr:nvSpPr>
        <xdr:spPr>
          <a:xfrm>
            <a:off x="2628901" y="981075"/>
            <a:ext cx="5238750" cy="600075"/>
          </a:xfrm>
          <a:prstGeom prst="round2SameRect">
            <a:avLst>
              <a:gd name="adj1" fmla="val 18173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400" b="1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EA PLAY SEASON PASS</a:t>
            </a:r>
            <a:endParaRPr lang="pt-BR" sz="14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C̳álculos!E23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535597C1-2392-5C9C-BFC1-ECA271CDAA97}"/>
              </a:ext>
            </a:extLst>
          </xdr:cNvPr>
          <xdr:cNvSpPr/>
        </xdr:nvSpPr>
        <xdr:spPr>
          <a:xfrm>
            <a:off x="4981575" y="1390650"/>
            <a:ext cx="2676525" cy="150495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fld id="{78C8A31B-D690-4701-8574-D0DE0B9FC72F}" type="TxLink">
              <a:rPr lang="en-US" sz="3200" b="1" i="0" u="none" strike="noStrike">
                <a:solidFill>
                  <a:srgbClr val="22C55E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r"/>
              <a:t>R$ 600,00</a:t>
            </a:fld>
            <a:endParaRPr lang="pt-BR" sz="3200" b="1">
              <a:solidFill>
                <a:srgbClr val="22C55E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9" name="Imagem 8">
            <a:extLst>
              <a:ext uri="{FF2B5EF4-FFF2-40B4-BE49-F238E27FC236}">
                <a16:creationId xmlns:a16="http://schemas.microsoft.com/office/drawing/2014/main" id="{D48ED491-DAF1-42FC-AF61-B053A0EB1F2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800350" y="1571625"/>
            <a:ext cx="1219200" cy="1165860"/>
          </a:xfrm>
          <a:prstGeom prst="rect">
            <a:avLst/>
          </a:prstGeom>
        </xdr:spPr>
      </xdr:pic>
    </xdr:grpSp>
    <xdr:clientData/>
  </xdr:twoCellAnchor>
  <xdr:twoCellAnchor editAs="absolute">
    <xdr:from>
      <xdr:col>10</xdr:col>
      <xdr:colOff>85725</xdr:colOff>
      <xdr:row>6</xdr:row>
      <xdr:rowOff>52388</xdr:rowOff>
    </xdr:from>
    <xdr:to>
      <xdr:col>19</xdr:col>
      <xdr:colOff>1</xdr:colOff>
      <xdr:row>15</xdr:row>
      <xdr:rowOff>157163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545AB4CB-3E46-558D-27CA-79505FA38F31}"/>
            </a:ext>
          </a:extLst>
        </xdr:cNvPr>
        <xdr:cNvGrpSpPr/>
      </xdr:nvGrpSpPr>
      <xdr:grpSpPr>
        <a:xfrm>
          <a:off x="8067675" y="1176338"/>
          <a:ext cx="5238751" cy="1914525"/>
          <a:chOff x="8048625" y="1009650"/>
          <a:chExt cx="5238751" cy="1914525"/>
        </a:xfrm>
      </xdr:grpSpPr>
      <xdr:sp macro="" textlink="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211904A7-8DA0-B3E8-ACF8-77BF28A7C5C4}"/>
              </a:ext>
            </a:extLst>
          </xdr:cNvPr>
          <xdr:cNvSpPr/>
        </xdr:nvSpPr>
        <xdr:spPr>
          <a:xfrm>
            <a:off x="8048625" y="1019422"/>
            <a:ext cx="5229225" cy="1752353"/>
          </a:xfrm>
          <a:prstGeom prst="roundRect">
            <a:avLst>
              <a:gd name="adj" fmla="val 8841"/>
            </a:avLst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5" name="Retângulo: Cantos Superiores Arredondados 14">
            <a:extLst>
              <a:ext uri="{FF2B5EF4-FFF2-40B4-BE49-F238E27FC236}">
                <a16:creationId xmlns:a16="http://schemas.microsoft.com/office/drawing/2014/main" id="{939043FB-D3D6-CBA0-ACB8-55ABCB9A0ABA}"/>
              </a:ext>
            </a:extLst>
          </xdr:cNvPr>
          <xdr:cNvSpPr/>
        </xdr:nvSpPr>
        <xdr:spPr>
          <a:xfrm>
            <a:off x="8048626" y="1009650"/>
            <a:ext cx="5238750" cy="600075"/>
          </a:xfrm>
          <a:prstGeom prst="round2SameRect">
            <a:avLst>
              <a:gd name="adj1" fmla="val 18173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400" b="1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MINECRAFT SEASON PASS</a:t>
            </a:r>
            <a:endParaRPr lang="pt-BR" sz="14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C̳álculos!E33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787A4D63-FDB5-B26B-1D12-25804C74E627}"/>
              </a:ext>
            </a:extLst>
          </xdr:cNvPr>
          <xdr:cNvSpPr/>
        </xdr:nvSpPr>
        <xdr:spPr>
          <a:xfrm>
            <a:off x="10401300" y="1419225"/>
            <a:ext cx="2676525" cy="150495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r"/>
            <a:fld id="{FDC29017-F2B4-4CB1-9CCA-C292B3CB58B5}" type="TxLink">
              <a:rPr lang="en-US" sz="3200" b="1" i="0" u="none" strike="noStrike">
                <a:solidFill>
                  <a:srgbClr val="22C55E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pPr marL="0" indent="0" algn="r"/>
              <a:t>R$ 940,00</a:t>
            </a:fld>
            <a:endParaRPr lang="pt-BR" sz="3200" b="1" i="0" u="none" strike="noStrike">
              <a:solidFill>
                <a:srgbClr val="22C55E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endParaRPr>
          </a:p>
        </xdr:txBody>
      </xdr:sp>
      <xdr:grpSp>
        <xdr:nvGrpSpPr>
          <xdr:cNvPr id="18" name="Agrupar 17">
            <a:extLst>
              <a:ext uri="{FF2B5EF4-FFF2-40B4-BE49-F238E27FC236}">
                <a16:creationId xmlns:a16="http://schemas.microsoft.com/office/drawing/2014/main" id="{B97DC9A0-DCD8-4EFD-9E7F-343AD27269EC}"/>
              </a:ext>
            </a:extLst>
          </xdr:cNvPr>
          <xdr:cNvGrpSpPr/>
        </xdr:nvGrpSpPr>
        <xdr:grpSpPr>
          <a:xfrm>
            <a:off x="8353425" y="1762125"/>
            <a:ext cx="1549476" cy="721996"/>
            <a:chOff x="3495675" y="5400674"/>
            <a:chExt cx="1549476" cy="752476"/>
          </a:xfrm>
        </xdr:grpSpPr>
        <xdr:pic>
          <xdr:nvPicPr>
            <xdr:cNvPr id="19" name="Imagem 18">
              <a:extLst>
                <a:ext uri="{FF2B5EF4-FFF2-40B4-BE49-F238E27FC236}">
                  <a16:creationId xmlns:a16="http://schemas.microsoft.com/office/drawing/2014/main" id="{2C9E53C3-979A-6404-AD75-5A49EEA5AEE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0" name="Gráfico 19">
              <a:extLst>
                <a:ext uri="{FF2B5EF4-FFF2-40B4-BE49-F238E27FC236}">
                  <a16:creationId xmlns:a16="http://schemas.microsoft.com/office/drawing/2014/main" id="{F910548B-6980-DDFA-EB9C-16A8032A0E8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1</xdr:col>
      <xdr:colOff>180975</xdr:colOff>
      <xdr:row>16</xdr:row>
      <xdr:rowOff>0</xdr:rowOff>
    </xdr:from>
    <xdr:to>
      <xdr:col>18</xdr:col>
      <xdr:colOff>590550</xdr:colOff>
      <xdr:row>37</xdr:row>
      <xdr:rowOff>104775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24E99377-6DD8-6747-1427-36E273CA44B3}"/>
            </a:ext>
          </a:extLst>
        </xdr:cNvPr>
        <xdr:cNvGrpSpPr/>
      </xdr:nvGrpSpPr>
      <xdr:grpSpPr>
        <a:xfrm>
          <a:off x="2638425" y="3114675"/>
          <a:ext cx="10648950" cy="3905250"/>
          <a:chOff x="2619375" y="2933700"/>
          <a:chExt cx="10648950" cy="3724275"/>
        </a:xfrm>
      </xdr:grpSpPr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254D7216-76D2-A194-0FD2-ADB5AD9AC33F}"/>
              </a:ext>
            </a:extLst>
          </xdr:cNvPr>
          <xdr:cNvGrpSpPr/>
        </xdr:nvGrpSpPr>
        <xdr:grpSpPr>
          <a:xfrm>
            <a:off x="2619375" y="2933700"/>
            <a:ext cx="10648950" cy="3724275"/>
            <a:chOff x="2181225" y="1085850"/>
            <a:chExt cx="5067300" cy="3152775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320BEE92-5429-8F8D-C5D5-867FDAE97829}"/>
                </a:ext>
              </a:extLst>
            </xdr:cNvPr>
            <xdr:cNvSpPr/>
          </xdr:nvSpPr>
          <xdr:spPr>
            <a:xfrm>
              <a:off x="2181225" y="1085850"/>
              <a:ext cx="5067300" cy="3152775"/>
            </a:xfrm>
            <a:prstGeom prst="roundRect">
              <a:avLst>
                <a:gd name="adj" fmla="val 699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83594FC2-A9A8-479C-98A2-4079C98DEAAB}"/>
                </a:ext>
              </a:extLst>
            </xdr:cNvPr>
            <xdr:cNvGraphicFramePr>
              <a:graphicFrameLocks/>
            </xdr:cNvGraphicFramePr>
          </xdr:nvGraphicFramePr>
          <xdr:xfrm>
            <a:off x="2400300" y="1722856"/>
            <a:ext cx="4572000" cy="230621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3" name="Retângulo: Cantos Superiores Arredondados 22">
            <a:extLst>
              <a:ext uri="{FF2B5EF4-FFF2-40B4-BE49-F238E27FC236}">
                <a16:creationId xmlns:a16="http://schemas.microsoft.com/office/drawing/2014/main" id="{39546AC3-9D76-4F52-8B2F-933A9B872B51}"/>
              </a:ext>
            </a:extLst>
          </xdr:cNvPr>
          <xdr:cNvSpPr/>
        </xdr:nvSpPr>
        <xdr:spPr>
          <a:xfrm>
            <a:off x="2619375" y="2933700"/>
            <a:ext cx="10648950" cy="600075"/>
          </a:xfrm>
          <a:prstGeom prst="round2SameRect">
            <a:avLst>
              <a:gd name="adj1" fmla="val 18173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400" b="1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XBOX GAME PASS</a:t>
            </a:r>
            <a:endParaRPr lang="pt-BR" sz="14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114300</xdr:colOff>
      <xdr:row>0</xdr:row>
      <xdr:rowOff>206692</xdr:rowOff>
    </xdr:from>
    <xdr:to>
      <xdr:col>0</xdr:col>
      <xdr:colOff>1057275</xdr:colOff>
      <xdr:row>5</xdr:row>
      <xdr:rowOff>95250</xdr:rowOff>
    </xdr:to>
    <xdr:sp macro="" textlink="">
      <xdr:nvSpPr>
        <xdr:cNvPr id="25" name="Elipse 24">
          <a:extLst>
            <a:ext uri="{FF2B5EF4-FFF2-40B4-BE49-F238E27FC236}">
              <a16:creationId xmlns:a16="http://schemas.microsoft.com/office/drawing/2014/main" id="{3E66082C-1CE2-46BD-A642-2E7128DF0FB2}"/>
            </a:ext>
          </a:extLst>
        </xdr:cNvPr>
        <xdr:cNvSpPr/>
      </xdr:nvSpPr>
      <xdr:spPr>
        <a:xfrm>
          <a:off x="114300" y="206692"/>
          <a:ext cx="942975" cy="879158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1171575</xdr:colOff>
      <xdr:row>1</xdr:row>
      <xdr:rowOff>257175</xdr:rowOff>
    </xdr:from>
    <xdr:to>
      <xdr:col>0</xdr:col>
      <xdr:colOff>2314574</xdr:colOff>
      <xdr:row>5</xdr:row>
      <xdr:rowOff>95250</xdr:rowOff>
    </xdr:to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id="{2598E51E-4872-9D0B-31A6-D6C61F2C2D2F}"/>
            </a:ext>
          </a:extLst>
        </xdr:cNvPr>
        <xdr:cNvSpPr txBox="1"/>
      </xdr:nvSpPr>
      <xdr:spPr>
        <a:xfrm>
          <a:off x="1171575" y="523875"/>
          <a:ext cx="1142999" cy="561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050" b="1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Welcome,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050" b="1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Paloma</a:t>
          </a:r>
        </a:p>
      </xdr:txBody>
    </xdr:sp>
    <xdr:clientData/>
  </xdr:twoCellAnchor>
  <xdr:twoCellAnchor>
    <xdr:from>
      <xdr:col>1</xdr:col>
      <xdr:colOff>209549</xdr:colOff>
      <xdr:row>3</xdr:row>
      <xdr:rowOff>66675</xdr:rowOff>
    </xdr:from>
    <xdr:to>
      <xdr:col>9</xdr:col>
      <xdr:colOff>514350</xdr:colOff>
      <xdr:row>5</xdr:row>
      <xdr:rowOff>114300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38C3C833-73F6-A9FA-B992-435CCD3A93CC}"/>
            </a:ext>
          </a:extLst>
        </xdr:cNvPr>
        <xdr:cNvSpPr txBox="1"/>
      </xdr:nvSpPr>
      <xdr:spPr>
        <a:xfrm>
          <a:off x="2666999" y="866775"/>
          <a:ext cx="5219701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050" b="1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Calcullation</a:t>
          </a:r>
          <a:r>
            <a:rPr lang="pt-BR" sz="1050" b="1" baseline="0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Period</a:t>
          </a:r>
          <a:r>
            <a:rPr lang="pt-BR" sz="1050" b="1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: 01/2024 to 12/2024 - Update</a:t>
          </a:r>
          <a:r>
            <a:rPr lang="pt-BR" sz="1050" b="1" baseline="0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Date</a:t>
          </a:r>
          <a:r>
            <a:rPr lang="pt-BR" sz="1050" b="1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: 21/06/2025 15:38:37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5829.594746180555" createdVersion="8" refreshedVersion="8" minRefreshableVersion="3" recordCount="295" xr:uid="{723E278C-10E2-4E21-AEE8-FACAE5648D82}">
  <cacheSource type="worksheet">
    <worksheetSource name="Tabela1"/>
  </cacheSource>
  <cacheFields count="15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 count="294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  <fieldGroup par="14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  <cacheField name="Dias (Start Date)" numFmtId="0" databaseField="0">
      <fieldGroup base="3">
        <rangePr groupBy="days" startDate="2024-01-01T00:00:00" endDate="2024-12-17T00:00:00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7/12/2024"/>
        </groupItems>
      </fieldGroup>
    </cacheField>
    <cacheField name="Meses (Start Date)" numFmtId="0" databaseField="0">
      <fieldGroup base="3">
        <rangePr groupBy="months" startDate="2024-01-01T00:00:00" endDate="2024-12-17T00:00:00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7/12/2024"/>
        </groupItems>
      </fieldGroup>
    </cacheField>
  </cacheFields>
  <extLst>
    <ext xmlns:x14="http://schemas.microsoft.com/office/spreadsheetml/2009/9/main" uri="{725AE2AE-9491-48be-B2B4-4EB974FC3084}">
      <x14:pivotCacheDefinition pivotCacheId="58852689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x v="0"/>
    <x v="0"/>
    <n v="15"/>
    <x v="0"/>
    <x v="0"/>
    <n v="30"/>
    <s v="Yes"/>
    <n v="20"/>
    <n v="5"/>
    <n v="60"/>
  </r>
  <r>
    <n v="3232"/>
    <x v="1"/>
    <x v="1"/>
    <x v="1"/>
    <x v="1"/>
    <n v="5"/>
    <x v="1"/>
    <x v="1"/>
    <s v="-"/>
    <s v="No"/>
    <n v="0"/>
    <n v="0"/>
    <n v="5"/>
  </r>
  <r>
    <n v="3233"/>
    <x v="2"/>
    <x v="2"/>
    <x v="2"/>
    <x v="0"/>
    <n v="10"/>
    <x v="2"/>
    <x v="1"/>
    <s v="-"/>
    <s v="Yes"/>
    <n v="20"/>
    <n v="10"/>
    <n v="20"/>
  </r>
  <r>
    <n v="3234"/>
    <x v="3"/>
    <x v="0"/>
    <x v="3"/>
    <x v="1"/>
    <n v="15"/>
    <x v="0"/>
    <x v="0"/>
    <n v="30"/>
    <s v="Yes"/>
    <n v="20"/>
    <n v="3"/>
    <n v="62"/>
  </r>
  <r>
    <n v="3235"/>
    <x v="4"/>
    <x v="1"/>
    <x v="4"/>
    <x v="0"/>
    <n v="5"/>
    <x v="0"/>
    <x v="1"/>
    <s v="-"/>
    <s v="No"/>
    <n v="0"/>
    <n v="1"/>
    <n v="4"/>
  </r>
  <r>
    <n v="3236"/>
    <x v="5"/>
    <x v="2"/>
    <x v="5"/>
    <x v="1"/>
    <n v="10"/>
    <x v="0"/>
    <x v="1"/>
    <s v="-"/>
    <s v="Yes"/>
    <n v="20"/>
    <n v="2"/>
    <n v="28"/>
  </r>
  <r>
    <n v="3237"/>
    <x v="6"/>
    <x v="0"/>
    <x v="6"/>
    <x v="0"/>
    <n v="15"/>
    <x v="2"/>
    <x v="0"/>
    <n v="30"/>
    <s v="Yes"/>
    <n v="20"/>
    <n v="10"/>
    <n v="55"/>
  </r>
  <r>
    <n v="3238"/>
    <x v="7"/>
    <x v="1"/>
    <x v="7"/>
    <x v="0"/>
    <n v="5"/>
    <x v="1"/>
    <x v="1"/>
    <s v="-"/>
    <s v="No"/>
    <n v="0"/>
    <n v="0"/>
    <n v="5"/>
  </r>
  <r>
    <n v="3239"/>
    <x v="8"/>
    <x v="0"/>
    <x v="4"/>
    <x v="1"/>
    <n v="15"/>
    <x v="0"/>
    <x v="0"/>
    <n v="30"/>
    <s v="Yes"/>
    <n v="20"/>
    <n v="5"/>
    <n v="60"/>
  </r>
  <r>
    <n v="3240"/>
    <x v="9"/>
    <x v="2"/>
    <x v="8"/>
    <x v="0"/>
    <n v="10"/>
    <x v="2"/>
    <x v="1"/>
    <s v="-"/>
    <s v="Yes"/>
    <n v="20"/>
    <n v="15"/>
    <n v="15"/>
  </r>
  <r>
    <n v="3241"/>
    <x v="10"/>
    <x v="1"/>
    <x v="9"/>
    <x v="1"/>
    <n v="5"/>
    <x v="0"/>
    <x v="1"/>
    <s v="-"/>
    <s v="No"/>
    <n v="0"/>
    <n v="1"/>
    <n v="4"/>
  </r>
  <r>
    <n v="3242"/>
    <x v="11"/>
    <x v="0"/>
    <x v="10"/>
    <x v="0"/>
    <n v="15"/>
    <x v="1"/>
    <x v="0"/>
    <n v="30"/>
    <s v="Yes"/>
    <n v="20"/>
    <n v="20"/>
    <n v="45"/>
  </r>
  <r>
    <n v="3243"/>
    <x v="12"/>
    <x v="2"/>
    <x v="11"/>
    <x v="1"/>
    <n v="10"/>
    <x v="0"/>
    <x v="1"/>
    <s v="-"/>
    <s v="Yes"/>
    <n v="20"/>
    <n v="10"/>
    <n v="20"/>
  </r>
  <r>
    <n v="3244"/>
    <x v="13"/>
    <x v="1"/>
    <x v="12"/>
    <x v="0"/>
    <n v="5"/>
    <x v="2"/>
    <x v="1"/>
    <s v="-"/>
    <s v="No"/>
    <n v="0"/>
    <n v="0"/>
    <n v="5"/>
  </r>
  <r>
    <n v="3245"/>
    <x v="14"/>
    <x v="0"/>
    <x v="13"/>
    <x v="1"/>
    <n v="15"/>
    <x v="0"/>
    <x v="0"/>
    <n v="30"/>
    <s v="Yes"/>
    <n v="20"/>
    <n v="8"/>
    <n v="57"/>
  </r>
  <r>
    <n v="3246"/>
    <x v="15"/>
    <x v="2"/>
    <x v="14"/>
    <x v="0"/>
    <n v="10"/>
    <x v="1"/>
    <x v="1"/>
    <s v="-"/>
    <s v="Yes"/>
    <n v="20"/>
    <n v="12"/>
    <n v="18"/>
  </r>
  <r>
    <n v="3247"/>
    <x v="16"/>
    <x v="1"/>
    <x v="15"/>
    <x v="1"/>
    <n v="5"/>
    <x v="0"/>
    <x v="1"/>
    <s v="-"/>
    <s v="No"/>
    <n v="0"/>
    <n v="2"/>
    <n v="3"/>
  </r>
  <r>
    <n v="3248"/>
    <x v="17"/>
    <x v="0"/>
    <x v="16"/>
    <x v="0"/>
    <n v="15"/>
    <x v="2"/>
    <x v="0"/>
    <n v="30"/>
    <s v="Yes"/>
    <n v="20"/>
    <n v="7"/>
    <n v="58"/>
  </r>
  <r>
    <n v="3249"/>
    <x v="18"/>
    <x v="2"/>
    <x v="17"/>
    <x v="1"/>
    <n v="10"/>
    <x v="0"/>
    <x v="1"/>
    <s v="-"/>
    <s v="Yes"/>
    <n v="20"/>
    <n v="5"/>
    <n v="25"/>
  </r>
  <r>
    <n v="3250"/>
    <x v="19"/>
    <x v="1"/>
    <x v="18"/>
    <x v="0"/>
    <n v="5"/>
    <x v="1"/>
    <x v="1"/>
    <s v="-"/>
    <s v="No"/>
    <n v="0"/>
    <n v="0"/>
    <n v="5"/>
  </r>
  <r>
    <n v="3251"/>
    <x v="20"/>
    <x v="0"/>
    <x v="19"/>
    <x v="1"/>
    <n v="15"/>
    <x v="0"/>
    <x v="0"/>
    <n v="30"/>
    <s v="Yes"/>
    <n v="20"/>
    <n v="3"/>
    <n v="62"/>
  </r>
  <r>
    <n v="3252"/>
    <x v="21"/>
    <x v="2"/>
    <x v="20"/>
    <x v="0"/>
    <n v="10"/>
    <x v="2"/>
    <x v="1"/>
    <s v="-"/>
    <s v="Yes"/>
    <n v="20"/>
    <n v="15"/>
    <n v="15"/>
  </r>
  <r>
    <n v="3253"/>
    <x v="22"/>
    <x v="1"/>
    <x v="21"/>
    <x v="1"/>
    <n v="5"/>
    <x v="0"/>
    <x v="1"/>
    <s v="-"/>
    <s v="No"/>
    <n v="0"/>
    <n v="1"/>
    <n v="4"/>
  </r>
  <r>
    <n v="3254"/>
    <x v="23"/>
    <x v="0"/>
    <x v="22"/>
    <x v="0"/>
    <n v="15"/>
    <x v="1"/>
    <x v="0"/>
    <n v="30"/>
    <s v="Yes"/>
    <n v="20"/>
    <n v="20"/>
    <n v="45"/>
  </r>
  <r>
    <n v="3255"/>
    <x v="24"/>
    <x v="2"/>
    <x v="23"/>
    <x v="1"/>
    <n v="10"/>
    <x v="0"/>
    <x v="1"/>
    <s v="-"/>
    <s v="Yes"/>
    <n v="20"/>
    <n v="10"/>
    <n v="20"/>
  </r>
  <r>
    <n v="3256"/>
    <x v="25"/>
    <x v="1"/>
    <x v="24"/>
    <x v="0"/>
    <n v="5"/>
    <x v="2"/>
    <x v="1"/>
    <s v="-"/>
    <s v="No"/>
    <n v="0"/>
    <n v="0"/>
    <n v="5"/>
  </r>
  <r>
    <n v="3257"/>
    <x v="26"/>
    <x v="0"/>
    <x v="25"/>
    <x v="1"/>
    <n v="15"/>
    <x v="0"/>
    <x v="0"/>
    <n v="30"/>
    <s v="Yes"/>
    <n v="20"/>
    <n v="5"/>
    <n v="60"/>
  </r>
  <r>
    <n v="3258"/>
    <x v="27"/>
    <x v="2"/>
    <x v="26"/>
    <x v="0"/>
    <n v="10"/>
    <x v="1"/>
    <x v="1"/>
    <s v="-"/>
    <s v="Yes"/>
    <n v="20"/>
    <n v="15"/>
    <n v="15"/>
  </r>
  <r>
    <n v="3259"/>
    <x v="28"/>
    <x v="1"/>
    <x v="27"/>
    <x v="1"/>
    <n v="5"/>
    <x v="0"/>
    <x v="1"/>
    <s v="-"/>
    <s v="No"/>
    <n v="0"/>
    <n v="1"/>
    <n v="4"/>
  </r>
  <r>
    <n v="3260"/>
    <x v="29"/>
    <x v="0"/>
    <x v="28"/>
    <x v="0"/>
    <n v="15"/>
    <x v="2"/>
    <x v="0"/>
    <n v="30"/>
    <s v="Yes"/>
    <n v="20"/>
    <n v="7"/>
    <n v="58"/>
  </r>
  <r>
    <n v="3261"/>
    <x v="30"/>
    <x v="2"/>
    <x v="29"/>
    <x v="1"/>
    <n v="10"/>
    <x v="0"/>
    <x v="1"/>
    <s v="-"/>
    <s v="Yes"/>
    <n v="20"/>
    <n v="10"/>
    <n v="20"/>
  </r>
  <r>
    <n v="3262"/>
    <x v="31"/>
    <x v="1"/>
    <x v="30"/>
    <x v="0"/>
    <n v="5"/>
    <x v="1"/>
    <x v="1"/>
    <s v="-"/>
    <s v="No"/>
    <n v="0"/>
    <n v="0"/>
    <n v="5"/>
  </r>
  <r>
    <n v="3263"/>
    <x v="32"/>
    <x v="0"/>
    <x v="31"/>
    <x v="1"/>
    <n v="15"/>
    <x v="0"/>
    <x v="0"/>
    <n v="30"/>
    <s v="Yes"/>
    <n v="20"/>
    <n v="3"/>
    <n v="62"/>
  </r>
  <r>
    <n v="3264"/>
    <x v="33"/>
    <x v="2"/>
    <x v="32"/>
    <x v="0"/>
    <n v="10"/>
    <x v="2"/>
    <x v="1"/>
    <s v="-"/>
    <s v="Yes"/>
    <n v="20"/>
    <n v="15"/>
    <n v="15"/>
  </r>
  <r>
    <n v="3265"/>
    <x v="34"/>
    <x v="1"/>
    <x v="33"/>
    <x v="1"/>
    <n v="5"/>
    <x v="0"/>
    <x v="1"/>
    <s v="-"/>
    <s v="No"/>
    <n v="0"/>
    <n v="1"/>
    <n v="4"/>
  </r>
  <r>
    <n v="3266"/>
    <x v="35"/>
    <x v="1"/>
    <x v="34"/>
    <x v="0"/>
    <n v="5"/>
    <x v="0"/>
    <x v="1"/>
    <s v="-"/>
    <s v="No"/>
    <n v="0"/>
    <n v="0"/>
    <n v="5"/>
  </r>
  <r>
    <n v="3267"/>
    <x v="36"/>
    <x v="0"/>
    <x v="35"/>
    <x v="1"/>
    <n v="15"/>
    <x v="2"/>
    <x v="0"/>
    <n v="30"/>
    <s v="Yes"/>
    <n v="20"/>
    <n v="7"/>
    <n v="58"/>
  </r>
  <r>
    <n v="3268"/>
    <x v="37"/>
    <x v="2"/>
    <x v="36"/>
    <x v="0"/>
    <n v="10"/>
    <x v="1"/>
    <x v="1"/>
    <s v="-"/>
    <s v="Yes"/>
    <n v="20"/>
    <n v="10"/>
    <n v="20"/>
  </r>
  <r>
    <n v="3269"/>
    <x v="38"/>
    <x v="1"/>
    <x v="37"/>
    <x v="1"/>
    <n v="5"/>
    <x v="2"/>
    <x v="1"/>
    <s v="-"/>
    <s v="No"/>
    <n v="0"/>
    <n v="1"/>
    <n v="4"/>
  </r>
  <r>
    <n v="3270"/>
    <x v="39"/>
    <x v="0"/>
    <x v="38"/>
    <x v="0"/>
    <n v="15"/>
    <x v="0"/>
    <x v="0"/>
    <n v="30"/>
    <s v="Yes"/>
    <n v="20"/>
    <n v="15"/>
    <n v="50"/>
  </r>
  <r>
    <n v="3271"/>
    <x v="40"/>
    <x v="2"/>
    <x v="39"/>
    <x v="1"/>
    <n v="10"/>
    <x v="0"/>
    <x v="1"/>
    <s v="-"/>
    <s v="Yes"/>
    <n v="20"/>
    <n v="5"/>
    <n v="25"/>
  </r>
  <r>
    <n v="3272"/>
    <x v="41"/>
    <x v="1"/>
    <x v="40"/>
    <x v="0"/>
    <n v="5"/>
    <x v="1"/>
    <x v="1"/>
    <s v="-"/>
    <s v="No"/>
    <n v="0"/>
    <n v="0"/>
    <n v="5"/>
  </r>
  <r>
    <n v="3273"/>
    <x v="42"/>
    <x v="0"/>
    <x v="41"/>
    <x v="1"/>
    <n v="15"/>
    <x v="2"/>
    <x v="0"/>
    <n v="30"/>
    <s v="Yes"/>
    <n v="20"/>
    <n v="20"/>
    <n v="45"/>
  </r>
  <r>
    <n v="3274"/>
    <x v="43"/>
    <x v="2"/>
    <x v="42"/>
    <x v="0"/>
    <n v="10"/>
    <x v="2"/>
    <x v="1"/>
    <s v="-"/>
    <s v="Yes"/>
    <n v="20"/>
    <n v="12"/>
    <n v="18"/>
  </r>
  <r>
    <n v="3275"/>
    <x v="44"/>
    <x v="1"/>
    <x v="43"/>
    <x v="1"/>
    <n v="5"/>
    <x v="0"/>
    <x v="1"/>
    <s v="-"/>
    <s v="No"/>
    <n v="0"/>
    <n v="2"/>
    <n v="3"/>
  </r>
  <r>
    <n v="3276"/>
    <x v="45"/>
    <x v="0"/>
    <x v="44"/>
    <x v="0"/>
    <n v="15"/>
    <x v="1"/>
    <x v="0"/>
    <n v="30"/>
    <s v="Yes"/>
    <n v="20"/>
    <n v="5"/>
    <n v="60"/>
  </r>
  <r>
    <n v="3277"/>
    <x v="46"/>
    <x v="2"/>
    <x v="45"/>
    <x v="1"/>
    <n v="10"/>
    <x v="0"/>
    <x v="1"/>
    <s v="-"/>
    <s v="Yes"/>
    <n v="20"/>
    <n v="10"/>
    <n v="20"/>
  </r>
  <r>
    <n v="3278"/>
    <x v="47"/>
    <x v="1"/>
    <x v="46"/>
    <x v="0"/>
    <n v="5"/>
    <x v="2"/>
    <x v="1"/>
    <s v="-"/>
    <s v="No"/>
    <n v="0"/>
    <n v="0"/>
    <n v="5"/>
  </r>
  <r>
    <n v="3279"/>
    <x v="48"/>
    <x v="0"/>
    <x v="47"/>
    <x v="1"/>
    <n v="15"/>
    <x v="0"/>
    <x v="0"/>
    <n v="30"/>
    <s v="Yes"/>
    <n v="20"/>
    <n v="3"/>
    <n v="62"/>
  </r>
  <r>
    <n v="3280"/>
    <x v="49"/>
    <x v="2"/>
    <x v="48"/>
    <x v="0"/>
    <n v="10"/>
    <x v="1"/>
    <x v="1"/>
    <s v="-"/>
    <s v="Yes"/>
    <n v="20"/>
    <n v="15"/>
    <n v="15"/>
  </r>
  <r>
    <n v="3281"/>
    <x v="50"/>
    <x v="1"/>
    <x v="49"/>
    <x v="1"/>
    <n v="5"/>
    <x v="0"/>
    <x v="1"/>
    <s v="-"/>
    <s v="No"/>
    <n v="0"/>
    <n v="1"/>
    <n v="4"/>
  </r>
  <r>
    <n v="3282"/>
    <x v="51"/>
    <x v="0"/>
    <x v="50"/>
    <x v="0"/>
    <n v="15"/>
    <x v="2"/>
    <x v="0"/>
    <n v="30"/>
    <s v="Yes"/>
    <n v="20"/>
    <n v="7"/>
    <n v="58"/>
  </r>
  <r>
    <n v="3283"/>
    <x v="52"/>
    <x v="2"/>
    <x v="51"/>
    <x v="1"/>
    <n v="10"/>
    <x v="0"/>
    <x v="1"/>
    <s v="-"/>
    <s v="Yes"/>
    <n v="20"/>
    <n v="10"/>
    <n v="20"/>
  </r>
  <r>
    <n v="3284"/>
    <x v="53"/>
    <x v="1"/>
    <x v="52"/>
    <x v="0"/>
    <n v="5"/>
    <x v="1"/>
    <x v="1"/>
    <s v="-"/>
    <s v="No"/>
    <n v="0"/>
    <n v="0"/>
    <n v="5"/>
  </r>
  <r>
    <n v="3285"/>
    <x v="54"/>
    <x v="0"/>
    <x v="53"/>
    <x v="1"/>
    <n v="15"/>
    <x v="0"/>
    <x v="0"/>
    <n v="30"/>
    <s v="Yes"/>
    <n v="20"/>
    <n v="20"/>
    <n v="45"/>
  </r>
  <r>
    <n v="3286"/>
    <x v="55"/>
    <x v="2"/>
    <x v="54"/>
    <x v="0"/>
    <n v="10"/>
    <x v="2"/>
    <x v="1"/>
    <s v="-"/>
    <s v="Yes"/>
    <n v="20"/>
    <n v="15"/>
    <n v="15"/>
  </r>
  <r>
    <n v="3287"/>
    <x v="56"/>
    <x v="1"/>
    <x v="55"/>
    <x v="1"/>
    <n v="5"/>
    <x v="0"/>
    <x v="1"/>
    <s v="-"/>
    <s v="No"/>
    <n v="0"/>
    <n v="1"/>
    <n v="4"/>
  </r>
  <r>
    <n v="3288"/>
    <x v="57"/>
    <x v="0"/>
    <x v="56"/>
    <x v="0"/>
    <n v="15"/>
    <x v="1"/>
    <x v="0"/>
    <n v="30"/>
    <s v="Yes"/>
    <n v="20"/>
    <n v="3"/>
    <n v="62"/>
  </r>
  <r>
    <n v="3289"/>
    <x v="58"/>
    <x v="2"/>
    <x v="57"/>
    <x v="1"/>
    <n v="10"/>
    <x v="0"/>
    <x v="1"/>
    <s v="-"/>
    <s v="Yes"/>
    <n v="20"/>
    <n v="10"/>
    <n v="20"/>
  </r>
  <r>
    <n v="3290"/>
    <x v="59"/>
    <x v="1"/>
    <x v="58"/>
    <x v="0"/>
    <n v="5"/>
    <x v="2"/>
    <x v="1"/>
    <s v="-"/>
    <s v="No"/>
    <n v="0"/>
    <n v="0"/>
    <n v="5"/>
  </r>
  <r>
    <n v="3291"/>
    <x v="60"/>
    <x v="0"/>
    <x v="59"/>
    <x v="1"/>
    <n v="15"/>
    <x v="0"/>
    <x v="0"/>
    <n v="30"/>
    <s v="Yes"/>
    <n v="20"/>
    <n v="5"/>
    <n v="60"/>
  </r>
  <r>
    <n v="3292"/>
    <x v="61"/>
    <x v="2"/>
    <x v="60"/>
    <x v="0"/>
    <n v="10"/>
    <x v="1"/>
    <x v="1"/>
    <s v="-"/>
    <s v="Yes"/>
    <n v="20"/>
    <n v="15"/>
    <n v="15"/>
  </r>
  <r>
    <n v="3293"/>
    <x v="62"/>
    <x v="1"/>
    <x v="61"/>
    <x v="1"/>
    <n v="5"/>
    <x v="0"/>
    <x v="1"/>
    <s v="-"/>
    <s v="No"/>
    <n v="0"/>
    <n v="1"/>
    <n v="4"/>
  </r>
  <r>
    <n v="3294"/>
    <x v="63"/>
    <x v="0"/>
    <x v="62"/>
    <x v="0"/>
    <n v="15"/>
    <x v="2"/>
    <x v="0"/>
    <n v="30"/>
    <s v="Yes"/>
    <n v="20"/>
    <n v="20"/>
    <n v="45"/>
  </r>
  <r>
    <n v="3295"/>
    <x v="64"/>
    <x v="2"/>
    <x v="63"/>
    <x v="1"/>
    <n v="10"/>
    <x v="0"/>
    <x v="1"/>
    <s v="-"/>
    <s v="Yes"/>
    <n v="20"/>
    <n v="5"/>
    <n v="25"/>
  </r>
  <r>
    <n v="3296"/>
    <x v="65"/>
    <x v="1"/>
    <x v="64"/>
    <x v="1"/>
    <n v="5"/>
    <x v="0"/>
    <x v="1"/>
    <s v="-"/>
    <s v="No"/>
    <n v="0"/>
    <n v="0"/>
    <n v="5"/>
  </r>
  <r>
    <n v="3297"/>
    <x v="66"/>
    <x v="0"/>
    <x v="65"/>
    <x v="0"/>
    <n v="15"/>
    <x v="2"/>
    <x v="0"/>
    <n v="30"/>
    <s v="Yes"/>
    <n v="20"/>
    <n v="7"/>
    <n v="58"/>
  </r>
  <r>
    <n v="3298"/>
    <x v="67"/>
    <x v="2"/>
    <x v="66"/>
    <x v="1"/>
    <n v="10"/>
    <x v="1"/>
    <x v="1"/>
    <s v="-"/>
    <s v="Yes"/>
    <n v="20"/>
    <n v="10"/>
    <n v="20"/>
  </r>
  <r>
    <n v="3299"/>
    <x v="68"/>
    <x v="1"/>
    <x v="67"/>
    <x v="0"/>
    <n v="5"/>
    <x v="2"/>
    <x v="1"/>
    <s v="-"/>
    <s v="No"/>
    <n v="0"/>
    <n v="1"/>
    <n v="4"/>
  </r>
  <r>
    <n v="3300"/>
    <x v="69"/>
    <x v="0"/>
    <x v="68"/>
    <x v="1"/>
    <n v="15"/>
    <x v="0"/>
    <x v="0"/>
    <n v="30"/>
    <s v="Yes"/>
    <n v="20"/>
    <n v="15"/>
    <n v="50"/>
  </r>
  <r>
    <n v="3301"/>
    <x v="70"/>
    <x v="2"/>
    <x v="69"/>
    <x v="0"/>
    <n v="10"/>
    <x v="0"/>
    <x v="1"/>
    <s v="-"/>
    <s v="Yes"/>
    <n v="20"/>
    <n v="5"/>
    <n v="25"/>
  </r>
  <r>
    <n v="3302"/>
    <x v="71"/>
    <x v="1"/>
    <x v="70"/>
    <x v="1"/>
    <n v="5"/>
    <x v="1"/>
    <x v="1"/>
    <s v="-"/>
    <s v="No"/>
    <n v="0"/>
    <n v="0"/>
    <n v="5"/>
  </r>
  <r>
    <n v="3303"/>
    <x v="72"/>
    <x v="0"/>
    <x v="71"/>
    <x v="0"/>
    <n v="15"/>
    <x v="2"/>
    <x v="0"/>
    <n v="30"/>
    <s v="Yes"/>
    <n v="20"/>
    <n v="20"/>
    <n v="45"/>
  </r>
  <r>
    <n v="3304"/>
    <x v="73"/>
    <x v="2"/>
    <x v="72"/>
    <x v="1"/>
    <n v="10"/>
    <x v="2"/>
    <x v="1"/>
    <s v="-"/>
    <s v="Yes"/>
    <n v="20"/>
    <n v="12"/>
    <n v="18"/>
  </r>
  <r>
    <n v="3305"/>
    <x v="74"/>
    <x v="1"/>
    <x v="73"/>
    <x v="0"/>
    <n v="5"/>
    <x v="0"/>
    <x v="1"/>
    <s v="-"/>
    <s v="No"/>
    <n v="0"/>
    <n v="2"/>
    <n v="3"/>
  </r>
  <r>
    <n v="3306"/>
    <x v="75"/>
    <x v="0"/>
    <x v="74"/>
    <x v="1"/>
    <n v="15"/>
    <x v="1"/>
    <x v="0"/>
    <n v="30"/>
    <s v="Yes"/>
    <n v="20"/>
    <n v="5"/>
    <n v="60"/>
  </r>
  <r>
    <n v="3307"/>
    <x v="76"/>
    <x v="2"/>
    <x v="75"/>
    <x v="0"/>
    <n v="10"/>
    <x v="0"/>
    <x v="1"/>
    <s v="-"/>
    <s v="Yes"/>
    <n v="20"/>
    <n v="10"/>
    <n v="20"/>
  </r>
  <r>
    <n v="3308"/>
    <x v="77"/>
    <x v="1"/>
    <x v="76"/>
    <x v="1"/>
    <n v="5"/>
    <x v="2"/>
    <x v="1"/>
    <s v="-"/>
    <s v="No"/>
    <n v="0"/>
    <n v="0"/>
    <n v="5"/>
  </r>
  <r>
    <n v="3309"/>
    <x v="78"/>
    <x v="0"/>
    <x v="77"/>
    <x v="0"/>
    <n v="15"/>
    <x v="0"/>
    <x v="0"/>
    <n v="30"/>
    <s v="Yes"/>
    <n v="20"/>
    <n v="3"/>
    <n v="62"/>
  </r>
  <r>
    <n v="3310"/>
    <x v="79"/>
    <x v="2"/>
    <x v="78"/>
    <x v="1"/>
    <n v="10"/>
    <x v="1"/>
    <x v="1"/>
    <s v="-"/>
    <s v="Yes"/>
    <n v="20"/>
    <n v="15"/>
    <n v="15"/>
  </r>
  <r>
    <n v="3311"/>
    <x v="80"/>
    <x v="1"/>
    <x v="79"/>
    <x v="0"/>
    <n v="5"/>
    <x v="0"/>
    <x v="1"/>
    <s v="-"/>
    <s v="No"/>
    <n v="0"/>
    <n v="1"/>
    <n v="4"/>
  </r>
  <r>
    <n v="3312"/>
    <x v="81"/>
    <x v="0"/>
    <x v="80"/>
    <x v="1"/>
    <n v="15"/>
    <x v="2"/>
    <x v="0"/>
    <n v="30"/>
    <s v="Yes"/>
    <n v="20"/>
    <n v="7"/>
    <n v="58"/>
  </r>
  <r>
    <n v="3313"/>
    <x v="82"/>
    <x v="2"/>
    <x v="81"/>
    <x v="0"/>
    <n v="10"/>
    <x v="0"/>
    <x v="1"/>
    <s v="-"/>
    <s v="Yes"/>
    <n v="20"/>
    <n v="10"/>
    <n v="20"/>
  </r>
  <r>
    <n v="3314"/>
    <x v="83"/>
    <x v="1"/>
    <x v="82"/>
    <x v="1"/>
    <n v="5"/>
    <x v="1"/>
    <x v="1"/>
    <s v="-"/>
    <s v="No"/>
    <n v="0"/>
    <n v="0"/>
    <n v="5"/>
  </r>
  <r>
    <n v="3315"/>
    <x v="84"/>
    <x v="0"/>
    <x v="83"/>
    <x v="0"/>
    <n v="15"/>
    <x v="0"/>
    <x v="0"/>
    <n v="30"/>
    <s v="Yes"/>
    <n v="20"/>
    <n v="20"/>
    <n v="45"/>
  </r>
  <r>
    <n v="3316"/>
    <x v="85"/>
    <x v="2"/>
    <x v="84"/>
    <x v="1"/>
    <n v="10"/>
    <x v="2"/>
    <x v="1"/>
    <s v="-"/>
    <s v="Yes"/>
    <n v="20"/>
    <n v="15"/>
    <n v="15"/>
  </r>
  <r>
    <n v="3317"/>
    <x v="86"/>
    <x v="1"/>
    <x v="85"/>
    <x v="0"/>
    <n v="5"/>
    <x v="0"/>
    <x v="1"/>
    <s v="-"/>
    <s v="No"/>
    <n v="0"/>
    <n v="1"/>
    <n v="4"/>
  </r>
  <r>
    <n v="3318"/>
    <x v="87"/>
    <x v="0"/>
    <x v="86"/>
    <x v="1"/>
    <n v="15"/>
    <x v="1"/>
    <x v="0"/>
    <n v="30"/>
    <s v="Yes"/>
    <n v="20"/>
    <n v="3"/>
    <n v="62"/>
  </r>
  <r>
    <n v="3319"/>
    <x v="88"/>
    <x v="2"/>
    <x v="87"/>
    <x v="0"/>
    <n v="10"/>
    <x v="0"/>
    <x v="1"/>
    <s v="-"/>
    <s v="Yes"/>
    <n v="20"/>
    <n v="10"/>
    <n v="20"/>
  </r>
  <r>
    <n v="3320"/>
    <x v="89"/>
    <x v="1"/>
    <x v="88"/>
    <x v="1"/>
    <n v="5"/>
    <x v="2"/>
    <x v="1"/>
    <s v="-"/>
    <s v="No"/>
    <n v="0"/>
    <n v="0"/>
    <n v="5"/>
  </r>
  <r>
    <n v="3321"/>
    <x v="90"/>
    <x v="0"/>
    <x v="89"/>
    <x v="0"/>
    <n v="15"/>
    <x v="0"/>
    <x v="0"/>
    <n v="30"/>
    <s v="Yes"/>
    <n v="20"/>
    <n v="5"/>
    <n v="60"/>
  </r>
  <r>
    <n v="3322"/>
    <x v="91"/>
    <x v="2"/>
    <x v="90"/>
    <x v="1"/>
    <n v="10"/>
    <x v="1"/>
    <x v="1"/>
    <s v="-"/>
    <s v="Yes"/>
    <n v="20"/>
    <n v="15"/>
    <n v="15"/>
  </r>
  <r>
    <n v="3323"/>
    <x v="92"/>
    <x v="1"/>
    <x v="91"/>
    <x v="0"/>
    <n v="5"/>
    <x v="0"/>
    <x v="1"/>
    <s v="-"/>
    <s v="No"/>
    <n v="0"/>
    <n v="1"/>
    <n v="4"/>
  </r>
  <r>
    <n v="3324"/>
    <x v="93"/>
    <x v="0"/>
    <x v="92"/>
    <x v="1"/>
    <n v="15"/>
    <x v="2"/>
    <x v="0"/>
    <n v="30"/>
    <s v="Yes"/>
    <n v="20"/>
    <n v="20"/>
    <n v="45"/>
  </r>
  <r>
    <n v="3325"/>
    <x v="94"/>
    <x v="2"/>
    <x v="93"/>
    <x v="0"/>
    <n v="10"/>
    <x v="2"/>
    <x v="1"/>
    <s v="-"/>
    <s v="Yes"/>
    <n v="20"/>
    <n v="15"/>
    <n v="15"/>
  </r>
  <r>
    <n v="3326"/>
    <x v="95"/>
    <x v="1"/>
    <x v="94"/>
    <x v="1"/>
    <n v="5"/>
    <x v="1"/>
    <x v="1"/>
    <s v="-"/>
    <s v="No"/>
    <n v="0"/>
    <n v="0"/>
    <n v="5"/>
  </r>
  <r>
    <n v="3327"/>
    <x v="96"/>
    <x v="0"/>
    <x v="95"/>
    <x v="0"/>
    <n v="15"/>
    <x v="0"/>
    <x v="0"/>
    <n v="30"/>
    <s v="Yes"/>
    <n v="20"/>
    <n v="7"/>
    <n v="58"/>
  </r>
  <r>
    <n v="3328"/>
    <x v="97"/>
    <x v="2"/>
    <x v="96"/>
    <x v="1"/>
    <n v="10"/>
    <x v="1"/>
    <x v="1"/>
    <s v="-"/>
    <s v="Yes"/>
    <n v="20"/>
    <n v="10"/>
    <n v="20"/>
  </r>
  <r>
    <n v="3329"/>
    <x v="98"/>
    <x v="1"/>
    <x v="97"/>
    <x v="0"/>
    <n v="5"/>
    <x v="2"/>
    <x v="1"/>
    <s v="-"/>
    <s v="No"/>
    <n v="0"/>
    <n v="1"/>
    <n v="4"/>
  </r>
  <r>
    <n v="3330"/>
    <x v="99"/>
    <x v="0"/>
    <x v="98"/>
    <x v="1"/>
    <n v="15"/>
    <x v="0"/>
    <x v="0"/>
    <n v="30"/>
    <s v="Yes"/>
    <n v="20"/>
    <n v="15"/>
    <n v="50"/>
  </r>
  <r>
    <n v="3331"/>
    <x v="100"/>
    <x v="2"/>
    <x v="99"/>
    <x v="0"/>
    <n v="10"/>
    <x v="0"/>
    <x v="1"/>
    <s v="-"/>
    <s v="Yes"/>
    <n v="20"/>
    <n v="5"/>
    <n v="25"/>
  </r>
  <r>
    <n v="3332"/>
    <x v="101"/>
    <x v="1"/>
    <x v="100"/>
    <x v="1"/>
    <n v="5"/>
    <x v="1"/>
    <x v="1"/>
    <s v="-"/>
    <s v="No"/>
    <n v="0"/>
    <n v="0"/>
    <n v="5"/>
  </r>
  <r>
    <n v="3333"/>
    <x v="102"/>
    <x v="0"/>
    <x v="101"/>
    <x v="0"/>
    <n v="15"/>
    <x v="2"/>
    <x v="0"/>
    <n v="30"/>
    <s v="Yes"/>
    <n v="20"/>
    <n v="20"/>
    <n v="45"/>
  </r>
  <r>
    <n v="3334"/>
    <x v="103"/>
    <x v="2"/>
    <x v="102"/>
    <x v="1"/>
    <n v="10"/>
    <x v="2"/>
    <x v="1"/>
    <s v="-"/>
    <s v="Yes"/>
    <n v="20"/>
    <n v="12"/>
    <n v="18"/>
  </r>
  <r>
    <n v="3335"/>
    <x v="104"/>
    <x v="1"/>
    <x v="103"/>
    <x v="0"/>
    <n v="5"/>
    <x v="0"/>
    <x v="1"/>
    <s v="-"/>
    <s v="No"/>
    <n v="0"/>
    <n v="2"/>
    <n v="3"/>
  </r>
  <r>
    <n v="3336"/>
    <x v="105"/>
    <x v="1"/>
    <x v="104"/>
    <x v="0"/>
    <n v="5"/>
    <x v="0"/>
    <x v="1"/>
    <s v="-"/>
    <s v="No"/>
    <n v="0"/>
    <n v="0"/>
    <n v="5"/>
  </r>
  <r>
    <n v="3337"/>
    <x v="106"/>
    <x v="0"/>
    <x v="105"/>
    <x v="1"/>
    <n v="15"/>
    <x v="2"/>
    <x v="0"/>
    <n v="30"/>
    <s v="Yes"/>
    <n v="20"/>
    <n v="7"/>
    <n v="58"/>
  </r>
  <r>
    <n v="3338"/>
    <x v="107"/>
    <x v="2"/>
    <x v="106"/>
    <x v="0"/>
    <n v="10"/>
    <x v="1"/>
    <x v="1"/>
    <s v="-"/>
    <s v="Yes"/>
    <n v="20"/>
    <n v="10"/>
    <n v="20"/>
  </r>
  <r>
    <n v="3339"/>
    <x v="108"/>
    <x v="1"/>
    <x v="107"/>
    <x v="1"/>
    <n v="5"/>
    <x v="2"/>
    <x v="1"/>
    <s v="-"/>
    <s v="No"/>
    <n v="0"/>
    <n v="1"/>
    <n v="4"/>
  </r>
  <r>
    <n v="3340"/>
    <x v="109"/>
    <x v="0"/>
    <x v="108"/>
    <x v="0"/>
    <n v="15"/>
    <x v="0"/>
    <x v="0"/>
    <n v="30"/>
    <s v="Yes"/>
    <n v="20"/>
    <n v="15"/>
    <n v="50"/>
  </r>
  <r>
    <n v="3341"/>
    <x v="110"/>
    <x v="2"/>
    <x v="109"/>
    <x v="1"/>
    <n v="10"/>
    <x v="0"/>
    <x v="1"/>
    <s v="-"/>
    <s v="Yes"/>
    <n v="20"/>
    <n v="5"/>
    <n v="25"/>
  </r>
  <r>
    <n v="3342"/>
    <x v="111"/>
    <x v="1"/>
    <x v="110"/>
    <x v="0"/>
    <n v="5"/>
    <x v="1"/>
    <x v="1"/>
    <s v="-"/>
    <s v="No"/>
    <n v="0"/>
    <n v="0"/>
    <n v="5"/>
  </r>
  <r>
    <n v="3343"/>
    <x v="112"/>
    <x v="0"/>
    <x v="111"/>
    <x v="1"/>
    <n v="15"/>
    <x v="2"/>
    <x v="0"/>
    <n v="30"/>
    <s v="Yes"/>
    <n v="20"/>
    <n v="20"/>
    <n v="45"/>
  </r>
  <r>
    <n v="3344"/>
    <x v="113"/>
    <x v="2"/>
    <x v="112"/>
    <x v="0"/>
    <n v="10"/>
    <x v="2"/>
    <x v="1"/>
    <s v="-"/>
    <s v="Yes"/>
    <n v="20"/>
    <n v="12"/>
    <n v="18"/>
  </r>
  <r>
    <n v="3345"/>
    <x v="114"/>
    <x v="1"/>
    <x v="113"/>
    <x v="1"/>
    <n v="5"/>
    <x v="0"/>
    <x v="1"/>
    <s v="-"/>
    <s v="No"/>
    <n v="0"/>
    <n v="2"/>
    <n v="3"/>
  </r>
  <r>
    <n v="3346"/>
    <x v="115"/>
    <x v="0"/>
    <x v="114"/>
    <x v="0"/>
    <n v="15"/>
    <x v="1"/>
    <x v="0"/>
    <n v="30"/>
    <s v="Yes"/>
    <n v="20"/>
    <n v="5"/>
    <n v="60"/>
  </r>
  <r>
    <n v="3347"/>
    <x v="116"/>
    <x v="2"/>
    <x v="115"/>
    <x v="1"/>
    <n v="10"/>
    <x v="0"/>
    <x v="1"/>
    <s v="-"/>
    <s v="Yes"/>
    <n v="20"/>
    <n v="10"/>
    <n v="20"/>
  </r>
  <r>
    <n v="3348"/>
    <x v="117"/>
    <x v="1"/>
    <x v="116"/>
    <x v="0"/>
    <n v="5"/>
    <x v="2"/>
    <x v="1"/>
    <s v="-"/>
    <s v="No"/>
    <n v="0"/>
    <n v="0"/>
    <n v="5"/>
  </r>
  <r>
    <n v="3349"/>
    <x v="93"/>
    <x v="0"/>
    <x v="117"/>
    <x v="1"/>
    <n v="15"/>
    <x v="0"/>
    <x v="0"/>
    <n v="30"/>
    <s v="Yes"/>
    <n v="20"/>
    <n v="3"/>
    <n v="62"/>
  </r>
  <r>
    <n v="3350"/>
    <x v="118"/>
    <x v="2"/>
    <x v="118"/>
    <x v="0"/>
    <n v="10"/>
    <x v="1"/>
    <x v="1"/>
    <s v="-"/>
    <s v="Yes"/>
    <n v="20"/>
    <n v="15"/>
    <n v="15"/>
  </r>
  <r>
    <n v="3351"/>
    <x v="119"/>
    <x v="1"/>
    <x v="119"/>
    <x v="1"/>
    <n v="5"/>
    <x v="0"/>
    <x v="1"/>
    <s v="-"/>
    <s v="No"/>
    <n v="0"/>
    <n v="1"/>
    <n v="4"/>
  </r>
  <r>
    <n v="3352"/>
    <x v="120"/>
    <x v="0"/>
    <x v="120"/>
    <x v="0"/>
    <n v="15"/>
    <x v="2"/>
    <x v="0"/>
    <n v="30"/>
    <s v="Yes"/>
    <n v="20"/>
    <n v="7"/>
    <n v="58"/>
  </r>
  <r>
    <n v="3353"/>
    <x v="121"/>
    <x v="2"/>
    <x v="121"/>
    <x v="1"/>
    <n v="10"/>
    <x v="0"/>
    <x v="1"/>
    <s v="-"/>
    <s v="Yes"/>
    <n v="20"/>
    <n v="10"/>
    <n v="20"/>
  </r>
  <r>
    <n v="3354"/>
    <x v="122"/>
    <x v="1"/>
    <x v="122"/>
    <x v="0"/>
    <n v="5"/>
    <x v="1"/>
    <x v="1"/>
    <s v="-"/>
    <s v="No"/>
    <n v="0"/>
    <n v="0"/>
    <n v="5"/>
  </r>
  <r>
    <n v="3355"/>
    <x v="123"/>
    <x v="0"/>
    <x v="123"/>
    <x v="1"/>
    <n v="15"/>
    <x v="0"/>
    <x v="0"/>
    <n v="30"/>
    <s v="Yes"/>
    <n v="20"/>
    <n v="20"/>
    <n v="45"/>
  </r>
  <r>
    <n v="3356"/>
    <x v="124"/>
    <x v="2"/>
    <x v="124"/>
    <x v="0"/>
    <n v="10"/>
    <x v="2"/>
    <x v="1"/>
    <s v="-"/>
    <s v="Yes"/>
    <n v="20"/>
    <n v="15"/>
    <n v="15"/>
  </r>
  <r>
    <n v="3357"/>
    <x v="125"/>
    <x v="1"/>
    <x v="125"/>
    <x v="1"/>
    <n v="5"/>
    <x v="0"/>
    <x v="1"/>
    <s v="-"/>
    <s v="No"/>
    <n v="0"/>
    <n v="1"/>
    <n v="4"/>
  </r>
  <r>
    <n v="3358"/>
    <x v="126"/>
    <x v="0"/>
    <x v="126"/>
    <x v="0"/>
    <n v="15"/>
    <x v="1"/>
    <x v="0"/>
    <n v="30"/>
    <s v="Yes"/>
    <n v="20"/>
    <n v="3"/>
    <n v="62"/>
  </r>
  <r>
    <n v="3359"/>
    <x v="127"/>
    <x v="2"/>
    <x v="127"/>
    <x v="1"/>
    <n v="10"/>
    <x v="0"/>
    <x v="1"/>
    <s v="-"/>
    <s v="Yes"/>
    <n v="20"/>
    <n v="10"/>
    <n v="20"/>
  </r>
  <r>
    <n v="3360"/>
    <x v="128"/>
    <x v="1"/>
    <x v="128"/>
    <x v="0"/>
    <n v="5"/>
    <x v="2"/>
    <x v="1"/>
    <s v="-"/>
    <s v="No"/>
    <n v="0"/>
    <n v="0"/>
    <n v="5"/>
  </r>
  <r>
    <n v="3361"/>
    <x v="129"/>
    <x v="0"/>
    <x v="129"/>
    <x v="1"/>
    <n v="15"/>
    <x v="0"/>
    <x v="0"/>
    <n v="30"/>
    <s v="Yes"/>
    <n v="20"/>
    <n v="15"/>
    <n v="50"/>
  </r>
  <r>
    <n v="3362"/>
    <x v="130"/>
    <x v="2"/>
    <x v="130"/>
    <x v="0"/>
    <n v="10"/>
    <x v="1"/>
    <x v="1"/>
    <s v="-"/>
    <s v="Yes"/>
    <n v="20"/>
    <n v="15"/>
    <n v="15"/>
  </r>
  <r>
    <n v="3363"/>
    <x v="131"/>
    <x v="1"/>
    <x v="131"/>
    <x v="1"/>
    <n v="5"/>
    <x v="0"/>
    <x v="1"/>
    <s v="-"/>
    <s v="No"/>
    <n v="0"/>
    <n v="1"/>
    <n v="4"/>
  </r>
  <r>
    <n v="3364"/>
    <x v="132"/>
    <x v="0"/>
    <x v="132"/>
    <x v="0"/>
    <n v="15"/>
    <x v="2"/>
    <x v="0"/>
    <n v="30"/>
    <s v="Yes"/>
    <n v="20"/>
    <n v="7"/>
    <n v="58"/>
  </r>
  <r>
    <n v="3365"/>
    <x v="133"/>
    <x v="2"/>
    <x v="133"/>
    <x v="1"/>
    <n v="10"/>
    <x v="0"/>
    <x v="1"/>
    <s v="-"/>
    <s v="Yes"/>
    <n v="20"/>
    <n v="10"/>
    <n v="20"/>
  </r>
  <r>
    <n v="3366"/>
    <x v="134"/>
    <x v="1"/>
    <x v="134"/>
    <x v="0"/>
    <n v="5"/>
    <x v="0"/>
    <x v="1"/>
    <s v="-"/>
    <s v="No"/>
    <n v="0"/>
    <n v="0"/>
    <n v="5"/>
  </r>
  <r>
    <n v="3367"/>
    <x v="135"/>
    <x v="0"/>
    <x v="135"/>
    <x v="1"/>
    <n v="15"/>
    <x v="2"/>
    <x v="0"/>
    <n v="30"/>
    <s v="Yes"/>
    <n v="20"/>
    <n v="7"/>
    <n v="58"/>
  </r>
  <r>
    <n v="3368"/>
    <x v="136"/>
    <x v="2"/>
    <x v="136"/>
    <x v="0"/>
    <n v="10"/>
    <x v="1"/>
    <x v="1"/>
    <s v="-"/>
    <s v="Yes"/>
    <n v="20"/>
    <n v="10"/>
    <n v="20"/>
  </r>
  <r>
    <n v="3369"/>
    <x v="137"/>
    <x v="1"/>
    <x v="137"/>
    <x v="1"/>
    <n v="5"/>
    <x v="2"/>
    <x v="1"/>
    <s v="-"/>
    <s v="No"/>
    <n v="0"/>
    <n v="1"/>
    <n v="4"/>
  </r>
  <r>
    <n v="3370"/>
    <x v="138"/>
    <x v="0"/>
    <x v="138"/>
    <x v="0"/>
    <n v="15"/>
    <x v="0"/>
    <x v="0"/>
    <n v="30"/>
    <s v="Yes"/>
    <n v="20"/>
    <n v="15"/>
    <n v="50"/>
  </r>
  <r>
    <n v="3371"/>
    <x v="139"/>
    <x v="2"/>
    <x v="139"/>
    <x v="1"/>
    <n v="10"/>
    <x v="0"/>
    <x v="1"/>
    <s v="-"/>
    <s v="Yes"/>
    <n v="20"/>
    <n v="5"/>
    <n v="25"/>
  </r>
  <r>
    <n v="3372"/>
    <x v="140"/>
    <x v="1"/>
    <x v="140"/>
    <x v="0"/>
    <n v="5"/>
    <x v="1"/>
    <x v="1"/>
    <s v="-"/>
    <s v="No"/>
    <n v="0"/>
    <n v="0"/>
    <n v="5"/>
  </r>
  <r>
    <n v="3373"/>
    <x v="141"/>
    <x v="0"/>
    <x v="141"/>
    <x v="1"/>
    <n v="15"/>
    <x v="2"/>
    <x v="0"/>
    <n v="30"/>
    <s v="Yes"/>
    <n v="20"/>
    <n v="20"/>
    <n v="45"/>
  </r>
  <r>
    <n v="3374"/>
    <x v="142"/>
    <x v="2"/>
    <x v="142"/>
    <x v="0"/>
    <n v="10"/>
    <x v="2"/>
    <x v="1"/>
    <s v="-"/>
    <s v="Yes"/>
    <n v="20"/>
    <n v="12"/>
    <n v="18"/>
  </r>
  <r>
    <n v="3375"/>
    <x v="143"/>
    <x v="1"/>
    <x v="143"/>
    <x v="1"/>
    <n v="5"/>
    <x v="0"/>
    <x v="1"/>
    <s v="-"/>
    <s v="No"/>
    <n v="0"/>
    <n v="2"/>
    <n v="3"/>
  </r>
  <r>
    <n v="3376"/>
    <x v="144"/>
    <x v="0"/>
    <x v="144"/>
    <x v="0"/>
    <n v="15"/>
    <x v="1"/>
    <x v="0"/>
    <n v="30"/>
    <s v="Yes"/>
    <n v="20"/>
    <n v="5"/>
    <n v="60"/>
  </r>
  <r>
    <n v="3377"/>
    <x v="145"/>
    <x v="2"/>
    <x v="145"/>
    <x v="1"/>
    <n v="10"/>
    <x v="0"/>
    <x v="1"/>
    <s v="-"/>
    <s v="Yes"/>
    <n v="20"/>
    <n v="10"/>
    <n v="20"/>
  </r>
  <r>
    <n v="3378"/>
    <x v="146"/>
    <x v="1"/>
    <x v="146"/>
    <x v="0"/>
    <n v="5"/>
    <x v="2"/>
    <x v="1"/>
    <s v="-"/>
    <s v="No"/>
    <n v="0"/>
    <n v="0"/>
    <n v="5"/>
  </r>
  <r>
    <n v="3379"/>
    <x v="147"/>
    <x v="0"/>
    <x v="147"/>
    <x v="1"/>
    <n v="15"/>
    <x v="0"/>
    <x v="0"/>
    <n v="30"/>
    <s v="Yes"/>
    <n v="20"/>
    <n v="3"/>
    <n v="62"/>
  </r>
  <r>
    <n v="3380"/>
    <x v="148"/>
    <x v="2"/>
    <x v="148"/>
    <x v="0"/>
    <n v="10"/>
    <x v="1"/>
    <x v="1"/>
    <s v="-"/>
    <s v="Yes"/>
    <n v="20"/>
    <n v="15"/>
    <n v="15"/>
  </r>
  <r>
    <n v="3381"/>
    <x v="149"/>
    <x v="1"/>
    <x v="149"/>
    <x v="1"/>
    <n v="5"/>
    <x v="0"/>
    <x v="1"/>
    <s v="-"/>
    <s v="No"/>
    <n v="0"/>
    <n v="1"/>
    <n v="4"/>
  </r>
  <r>
    <n v="3382"/>
    <x v="150"/>
    <x v="0"/>
    <x v="150"/>
    <x v="0"/>
    <n v="15"/>
    <x v="2"/>
    <x v="0"/>
    <n v="30"/>
    <s v="Yes"/>
    <n v="20"/>
    <n v="7"/>
    <n v="58"/>
  </r>
  <r>
    <n v="3383"/>
    <x v="151"/>
    <x v="2"/>
    <x v="151"/>
    <x v="1"/>
    <n v="10"/>
    <x v="0"/>
    <x v="1"/>
    <s v="-"/>
    <s v="Yes"/>
    <n v="20"/>
    <n v="10"/>
    <n v="20"/>
  </r>
  <r>
    <n v="3384"/>
    <x v="152"/>
    <x v="1"/>
    <x v="152"/>
    <x v="0"/>
    <n v="5"/>
    <x v="1"/>
    <x v="1"/>
    <s v="-"/>
    <s v="No"/>
    <n v="0"/>
    <n v="0"/>
    <n v="5"/>
  </r>
  <r>
    <n v="3385"/>
    <x v="153"/>
    <x v="0"/>
    <x v="153"/>
    <x v="1"/>
    <n v="15"/>
    <x v="0"/>
    <x v="0"/>
    <n v="30"/>
    <s v="Yes"/>
    <n v="20"/>
    <n v="20"/>
    <n v="45"/>
  </r>
  <r>
    <n v="3386"/>
    <x v="154"/>
    <x v="2"/>
    <x v="154"/>
    <x v="0"/>
    <n v="10"/>
    <x v="2"/>
    <x v="1"/>
    <s v="-"/>
    <s v="Yes"/>
    <n v="20"/>
    <n v="15"/>
    <n v="15"/>
  </r>
  <r>
    <n v="3387"/>
    <x v="155"/>
    <x v="1"/>
    <x v="155"/>
    <x v="1"/>
    <n v="5"/>
    <x v="0"/>
    <x v="1"/>
    <s v="-"/>
    <s v="No"/>
    <n v="0"/>
    <n v="1"/>
    <n v="4"/>
  </r>
  <r>
    <n v="3388"/>
    <x v="156"/>
    <x v="0"/>
    <x v="156"/>
    <x v="0"/>
    <n v="15"/>
    <x v="1"/>
    <x v="0"/>
    <n v="30"/>
    <s v="Yes"/>
    <n v="20"/>
    <n v="3"/>
    <n v="62"/>
  </r>
  <r>
    <n v="3389"/>
    <x v="157"/>
    <x v="2"/>
    <x v="157"/>
    <x v="1"/>
    <n v="10"/>
    <x v="0"/>
    <x v="1"/>
    <s v="-"/>
    <s v="Yes"/>
    <n v="20"/>
    <n v="10"/>
    <n v="20"/>
  </r>
  <r>
    <n v="3390"/>
    <x v="158"/>
    <x v="1"/>
    <x v="158"/>
    <x v="0"/>
    <n v="5"/>
    <x v="2"/>
    <x v="1"/>
    <s v="-"/>
    <s v="No"/>
    <n v="0"/>
    <n v="0"/>
    <n v="5"/>
  </r>
  <r>
    <n v="3391"/>
    <x v="58"/>
    <x v="0"/>
    <x v="159"/>
    <x v="1"/>
    <n v="15"/>
    <x v="0"/>
    <x v="0"/>
    <n v="30"/>
    <s v="Yes"/>
    <n v="20"/>
    <n v="15"/>
    <n v="50"/>
  </r>
  <r>
    <n v="3392"/>
    <x v="159"/>
    <x v="2"/>
    <x v="160"/>
    <x v="0"/>
    <n v="10"/>
    <x v="1"/>
    <x v="1"/>
    <s v="-"/>
    <s v="Yes"/>
    <n v="20"/>
    <n v="15"/>
    <n v="15"/>
  </r>
  <r>
    <n v="3393"/>
    <x v="160"/>
    <x v="1"/>
    <x v="161"/>
    <x v="1"/>
    <n v="5"/>
    <x v="0"/>
    <x v="1"/>
    <s v="-"/>
    <s v="No"/>
    <n v="0"/>
    <n v="1"/>
    <n v="4"/>
  </r>
  <r>
    <n v="3394"/>
    <x v="161"/>
    <x v="0"/>
    <x v="162"/>
    <x v="0"/>
    <n v="15"/>
    <x v="2"/>
    <x v="0"/>
    <n v="30"/>
    <s v="Yes"/>
    <n v="20"/>
    <n v="7"/>
    <n v="58"/>
  </r>
  <r>
    <n v="3395"/>
    <x v="162"/>
    <x v="2"/>
    <x v="163"/>
    <x v="1"/>
    <n v="10"/>
    <x v="0"/>
    <x v="1"/>
    <s v="-"/>
    <s v="Yes"/>
    <n v="20"/>
    <n v="10"/>
    <n v="20"/>
  </r>
  <r>
    <n v="3396"/>
    <x v="163"/>
    <x v="1"/>
    <x v="164"/>
    <x v="0"/>
    <n v="5"/>
    <x v="1"/>
    <x v="1"/>
    <s v="-"/>
    <s v="No"/>
    <n v="0"/>
    <n v="0"/>
    <n v="5"/>
  </r>
  <r>
    <n v="3397"/>
    <x v="90"/>
    <x v="0"/>
    <x v="165"/>
    <x v="1"/>
    <n v="15"/>
    <x v="0"/>
    <x v="0"/>
    <n v="30"/>
    <s v="Yes"/>
    <n v="20"/>
    <n v="20"/>
    <n v="45"/>
  </r>
  <r>
    <n v="3398"/>
    <x v="164"/>
    <x v="2"/>
    <x v="166"/>
    <x v="0"/>
    <n v="10"/>
    <x v="2"/>
    <x v="1"/>
    <s v="-"/>
    <s v="Yes"/>
    <n v="20"/>
    <n v="15"/>
    <n v="15"/>
  </r>
  <r>
    <n v="3399"/>
    <x v="165"/>
    <x v="1"/>
    <x v="167"/>
    <x v="1"/>
    <n v="5"/>
    <x v="0"/>
    <x v="1"/>
    <s v="-"/>
    <s v="No"/>
    <n v="0"/>
    <n v="1"/>
    <n v="4"/>
  </r>
  <r>
    <n v="3400"/>
    <x v="166"/>
    <x v="0"/>
    <x v="168"/>
    <x v="0"/>
    <n v="15"/>
    <x v="1"/>
    <x v="0"/>
    <n v="30"/>
    <s v="Yes"/>
    <n v="20"/>
    <n v="5"/>
    <n v="60"/>
  </r>
  <r>
    <n v="3401"/>
    <x v="167"/>
    <x v="2"/>
    <x v="169"/>
    <x v="1"/>
    <n v="10"/>
    <x v="0"/>
    <x v="1"/>
    <s v="-"/>
    <s v="Yes"/>
    <n v="20"/>
    <n v="10"/>
    <n v="20"/>
  </r>
  <r>
    <n v="3402"/>
    <x v="168"/>
    <x v="1"/>
    <x v="170"/>
    <x v="0"/>
    <n v="5"/>
    <x v="2"/>
    <x v="1"/>
    <s v="-"/>
    <s v="No"/>
    <n v="0"/>
    <n v="0"/>
    <n v="5"/>
  </r>
  <r>
    <n v="3403"/>
    <x v="169"/>
    <x v="0"/>
    <x v="171"/>
    <x v="1"/>
    <n v="15"/>
    <x v="0"/>
    <x v="0"/>
    <n v="30"/>
    <s v="Yes"/>
    <n v="20"/>
    <n v="3"/>
    <n v="62"/>
  </r>
  <r>
    <n v="3404"/>
    <x v="170"/>
    <x v="2"/>
    <x v="172"/>
    <x v="0"/>
    <n v="10"/>
    <x v="1"/>
    <x v="1"/>
    <s v="-"/>
    <s v="Yes"/>
    <n v="20"/>
    <n v="15"/>
    <n v="15"/>
  </r>
  <r>
    <n v="3405"/>
    <x v="171"/>
    <x v="1"/>
    <x v="173"/>
    <x v="1"/>
    <n v="5"/>
    <x v="0"/>
    <x v="1"/>
    <s v="-"/>
    <s v="No"/>
    <n v="0"/>
    <n v="1"/>
    <n v="4"/>
  </r>
  <r>
    <n v="3406"/>
    <x v="172"/>
    <x v="1"/>
    <x v="174"/>
    <x v="0"/>
    <n v="5"/>
    <x v="0"/>
    <x v="1"/>
    <s v="-"/>
    <s v="No"/>
    <n v="0"/>
    <n v="0"/>
    <n v="5"/>
  </r>
  <r>
    <n v="3407"/>
    <x v="173"/>
    <x v="0"/>
    <x v="175"/>
    <x v="1"/>
    <n v="15"/>
    <x v="2"/>
    <x v="0"/>
    <n v="30"/>
    <s v="Yes"/>
    <n v="20"/>
    <n v="7"/>
    <n v="58"/>
  </r>
  <r>
    <n v="3408"/>
    <x v="174"/>
    <x v="2"/>
    <x v="176"/>
    <x v="0"/>
    <n v="10"/>
    <x v="1"/>
    <x v="1"/>
    <s v="-"/>
    <s v="Yes"/>
    <n v="20"/>
    <n v="10"/>
    <n v="20"/>
  </r>
  <r>
    <n v="3409"/>
    <x v="175"/>
    <x v="1"/>
    <x v="177"/>
    <x v="1"/>
    <n v="5"/>
    <x v="2"/>
    <x v="1"/>
    <s v="-"/>
    <s v="No"/>
    <n v="0"/>
    <n v="1"/>
    <n v="4"/>
  </r>
  <r>
    <n v="3410"/>
    <x v="176"/>
    <x v="0"/>
    <x v="178"/>
    <x v="0"/>
    <n v="15"/>
    <x v="0"/>
    <x v="0"/>
    <n v="30"/>
    <s v="Yes"/>
    <n v="20"/>
    <n v="15"/>
    <n v="50"/>
  </r>
  <r>
    <n v="3411"/>
    <x v="177"/>
    <x v="2"/>
    <x v="179"/>
    <x v="1"/>
    <n v="10"/>
    <x v="0"/>
    <x v="1"/>
    <s v="-"/>
    <s v="Yes"/>
    <n v="20"/>
    <n v="5"/>
    <n v="25"/>
  </r>
  <r>
    <n v="3412"/>
    <x v="178"/>
    <x v="1"/>
    <x v="180"/>
    <x v="0"/>
    <n v="5"/>
    <x v="1"/>
    <x v="1"/>
    <s v="-"/>
    <s v="No"/>
    <n v="0"/>
    <n v="0"/>
    <n v="5"/>
  </r>
  <r>
    <n v="3413"/>
    <x v="179"/>
    <x v="0"/>
    <x v="181"/>
    <x v="1"/>
    <n v="15"/>
    <x v="2"/>
    <x v="0"/>
    <n v="30"/>
    <s v="Yes"/>
    <n v="20"/>
    <n v="20"/>
    <n v="45"/>
  </r>
  <r>
    <n v="3414"/>
    <x v="180"/>
    <x v="2"/>
    <x v="182"/>
    <x v="0"/>
    <n v="10"/>
    <x v="2"/>
    <x v="1"/>
    <s v="-"/>
    <s v="Yes"/>
    <n v="20"/>
    <n v="12"/>
    <n v="18"/>
  </r>
  <r>
    <n v="3415"/>
    <x v="181"/>
    <x v="1"/>
    <x v="183"/>
    <x v="1"/>
    <n v="5"/>
    <x v="0"/>
    <x v="1"/>
    <s v="-"/>
    <s v="No"/>
    <n v="0"/>
    <n v="2"/>
    <n v="3"/>
  </r>
  <r>
    <n v="3416"/>
    <x v="182"/>
    <x v="0"/>
    <x v="184"/>
    <x v="0"/>
    <n v="15"/>
    <x v="1"/>
    <x v="0"/>
    <n v="30"/>
    <s v="Yes"/>
    <n v="20"/>
    <n v="5"/>
    <n v="60"/>
  </r>
  <r>
    <n v="3417"/>
    <x v="183"/>
    <x v="2"/>
    <x v="185"/>
    <x v="1"/>
    <n v="10"/>
    <x v="0"/>
    <x v="1"/>
    <s v="-"/>
    <s v="Yes"/>
    <n v="20"/>
    <n v="10"/>
    <n v="20"/>
  </r>
  <r>
    <n v="3418"/>
    <x v="184"/>
    <x v="1"/>
    <x v="186"/>
    <x v="0"/>
    <n v="5"/>
    <x v="2"/>
    <x v="1"/>
    <s v="-"/>
    <s v="No"/>
    <n v="0"/>
    <n v="0"/>
    <n v="5"/>
  </r>
  <r>
    <n v="3419"/>
    <x v="185"/>
    <x v="0"/>
    <x v="187"/>
    <x v="1"/>
    <n v="15"/>
    <x v="0"/>
    <x v="0"/>
    <n v="30"/>
    <s v="Yes"/>
    <n v="20"/>
    <n v="3"/>
    <n v="62"/>
  </r>
  <r>
    <n v="3420"/>
    <x v="186"/>
    <x v="2"/>
    <x v="188"/>
    <x v="0"/>
    <n v="10"/>
    <x v="1"/>
    <x v="1"/>
    <s v="-"/>
    <s v="Yes"/>
    <n v="20"/>
    <n v="15"/>
    <n v="15"/>
  </r>
  <r>
    <n v="3421"/>
    <x v="15"/>
    <x v="1"/>
    <x v="189"/>
    <x v="1"/>
    <n v="5"/>
    <x v="0"/>
    <x v="1"/>
    <s v="-"/>
    <s v="No"/>
    <n v="0"/>
    <n v="1"/>
    <n v="4"/>
  </r>
  <r>
    <n v="3422"/>
    <x v="187"/>
    <x v="0"/>
    <x v="190"/>
    <x v="0"/>
    <n v="15"/>
    <x v="2"/>
    <x v="0"/>
    <n v="30"/>
    <s v="Yes"/>
    <n v="20"/>
    <n v="7"/>
    <n v="58"/>
  </r>
  <r>
    <n v="3423"/>
    <x v="188"/>
    <x v="2"/>
    <x v="191"/>
    <x v="1"/>
    <n v="10"/>
    <x v="0"/>
    <x v="1"/>
    <s v="-"/>
    <s v="Yes"/>
    <n v="20"/>
    <n v="10"/>
    <n v="20"/>
  </r>
  <r>
    <n v="3424"/>
    <x v="14"/>
    <x v="1"/>
    <x v="192"/>
    <x v="0"/>
    <n v="5"/>
    <x v="1"/>
    <x v="1"/>
    <s v="-"/>
    <s v="No"/>
    <n v="0"/>
    <n v="0"/>
    <n v="5"/>
  </r>
  <r>
    <n v="3425"/>
    <x v="189"/>
    <x v="0"/>
    <x v="193"/>
    <x v="1"/>
    <n v="15"/>
    <x v="0"/>
    <x v="0"/>
    <n v="30"/>
    <s v="Yes"/>
    <n v="20"/>
    <n v="20"/>
    <n v="45"/>
  </r>
  <r>
    <n v="3426"/>
    <x v="167"/>
    <x v="2"/>
    <x v="194"/>
    <x v="0"/>
    <n v="10"/>
    <x v="2"/>
    <x v="1"/>
    <s v="-"/>
    <s v="Yes"/>
    <n v="20"/>
    <n v="15"/>
    <n v="15"/>
  </r>
  <r>
    <n v="3427"/>
    <x v="190"/>
    <x v="1"/>
    <x v="195"/>
    <x v="1"/>
    <n v="5"/>
    <x v="0"/>
    <x v="1"/>
    <s v="-"/>
    <s v="No"/>
    <n v="0"/>
    <n v="1"/>
    <n v="4"/>
  </r>
  <r>
    <n v="3428"/>
    <x v="191"/>
    <x v="0"/>
    <x v="196"/>
    <x v="0"/>
    <n v="15"/>
    <x v="1"/>
    <x v="0"/>
    <n v="30"/>
    <s v="Yes"/>
    <n v="20"/>
    <n v="3"/>
    <n v="62"/>
  </r>
  <r>
    <n v="3429"/>
    <x v="192"/>
    <x v="2"/>
    <x v="197"/>
    <x v="1"/>
    <n v="10"/>
    <x v="0"/>
    <x v="1"/>
    <s v="-"/>
    <s v="Yes"/>
    <n v="20"/>
    <n v="10"/>
    <n v="20"/>
  </r>
  <r>
    <n v="3430"/>
    <x v="193"/>
    <x v="1"/>
    <x v="198"/>
    <x v="0"/>
    <n v="5"/>
    <x v="2"/>
    <x v="1"/>
    <s v="-"/>
    <s v="No"/>
    <n v="0"/>
    <n v="0"/>
    <n v="5"/>
  </r>
  <r>
    <n v="3431"/>
    <x v="194"/>
    <x v="0"/>
    <x v="199"/>
    <x v="1"/>
    <n v="15"/>
    <x v="0"/>
    <x v="0"/>
    <n v="30"/>
    <s v="Yes"/>
    <n v="20"/>
    <n v="15"/>
    <n v="50"/>
  </r>
  <r>
    <n v="3432"/>
    <x v="195"/>
    <x v="2"/>
    <x v="200"/>
    <x v="0"/>
    <n v="10"/>
    <x v="1"/>
    <x v="1"/>
    <s v="-"/>
    <s v="Yes"/>
    <n v="20"/>
    <n v="15"/>
    <n v="15"/>
  </r>
  <r>
    <n v="3433"/>
    <x v="196"/>
    <x v="1"/>
    <x v="201"/>
    <x v="1"/>
    <n v="5"/>
    <x v="0"/>
    <x v="1"/>
    <s v="-"/>
    <s v="No"/>
    <n v="0"/>
    <n v="1"/>
    <n v="4"/>
  </r>
  <r>
    <n v="3434"/>
    <x v="197"/>
    <x v="0"/>
    <x v="202"/>
    <x v="0"/>
    <n v="15"/>
    <x v="2"/>
    <x v="0"/>
    <n v="30"/>
    <s v="Yes"/>
    <n v="20"/>
    <n v="7"/>
    <n v="58"/>
  </r>
  <r>
    <n v="3435"/>
    <x v="198"/>
    <x v="2"/>
    <x v="203"/>
    <x v="1"/>
    <n v="10"/>
    <x v="0"/>
    <x v="1"/>
    <s v="-"/>
    <s v="Yes"/>
    <n v="20"/>
    <n v="10"/>
    <n v="20"/>
  </r>
  <r>
    <n v="3436"/>
    <x v="199"/>
    <x v="1"/>
    <x v="204"/>
    <x v="0"/>
    <n v="5"/>
    <x v="0"/>
    <x v="1"/>
    <s v="-"/>
    <s v="No"/>
    <n v="0"/>
    <n v="0"/>
    <n v="5"/>
  </r>
  <r>
    <n v="3437"/>
    <x v="200"/>
    <x v="0"/>
    <x v="205"/>
    <x v="1"/>
    <n v="15"/>
    <x v="2"/>
    <x v="0"/>
    <n v="30"/>
    <s v="Yes"/>
    <n v="20"/>
    <n v="7"/>
    <n v="58"/>
  </r>
  <r>
    <n v="3438"/>
    <x v="201"/>
    <x v="2"/>
    <x v="206"/>
    <x v="0"/>
    <n v="10"/>
    <x v="1"/>
    <x v="1"/>
    <s v="-"/>
    <s v="Yes"/>
    <n v="20"/>
    <n v="10"/>
    <n v="20"/>
  </r>
  <r>
    <n v="3439"/>
    <x v="202"/>
    <x v="1"/>
    <x v="207"/>
    <x v="1"/>
    <n v="5"/>
    <x v="2"/>
    <x v="1"/>
    <s v="-"/>
    <s v="No"/>
    <n v="0"/>
    <n v="1"/>
    <n v="4"/>
  </r>
  <r>
    <n v="3440"/>
    <x v="203"/>
    <x v="0"/>
    <x v="208"/>
    <x v="0"/>
    <n v="15"/>
    <x v="0"/>
    <x v="0"/>
    <n v="30"/>
    <s v="Yes"/>
    <n v="20"/>
    <n v="15"/>
    <n v="50"/>
  </r>
  <r>
    <n v="3441"/>
    <x v="204"/>
    <x v="2"/>
    <x v="209"/>
    <x v="1"/>
    <n v="10"/>
    <x v="0"/>
    <x v="1"/>
    <s v="-"/>
    <s v="Yes"/>
    <n v="20"/>
    <n v="5"/>
    <n v="25"/>
  </r>
  <r>
    <n v="3442"/>
    <x v="205"/>
    <x v="1"/>
    <x v="210"/>
    <x v="0"/>
    <n v="5"/>
    <x v="1"/>
    <x v="1"/>
    <s v="-"/>
    <s v="No"/>
    <n v="0"/>
    <n v="0"/>
    <n v="5"/>
  </r>
  <r>
    <n v="3443"/>
    <x v="206"/>
    <x v="0"/>
    <x v="211"/>
    <x v="1"/>
    <n v="15"/>
    <x v="2"/>
    <x v="0"/>
    <n v="30"/>
    <s v="Yes"/>
    <n v="20"/>
    <n v="20"/>
    <n v="45"/>
  </r>
  <r>
    <n v="3444"/>
    <x v="207"/>
    <x v="2"/>
    <x v="212"/>
    <x v="0"/>
    <n v="10"/>
    <x v="2"/>
    <x v="1"/>
    <s v="-"/>
    <s v="Yes"/>
    <n v="20"/>
    <n v="12"/>
    <n v="18"/>
  </r>
  <r>
    <n v="3445"/>
    <x v="37"/>
    <x v="1"/>
    <x v="213"/>
    <x v="1"/>
    <n v="5"/>
    <x v="0"/>
    <x v="1"/>
    <s v="-"/>
    <s v="No"/>
    <n v="0"/>
    <n v="2"/>
    <n v="3"/>
  </r>
  <r>
    <n v="3446"/>
    <x v="208"/>
    <x v="0"/>
    <x v="214"/>
    <x v="0"/>
    <n v="15"/>
    <x v="1"/>
    <x v="0"/>
    <n v="30"/>
    <s v="Yes"/>
    <n v="20"/>
    <n v="5"/>
    <n v="60"/>
  </r>
  <r>
    <n v="3447"/>
    <x v="209"/>
    <x v="2"/>
    <x v="215"/>
    <x v="1"/>
    <n v="10"/>
    <x v="0"/>
    <x v="1"/>
    <s v="-"/>
    <s v="Yes"/>
    <n v="20"/>
    <n v="10"/>
    <n v="20"/>
  </r>
  <r>
    <n v="3448"/>
    <x v="210"/>
    <x v="1"/>
    <x v="216"/>
    <x v="0"/>
    <n v="5"/>
    <x v="2"/>
    <x v="1"/>
    <s v="-"/>
    <s v="No"/>
    <n v="0"/>
    <n v="0"/>
    <n v="5"/>
  </r>
  <r>
    <n v="3449"/>
    <x v="211"/>
    <x v="0"/>
    <x v="217"/>
    <x v="1"/>
    <n v="15"/>
    <x v="0"/>
    <x v="0"/>
    <n v="30"/>
    <s v="Yes"/>
    <n v="20"/>
    <n v="3"/>
    <n v="62"/>
  </r>
  <r>
    <n v="3450"/>
    <x v="212"/>
    <x v="2"/>
    <x v="218"/>
    <x v="0"/>
    <n v="10"/>
    <x v="1"/>
    <x v="1"/>
    <s v="-"/>
    <s v="Yes"/>
    <n v="20"/>
    <n v="15"/>
    <n v="15"/>
  </r>
  <r>
    <n v="3451"/>
    <x v="213"/>
    <x v="1"/>
    <x v="219"/>
    <x v="1"/>
    <n v="5"/>
    <x v="0"/>
    <x v="1"/>
    <s v="-"/>
    <s v="No"/>
    <n v="0"/>
    <n v="1"/>
    <n v="4"/>
  </r>
  <r>
    <n v="3452"/>
    <x v="191"/>
    <x v="0"/>
    <x v="220"/>
    <x v="0"/>
    <n v="15"/>
    <x v="2"/>
    <x v="0"/>
    <n v="30"/>
    <s v="Yes"/>
    <n v="20"/>
    <n v="7"/>
    <n v="58"/>
  </r>
  <r>
    <n v="3453"/>
    <x v="45"/>
    <x v="2"/>
    <x v="221"/>
    <x v="1"/>
    <n v="10"/>
    <x v="0"/>
    <x v="1"/>
    <s v="-"/>
    <s v="Yes"/>
    <n v="20"/>
    <n v="10"/>
    <n v="20"/>
  </r>
  <r>
    <n v="3454"/>
    <x v="214"/>
    <x v="1"/>
    <x v="222"/>
    <x v="0"/>
    <n v="5"/>
    <x v="1"/>
    <x v="1"/>
    <s v="-"/>
    <s v="No"/>
    <n v="0"/>
    <n v="0"/>
    <n v="5"/>
  </r>
  <r>
    <n v="3455"/>
    <x v="215"/>
    <x v="0"/>
    <x v="223"/>
    <x v="1"/>
    <n v="15"/>
    <x v="0"/>
    <x v="0"/>
    <n v="30"/>
    <s v="Yes"/>
    <n v="20"/>
    <n v="20"/>
    <n v="45"/>
  </r>
  <r>
    <n v="3456"/>
    <x v="216"/>
    <x v="2"/>
    <x v="224"/>
    <x v="0"/>
    <n v="10"/>
    <x v="2"/>
    <x v="1"/>
    <s v="-"/>
    <s v="Yes"/>
    <n v="20"/>
    <n v="15"/>
    <n v="15"/>
  </r>
  <r>
    <n v="3457"/>
    <x v="217"/>
    <x v="1"/>
    <x v="225"/>
    <x v="1"/>
    <n v="5"/>
    <x v="0"/>
    <x v="1"/>
    <s v="-"/>
    <s v="No"/>
    <n v="0"/>
    <n v="1"/>
    <n v="4"/>
  </r>
  <r>
    <n v="3458"/>
    <x v="218"/>
    <x v="0"/>
    <x v="226"/>
    <x v="0"/>
    <n v="15"/>
    <x v="1"/>
    <x v="0"/>
    <n v="30"/>
    <s v="Yes"/>
    <n v="20"/>
    <n v="3"/>
    <n v="62"/>
  </r>
  <r>
    <n v="3459"/>
    <x v="219"/>
    <x v="2"/>
    <x v="227"/>
    <x v="1"/>
    <n v="10"/>
    <x v="0"/>
    <x v="1"/>
    <s v="-"/>
    <s v="Yes"/>
    <n v="20"/>
    <n v="10"/>
    <n v="20"/>
  </r>
  <r>
    <n v="3460"/>
    <x v="127"/>
    <x v="1"/>
    <x v="228"/>
    <x v="0"/>
    <n v="5"/>
    <x v="2"/>
    <x v="1"/>
    <s v="-"/>
    <s v="No"/>
    <n v="0"/>
    <n v="0"/>
    <n v="5"/>
  </r>
  <r>
    <n v="3461"/>
    <x v="220"/>
    <x v="0"/>
    <x v="229"/>
    <x v="1"/>
    <n v="15"/>
    <x v="0"/>
    <x v="0"/>
    <n v="30"/>
    <s v="Yes"/>
    <n v="20"/>
    <n v="15"/>
    <n v="50"/>
  </r>
  <r>
    <n v="3462"/>
    <x v="221"/>
    <x v="2"/>
    <x v="230"/>
    <x v="0"/>
    <n v="10"/>
    <x v="1"/>
    <x v="1"/>
    <s v="-"/>
    <s v="Yes"/>
    <n v="20"/>
    <n v="15"/>
    <n v="15"/>
  </r>
  <r>
    <n v="3463"/>
    <x v="222"/>
    <x v="1"/>
    <x v="231"/>
    <x v="1"/>
    <n v="5"/>
    <x v="0"/>
    <x v="1"/>
    <s v="-"/>
    <s v="No"/>
    <n v="0"/>
    <n v="1"/>
    <n v="4"/>
  </r>
  <r>
    <n v="3464"/>
    <x v="223"/>
    <x v="0"/>
    <x v="232"/>
    <x v="0"/>
    <n v="15"/>
    <x v="2"/>
    <x v="0"/>
    <n v="30"/>
    <s v="Yes"/>
    <n v="20"/>
    <n v="7"/>
    <n v="58"/>
  </r>
  <r>
    <n v="3465"/>
    <x v="224"/>
    <x v="2"/>
    <x v="233"/>
    <x v="1"/>
    <n v="10"/>
    <x v="0"/>
    <x v="1"/>
    <s v="-"/>
    <s v="Yes"/>
    <n v="20"/>
    <n v="10"/>
    <n v="20"/>
  </r>
  <r>
    <n v="3466"/>
    <x v="225"/>
    <x v="1"/>
    <x v="234"/>
    <x v="0"/>
    <n v="5"/>
    <x v="1"/>
    <x v="1"/>
    <s v="-"/>
    <s v="No"/>
    <n v="0"/>
    <n v="0"/>
    <n v="5"/>
  </r>
  <r>
    <n v="3467"/>
    <x v="226"/>
    <x v="0"/>
    <x v="235"/>
    <x v="1"/>
    <n v="15"/>
    <x v="0"/>
    <x v="0"/>
    <n v="30"/>
    <s v="Yes"/>
    <n v="20"/>
    <n v="15"/>
    <n v="50"/>
  </r>
  <r>
    <n v="3468"/>
    <x v="227"/>
    <x v="2"/>
    <x v="236"/>
    <x v="0"/>
    <n v="10"/>
    <x v="2"/>
    <x v="1"/>
    <s v="-"/>
    <s v="Yes"/>
    <n v="20"/>
    <n v="12"/>
    <n v="18"/>
  </r>
  <r>
    <n v="3469"/>
    <x v="228"/>
    <x v="1"/>
    <x v="237"/>
    <x v="1"/>
    <n v="5"/>
    <x v="0"/>
    <x v="1"/>
    <s v="-"/>
    <s v="No"/>
    <n v="0"/>
    <n v="2"/>
    <n v="3"/>
  </r>
  <r>
    <n v="3470"/>
    <x v="229"/>
    <x v="0"/>
    <x v="238"/>
    <x v="0"/>
    <n v="15"/>
    <x v="1"/>
    <x v="0"/>
    <n v="30"/>
    <s v="Yes"/>
    <n v="20"/>
    <n v="5"/>
    <n v="60"/>
  </r>
  <r>
    <n v="3471"/>
    <x v="230"/>
    <x v="2"/>
    <x v="239"/>
    <x v="1"/>
    <n v="10"/>
    <x v="0"/>
    <x v="1"/>
    <s v="-"/>
    <s v="Yes"/>
    <n v="20"/>
    <n v="10"/>
    <n v="20"/>
  </r>
  <r>
    <n v="3472"/>
    <x v="231"/>
    <x v="1"/>
    <x v="240"/>
    <x v="0"/>
    <n v="5"/>
    <x v="2"/>
    <x v="1"/>
    <s v="-"/>
    <s v="No"/>
    <n v="0"/>
    <n v="0"/>
    <n v="5"/>
  </r>
  <r>
    <n v="3473"/>
    <x v="140"/>
    <x v="0"/>
    <x v="241"/>
    <x v="1"/>
    <n v="15"/>
    <x v="0"/>
    <x v="0"/>
    <n v="30"/>
    <s v="Yes"/>
    <n v="20"/>
    <n v="3"/>
    <n v="62"/>
  </r>
  <r>
    <n v="3474"/>
    <x v="232"/>
    <x v="2"/>
    <x v="242"/>
    <x v="0"/>
    <n v="10"/>
    <x v="1"/>
    <x v="1"/>
    <s v="-"/>
    <s v="Yes"/>
    <n v="20"/>
    <n v="15"/>
    <n v="15"/>
  </r>
  <r>
    <n v="3475"/>
    <x v="233"/>
    <x v="1"/>
    <x v="243"/>
    <x v="1"/>
    <n v="5"/>
    <x v="0"/>
    <x v="1"/>
    <s v="-"/>
    <s v="No"/>
    <n v="0"/>
    <n v="1"/>
    <n v="4"/>
  </r>
  <r>
    <n v="3476"/>
    <x v="234"/>
    <x v="0"/>
    <x v="244"/>
    <x v="0"/>
    <n v="15"/>
    <x v="2"/>
    <x v="0"/>
    <n v="30"/>
    <s v="Yes"/>
    <n v="20"/>
    <n v="7"/>
    <n v="58"/>
  </r>
  <r>
    <n v="3477"/>
    <x v="235"/>
    <x v="2"/>
    <x v="245"/>
    <x v="1"/>
    <n v="10"/>
    <x v="0"/>
    <x v="1"/>
    <s v="-"/>
    <s v="Yes"/>
    <n v="20"/>
    <n v="10"/>
    <n v="20"/>
  </r>
  <r>
    <n v="3478"/>
    <x v="236"/>
    <x v="1"/>
    <x v="246"/>
    <x v="0"/>
    <n v="5"/>
    <x v="1"/>
    <x v="1"/>
    <s v="-"/>
    <s v="No"/>
    <n v="0"/>
    <n v="0"/>
    <n v="5"/>
  </r>
  <r>
    <n v="3479"/>
    <x v="237"/>
    <x v="0"/>
    <x v="247"/>
    <x v="1"/>
    <n v="15"/>
    <x v="0"/>
    <x v="0"/>
    <n v="30"/>
    <s v="Yes"/>
    <n v="20"/>
    <n v="20"/>
    <n v="45"/>
  </r>
  <r>
    <n v="3480"/>
    <x v="238"/>
    <x v="2"/>
    <x v="248"/>
    <x v="0"/>
    <n v="10"/>
    <x v="2"/>
    <x v="1"/>
    <s v="-"/>
    <s v="Yes"/>
    <n v="20"/>
    <n v="15"/>
    <n v="15"/>
  </r>
  <r>
    <n v="3481"/>
    <x v="239"/>
    <x v="1"/>
    <x v="249"/>
    <x v="1"/>
    <n v="5"/>
    <x v="0"/>
    <x v="1"/>
    <s v="-"/>
    <s v="No"/>
    <n v="0"/>
    <n v="1"/>
    <n v="4"/>
  </r>
  <r>
    <n v="3482"/>
    <x v="240"/>
    <x v="0"/>
    <x v="250"/>
    <x v="0"/>
    <n v="15"/>
    <x v="1"/>
    <x v="0"/>
    <n v="30"/>
    <s v="Yes"/>
    <n v="20"/>
    <n v="3"/>
    <n v="62"/>
  </r>
  <r>
    <n v="3483"/>
    <x v="241"/>
    <x v="2"/>
    <x v="251"/>
    <x v="1"/>
    <n v="10"/>
    <x v="0"/>
    <x v="1"/>
    <s v="-"/>
    <s v="Yes"/>
    <n v="20"/>
    <n v="10"/>
    <n v="20"/>
  </r>
  <r>
    <n v="3484"/>
    <x v="242"/>
    <x v="1"/>
    <x v="252"/>
    <x v="0"/>
    <n v="5"/>
    <x v="2"/>
    <x v="1"/>
    <s v="-"/>
    <s v="No"/>
    <n v="0"/>
    <n v="0"/>
    <n v="5"/>
  </r>
  <r>
    <n v="3485"/>
    <x v="243"/>
    <x v="0"/>
    <x v="253"/>
    <x v="1"/>
    <n v="15"/>
    <x v="0"/>
    <x v="0"/>
    <n v="30"/>
    <s v="Yes"/>
    <n v="20"/>
    <n v="15"/>
    <n v="50"/>
  </r>
  <r>
    <n v="3486"/>
    <x v="244"/>
    <x v="1"/>
    <x v="254"/>
    <x v="0"/>
    <n v="5"/>
    <x v="0"/>
    <x v="1"/>
    <s v="-"/>
    <s v="No"/>
    <n v="0"/>
    <n v="0"/>
    <n v="5"/>
  </r>
  <r>
    <n v="3487"/>
    <x v="245"/>
    <x v="0"/>
    <x v="255"/>
    <x v="1"/>
    <n v="15"/>
    <x v="2"/>
    <x v="0"/>
    <n v="30"/>
    <s v="Yes"/>
    <n v="20"/>
    <n v="7"/>
    <n v="58"/>
  </r>
  <r>
    <n v="3488"/>
    <x v="246"/>
    <x v="2"/>
    <x v="256"/>
    <x v="0"/>
    <n v="10"/>
    <x v="1"/>
    <x v="1"/>
    <s v="-"/>
    <s v="Yes"/>
    <n v="20"/>
    <n v="10"/>
    <n v="20"/>
  </r>
  <r>
    <n v="3489"/>
    <x v="247"/>
    <x v="1"/>
    <x v="257"/>
    <x v="1"/>
    <n v="5"/>
    <x v="2"/>
    <x v="1"/>
    <s v="-"/>
    <s v="No"/>
    <n v="0"/>
    <n v="1"/>
    <n v="4"/>
  </r>
  <r>
    <n v="3490"/>
    <x v="248"/>
    <x v="0"/>
    <x v="258"/>
    <x v="0"/>
    <n v="15"/>
    <x v="0"/>
    <x v="0"/>
    <n v="30"/>
    <s v="Yes"/>
    <n v="20"/>
    <n v="15"/>
    <n v="50"/>
  </r>
  <r>
    <n v="3491"/>
    <x v="249"/>
    <x v="2"/>
    <x v="259"/>
    <x v="1"/>
    <n v="10"/>
    <x v="0"/>
    <x v="1"/>
    <s v="-"/>
    <s v="Yes"/>
    <n v="20"/>
    <n v="5"/>
    <n v="25"/>
  </r>
  <r>
    <n v="3492"/>
    <x v="250"/>
    <x v="1"/>
    <x v="260"/>
    <x v="0"/>
    <n v="5"/>
    <x v="1"/>
    <x v="1"/>
    <s v="-"/>
    <s v="No"/>
    <n v="0"/>
    <n v="0"/>
    <n v="5"/>
  </r>
  <r>
    <n v="3493"/>
    <x v="251"/>
    <x v="0"/>
    <x v="261"/>
    <x v="1"/>
    <n v="15"/>
    <x v="2"/>
    <x v="0"/>
    <n v="30"/>
    <s v="Yes"/>
    <n v="20"/>
    <n v="20"/>
    <n v="45"/>
  </r>
  <r>
    <n v="3494"/>
    <x v="252"/>
    <x v="2"/>
    <x v="262"/>
    <x v="0"/>
    <n v="10"/>
    <x v="2"/>
    <x v="1"/>
    <s v="-"/>
    <s v="Yes"/>
    <n v="20"/>
    <n v="12"/>
    <n v="18"/>
  </r>
  <r>
    <n v="3495"/>
    <x v="253"/>
    <x v="1"/>
    <x v="263"/>
    <x v="1"/>
    <n v="5"/>
    <x v="0"/>
    <x v="1"/>
    <s v="-"/>
    <s v="No"/>
    <n v="0"/>
    <n v="2"/>
    <n v="3"/>
  </r>
  <r>
    <n v="3496"/>
    <x v="254"/>
    <x v="0"/>
    <x v="264"/>
    <x v="0"/>
    <n v="15"/>
    <x v="1"/>
    <x v="0"/>
    <n v="30"/>
    <s v="Yes"/>
    <n v="20"/>
    <n v="5"/>
    <n v="60"/>
  </r>
  <r>
    <n v="3497"/>
    <x v="255"/>
    <x v="2"/>
    <x v="265"/>
    <x v="1"/>
    <n v="10"/>
    <x v="0"/>
    <x v="1"/>
    <s v="-"/>
    <s v="Yes"/>
    <n v="20"/>
    <n v="10"/>
    <n v="20"/>
  </r>
  <r>
    <n v="3498"/>
    <x v="256"/>
    <x v="1"/>
    <x v="266"/>
    <x v="0"/>
    <n v="5"/>
    <x v="2"/>
    <x v="1"/>
    <s v="-"/>
    <s v="No"/>
    <n v="0"/>
    <n v="0"/>
    <n v="5"/>
  </r>
  <r>
    <n v="3499"/>
    <x v="257"/>
    <x v="0"/>
    <x v="267"/>
    <x v="1"/>
    <n v="15"/>
    <x v="0"/>
    <x v="0"/>
    <n v="30"/>
    <s v="Yes"/>
    <n v="20"/>
    <n v="3"/>
    <n v="62"/>
  </r>
  <r>
    <n v="3500"/>
    <x v="258"/>
    <x v="2"/>
    <x v="268"/>
    <x v="0"/>
    <n v="10"/>
    <x v="1"/>
    <x v="1"/>
    <s v="-"/>
    <s v="Yes"/>
    <n v="20"/>
    <n v="15"/>
    <n v="15"/>
  </r>
  <r>
    <n v="3501"/>
    <x v="259"/>
    <x v="1"/>
    <x v="269"/>
    <x v="1"/>
    <n v="5"/>
    <x v="0"/>
    <x v="1"/>
    <s v="-"/>
    <s v="No"/>
    <n v="0"/>
    <n v="1"/>
    <n v="4"/>
  </r>
  <r>
    <n v="3502"/>
    <x v="260"/>
    <x v="0"/>
    <x v="270"/>
    <x v="0"/>
    <n v="15"/>
    <x v="2"/>
    <x v="0"/>
    <n v="30"/>
    <s v="Yes"/>
    <n v="20"/>
    <n v="7"/>
    <n v="58"/>
  </r>
  <r>
    <n v="3503"/>
    <x v="119"/>
    <x v="2"/>
    <x v="271"/>
    <x v="1"/>
    <n v="10"/>
    <x v="0"/>
    <x v="1"/>
    <s v="-"/>
    <s v="Yes"/>
    <n v="20"/>
    <n v="10"/>
    <n v="20"/>
  </r>
  <r>
    <n v="3504"/>
    <x v="261"/>
    <x v="1"/>
    <x v="272"/>
    <x v="0"/>
    <n v="5"/>
    <x v="1"/>
    <x v="1"/>
    <s v="-"/>
    <s v="No"/>
    <n v="0"/>
    <n v="0"/>
    <n v="5"/>
  </r>
  <r>
    <n v="3505"/>
    <x v="262"/>
    <x v="0"/>
    <x v="273"/>
    <x v="1"/>
    <n v="15"/>
    <x v="0"/>
    <x v="0"/>
    <n v="30"/>
    <s v="Yes"/>
    <n v="20"/>
    <n v="20"/>
    <n v="45"/>
  </r>
  <r>
    <n v="3506"/>
    <x v="263"/>
    <x v="2"/>
    <x v="274"/>
    <x v="0"/>
    <n v="10"/>
    <x v="2"/>
    <x v="1"/>
    <s v="-"/>
    <s v="Yes"/>
    <n v="20"/>
    <n v="15"/>
    <n v="15"/>
  </r>
  <r>
    <n v="3507"/>
    <x v="264"/>
    <x v="1"/>
    <x v="275"/>
    <x v="1"/>
    <n v="5"/>
    <x v="0"/>
    <x v="1"/>
    <s v="-"/>
    <s v="No"/>
    <n v="0"/>
    <n v="1"/>
    <n v="4"/>
  </r>
  <r>
    <n v="3508"/>
    <x v="265"/>
    <x v="0"/>
    <x v="276"/>
    <x v="0"/>
    <n v="15"/>
    <x v="1"/>
    <x v="0"/>
    <n v="30"/>
    <s v="Yes"/>
    <n v="20"/>
    <n v="3"/>
    <n v="62"/>
  </r>
  <r>
    <n v="3509"/>
    <x v="266"/>
    <x v="2"/>
    <x v="277"/>
    <x v="1"/>
    <n v="10"/>
    <x v="0"/>
    <x v="1"/>
    <s v="-"/>
    <s v="Yes"/>
    <n v="20"/>
    <n v="10"/>
    <n v="20"/>
  </r>
  <r>
    <n v="3510"/>
    <x v="267"/>
    <x v="1"/>
    <x v="278"/>
    <x v="0"/>
    <n v="5"/>
    <x v="2"/>
    <x v="1"/>
    <s v="-"/>
    <s v="No"/>
    <n v="0"/>
    <n v="0"/>
    <n v="5"/>
  </r>
  <r>
    <n v="3511"/>
    <x v="268"/>
    <x v="0"/>
    <x v="279"/>
    <x v="1"/>
    <n v="15"/>
    <x v="0"/>
    <x v="0"/>
    <n v="30"/>
    <s v="Yes"/>
    <n v="20"/>
    <n v="15"/>
    <n v="50"/>
  </r>
  <r>
    <n v="3512"/>
    <x v="269"/>
    <x v="2"/>
    <x v="280"/>
    <x v="0"/>
    <n v="10"/>
    <x v="1"/>
    <x v="1"/>
    <s v="-"/>
    <s v="Yes"/>
    <n v="20"/>
    <n v="15"/>
    <n v="15"/>
  </r>
  <r>
    <n v="3513"/>
    <x v="270"/>
    <x v="1"/>
    <x v="281"/>
    <x v="1"/>
    <n v="5"/>
    <x v="0"/>
    <x v="1"/>
    <s v="-"/>
    <s v="No"/>
    <n v="0"/>
    <n v="1"/>
    <n v="4"/>
  </r>
  <r>
    <n v="3514"/>
    <x v="271"/>
    <x v="0"/>
    <x v="282"/>
    <x v="0"/>
    <n v="15"/>
    <x v="2"/>
    <x v="0"/>
    <n v="30"/>
    <s v="Yes"/>
    <n v="20"/>
    <n v="7"/>
    <n v="58"/>
  </r>
  <r>
    <n v="3515"/>
    <x v="130"/>
    <x v="2"/>
    <x v="283"/>
    <x v="1"/>
    <n v="10"/>
    <x v="0"/>
    <x v="1"/>
    <s v="-"/>
    <s v="Yes"/>
    <n v="20"/>
    <n v="10"/>
    <n v="20"/>
  </r>
  <r>
    <n v="3516"/>
    <x v="131"/>
    <x v="1"/>
    <x v="284"/>
    <x v="0"/>
    <n v="5"/>
    <x v="1"/>
    <x v="1"/>
    <s v="-"/>
    <s v="No"/>
    <n v="0"/>
    <n v="0"/>
    <n v="5"/>
  </r>
  <r>
    <n v="3517"/>
    <x v="181"/>
    <x v="0"/>
    <x v="285"/>
    <x v="1"/>
    <n v="15"/>
    <x v="0"/>
    <x v="0"/>
    <n v="30"/>
    <s v="Yes"/>
    <n v="20"/>
    <n v="20"/>
    <n v="45"/>
  </r>
  <r>
    <n v="3518"/>
    <x v="272"/>
    <x v="2"/>
    <x v="286"/>
    <x v="0"/>
    <n v="10"/>
    <x v="2"/>
    <x v="1"/>
    <s v="-"/>
    <s v="Yes"/>
    <n v="20"/>
    <n v="12"/>
    <n v="18"/>
  </r>
  <r>
    <n v="3519"/>
    <x v="273"/>
    <x v="1"/>
    <x v="287"/>
    <x v="1"/>
    <n v="5"/>
    <x v="0"/>
    <x v="1"/>
    <s v="-"/>
    <s v="No"/>
    <n v="0"/>
    <n v="2"/>
    <n v="3"/>
  </r>
  <r>
    <n v="3520"/>
    <x v="274"/>
    <x v="0"/>
    <x v="288"/>
    <x v="0"/>
    <n v="15"/>
    <x v="1"/>
    <x v="0"/>
    <n v="30"/>
    <s v="Yes"/>
    <n v="20"/>
    <n v="5"/>
    <n v="60"/>
  </r>
  <r>
    <n v="3521"/>
    <x v="275"/>
    <x v="2"/>
    <x v="289"/>
    <x v="1"/>
    <n v="10"/>
    <x v="0"/>
    <x v="1"/>
    <s v="-"/>
    <s v="Yes"/>
    <n v="20"/>
    <n v="10"/>
    <n v="20"/>
  </r>
  <r>
    <n v="3522"/>
    <x v="276"/>
    <x v="1"/>
    <x v="290"/>
    <x v="0"/>
    <n v="5"/>
    <x v="2"/>
    <x v="1"/>
    <s v="-"/>
    <s v="No"/>
    <n v="0"/>
    <n v="0"/>
    <n v="5"/>
  </r>
  <r>
    <n v="3523"/>
    <x v="277"/>
    <x v="0"/>
    <x v="291"/>
    <x v="1"/>
    <n v="15"/>
    <x v="0"/>
    <x v="0"/>
    <n v="30"/>
    <s v="Yes"/>
    <n v="20"/>
    <n v="3"/>
    <n v="62"/>
  </r>
  <r>
    <n v="3524"/>
    <x v="278"/>
    <x v="2"/>
    <x v="292"/>
    <x v="0"/>
    <n v="10"/>
    <x v="1"/>
    <x v="1"/>
    <s v="-"/>
    <s v="Yes"/>
    <n v="20"/>
    <n v="15"/>
    <n v="15"/>
  </r>
  <r>
    <n v="3525"/>
    <x v="279"/>
    <x v="1"/>
    <x v="293"/>
    <x v="1"/>
    <n v="5"/>
    <x v="0"/>
    <x v="1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EFED16-DF4D-4B9C-8F99-5ACB01EDED4A}" name="MINECRAFT_SEASONPAS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29:C33" firstHeaderRow="1" firstDataRow="1" firstDataCol="1" rowPageCount="1" colPageCount="1"/>
  <pivotFields count="15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44" showAll="0"/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dataField="1" numFmtId="44" showAll="0"/>
    <pivotField numFmtId="44" showAll="0"/>
    <pivotField numFmtId="44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F7C8C5-C2E2-49E4-B9C1-B2424A3DDE4A}" name="eaplay_season_pas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19:C23" firstHeaderRow="1" firstDataRow="1" firstDataCol="1" rowPageCount="1" colPageCount="1"/>
  <pivotFields count="15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44" showAll="0"/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dataField="1" showAll="0"/>
    <pivotField showAll="0"/>
    <pivotField numFmtId="44" showAll="0"/>
    <pivotField numFmtId="44" showAll="0"/>
    <pivotField numFmtId="44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17D089-75F2-4568-A8F7-4D1430D4FEB9}" name="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9:C12" firstHeaderRow="1" firstDataRow="1" firstDataCol="1" rowPageCount="1" colPageCount="1"/>
  <pivotFields count="15">
    <pivotField showAll="0"/>
    <pivotField name="Name"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783D1DFE-6404-4668-83FA-00A50D77D5EB}" sourceName="Subscription Type">
  <pivotTables>
    <pivotTable tabId="3" name="annual_total"/>
    <pivotTable tabId="3" name="eaplay_season_pass"/>
    <pivotTable tabId="3" name="MINECRAFT_SEASONPASS"/>
  </pivotTables>
  <data>
    <tabular pivotCacheId="588526897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580B0149-AF9C-4222-A38B-C6E7D087DFC7}" cache="SegmentaçãodeDados_Subscription_Type" caption="Subscription Type" style="SlicerStyleLight6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10" zoomScaleNormal="100" workbookViewId="0">
      <selection activeCell="B29" sqref="B29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activeCell="B29" sqref="B29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3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3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3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3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3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3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3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3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3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3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3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3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3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3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3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3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3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3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3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3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3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3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3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3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3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3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3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3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3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3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3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3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3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3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3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3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3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3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3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3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3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3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3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3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3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3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3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3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3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3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3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3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3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3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3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3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3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3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3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3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3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3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3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3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3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3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3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3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3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3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3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3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3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3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3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3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3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3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3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3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3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3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3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3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3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3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3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3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3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3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3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3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3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3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3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3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3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3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3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3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3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3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3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3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3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3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3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3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3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3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3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3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3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3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3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3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3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3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3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3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3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3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3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3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3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3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3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3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3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3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3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3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3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3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3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3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3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3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3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3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3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3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3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3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3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3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3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3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3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3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3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3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3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3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3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3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3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3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3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3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3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3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3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3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3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3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3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3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3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3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3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3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3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3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3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3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3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3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3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3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3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3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3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3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3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3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3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3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3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3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3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3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3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3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3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3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3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2:E33"/>
  <sheetViews>
    <sheetView showGridLines="0" topLeftCell="A13" workbookViewId="0">
      <selection activeCell="B29" sqref="B29"/>
    </sheetView>
  </sheetViews>
  <sheetFormatPr defaultRowHeight="14.4" x14ac:dyDescent="0.3"/>
  <cols>
    <col min="2" max="2" width="16.77734375" bestFit="1" customWidth="1"/>
    <col min="3" max="3" width="32.21875" bestFit="1" customWidth="1"/>
    <col min="4" max="4" width="34.5546875" bestFit="1" customWidth="1"/>
    <col min="5" max="5" width="9" bestFit="1" customWidth="1"/>
    <col min="6" max="6" width="19.109375" bestFit="1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2" spans="2:3" x14ac:dyDescent="0.3">
      <c r="B2" s="15" t="s">
        <v>313</v>
      </c>
    </row>
    <row r="3" spans="2:3" x14ac:dyDescent="0.3">
      <c r="B3" t="s">
        <v>317</v>
      </c>
    </row>
    <row r="4" spans="2:3" x14ac:dyDescent="0.3">
      <c r="B4" t="s">
        <v>318</v>
      </c>
    </row>
    <row r="7" spans="2:3" x14ac:dyDescent="0.3">
      <c r="B7" s="12" t="s">
        <v>16</v>
      </c>
      <c r="C7" t="s">
        <v>24</v>
      </c>
    </row>
    <row r="9" spans="2:3" x14ac:dyDescent="0.3">
      <c r="B9" s="12" t="s">
        <v>314</v>
      </c>
      <c r="C9" t="s">
        <v>316</v>
      </c>
    </row>
    <row r="10" spans="2:3" x14ac:dyDescent="0.3">
      <c r="B10" s="13" t="s">
        <v>23</v>
      </c>
      <c r="C10" s="14">
        <v>217</v>
      </c>
    </row>
    <row r="11" spans="2:3" x14ac:dyDescent="0.3">
      <c r="B11" s="13" t="s">
        <v>19</v>
      </c>
      <c r="C11" s="14">
        <v>1537</v>
      </c>
    </row>
    <row r="12" spans="2:3" x14ac:dyDescent="0.3">
      <c r="B12" s="13" t="s">
        <v>315</v>
      </c>
      <c r="C12" s="14">
        <v>1754</v>
      </c>
    </row>
    <row r="15" spans="2:3" x14ac:dyDescent="0.3">
      <c r="B15" s="13" t="s">
        <v>319</v>
      </c>
    </row>
    <row r="17" spans="2:5" x14ac:dyDescent="0.3">
      <c r="B17" s="12" t="s">
        <v>16</v>
      </c>
      <c r="C17" t="s">
        <v>24</v>
      </c>
    </row>
    <row r="19" spans="2:5" x14ac:dyDescent="0.3">
      <c r="B19" s="12" t="s">
        <v>314</v>
      </c>
      <c r="C19" t="s">
        <v>320</v>
      </c>
    </row>
    <row r="20" spans="2:5" x14ac:dyDescent="0.3">
      <c r="B20" s="13" t="s">
        <v>22</v>
      </c>
      <c r="C20" s="21">
        <v>0</v>
      </c>
    </row>
    <row r="21" spans="2:5" x14ac:dyDescent="0.3">
      <c r="B21" s="13" t="s">
        <v>26</v>
      </c>
      <c r="C21" s="21">
        <v>0</v>
      </c>
    </row>
    <row r="22" spans="2:5" x14ac:dyDescent="0.3">
      <c r="B22" s="13" t="s">
        <v>18</v>
      </c>
      <c r="C22" s="21">
        <v>600</v>
      </c>
    </row>
    <row r="23" spans="2:5" x14ac:dyDescent="0.3">
      <c r="B23" s="13" t="s">
        <v>315</v>
      </c>
      <c r="C23" s="21">
        <v>600</v>
      </c>
      <c r="E23" s="19">
        <f>GETPIVOTDATA("EA Play Season Pass
Price",$B$19)</f>
        <v>600</v>
      </c>
    </row>
    <row r="25" spans="2:5" x14ac:dyDescent="0.3">
      <c r="B25" s="13" t="s">
        <v>321</v>
      </c>
    </row>
    <row r="27" spans="2:5" x14ac:dyDescent="0.3">
      <c r="B27" s="12" t="s">
        <v>16</v>
      </c>
      <c r="C27" t="s">
        <v>24</v>
      </c>
    </row>
    <row r="29" spans="2:5" x14ac:dyDescent="0.3">
      <c r="B29" s="12" t="s">
        <v>314</v>
      </c>
      <c r="C29" t="s">
        <v>322</v>
      </c>
    </row>
    <row r="30" spans="2:5" x14ac:dyDescent="0.3">
      <c r="B30" s="13" t="s">
        <v>22</v>
      </c>
      <c r="C30" s="14">
        <v>0</v>
      </c>
    </row>
    <row r="31" spans="2:5" x14ac:dyDescent="0.3">
      <c r="B31" s="13" t="s">
        <v>26</v>
      </c>
      <c r="C31" s="14">
        <v>540</v>
      </c>
    </row>
    <row r="32" spans="2:5" x14ac:dyDescent="0.3">
      <c r="B32" s="13" t="s">
        <v>18</v>
      </c>
      <c r="C32" s="14">
        <v>400</v>
      </c>
    </row>
    <row r="33" spans="2:5" x14ac:dyDescent="0.3">
      <c r="B33" s="13" t="s">
        <v>315</v>
      </c>
      <c r="C33" s="14">
        <v>940</v>
      </c>
      <c r="E33" s="20">
        <f>GETPIVOTDATA("Minecraft Season Pass Price",$B$29)</f>
        <v>940</v>
      </c>
    </row>
  </sheetData>
  <pageMargins left="0.511811024" right="0.511811024" top="0.78740157499999996" bottom="0.78740157499999996" header="0.31496062000000002" footer="0.31496062000000002"/>
  <pageSetup paperSize="9"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S8"/>
  <sheetViews>
    <sheetView showGridLines="0" showRowColHeaders="0" tabSelected="1" zoomScale="80" zoomScaleNormal="80" workbookViewId="0">
      <selection activeCell="X18" sqref="X18"/>
    </sheetView>
  </sheetViews>
  <sheetFormatPr defaultRowHeight="14.4" x14ac:dyDescent="0.3"/>
  <cols>
    <col min="1" max="1" width="35.77734375" style="18" customWidth="1"/>
    <col min="2" max="2" width="3.5546875" style="7" customWidth="1"/>
    <col min="3" max="3" width="12" style="7" customWidth="1"/>
    <col min="4" max="4" width="11.6640625" style="7" bestFit="1" customWidth="1"/>
    <col min="5" max="12" width="8.88671875" style="7"/>
    <col min="13" max="13" width="6.5546875" style="7" customWidth="1"/>
    <col min="14" max="16384" width="8.88671875" style="7"/>
  </cols>
  <sheetData>
    <row r="1" spans="1:19" customFormat="1" ht="21" customHeight="1" x14ac:dyDescent="0.3">
      <c r="A1" s="18"/>
    </row>
    <row r="2" spans="1:19" customFormat="1" ht="21" customHeight="1" thickBot="1" x14ac:dyDescent="0.35">
      <c r="A2" s="18"/>
      <c r="D2" s="16" t="str">
        <f>UPPER("Xbox Game Pass Subscriptions Sales")</f>
        <v>XBOX GAME PASS SUBSCRIPTIONS SALES</v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</row>
    <row r="3" spans="1:19" customFormat="1" ht="21" customHeight="1" x14ac:dyDescent="0.3">
      <c r="A3" s="18"/>
    </row>
    <row r="4" spans="1:19" ht="8.25" customHeight="1" x14ac:dyDescent="0.3"/>
    <row r="5" spans="1:19" ht="7.5" customHeight="1" x14ac:dyDescent="0.3"/>
    <row r="6" spans="1:19" ht="10.5" customHeight="1" x14ac:dyDescent="0.3"/>
    <row r="7" spans="1:19" ht="9.75" customHeight="1" x14ac:dyDescent="0.3"/>
    <row r="8" spans="1:19" ht="33" customHeight="1" x14ac:dyDescent="0.3"/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Júlia Schmitt</cp:lastModifiedBy>
  <dcterms:created xsi:type="dcterms:W3CDTF">2024-12-19T13:13:10Z</dcterms:created>
  <dcterms:modified xsi:type="dcterms:W3CDTF">2025-06-21T18:40:40Z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