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683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53" i="1" l="1"/>
  <c r="M53" i="1"/>
  <c r="L53" i="1"/>
  <c r="M52" i="1"/>
  <c r="N52" i="1" s="1"/>
  <c r="L52" i="1"/>
  <c r="M51" i="1"/>
  <c r="L51" i="1"/>
  <c r="N51" i="1" s="1"/>
  <c r="M50" i="1"/>
  <c r="L50" i="1"/>
  <c r="N50" i="1" s="1"/>
  <c r="N49" i="1"/>
  <c r="M49" i="1"/>
  <c r="L49" i="1"/>
  <c r="M48" i="1"/>
  <c r="N48" i="1" s="1"/>
  <c r="L48" i="1"/>
  <c r="M47" i="1"/>
  <c r="L47" i="1"/>
  <c r="N47" i="1" s="1"/>
  <c r="M46" i="1"/>
  <c r="L46" i="1"/>
  <c r="N46" i="1" s="1"/>
  <c r="N45" i="1"/>
  <c r="M45" i="1"/>
  <c r="L45" i="1"/>
  <c r="M44" i="1"/>
  <c r="N44" i="1" s="1"/>
  <c r="L44" i="1"/>
  <c r="M43" i="1"/>
  <c r="L43" i="1"/>
  <c r="N43" i="1" s="1"/>
  <c r="M42" i="1"/>
  <c r="L42" i="1"/>
  <c r="N42" i="1" s="1"/>
  <c r="N41" i="1"/>
  <c r="M41" i="1"/>
  <c r="L41" i="1"/>
  <c r="N40" i="1"/>
  <c r="M40" i="1"/>
  <c r="L40" i="1"/>
  <c r="M39" i="1"/>
  <c r="L39" i="1"/>
  <c r="N39" i="1" s="1"/>
  <c r="M38" i="1"/>
  <c r="L38" i="1"/>
  <c r="N38" i="1" s="1"/>
  <c r="N37" i="1"/>
  <c r="M37" i="1"/>
  <c r="L37" i="1"/>
  <c r="N36" i="1"/>
  <c r="M36" i="1"/>
  <c r="L36" i="1"/>
  <c r="M35" i="1"/>
  <c r="L35" i="1"/>
  <c r="N35" i="1" s="1"/>
  <c r="M34" i="1"/>
  <c r="L34" i="1"/>
  <c r="N34" i="1" s="1"/>
  <c r="N33" i="1"/>
  <c r="M33" i="1"/>
  <c r="L33" i="1"/>
  <c r="M32" i="1"/>
  <c r="N32" i="1" s="1"/>
  <c r="L32" i="1"/>
  <c r="M31" i="1"/>
  <c r="L31" i="1"/>
  <c r="N31" i="1" s="1"/>
  <c r="M30" i="1"/>
  <c r="L30" i="1"/>
  <c r="N30" i="1" s="1"/>
  <c r="N29" i="1"/>
  <c r="M29" i="1"/>
  <c r="L29" i="1"/>
  <c r="M28" i="1"/>
  <c r="N28" i="1" s="1"/>
  <c r="L28" i="1"/>
  <c r="M27" i="1"/>
  <c r="L27" i="1"/>
  <c r="N27" i="1" s="1"/>
  <c r="M26" i="1"/>
  <c r="L26" i="1"/>
  <c r="N26" i="1" s="1"/>
  <c r="N25" i="1"/>
  <c r="M25" i="1"/>
  <c r="L25" i="1"/>
  <c r="M24" i="1"/>
  <c r="N24" i="1" s="1"/>
  <c r="L24" i="1"/>
  <c r="M23" i="1"/>
  <c r="L23" i="1"/>
  <c r="N23" i="1" s="1"/>
  <c r="M22" i="1"/>
  <c r="L22" i="1"/>
  <c r="N22" i="1" s="1"/>
  <c r="N21" i="1"/>
  <c r="M21" i="1"/>
  <c r="L21" i="1"/>
  <c r="N20" i="1"/>
  <c r="M20" i="1"/>
  <c r="L20" i="1"/>
  <c r="M19" i="1"/>
  <c r="L19" i="1"/>
  <c r="N19" i="1" s="1"/>
  <c r="M18" i="1"/>
  <c r="L18" i="1"/>
  <c r="N18" i="1" s="1"/>
  <c r="N17" i="1"/>
  <c r="M17" i="1"/>
  <c r="L17" i="1"/>
  <c r="N16" i="1"/>
  <c r="M16" i="1"/>
  <c r="L16" i="1"/>
  <c r="M15" i="1"/>
  <c r="L15" i="1"/>
  <c r="N15" i="1" s="1"/>
  <c r="M14" i="1"/>
  <c r="L14" i="1"/>
  <c r="N14" i="1" s="1"/>
  <c r="N13" i="1"/>
  <c r="M13" i="1"/>
  <c r="L13" i="1"/>
  <c r="N12" i="1"/>
  <c r="M12" i="1"/>
  <c r="L12" i="1"/>
  <c r="M11" i="1"/>
  <c r="L11" i="1"/>
  <c r="N11" i="1" s="1"/>
  <c r="M10" i="1"/>
  <c r="L10" i="1"/>
  <c r="N10" i="1" s="1"/>
  <c r="N9" i="1"/>
  <c r="M9" i="1"/>
  <c r="L9" i="1"/>
  <c r="N8" i="1"/>
  <c r="M8" i="1"/>
  <c r="L8" i="1"/>
  <c r="M7" i="1"/>
  <c r="L7" i="1"/>
  <c r="N7" i="1" s="1"/>
  <c r="M6" i="1"/>
  <c r="L6" i="1"/>
  <c r="N6" i="1" s="1"/>
  <c r="N5" i="1"/>
  <c r="M5" i="1"/>
  <c r="L5" i="1"/>
  <c r="M4" i="1"/>
  <c r="N4" i="1" s="1"/>
  <c r="L4" i="1"/>
  <c r="M3" i="1"/>
  <c r="L3" i="1"/>
  <c r="N3" i="1" s="1"/>
  <c r="M2" i="1"/>
  <c r="L2" i="1"/>
  <c r="N2" i="1" s="1"/>
</calcChain>
</file>

<file path=xl/sharedStrings.xml><?xml version="1.0" encoding="utf-8"?>
<sst xmlns="http://schemas.openxmlformats.org/spreadsheetml/2006/main" count="222" uniqueCount="37">
  <si>
    <t>Record Number</t>
  </si>
  <si>
    <t>Date</t>
  </si>
  <si>
    <t>Carrier</t>
  </si>
  <si>
    <t>Location</t>
  </si>
  <si>
    <t>Type I Gal.</t>
  </si>
  <si>
    <t>Type I %</t>
  </si>
  <si>
    <t>Type I AI</t>
  </si>
  <si>
    <t>Type IV Gal</t>
  </si>
  <si>
    <t>Type IV %</t>
  </si>
  <si>
    <t>Type IV AI</t>
  </si>
  <si>
    <t>Last Modified</t>
  </si>
  <si>
    <t>Type I Pure (Gal)</t>
  </si>
  <si>
    <t>Type IV Pure (Gal)</t>
  </si>
  <si>
    <t>Total I &amp; IV (Gal)</t>
  </si>
  <si>
    <t>Air Tran</t>
  </si>
  <si>
    <t>Terminal</t>
  </si>
  <si>
    <t>Propylene</t>
  </si>
  <si>
    <t>Air Wisconsin</t>
  </si>
  <si>
    <t>American Eagle</t>
  </si>
  <si>
    <t>ASA</t>
  </si>
  <si>
    <t>ASIG</t>
  </si>
  <si>
    <t>Chautauqua</t>
  </si>
  <si>
    <t>Comair</t>
  </si>
  <si>
    <t>Continental Express</t>
  </si>
  <si>
    <t>Delta</t>
  </si>
  <si>
    <t>Evergreen</t>
  </si>
  <si>
    <t>Federal Express</t>
  </si>
  <si>
    <t>Frontier</t>
  </si>
  <si>
    <t>Great Lakes Aviation</t>
  </si>
  <si>
    <t>Midwest Airlines</t>
  </si>
  <si>
    <t>Northwest</t>
  </si>
  <si>
    <t>Republic Airlines</t>
  </si>
  <si>
    <t>Sky West</t>
  </si>
  <si>
    <t>Trans States</t>
  </si>
  <si>
    <t>UPS</t>
  </si>
  <si>
    <t>US Airways</t>
  </si>
  <si>
    <t>US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</si>
</sst>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2" fontId="2" fillId="3" borderId="1" xfId="0" applyNumberFormat="1" applyFont="1" applyFill="1" applyBorder="1" applyAlignment="1">
      <alignment horizontal="center" wrapText="1"/>
    </xf>
    <xf numFmtId="1" fontId="2" fillId="3" borderId="1" xfId="0" applyNumberFormat="1" applyFont="1" applyFill="1" applyBorder="1" applyAlignment="1">
      <alignment horizont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4" fontId="2" fillId="4" borderId="1" xfId="0" applyNumberFormat="1" applyFont="1" applyFill="1" applyBorder="1" applyAlignment="1">
      <alignment horizontal="center" wrapText="1"/>
    </xf>
    <xf numFmtId="22" fontId="2" fillId="4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22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R14" sqref="R14"/>
    </sheetView>
  </sheetViews>
  <sheetFormatPr defaultRowHeight="15" x14ac:dyDescent="0.25"/>
  <cols>
    <col min="11" max="11" width="12.140625" bestFit="1" customWidth="1"/>
  </cols>
  <sheetData>
    <row r="1" spans="1:14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6348</v>
      </c>
      <c r="B2" s="3">
        <v>39782</v>
      </c>
      <c r="C2" s="4" t="s">
        <v>14</v>
      </c>
      <c r="D2" s="4" t="s">
        <v>15</v>
      </c>
      <c r="E2" s="4">
        <v>145</v>
      </c>
      <c r="F2" s="4">
        <v>40</v>
      </c>
      <c r="G2" s="4" t="s">
        <v>16</v>
      </c>
      <c r="H2" s="4">
        <v>15</v>
      </c>
      <c r="I2" s="4">
        <v>40</v>
      </c>
      <c r="J2" s="4" t="s">
        <v>16</v>
      </c>
      <c r="K2" s="5">
        <v>39819.429305555554</v>
      </c>
      <c r="L2" s="6">
        <f>E2*F2*0.01</f>
        <v>58</v>
      </c>
      <c r="M2" s="6">
        <f>H2*I2*0.01</f>
        <v>6</v>
      </c>
      <c r="N2" s="7">
        <f>SUM(L2:M2)</f>
        <v>64</v>
      </c>
    </row>
    <row r="3" spans="1:14" x14ac:dyDescent="0.25">
      <c r="A3" s="8">
        <v>6563</v>
      </c>
      <c r="B3" s="9">
        <v>39783</v>
      </c>
      <c r="C3" s="4" t="s">
        <v>14</v>
      </c>
      <c r="D3" s="4" t="s">
        <v>15</v>
      </c>
      <c r="E3" s="4">
        <v>2742</v>
      </c>
      <c r="F3" s="4">
        <v>40</v>
      </c>
      <c r="G3" s="4" t="s">
        <v>16</v>
      </c>
      <c r="H3" s="4">
        <v>343</v>
      </c>
      <c r="I3" s="4">
        <v>100</v>
      </c>
      <c r="J3" s="4" t="s">
        <v>16</v>
      </c>
      <c r="K3" s="5">
        <v>39834.535624999997</v>
      </c>
      <c r="L3" s="6">
        <f t="shared" ref="L3:L53" si="0">E3*F3*0.01</f>
        <v>1096.8</v>
      </c>
      <c r="M3" s="6">
        <f t="shared" ref="M3:M53" si="1">H3*I3*0.01</f>
        <v>343</v>
      </c>
      <c r="N3" s="6">
        <f t="shared" ref="N3:N53" si="2">SUM(L3:M3)</f>
        <v>1439.8</v>
      </c>
    </row>
    <row r="4" spans="1:14" ht="23.25" x14ac:dyDescent="0.25">
      <c r="A4" s="8">
        <v>6359</v>
      </c>
      <c r="B4" s="9">
        <v>39782</v>
      </c>
      <c r="C4" s="8" t="s">
        <v>17</v>
      </c>
      <c r="D4" s="8" t="s">
        <v>15</v>
      </c>
      <c r="E4" s="8">
        <v>75</v>
      </c>
      <c r="F4" s="8">
        <v>50</v>
      </c>
      <c r="G4" s="8" t="s">
        <v>16</v>
      </c>
      <c r="H4" s="8">
        <v>45</v>
      </c>
      <c r="I4" s="8">
        <v>100</v>
      </c>
      <c r="J4" s="8" t="s">
        <v>16</v>
      </c>
      <c r="K4" s="10">
        <v>39819.431493055556</v>
      </c>
      <c r="L4" s="11">
        <f t="shared" si="0"/>
        <v>37.5</v>
      </c>
      <c r="M4" s="11">
        <f t="shared" si="1"/>
        <v>45</v>
      </c>
      <c r="N4" s="11">
        <f t="shared" si="2"/>
        <v>82.5</v>
      </c>
    </row>
    <row r="5" spans="1:14" ht="23.25" x14ac:dyDescent="0.25">
      <c r="A5" s="2">
        <v>6618</v>
      </c>
      <c r="B5" s="3">
        <v>39783</v>
      </c>
      <c r="C5" s="2" t="s">
        <v>17</v>
      </c>
      <c r="D5" s="2" t="s">
        <v>15</v>
      </c>
      <c r="E5" s="2">
        <v>350</v>
      </c>
      <c r="F5" s="2">
        <v>50</v>
      </c>
      <c r="G5" s="2" t="s">
        <v>16</v>
      </c>
      <c r="H5" s="2">
        <v>75</v>
      </c>
      <c r="I5" s="2">
        <v>100</v>
      </c>
      <c r="J5" s="2" t="s">
        <v>16</v>
      </c>
      <c r="K5" s="12">
        <v>39834.546076388891</v>
      </c>
      <c r="L5" s="11">
        <f t="shared" si="0"/>
        <v>175</v>
      </c>
      <c r="M5" s="11">
        <f t="shared" si="1"/>
        <v>75</v>
      </c>
      <c r="N5" s="11">
        <f t="shared" si="2"/>
        <v>250</v>
      </c>
    </row>
    <row r="6" spans="1:14" ht="23.25" x14ac:dyDescent="0.25">
      <c r="A6" s="8">
        <v>6331</v>
      </c>
      <c r="B6" s="9">
        <v>39782</v>
      </c>
      <c r="C6" s="4" t="s">
        <v>18</v>
      </c>
      <c r="D6" s="4" t="s">
        <v>15</v>
      </c>
      <c r="E6" s="4">
        <v>0</v>
      </c>
      <c r="F6" s="4">
        <v>0</v>
      </c>
      <c r="G6" s="4" t="s">
        <v>16</v>
      </c>
      <c r="H6" s="4">
        <v>79</v>
      </c>
      <c r="I6" s="4">
        <v>100</v>
      </c>
      <c r="J6" s="4" t="s">
        <v>16</v>
      </c>
      <c r="K6" s="5">
        <v>39819.424016203702</v>
      </c>
      <c r="L6" s="6">
        <f t="shared" si="0"/>
        <v>0</v>
      </c>
      <c r="M6" s="6">
        <f t="shared" si="1"/>
        <v>79</v>
      </c>
      <c r="N6" s="6">
        <f t="shared" si="2"/>
        <v>79</v>
      </c>
    </row>
    <row r="7" spans="1:14" ht="23.25" x14ac:dyDescent="0.25">
      <c r="A7" s="8">
        <v>6315</v>
      </c>
      <c r="B7" s="9">
        <v>39782</v>
      </c>
      <c r="C7" s="4" t="s">
        <v>18</v>
      </c>
      <c r="D7" s="4" t="s">
        <v>15</v>
      </c>
      <c r="E7" s="4">
        <v>185</v>
      </c>
      <c r="F7" s="4">
        <v>50</v>
      </c>
      <c r="G7" s="4" t="s">
        <v>16</v>
      </c>
      <c r="H7" s="4">
        <v>0</v>
      </c>
      <c r="I7" s="4">
        <v>100</v>
      </c>
      <c r="J7" s="4" t="s">
        <v>16</v>
      </c>
      <c r="K7" s="5">
        <v>39819.388842592591</v>
      </c>
      <c r="L7" s="6">
        <f t="shared" si="0"/>
        <v>92.5</v>
      </c>
      <c r="M7" s="6">
        <f t="shared" si="1"/>
        <v>0</v>
      </c>
      <c r="N7" s="6">
        <f t="shared" si="2"/>
        <v>92.5</v>
      </c>
    </row>
    <row r="8" spans="1:14" ht="23.25" x14ac:dyDescent="0.25">
      <c r="A8" s="2">
        <v>6844</v>
      </c>
      <c r="B8" s="3">
        <v>39783</v>
      </c>
      <c r="C8" s="4" t="s">
        <v>18</v>
      </c>
      <c r="D8" s="4" t="s">
        <v>15</v>
      </c>
      <c r="E8" s="4">
        <v>0</v>
      </c>
      <c r="F8" s="4">
        <v>0</v>
      </c>
      <c r="G8" s="4" t="s">
        <v>16</v>
      </c>
      <c r="H8" s="4">
        <v>58</v>
      </c>
      <c r="I8" s="4">
        <v>100</v>
      </c>
      <c r="J8" s="4" t="s">
        <v>16</v>
      </c>
      <c r="K8" s="5">
        <v>39840.475277777776</v>
      </c>
      <c r="L8" s="6">
        <f t="shared" si="0"/>
        <v>0</v>
      </c>
      <c r="M8" s="6">
        <f t="shared" si="1"/>
        <v>58</v>
      </c>
      <c r="N8" s="6">
        <f t="shared" si="2"/>
        <v>58</v>
      </c>
    </row>
    <row r="9" spans="1:14" ht="23.25" x14ac:dyDescent="0.25">
      <c r="A9" s="8">
        <v>6639</v>
      </c>
      <c r="B9" s="9">
        <v>39783</v>
      </c>
      <c r="C9" s="4" t="s">
        <v>18</v>
      </c>
      <c r="D9" s="4" t="s">
        <v>15</v>
      </c>
      <c r="E9" s="4">
        <v>95</v>
      </c>
      <c r="F9" s="4">
        <v>50</v>
      </c>
      <c r="G9" s="4" t="s">
        <v>16</v>
      </c>
      <c r="H9" s="4">
        <v>0</v>
      </c>
      <c r="I9" s="4">
        <v>100</v>
      </c>
      <c r="J9" s="4" t="s">
        <v>16</v>
      </c>
      <c r="K9" s="5">
        <v>39839.499224537038</v>
      </c>
      <c r="L9" s="6">
        <f t="shared" si="0"/>
        <v>47.5</v>
      </c>
      <c r="M9" s="6">
        <f t="shared" si="1"/>
        <v>0</v>
      </c>
      <c r="N9" s="6">
        <f t="shared" si="2"/>
        <v>47.5</v>
      </c>
    </row>
    <row r="10" spans="1:14" x14ac:dyDescent="0.25">
      <c r="A10" s="8">
        <v>6367</v>
      </c>
      <c r="B10" s="9">
        <v>39782</v>
      </c>
      <c r="C10" s="8" t="s">
        <v>19</v>
      </c>
      <c r="D10" s="8" t="s">
        <v>15</v>
      </c>
      <c r="E10" s="8">
        <v>25</v>
      </c>
      <c r="F10" s="8">
        <v>50</v>
      </c>
      <c r="G10" s="8" t="s">
        <v>16</v>
      </c>
      <c r="H10" s="8">
        <v>0</v>
      </c>
      <c r="I10" s="8">
        <v>100</v>
      </c>
      <c r="J10" s="8" t="s">
        <v>16</v>
      </c>
      <c r="K10" s="10">
        <v>39819.434351851851</v>
      </c>
      <c r="L10" s="11">
        <f t="shared" si="0"/>
        <v>12.5</v>
      </c>
      <c r="M10" s="11">
        <f t="shared" si="1"/>
        <v>0</v>
      </c>
      <c r="N10" s="11">
        <f t="shared" si="2"/>
        <v>12.5</v>
      </c>
    </row>
    <row r="11" spans="1:14" x14ac:dyDescent="0.25">
      <c r="A11" s="8">
        <v>6425</v>
      </c>
      <c r="B11" s="9">
        <v>39783</v>
      </c>
      <c r="C11" s="8" t="s">
        <v>19</v>
      </c>
      <c r="D11" s="8" t="s">
        <v>15</v>
      </c>
      <c r="E11" s="8">
        <v>80</v>
      </c>
      <c r="F11" s="8">
        <v>50</v>
      </c>
      <c r="G11" s="8" t="s">
        <v>16</v>
      </c>
      <c r="H11" s="8">
        <v>0</v>
      </c>
      <c r="I11" s="8">
        <v>100</v>
      </c>
      <c r="J11" s="8" t="s">
        <v>16</v>
      </c>
      <c r="K11" s="10">
        <v>39834.498761574076</v>
      </c>
      <c r="L11" s="11">
        <f t="shared" si="0"/>
        <v>40</v>
      </c>
      <c r="M11" s="11">
        <f t="shared" si="1"/>
        <v>0</v>
      </c>
      <c r="N11" s="11">
        <f t="shared" si="2"/>
        <v>40</v>
      </c>
    </row>
    <row r="12" spans="1:14" x14ac:dyDescent="0.25">
      <c r="A12" s="2">
        <v>6338</v>
      </c>
      <c r="B12" s="3">
        <v>39782</v>
      </c>
      <c r="C12" s="4" t="s">
        <v>20</v>
      </c>
      <c r="D12" s="4" t="s">
        <v>15</v>
      </c>
      <c r="E12" s="4">
        <v>0</v>
      </c>
      <c r="F12" s="4">
        <v>0</v>
      </c>
      <c r="G12" s="4" t="s">
        <v>16</v>
      </c>
      <c r="H12" s="4">
        <v>23.1</v>
      </c>
      <c r="I12" s="4">
        <v>100</v>
      </c>
      <c r="J12" s="4" t="s">
        <v>16</v>
      </c>
      <c r="K12" s="5">
        <v>39819.42527777778</v>
      </c>
      <c r="L12" s="6">
        <f t="shared" si="0"/>
        <v>0</v>
      </c>
      <c r="M12" s="6">
        <f t="shared" si="1"/>
        <v>23.1</v>
      </c>
      <c r="N12" s="6">
        <f t="shared" si="2"/>
        <v>23.1</v>
      </c>
    </row>
    <row r="13" spans="1:14" ht="23.25" x14ac:dyDescent="0.25">
      <c r="A13" s="8">
        <v>6447</v>
      </c>
      <c r="B13" s="9">
        <v>39783</v>
      </c>
      <c r="C13" s="8" t="s">
        <v>21</v>
      </c>
      <c r="D13" s="8" t="s">
        <v>15</v>
      </c>
      <c r="E13" s="8">
        <v>70</v>
      </c>
      <c r="F13" s="8">
        <v>50</v>
      </c>
      <c r="G13" s="8" t="s">
        <v>16</v>
      </c>
      <c r="H13" s="8">
        <v>30</v>
      </c>
      <c r="I13" s="8">
        <v>100</v>
      </c>
      <c r="J13" s="8" t="s">
        <v>16</v>
      </c>
      <c r="K13" s="10">
        <v>39834.508819444447</v>
      </c>
      <c r="L13" s="11">
        <f t="shared" si="0"/>
        <v>35</v>
      </c>
      <c r="M13" s="11">
        <f t="shared" si="1"/>
        <v>30</v>
      </c>
      <c r="N13" s="11">
        <f t="shared" si="2"/>
        <v>65</v>
      </c>
    </row>
    <row r="14" spans="1:14" x14ac:dyDescent="0.25">
      <c r="A14" s="8">
        <v>6379</v>
      </c>
      <c r="B14" s="9">
        <v>39782</v>
      </c>
      <c r="C14" s="4" t="s">
        <v>22</v>
      </c>
      <c r="D14" s="4" t="s">
        <v>15</v>
      </c>
      <c r="E14" s="4">
        <v>25</v>
      </c>
      <c r="F14" s="4">
        <v>50</v>
      </c>
      <c r="G14" s="4" t="s">
        <v>16</v>
      </c>
      <c r="H14" s="4">
        <v>0</v>
      </c>
      <c r="I14" s="4">
        <v>100</v>
      </c>
      <c r="J14" s="4" t="s">
        <v>16</v>
      </c>
      <c r="K14" s="5">
        <v>39819.437037037038</v>
      </c>
      <c r="L14" s="6">
        <f t="shared" si="0"/>
        <v>12.5</v>
      </c>
      <c r="M14" s="6">
        <f t="shared" si="1"/>
        <v>0</v>
      </c>
      <c r="N14" s="6">
        <f t="shared" si="2"/>
        <v>12.5</v>
      </c>
    </row>
    <row r="15" spans="1:14" ht="23.25" x14ac:dyDescent="0.25">
      <c r="A15" s="2">
        <v>6332</v>
      </c>
      <c r="B15" s="3">
        <v>39782</v>
      </c>
      <c r="C15" s="2" t="s">
        <v>23</v>
      </c>
      <c r="D15" s="2" t="s">
        <v>15</v>
      </c>
      <c r="E15" s="2">
        <v>0</v>
      </c>
      <c r="F15" s="2">
        <v>0</v>
      </c>
      <c r="G15" s="2" t="s">
        <v>16</v>
      </c>
      <c r="H15" s="2">
        <v>74</v>
      </c>
      <c r="I15" s="2">
        <v>100</v>
      </c>
      <c r="J15" s="2" t="s">
        <v>16</v>
      </c>
      <c r="K15" s="12">
        <v>39819.424143518518</v>
      </c>
      <c r="L15" s="11">
        <f t="shared" si="0"/>
        <v>0</v>
      </c>
      <c r="M15" s="11">
        <f t="shared" si="1"/>
        <v>74</v>
      </c>
      <c r="N15" s="11">
        <f t="shared" si="2"/>
        <v>74</v>
      </c>
    </row>
    <row r="16" spans="1:14" ht="23.25" x14ac:dyDescent="0.25">
      <c r="A16" s="2">
        <v>6316</v>
      </c>
      <c r="B16" s="3">
        <v>39782</v>
      </c>
      <c r="C16" s="2" t="s">
        <v>23</v>
      </c>
      <c r="D16" s="2" t="s">
        <v>15</v>
      </c>
      <c r="E16" s="2">
        <v>245</v>
      </c>
      <c r="F16" s="2">
        <v>50</v>
      </c>
      <c r="G16" s="2" t="s">
        <v>16</v>
      </c>
      <c r="H16" s="2">
        <v>0</v>
      </c>
      <c r="I16" s="2">
        <v>100</v>
      </c>
      <c r="J16" s="2" t="s">
        <v>16</v>
      </c>
      <c r="K16" s="12">
        <v>39819.388935185183</v>
      </c>
      <c r="L16" s="11">
        <f t="shared" si="0"/>
        <v>122.5</v>
      </c>
      <c r="M16" s="11">
        <f t="shared" si="1"/>
        <v>0</v>
      </c>
      <c r="N16" s="11">
        <f t="shared" si="2"/>
        <v>122.5</v>
      </c>
    </row>
    <row r="17" spans="1:14" ht="23.25" x14ac:dyDescent="0.25">
      <c r="A17" s="8">
        <v>6845</v>
      </c>
      <c r="B17" s="9">
        <v>39783</v>
      </c>
      <c r="C17" s="8" t="s">
        <v>23</v>
      </c>
      <c r="D17" s="8" t="s">
        <v>15</v>
      </c>
      <c r="E17" s="8">
        <v>0</v>
      </c>
      <c r="F17" s="8">
        <v>0</v>
      </c>
      <c r="G17" s="8" t="s">
        <v>16</v>
      </c>
      <c r="H17" s="8">
        <v>159</v>
      </c>
      <c r="I17" s="8">
        <v>100</v>
      </c>
      <c r="J17" s="8" t="s">
        <v>16</v>
      </c>
      <c r="K17" s="10">
        <v>39840.475451388891</v>
      </c>
      <c r="L17" s="11">
        <f t="shared" si="0"/>
        <v>0</v>
      </c>
      <c r="M17" s="11">
        <f t="shared" si="1"/>
        <v>159</v>
      </c>
      <c r="N17" s="11">
        <f t="shared" si="2"/>
        <v>159</v>
      </c>
    </row>
    <row r="18" spans="1:14" ht="23.25" x14ac:dyDescent="0.25">
      <c r="A18" s="2">
        <v>6640</v>
      </c>
      <c r="B18" s="3">
        <v>39783</v>
      </c>
      <c r="C18" s="2" t="s">
        <v>23</v>
      </c>
      <c r="D18" s="2" t="s">
        <v>15</v>
      </c>
      <c r="E18" s="2">
        <v>885</v>
      </c>
      <c r="F18" s="2">
        <v>50</v>
      </c>
      <c r="G18" s="2" t="s">
        <v>16</v>
      </c>
      <c r="H18" s="2">
        <v>0</v>
      </c>
      <c r="I18" s="2">
        <v>100</v>
      </c>
      <c r="J18" s="2" t="s">
        <v>16</v>
      </c>
      <c r="K18" s="12">
        <v>39839.501550925925</v>
      </c>
      <c r="L18" s="11">
        <f t="shared" si="0"/>
        <v>442.5</v>
      </c>
      <c r="M18" s="11">
        <f t="shared" si="1"/>
        <v>0</v>
      </c>
      <c r="N18" s="11">
        <f t="shared" si="2"/>
        <v>442.5</v>
      </c>
    </row>
    <row r="19" spans="1:14" x14ac:dyDescent="0.25">
      <c r="A19" s="2">
        <v>6386</v>
      </c>
      <c r="B19" s="3">
        <v>39782</v>
      </c>
      <c r="C19" s="4" t="s">
        <v>24</v>
      </c>
      <c r="D19" s="4" t="s">
        <v>15</v>
      </c>
      <c r="E19" s="4">
        <v>75</v>
      </c>
      <c r="F19" s="4">
        <v>50</v>
      </c>
      <c r="G19" s="4" t="s">
        <v>16</v>
      </c>
      <c r="H19" s="4">
        <v>25</v>
      </c>
      <c r="I19" s="4">
        <v>100</v>
      </c>
      <c r="J19" s="4" t="s">
        <v>16</v>
      </c>
      <c r="K19" s="5">
        <v>39819.438437500001</v>
      </c>
      <c r="L19" s="6">
        <f t="shared" si="0"/>
        <v>37.5</v>
      </c>
      <c r="M19" s="6">
        <f t="shared" si="1"/>
        <v>25</v>
      </c>
      <c r="N19" s="6">
        <f t="shared" si="2"/>
        <v>62.5</v>
      </c>
    </row>
    <row r="20" spans="1:14" x14ac:dyDescent="0.25">
      <c r="A20" s="8">
        <v>6475</v>
      </c>
      <c r="B20" s="9">
        <v>39783</v>
      </c>
      <c r="C20" s="4" t="s">
        <v>24</v>
      </c>
      <c r="D20" s="4" t="s">
        <v>15</v>
      </c>
      <c r="E20" s="4">
        <v>100</v>
      </c>
      <c r="F20" s="4">
        <v>50</v>
      </c>
      <c r="G20" s="4" t="s">
        <v>16</v>
      </c>
      <c r="H20" s="4">
        <v>80</v>
      </c>
      <c r="I20" s="4">
        <v>100</v>
      </c>
      <c r="J20" s="4" t="s">
        <v>16</v>
      </c>
      <c r="K20" s="5">
        <v>39834.513680555552</v>
      </c>
      <c r="L20" s="6">
        <f t="shared" si="0"/>
        <v>50</v>
      </c>
      <c r="M20" s="6">
        <f t="shared" si="1"/>
        <v>80</v>
      </c>
      <c r="N20" s="6">
        <f t="shared" si="2"/>
        <v>130</v>
      </c>
    </row>
    <row r="21" spans="1:14" x14ac:dyDescent="0.25">
      <c r="A21" s="8">
        <v>6513</v>
      </c>
      <c r="B21" s="9">
        <v>39783</v>
      </c>
      <c r="C21" s="8" t="s">
        <v>25</v>
      </c>
      <c r="D21" s="8" t="s">
        <v>15</v>
      </c>
      <c r="E21" s="8">
        <v>794</v>
      </c>
      <c r="F21" s="8">
        <v>50</v>
      </c>
      <c r="G21" s="8" t="s">
        <v>16</v>
      </c>
      <c r="H21" s="8">
        <v>0</v>
      </c>
      <c r="I21" s="8">
        <v>100</v>
      </c>
      <c r="J21" s="8" t="s">
        <v>16</v>
      </c>
      <c r="K21" s="10">
        <v>39834.52511574074</v>
      </c>
      <c r="L21" s="11">
        <f t="shared" si="0"/>
        <v>397</v>
      </c>
      <c r="M21" s="11">
        <f t="shared" si="1"/>
        <v>0</v>
      </c>
      <c r="N21" s="11">
        <f t="shared" si="2"/>
        <v>397</v>
      </c>
    </row>
    <row r="22" spans="1:14" ht="23.25" x14ac:dyDescent="0.25">
      <c r="A22" s="2">
        <v>6542</v>
      </c>
      <c r="B22" s="3">
        <v>39783</v>
      </c>
      <c r="C22" s="4" t="s">
        <v>26</v>
      </c>
      <c r="D22" s="4" t="s">
        <v>15</v>
      </c>
      <c r="E22" s="4">
        <v>50</v>
      </c>
      <c r="F22" s="4">
        <v>50</v>
      </c>
      <c r="G22" s="4" t="s">
        <v>16</v>
      </c>
      <c r="H22" s="4">
        <v>0</v>
      </c>
      <c r="I22" s="4">
        <v>100</v>
      </c>
      <c r="J22" s="4" t="s">
        <v>16</v>
      </c>
      <c r="K22" s="5">
        <v>39834.531168981484</v>
      </c>
      <c r="L22" s="6">
        <f t="shared" si="0"/>
        <v>25</v>
      </c>
      <c r="M22" s="6">
        <f t="shared" si="1"/>
        <v>0</v>
      </c>
      <c r="N22" s="6">
        <f t="shared" si="2"/>
        <v>25</v>
      </c>
    </row>
    <row r="23" spans="1:14" x14ac:dyDescent="0.25">
      <c r="A23" s="8">
        <v>6333</v>
      </c>
      <c r="B23" s="9">
        <v>39782</v>
      </c>
      <c r="C23" s="8" t="s">
        <v>27</v>
      </c>
      <c r="D23" s="8" t="s">
        <v>15</v>
      </c>
      <c r="E23" s="8">
        <v>0</v>
      </c>
      <c r="F23" s="8">
        <v>0</v>
      </c>
      <c r="G23" s="8" t="s">
        <v>16</v>
      </c>
      <c r="H23" s="8">
        <v>48</v>
      </c>
      <c r="I23" s="8">
        <v>100</v>
      </c>
      <c r="J23" s="8" t="s">
        <v>16</v>
      </c>
      <c r="K23" s="10">
        <v>39819.424224537041</v>
      </c>
      <c r="L23" s="11">
        <f t="shared" si="0"/>
        <v>0</v>
      </c>
      <c r="M23" s="11">
        <f t="shared" si="1"/>
        <v>48</v>
      </c>
      <c r="N23" s="11">
        <f t="shared" si="2"/>
        <v>48</v>
      </c>
    </row>
    <row r="24" spans="1:14" x14ac:dyDescent="0.25">
      <c r="A24" s="8">
        <v>6317</v>
      </c>
      <c r="B24" s="9">
        <v>39782</v>
      </c>
      <c r="C24" s="8" t="s">
        <v>27</v>
      </c>
      <c r="D24" s="8" t="s">
        <v>15</v>
      </c>
      <c r="E24" s="8">
        <v>82</v>
      </c>
      <c r="F24" s="8">
        <v>50</v>
      </c>
      <c r="G24" s="8" t="s">
        <v>16</v>
      </c>
      <c r="H24" s="8">
        <v>0</v>
      </c>
      <c r="I24" s="8">
        <v>100</v>
      </c>
      <c r="J24" s="8" t="s">
        <v>16</v>
      </c>
      <c r="K24" s="10">
        <v>39819.389039351852</v>
      </c>
      <c r="L24" s="11">
        <f t="shared" si="0"/>
        <v>41</v>
      </c>
      <c r="M24" s="11">
        <f t="shared" si="1"/>
        <v>0</v>
      </c>
      <c r="N24" s="11">
        <f t="shared" si="2"/>
        <v>41</v>
      </c>
    </row>
    <row r="25" spans="1:14" x14ac:dyDescent="0.25">
      <c r="A25" s="2">
        <v>6846</v>
      </c>
      <c r="B25" s="3">
        <v>39783</v>
      </c>
      <c r="C25" s="2" t="s">
        <v>27</v>
      </c>
      <c r="D25" s="2" t="s">
        <v>15</v>
      </c>
      <c r="E25" s="2">
        <v>0</v>
      </c>
      <c r="F25" s="2">
        <v>0</v>
      </c>
      <c r="G25" s="2" t="s">
        <v>16</v>
      </c>
      <c r="H25" s="2">
        <v>47</v>
      </c>
      <c r="I25" s="2">
        <v>100</v>
      </c>
      <c r="J25" s="2" t="s">
        <v>16</v>
      </c>
      <c r="K25" s="12">
        <v>39840.475624999999</v>
      </c>
      <c r="L25" s="11">
        <f t="shared" si="0"/>
        <v>0</v>
      </c>
      <c r="M25" s="11">
        <f t="shared" si="1"/>
        <v>47</v>
      </c>
      <c r="N25" s="11">
        <f t="shared" si="2"/>
        <v>47</v>
      </c>
    </row>
    <row r="26" spans="1:14" x14ac:dyDescent="0.25">
      <c r="A26" s="8">
        <v>6641</v>
      </c>
      <c r="B26" s="9">
        <v>39783</v>
      </c>
      <c r="C26" s="8" t="s">
        <v>27</v>
      </c>
      <c r="D26" s="8" t="s">
        <v>15</v>
      </c>
      <c r="E26" s="8">
        <v>354</v>
      </c>
      <c r="F26" s="8">
        <v>50</v>
      </c>
      <c r="G26" s="8" t="s">
        <v>16</v>
      </c>
      <c r="H26" s="8">
        <v>0</v>
      </c>
      <c r="I26" s="8">
        <v>100</v>
      </c>
      <c r="J26" s="8" t="s">
        <v>16</v>
      </c>
      <c r="K26" s="10">
        <v>39839.502025462964</v>
      </c>
      <c r="L26" s="11">
        <f t="shared" si="0"/>
        <v>177</v>
      </c>
      <c r="M26" s="11">
        <f t="shared" si="1"/>
        <v>0</v>
      </c>
      <c r="N26" s="11">
        <f t="shared" si="2"/>
        <v>177</v>
      </c>
    </row>
    <row r="27" spans="1:14" ht="34.5" x14ac:dyDescent="0.25">
      <c r="A27" s="2">
        <v>6420</v>
      </c>
      <c r="B27" s="3">
        <v>39782</v>
      </c>
      <c r="C27" s="4" t="s">
        <v>28</v>
      </c>
      <c r="D27" s="4" t="s">
        <v>15</v>
      </c>
      <c r="E27" s="4">
        <v>131</v>
      </c>
      <c r="F27" s="4">
        <v>50</v>
      </c>
      <c r="G27" s="4" t="s">
        <v>16</v>
      </c>
      <c r="H27" s="4">
        <v>0</v>
      </c>
      <c r="I27" s="4">
        <v>100</v>
      </c>
      <c r="J27" s="4" t="s">
        <v>16</v>
      </c>
      <c r="K27" s="5">
        <v>39826.348078703704</v>
      </c>
      <c r="L27" s="6">
        <f t="shared" si="0"/>
        <v>65.5</v>
      </c>
      <c r="M27" s="6">
        <f t="shared" si="1"/>
        <v>0</v>
      </c>
      <c r="N27" s="6">
        <f t="shared" si="2"/>
        <v>65.5</v>
      </c>
    </row>
    <row r="28" spans="1:14" ht="34.5" x14ac:dyDescent="0.25">
      <c r="A28" s="2">
        <v>6642</v>
      </c>
      <c r="B28" s="3">
        <v>39783</v>
      </c>
      <c r="C28" s="4" t="s">
        <v>28</v>
      </c>
      <c r="D28" s="4" t="s">
        <v>15</v>
      </c>
      <c r="E28" s="4">
        <v>71</v>
      </c>
      <c r="F28" s="4">
        <v>50</v>
      </c>
      <c r="G28" s="4" t="s">
        <v>16</v>
      </c>
      <c r="H28" s="4">
        <v>0</v>
      </c>
      <c r="I28" s="4">
        <v>100</v>
      </c>
      <c r="J28" s="4" t="s">
        <v>16</v>
      </c>
      <c r="K28" s="5">
        <v>39839.502187500002</v>
      </c>
      <c r="L28" s="6">
        <f t="shared" si="0"/>
        <v>35.5</v>
      </c>
      <c r="M28" s="6">
        <f t="shared" si="1"/>
        <v>0</v>
      </c>
      <c r="N28" s="6">
        <f t="shared" si="2"/>
        <v>35.5</v>
      </c>
    </row>
    <row r="29" spans="1:14" ht="23.25" x14ac:dyDescent="0.25">
      <c r="A29" s="2">
        <v>6334</v>
      </c>
      <c r="B29" s="3">
        <v>39782</v>
      </c>
      <c r="C29" s="2" t="s">
        <v>29</v>
      </c>
      <c r="D29" s="2" t="s">
        <v>15</v>
      </c>
      <c r="E29" s="2">
        <v>0</v>
      </c>
      <c r="F29" s="2">
        <v>0</v>
      </c>
      <c r="G29" s="2" t="s">
        <v>16</v>
      </c>
      <c r="H29" s="2">
        <v>526</v>
      </c>
      <c r="I29" s="2">
        <v>100</v>
      </c>
      <c r="J29" s="2" t="s">
        <v>16</v>
      </c>
      <c r="K29" s="12">
        <v>39819.424456018518</v>
      </c>
      <c r="L29" s="11">
        <f t="shared" si="0"/>
        <v>0</v>
      </c>
      <c r="M29" s="11">
        <f t="shared" si="1"/>
        <v>526</v>
      </c>
      <c r="N29" s="11">
        <f t="shared" si="2"/>
        <v>526</v>
      </c>
    </row>
    <row r="30" spans="1:14" ht="23.25" x14ac:dyDescent="0.25">
      <c r="A30" s="2">
        <v>6318</v>
      </c>
      <c r="B30" s="3">
        <v>39782</v>
      </c>
      <c r="C30" s="2" t="s">
        <v>29</v>
      </c>
      <c r="D30" s="2" t="s">
        <v>15</v>
      </c>
      <c r="E30" s="2">
        <v>854</v>
      </c>
      <c r="F30" s="2">
        <v>50</v>
      </c>
      <c r="G30" s="2" t="s">
        <v>16</v>
      </c>
      <c r="H30" s="2">
        <v>0</v>
      </c>
      <c r="I30" s="2">
        <v>100</v>
      </c>
      <c r="J30" s="2" t="s">
        <v>16</v>
      </c>
      <c r="K30" s="12">
        <v>39819.389270833337</v>
      </c>
      <c r="L30" s="11">
        <f t="shared" si="0"/>
        <v>427</v>
      </c>
      <c r="M30" s="11">
        <f t="shared" si="1"/>
        <v>0</v>
      </c>
      <c r="N30" s="11">
        <f t="shared" si="2"/>
        <v>427</v>
      </c>
    </row>
    <row r="31" spans="1:14" ht="23.25" x14ac:dyDescent="0.25">
      <c r="A31" s="8">
        <v>6847</v>
      </c>
      <c r="B31" s="9">
        <v>39783</v>
      </c>
      <c r="C31" s="8" t="s">
        <v>29</v>
      </c>
      <c r="D31" s="8" t="s">
        <v>15</v>
      </c>
      <c r="E31" s="8">
        <v>0</v>
      </c>
      <c r="F31" s="8">
        <v>0</v>
      </c>
      <c r="G31" s="8" t="s">
        <v>16</v>
      </c>
      <c r="H31" s="8">
        <v>296</v>
      </c>
      <c r="I31" s="8">
        <v>100</v>
      </c>
      <c r="J31" s="8" t="s">
        <v>16</v>
      </c>
      <c r="K31" s="10">
        <v>39840.475844907407</v>
      </c>
      <c r="L31" s="11">
        <f t="shared" si="0"/>
        <v>0</v>
      </c>
      <c r="M31" s="11">
        <f t="shared" si="1"/>
        <v>296</v>
      </c>
      <c r="N31" s="11">
        <f t="shared" si="2"/>
        <v>296</v>
      </c>
    </row>
    <row r="32" spans="1:14" ht="23.25" x14ac:dyDescent="0.25">
      <c r="A32" s="8">
        <v>6643</v>
      </c>
      <c r="B32" s="9">
        <v>39783</v>
      </c>
      <c r="C32" s="8" t="s">
        <v>29</v>
      </c>
      <c r="D32" s="8" t="s">
        <v>15</v>
      </c>
      <c r="E32" s="8">
        <v>2779</v>
      </c>
      <c r="F32" s="8">
        <v>50</v>
      </c>
      <c r="G32" s="8" t="s">
        <v>16</v>
      </c>
      <c r="H32" s="8">
        <v>0</v>
      </c>
      <c r="I32" s="8">
        <v>100</v>
      </c>
      <c r="J32" s="8" t="s">
        <v>16</v>
      </c>
      <c r="K32" s="10">
        <v>39839.502557870372</v>
      </c>
      <c r="L32" s="11">
        <f t="shared" si="0"/>
        <v>1389.5</v>
      </c>
      <c r="M32" s="11">
        <f t="shared" si="1"/>
        <v>0</v>
      </c>
      <c r="N32" s="11">
        <f t="shared" si="2"/>
        <v>1389.5</v>
      </c>
    </row>
    <row r="33" spans="1:14" x14ac:dyDescent="0.25">
      <c r="A33" s="2">
        <v>6576</v>
      </c>
      <c r="B33" s="3">
        <v>39783</v>
      </c>
      <c r="C33" s="4" t="s">
        <v>30</v>
      </c>
      <c r="D33" s="4" t="s">
        <v>15</v>
      </c>
      <c r="E33" s="4">
        <v>1386</v>
      </c>
      <c r="F33" s="4">
        <v>50</v>
      </c>
      <c r="G33" s="4" t="s">
        <v>16</v>
      </c>
      <c r="H33" s="4">
        <v>637</v>
      </c>
      <c r="I33" s="4">
        <v>100</v>
      </c>
      <c r="J33" s="4" t="s">
        <v>16</v>
      </c>
      <c r="K33" s="5">
        <v>39834.540324074071</v>
      </c>
      <c r="L33" s="6">
        <f t="shared" si="0"/>
        <v>693</v>
      </c>
      <c r="M33" s="6">
        <f t="shared" si="1"/>
        <v>637</v>
      </c>
      <c r="N33" s="6">
        <f t="shared" si="2"/>
        <v>1330</v>
      </c>
    </row>
    <row r="34" spans="1:14" ht="23.25" x14ac:dyDescent="0.25">
      <c r="A34" s="2">
        <v>6424</v>
      </c>
      <c r="B34" s="3">
        <v>39782</v>
      </c>
      <c r="C34" s="2" t="s">
        <v>31</v>
      </c>
      <c r="D34" s="2" t="s">
        <v>15</v>
      </c>
      <c r="E34" s="2">
        <v>0</v>
      </c>
      <c r="F34" s="2">
        <v>0</v>
      </c>
      <c r="G34" s="2" t="s">
        <v>16</v>
      </c>
      <c r="H34" s="2">
        <v>598</v>
      </c>
      <c r="I34" s="2">
        <v>100</v>
      </c>
      <c r="J34" s="2" t="s">
        <v>16</v>
      </c>
      <c r="K34" s="12">
        <v>39826.349895833337</v>
      </c>
      <c r="L34" s="11">
        <f t="shared" si="0"/>
        <v>0</v>
      </c>
      <c r="M34" s="11">
        <f t="shared" si="1"/>
        <v>598</v>
      </c>
      <c r="N34" s="11">
        <f t="shared" si="2"/>
        <v>598</v>
      </c>
    </row>
    <row r="35" spans="1:14" ht="23.25" x14ac:dyDescent="0.25">
      <c r="A35" s="8">
        <v>6421</v>
      </c>
      <c r="B35" s="9">
        <v>39782</v>
      </c>
      <c r="C35" s="8" t="s">
        <v>31</v>
      </c>
      <c r="D35" s="8" t="s">
        <v>15</v>
      </c>
      <c r="E35" s="8">
        <v>970</v>
      </c>
      <c r="F35" s="8">
        <v>50</v>
      </c>
      <c r="G35" s="8" t="s">
        <v>16</v>
      </c>
      <c r="H35" s="8">
        <v>0</v>
      </c>
      <c r="I35" s="8">
        <v>100</v>
      </c>
      <c r="J35" s="8" t="s">
        <v>16</v>
      </c>
      <c r="K35" s="10">
        <v>39826.348287037035</v>
      </c>
      <c r="L35" s="11">
        <f t="shared" si="0"/>
        <v>485</v>
      </c>
      <c r="M35" s="11">
        <f t="shared" si="1"/>
        <v>0</v>
      </c>
      <c r="N35" s="11">
        <f t="shared" si="2"/>
        <v>485</v>
      </c>
    </row>
    <row r="36" spans="1:14" ht="23.25" x14ac:dyDescent="0.25">
      <c r="A36" s="2">
        <v>6848</v>
      </c>
      <c r="B36" s="3">
        <v>39783</v>
      </c>
      <c r="C36" s="2" t="s">
        <v>31</v>
      </c>
      <c r="D36" s="2" t="s">
        <v>15</v>
      </c>
      <c r="E36" s="2">
        <v>0</v>
      </c>
      <c r="F36" s="2">
        <v>0</v>
      </c>
      <c r="G36" s="2" t="s">
        <v>16</v>
      </c>
      <c r="H36" s="2">
        <v>326</v>
      </c>
      <c r="I36" s="2">
        <v>100</v>
      </c>
      <c r="J36" s="2" t="s">
        <v>16</v>
      </c>
      <c r="K36" s="12">
        <v>39840.476053240738</v>
      </c>
      <c r="L36" s="11">
        <f t="shared" si="0"/>
        <v>0</v>
      </c>
      <c r="M36" s="11">
        <f t="shared" si="1"/>
        <v>326</v>
      </c>
      <c r="N36" s="11">
        <f t="shared" si="2"/>
        <v>326</v>
      </c>
    </row>
    <row r="37" spans="1:14" ht="23.25" x14ac:dyDescent="0.25">
      <c r="A37" s="2">
        <v>6644</v>
      </c>
      <c r="B37" s="3">
        <v>39783</v>
      </c>
      <c r="C37" s="2" t="s">
        <v>31</v>
      </c>
      <c r="D37" s="2" t="s">
        <v>15</v>
      </c>
      <c r="E37" s="2">
        <v>2395</v>
      </c>
      <c r="F37" s="2">
        <v>50</v>
      </c>
      <c r="G37" s="2" t="s">
        <v>16</v>
      </c>
      <c r="H37" s="2">
        <v>0</v>
      </c>
      <c r="I37" s="2">
        <v>100</v>
      </c>
      <c r="J37" s="2" t="s">
        <v>16</v>
      </c>
      <c r="K37" s="12">
        <v>39839.502893518518</v>
      </c>
      <c r="L37" s="11">
        <f t="shared" si="0"/>
        <v>1197.5</v>
      </c>
      <c r="M37" s="11">
        <f t="shared" si="1"/>
        <v>0</v>
      </c>
      <c r="N37" s="11">
        <f t="shared" si="2"/>
        <v>1197.5</v>
      </c>
    </row>
    <row r="38" spans="1:14" x14ac:dyDescent="0.25">
      <c r="A38" s="8">
        <v>6335</v>
      </c>
      <c r="B38" s="9">
        <v>39782</v>
      </c>
      <c r="C38" s="4" t="s">
        <v>32</v>
      </c>
      <c r="D38" s="4" t="s">
        <v>15</v>
      </c>
      <c r="E38" s="4">
        <v>0</v>
      </c>
      <c r="F38" s="4">
        <v>0</v>
      </c>
      <c r="G38" s="4" t="s">
        <v>16</v>
      </c>
      <c r="H38" s="4">
        <v>680</v>
      </c>
      <c r="I38" s="4">
        <v>100</v>
      </c>
      <c r="J38" s="4" t="s">
        <v>16</v>
      </c>
      <c r="K38" s="5">
        <v>39819.42465277778</v>
      </c>
      <c r="L38" s="6">
        <f t="shared" si="0"/>
        <v>0</v>
      </c>
      <c r="M38" s="6">
        <f t="shared" si="1"/>
        <v>680</v>
      </c>
      <c r="N38" s="6">
        <f t="shared" si="2"/>
        <v>680</v>
      </c>
    </row>
    <row r="39" spans="1:14" x14ac:dyDescent="0.25">
      <c r="A39" s="8">
        <v>6319</v>
      </c>
      <c r="B39" s="9">
        <v>39782</v>
      </c>
      <c r="C39" s="4" t="s">
        <v>32</v>
      </c>
      <c r="D39" s="4" t="s">
        <v>15</v>
      </c>
      <c r="E39" s="4">
        <v>1626</v>
      </c>
      <c r="F39" s="4">
        <v>50</v>
      </c>
      <c r="G39" s="4" t="s">
        <v>16</v>
      </c>
      <c r="H39" s="4">
        <v>0</v>
      </c>
      <c r="I39" s="4">
        <v>100</v>
      </c>
      <c r="J39" s="4" t="s">
        <v>16</v>
      </c>
      <c r="K39" s="5">
        <v>39819.389502314814</v>
      </c>
      <c r="L39" s="6">
        <f t="shared" si="0"/>
        <v>813</v>
      </c>
      <c r="M39" s="6">
        <f t="shared" si="1"/>
        <v>0</v>
      </c>
      <c r="N39" s="6">
        <f t="shared" si="2"/>
        <v>813</v>
      </c>
    </row>
    <row r="40" spans="1:14" x14ac:dyDescent="0.25">
      <c r="A40" s="8">
        <v>6849</v>
      </c>
      <c r="B40" s="9">
        <v>39783</v>
      </c>
      <c r="C40" s="4" t="s">
        <v>32</v>
      </c>
      <c r="D40" s="4" t="s">
        <v>15</v>
      </c>
      <c r="E40" s="4">
        <v>0</v>
      </c>
      <c r="F40" s="4">
        <v>0</v>
      </c>
      <c r="G40" s="4" t="s">
        <v>16</v>
      </c>
      <c r="H40" s="4">
        <v>467</v>
      </c>
      <c r="I40" s="4">
        <v>100</v>
      </c>
      <c r="J40" s="4" t="s">
        <v>16</v>
      </c>
      <c r="K40" s="5">
        <v>39840.476284722223</v>
      </c>
      <c r="L40" s="6">
        <f t="shared" si="0"/>
        <v>0</v>
      </c>
      <c r="M40" s="6">
        <f t="shared" si="1"/>
        <v>467</v>
      </c>
      <c r="N40" s="6">
        <f t="shared" si="2"/>
        <v>467</v>
      </c>
    </row>
    <row r="41" spans="1:14" x14ac:dyDescent="0.25">
      <c r="A41" s="8">
        <v>6645</v>
      </c>
      <c r="B41" s="9">
        <v>39783</v>
      </c>
      <c r="C41" s="4" t="s">
        <v>32</v>
      </c>
      <c r="D41" s="4" t="s">
        <v>15</v>
      </c>
      <c r="E41" s="4">
        <v>2372</v>
      </c>
      <c r="F41" s="4">
        <v>50</v>
      </c>
      <c r="G41" s="4" t="s">
        <v>16</v>
      </c>
      <c r="H41" s="4">
        <v>0</v>
      </c>
      <c r="I41" s="4">
        <v>100</v>
      </c>
      <c r="J41" s="4" t="s">
        <v>16</v>
      </c>
      <c r="K41" s="5">
        <v>39839.503148148149</v>
      </c>
      <c r="L41" s="6">
        <f t="shared" si="0"/>
        <v>1186</v>
      </c>
      <c r="M41" s="6">
        <f t="shared" si="1"/>
        <v>0</v>
      </c>
      <c r="N41" s="6">
        <f t="shared" si="2"/>
        <v>1186</v>
      </c>
    </row>
    <row r="42" spans="1:14" ht="23.25" x14ac:dyDescent="0.25">
      <c r="A42" s="2">
        <v>6336</v>
      </c>
      <c r="B42" s="3">
        <v>39782</v>
      </c>
      <c r="C42" s="2" t="s">
        <v>33</v>
      </c>
      <c r="D42" s="2" t="s">
        <v>15</v>
      </c>
      <c r="E42" s="2">
        <v>0</v>
      </c>
      <c r="F42" s="2">
        <v>0</v>
      </c>
      <c r="G42" s="2" t="s">
        <v>16</v>
      </c>
      <c r="H42" s="2">
        <v>31</v>
      </c>
      <c r="I42" s="2">
        <v>100</v>
      </c>
      <c r="J42" s="2" t="s">
        <v>16</v>
      </c>
      <c r="K42" s="12">
        <v>39819.424780092595</v>
      </c>
      <c r="L42" s="11">
        <f t="shared" si="0"/>
        <v>0</v>
      </c>
      <c r="M42" s="11">
        <f t="shared" si="1"/>
        <v>31</v>
      </c>
      <c r="N42" s="11">
        <f t="shared" si="2"/>
        <v>31</v>
      </c>
    </row>
    <row r="43" spans="1:14" ht="23.25" x14ac:dyDescent="0.25">
      <c r="A43" s="2">
        <v>6320</v>
      </c>
      <c r="B43" s="3">
        <v>39782</v>
      </c>
      <c r="C43" s="2" t="s">
        <v>33</v>
      </c>
      <c r="D43" s="2" t="s">
        <v>15</v>
      </c>
      <c r="E43" s="2">
        <v>43</v>
      </c>
      <c r="F43" s="2">
        <v>50</v>
      </c>
      <c r="G43" s="2" t="s">
        <v>16</v>
      </c>
      <c r="H43" s="2">
        <v>0</v>
      </c>
      <c r="I43" s="2">
        <v>100</v>
      </c>
      <c r="J43" s="2" t="s">
        <v>16</v>
      </c>
      <c r="K43" s="12">
        <v>39819.38958333333</v>
      </c>
      <c r="L43" s="11">
        <f t="shared" si="0"/>
        <v>21.5</v>
      </c>
      <c r="M43" s="11">
        <f t="shared" si="1"/>
        <v>0</v>
      </c>
      <c r="N43" s="11">
        <f t="shared" si="2"/>
        <v>21.5</v>
      </c>
    </row>
    <row r="44" spans="1:14" ht="23.25" x14ac:dyDescent="0.25">
      <c r="A44" s="2">
        <v>6850</v>
      </c>
      <c r="B44" s="3">
        <v>39783</v>
      </c>
      <c r="C44" s="2" t="s">
        <v>33</v>
      </c>
      <c r="D44" s="2" t="s">
        <v>15</v>
      </c>
      <c r="E44" s="2">
        <v>0</v>
      </c>
      <c r="F44" s="2">
        <v>0</v>
      </c>
      <c r="G44" s="2" t="s">
        <v>16</v>
      </c>
      <c r="H44" s="2">
        <v>28</v>
      </c>
      <c r="I44" s="2">
        <v>100</v>
      </c>
      <c r="J44" s="2" t="s">
        <v>16</v>
      </c>
      <c r="K44" s="12">
        <v>39840.476412037038</v>
      </c>
      <c r="L44" s="11">
        <f t="shared" si="0"/>
        <v>0</v>
      </c>
      <c r="M44" s="11">
        <f t="shared" si="1"/>
        <v>28</v>
      </c>
      <c r="N44" s="11">
        <f t="shared" si="2"/>
        <v>28</v>
      </c>
    </row>
    <row r="45" spans="1:14" ht="23.25" x14ac:dyDescent="0.25">
      <c r="A45" s="2">
        <v>6646</v>
      </c>
      <c r="B45" s="3">
        <v>39783</v>
      </c>
      <c r="C45" s="2" t="s">
        <v>33</v>
      </c>
      <c r="D45" s="2" t="s">
        <v>15</v>
      </c>
      <c r="E45" s="2">
        <v>244</v>
      </c>
      <c r="F45" s="2">
        <v>50</v>
      </c>
      <c r="G45" s="2" t="s">
        <v>16</v>
      </c>
      <c r="H45" s="2">
        <v>0</v>
      </c>
      <c r="I45" s="2">
        <v>100</v>
      </c>
      <c r="J45" s="2" t="s">
        <v>16</v>
      </c>
      <c r="K45" s="12">
        <v>39839.503368055557</v>
      </c>
      <c r="L45" s="11">
        <f t="shared" si="0"/>
        <v>122</v>
      </c>
      <c r="M45" s="11">
        <f t="shared" si="1"/>
        <v>0</v>
      </c>
      <c r="N45" s="11">
        <f t="shared" si="2"/>
        <v>122</v>
      </c>
    </row>
    <row r="46" spans="1:14" x14ac:dyDescent="0.25">
      <c r="A46" s="8">
        <v>6525</v>
      </c>
      <c r="B46" s="9">
        <v>39783</v>
      </c>
      <c r="C46" s="4" t="s">
        <v>34</v>
      </c>
      <c r="D46" s="4" t="s">
        <v>15</v>
      </c>
      <c r="E46" s="4">
        <v>2050</v>
      </c>
      <c r="F46" s="4">
        <v>63</v>
      </c>
      <c r="G46" s="4" t="s">
        <v>16</v>
      </c>
      <c r="H46" s="4">
        <v>87</v>
      </c>
      <c r="I46" s="4">
        <v>100</v>
      </c>
      <c r="J46" s="4" t="s">
        <v>16</v>
      </c>
      <c r="K46" s="5">
        <v>39834.527175925927</v>
      </c>
      <c r="L46" s="6">
        <f t="shared" si="0"/>
        <v>1291.5</v>
      </c>
      <c r="M46" s="6">
        <f t="shared" si="1"/>
        <v>87</v>
      </c>
      <c r="N46" s="6">
        <f t="shared" si="2"/>
        <v>1378.5</v>
      </c>
    </row>
    <row r="47" spans="1:14" ht="23.25" x14ac:dyDescent="0.25">
      <c r="A47" s="8">
        <v>6337</v>
      </c>
      <c r="B47" s="9">
        <v>39782</v>
      </c>
      <c r="C47" s="8" t="s">
        <v>35</v>
      </c>
      <c r="D47" s="8" t="s">
        <v>15</v>
      </c>
      <c r="E47" s="8">
        <v>0</v>
      </c>
      <c r="F47" s="8">
        <v>0</v>
      </c>
      <c r="G47" s="8" t="s">
        <v>16</v>
      </c>
      <c r="H47" s="8">
        <v>63</v>
      </c>
      <c r="I47" s="8">
        <v>100</v>
      </c>
      <c r="J47" s="8" t="s">
        <v>16</v>
      </c>
      <c r="K47" s="10">
        <v>39819.424849537034</v>
      </c>
      <c r="L47" s="11">
        <f t="shared" si="0"/>
        <v>0</v>
      </c>
      <c r="M47" s="11">
        <f t="shared" si="1"/>
        <v>63</v>
      </c>
      <c r="N47" s="11">
        <f t="shared" si="2"/>
        <v>63</v>
      </c>
    </row>
    <row r="48" spans="1:14" ht="23.25" x14ac:dyDescent="0.25">
      <c r="A48" s="8">
        <v>6321</v>
      </c>
      <c r="B48" s="9">
        <v>39782</v>
      </c>
      <c r="C48" s="8" t="s">
        <v>35</v>
      </c>
      <c r="D48" s="8" t="s">
        <v>15</v>
      </c>
      <c r="E48" s="8">
        <v>72</v>
      </c>
      <c r="F48" s="8">
        <v>50</v>
      </c>
      <c r="G48" s="8" t="s">
        <v>16</v>
      </c>
      <c r="H48" s="8">
        <v>0</v>
      </c>
      <c r="I48" s="8">
        <v>100</v>
      </c>
      <c r="J48" s="8" t="s">
        <v>16</v>
      </c>
      <c r="K48" s="10">
        <v>39819.389675925922</v>
      </c>
      <c r="L48" s="11">
        <f t="shared" si="0"/>
        <v>36</v>
      </c>
      <c r="M48" s="11">
        <f t="shared" si="1"/>
        <v>0</v>
      </c>
      <c r="N48" s="11">
        <f t="shared" si="2"/>
        <v>36</v>
      </c>
    </row>
    <row r="49" spans="1:14" ht="23.25" x14ac:dyDescent="0.25">
      <c r="A49" s="8">
        <v>6851</v>
      </c>
      <c r="B49" s="9">
        <v>39783</v>
      </c>
      <c r="C49" s="8" t="s">
        <v>35</v>
      </c>
      <c r="D49" s="8" t="s">
        <v>15</v>
      </c>
      <c r="E49" s="8">
        <v>0</v>
      </c>
      <c r="F49" s="8">
        <v>0</v>
      </c>
      <c r="G49" s="8" t="s">
        <v>16</v>
      </c>
      <c r="H49" s="8">
        <v>30</v>
      </c>
      <c r="I49" s="8">
        <v>100</v>
      </c>
      <c r="J49" s="8" t="s">
        <v>16</v>
      </c>
      <c r="K49" s="10">
        <v>39840.476527777777</v>
      </c>
      <c r="L49" s="11">
        <f t="shared" si="0"/>
        <v>0</v>
      </c>
      <c r="M49" s="11">
        <f t="shared" si="1"/>
        <v>30</v>
      </c>
      <c r="N49" s="11">
        <f t="shared" si="2"/>
        <v>30</v>
      </c>
    </row>
    <row r="50" spans="1:14" ht="23.25" x14ac:dyDescent="0.25">
      <c r="A50" s="8">
        <v>6647</v>
      </c>
      <c r="B50" s="9">
        <v>39783</v>
      </c>
      <c r="C50" s="8" t="s">
        <v>35</v>
      </c>
      <c r="D50" s="8" t="s">
        <v>15</v>
      </c>
      <c r="E50" s="8">
        <v>61</v>
      </c>
      <c r="F50" s="8">
        <v>50</v>
      </c>
      <c r="G50" s="8" t="s">
        <v>16</v>
      </c>
      <c r="H50" s="8">
        <v>0</v>
      </c>
      <c r="I50" s="8">
        <v>100</v>
      </c>
      <c r="J50" s="8" t="s">
        <v>16</v>
      </c>
      <c r="K50" s="10">
        <v>39839.503530092596</v>
      </c>
      <c r="L50" s="11">
        <f t="shared" si="0"/>
        <v>30.5</v>
      </c>
      <c r="M50" s="11">
        <f t="shared" si="1"/>
        <v>0</v>
      </c>
      <c r="N50" s="11">
        <f t="shared" si="2"/>
        <v>30.5</v>
      </c>
    </row>
    <row r="51" spans="1:14" x14ac:dyDescent="0.25">
      <c r="A51" s="2">
        <v>6322</v>
      </c>
      <c r="B51" s="3">
        <v>39782</v>
      </c>
      <c r="C51" s="4" t="s">
        <v>36</v>
      </c>
      <c r="D51" s="4" t="s">
        <v>15</v>
      </c>
      <c r="E51" s="4">
        <v>142</v>
      </c>
      <c r="F51" s="4">
        <v>50</v>
      </c>
      <c r="G51" s="4" t="s">
        <v>16</v>
      </c>
      <c r="H51" s="4">
        <v>0</v>
      </c>
      <c r="I51" s="4">
        <v>100</v>
      </c>
      <c r="J51" s="4" t="s">
        <v>16</v>
      </c>
      <c r="K51" s="5">
        <v>39819.389733796299</v>
      </c>
      <c r="L51" s="6">
        <f t="shared" si="0"/>
        <v>71</v>
      </c>
      <c r="M51" s="6">
        <f t="shared" si="1"/>
        <v>0</v>
      </c>
      <c r="N51" s="6">
        <f t="shared" si="2"/>
        <v>71</v>
      </c>
    </row>
    <row r="52" spans="1:14" x14ac:dyDescent="0.25">
      <c r="A52" s="2">
        <v>6852</v>
      </c>
      <c r="B52" s="3">
        <v>39783</v>
      </c>
      <c r="C52" s="4" t="s">
        <v>36</v>
      </c>
      <c r="D52" s="4" t="s">
        <v>15</v>
      </c>
      <c r="E52" s="4">
        <v>0</v>
      </c>
      <c r="F52" s="4">
        <v>0</v>
      </c>
      <c r="G52" s="4" t="s">
        <v>16</v>
      </c>
      <c r="H52" s="4">
        <v>106</v>
      </c>
      <c r="I52" s="4">
        <v>100</v>
      </c>
      <c r="J52" s="4" t="s">
        <v>16</v>
      </c>
      <c r="K52" s="5">
        <v>39840.476736111108</v>
      </c>
      <c r="L52" s="6">
        <f t="shared" si="0"/>
        <v>0</v>
      </c>
      <c r="M52" s="6">
        <f t="shared" si="1"/>
        <v>106</v>
      </c>
      <c r="N52" s="6">
        <f t="shared" si="2"/>
        <v>106</v>
      </c>
    </row>
    <row r="53" spans="1:14" x14ac:dyDescent="0.25">
      <c r="A53" s="2">
        <v>6648</v>
      </c>
      <c r="B53" s="3">
        <v>39783</v>
      </c>
      <c r="C53" s="4" t="s">
        <v>36</v>
      </c>
      <c r="D53" s="4" t="s">
        <v>15</v>
      </c>
      <c r="E53" s="4">
        <v>303</v>
      </c>
      <c r="F53" s="4">
        <v>50</v>
      </c>
      <c r="G53" s="4" t="s">
        <v>16</v>
      </c>
      <c r="H53" s="4">
        <v>0</v>
      </c>
      <c r="I53" s="4">
        <v>100</v>
      </c>
      <c r="J53" s="4" t="s">
        <v>16</v>
      </c>
      <c r="K53" s="5">
        <v>39839.503819444442</v>
      </c>
      <c r="L53" s="6">
        <f t="shared" si="0"/>
        <v>151.5</v>
      </c>
      <c r="M53" s="6">
        <f t="shared" si="1"/>
        <v>0</v>
      </c>
      <c r="N53" s="6">
        <f t="shared" si="2"/>
        <v>151.5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 Corsi</dc:creator>
  <cp:lastModifiedBy>Steven R Corsi</cp:lastModifiedBy>
  <dcterms:created xsi:type="dcterms:W3CDTF">2011-05-18T20:55:00Z</dcterms:created>
  <dcterms:modified xsi:type="dcterms:W3CDTF">2011-05-18T20:55:35Z</dcterms:modified>
</cp:coreProperties>
</file>