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30" windowWidth="19875" windowHeight="7710" activeTab="3"/>
  </bookViews>
  <sheets>
    <sheet name="Tabelle2" sheetId="2" r:id="rId1"/>
    <sheet name="Tabelle1" sheetId="1" r:id="rId2"/>
    <sheet name="Tabelle3" sheetId="3" r:id="rId3"/>
    <sheet name="Tabelle4" sheetId="4" r:id="rId4"/>
  </sheets>
  <calcPr calcId="125725"/>
</workbook>
</file>

<file path=xl/calcChain.xml><?xml version="1.0" encoding="utf-8"?>
<calcChain xmlns="http://schemas.openxmlformats.org/spreadsheetml/2006/main">
  <c r="AF10" i="3"/>
  <c r="AG10" s="1"/>
  <c r="AH10" s="1"/>
  <c r="AI10" s="1"/>
  <c r="AJ10" s="1"/>
  <c r="AK10" s="1"/>
  <c r="AL10" s="1"/>
  <c r="AM10" s="1"/>
  <c r="AN10" s="1"/>
  <c r="AO10" s="1"/>
  <c r="AP10" s="1"/>
  <c r="AQ10" s="1"/>
  <c r="AR10" s="1"/>
  <c r="AS10" s="1"/>
  <c r="AT10" s="1"/>
  <c r="AU10" s="1"/>
  <c r="AV10" s="1"/>
  <c r="AW10" s="1"/>
  <c r="AX10" s="1"/>
  <c r="AY10" s="1"/>
  <c r="AZ10" s="1"/>
  <c r="AE10"/>
  <c r="AC10"/>
  <c r="R10"/>
  <c r="S10" s="1"/>
  <c r="T10" s="1"/>
  <c r="U10" s="1"/>
  <c r="V10" s="1"/>
  <c r="W10" s="1"/>
  <c r="X10" s="1"/>
  <c r="Y10" s="1"/>
  <c r="Z10" s="1"/>
  <c r="AA10" s="1"/>
  <c r="Q10"/>
  <c r="P10"/>
  <c r="O10"/>
  <c r="I10"/>
  <c r="J10" s="1"/>
  <c r="K10" s="1"/>
  <c r="L10" s="1"/>
  <c r="M10" s="1"/>
  <c r="AG9"/>
  <c r="AH9" s="1"/>
  <c r="AI9" s="1"/>
  <c r="AJ9" s="1"/>
  <c r="AK9" s="1"/>
  <c r="AL9" s="1"/>
  <c r="AM9" s="1"/>
  <c r="AN9" s="1"/>
  <c r="AO9" s="1"/>
  <c r="AP9" s="1"/>
  <c r="AQ9" s="1"/>
  <c r="AR9" s="1"/>
  <c r="AS9" s="1"/>
  <c r="AT9" s="1"/>
  <c r="AU9" s="1"/>
  <c r="AV9" s="1"/>
  <c r="AW9" s="1"/>
  <c r="AX9" s="1"/>
  <c r="AY9" s="1"/>
  <c r="AZ9" s="1"/>
  <c r="AF9"/>
  <c r="AE9"/>
  <c r="AC9"/>
  <c r="O9"/>
  <c r="P9" s="1"/>
  <c r="Q9" s="1"/>
  <c r="R9" s="1"/>
  <c r="S9" s="1"/>
  <c r="T9" s="1"/>
  <c r="U9" s="1"/>
  <c r="V9" s="1"/>
  <c r="W9" s="1"/>
  <c r="X9" s="1"/>
  <c r="Y9" s="1"/>
  <c r="Z9" s="1"/>
  <c r="AA9" s="1"/>
  <c r="J9"/>
  <c r="K9" s="1"/>
  <c r="L9" s="1"/>
  <c r="M9" s="1"/>
  <c r="I9"/>
  <c r="AH8"/>
  <c r="AI8" s="1"/>
  <c r="AJ8" s="1"/>
  <c r="AK8" s="1"/>
  <c r="AL8" s="1"/>
  <c r="AM8" s="1"/>
  <c r="AN8" s="1"/>
  <c r="AO8" s="1"/>
  <c r="AP8" s="1"/>
  <c r="AQ8" s="1"/>
  <c r="AR8" s="1"/>
  <c r="AS8" s="1"/>
  <c r="AT8" s="1"/>
  <c r="AU8" s="1"/>
  <c r="AV8" s="1"/>
  <c r="AW8" s="1"/>
  <c r="AX8" s="1"/>
  <c r="AY8" s="1"/>
  <c r="AZ8" s="1"/>
  <c r="AG8"/>
  <c r="AF8"/>
  <c r="AE8"/>
  <c r="AC8"/>
  <c r="P8"/>
  <c r="Q8" s="1"/>
  <c r="R8" s="1"/>
  <c r="S8" s="1"/>
  <c r="T8" s="1"/>
  <c r="U8" s="1"/>
  <c r="V8" s="1"/>
  <c r="W8" s="1"/>
  <c r="X8" s="1"/>
  <c r="Y8" s="1"/>
  <c r="Z8" s="1"/>
  <c r="AA8" s="1"/>
  <c r="O8"/>
  <c r="K8"/>
  <c r="L8" s="1"/>
  <c r="M8" s="1"/>
  <c r="J8"/>
  <c r="I8"/>
  <c r="AE7"/>
  <c r="AF7" s="1"/>
  <c r="AG7" s="1"/>
  <c r="AH7" s="1"/>
  <c r="AI7" s="1"/>
  <c r="AJ7" s="1"/>
  <c r="AK7" s="1"/>
  <c r="AL7" s="1"/>
  <c r="AM7" s="1"/>
  <c r="AN7" s="1"/>
  <c r="AO7" s="1"/>
  <c r="AP7" s="1"/>
  <c r="AQ7" s="1"/>
  <c r="AR7" s="1"/>
  <c r="AS7" s="1"/>
  <c r="AT7" s="1"/>
  <c r="AU7" s="1"/>
  <c r="AV7" s="1"/>
  <c r="AW7" s="1"/>
  <c r="AX7" s="1"/>
  <c r="AY7" s="1"/>
  <c r="AZ7" s="1"/>
  <c r="AC7"/>
  <c r="Q7"/>
  <c r="R7" s="1"/>
  <c r="S7" s="1"/>
  <c r="T7" s="1"/>
  <c r="U7" s="1"/>
  <c r="V7" s="1"/>
  <c r="W7" s="1"/>
  <c r="X7" s="1"/>
  <c r="Y7" s="1"/>
  <c r="Z7" s="1"/>
  <c r="AA7" s="1"/>
  <c r="P7"/>
  <c r="O7"/>
  <c r="L7"/>
  <c r="M7" s="1"/>
  <c r="K7"/>
  <c r="J7"/>
  <c r="I7"/>
  <c r="AQ11" i="1"/>
  <c r="AJ11"/>
  <c r="AK11" s="1"/>
  <c r="AL11" s="1"/>
  <c r="AM11" s="1"/>
  <c r="AN11" s="1"/>
  <c r="AO11" s="1"/>
  <c r="AI11"/>
  <c r="AA11"/>
  <c r="AB11" s="1"/>
  <c r="AC11" s="1"/>
  <c r="AD11" s="1"/>
  <c r="AE11" s="1"/>
  <c r="AF11" s="1"/>
  <c r="AG11" s="1"/>
  <c r="O11"/>
  <c r="P11" s="1"/>
  <c r="Q11" s="1"/>
  <c r="R11" s="1"/>
  <c r="S11" s="1"/>
  <c r="T11" s="1"/>
  <c r="U11" s="1"/>
  <c r="V11" s="1"/>
  <c r="W11" s="1"/>
  <c r="X11" s="1"/>
  <c r="Y11" s="1"/>
  <c r="I11"/>
  <c r="J11" s="1"/>
  <c r="K11" s="1"/>
  <c r="L11" s="1"/>
  <c r="M11" s="1"/>
  <c r="AQ10"/>
  <c r="AI10"/>
  <c r="AJ10" s="1"/>
  <c r="AK10" s="1"/>
  <c r="AL10" s="1"/>
  <c r="AM10" s="1"/>
  <c r="AN10" s="1"/>
  <c r="AO10" s="1"/>
  <c r="AA10"/>
  <c r="AB10" s="1"/>
  <c r="AC10" s="1"/>
  <c r="AD10" s="1"/>
  <c r="AE10" s="1"/>
  <c r="AF10" s="1"/>
  <c r="AG10" s="1"/>
  <c r="Q10"/>
  <c r="R10" s="1"/>
  <c r="S10" s="1"/>
  <c r="T10" s="1"/>
  <c r="U10" s="1"/>
  <c r="V10" s="1"/>
  <c r="W10" s="1"/>
  <c r="X10" s="1"/>
  <c r="Y10" s="1"/>
  <c r="P10"/>
  <c r="O10"/>
  <c r="I10"/>
  <c r="J10" s="1"/>
  <c r="K10" s="1"/>
  <c r="L10" s="1"/>
  <c r="M10" s="1"/>
  <c r="AQ9"/>
  <c r="AI9"/>
  <c r="AJ9" s="1"/>
  <c r="AK9" s="1"/>
  <c r="AL9" s="1"/>
  <c r="AM9" s="1"/>
  <c r="AN9" s="1"/>
  <c r="AO9" s="1"/>
  <c r="AC9"/>
  <c r="AD9" s="1"/>
  <c r="AE9" s="1"/>
  <c r="AF9" s="1"/>
  <c r="AG9" s="1"/>
  <c r="AB9"/>
  <c r="AA9"/>
  <c r="P9"/>
  <c r="Q9" s="1"/>
  <c r="R9" s="1"/>
  <c r="S9" s="1"/>
  <c r="T9" s="1"/>
  <c r="U9" s="1"/>
  <c r="V9" s="1"/>
  <c r="W9" s="1"/>
  <c r="X9" s="1"/>
  <c r="Y9" s="1"/>
  <c r="O9"/>
  <c r="K9"/>
  <c r="L9" s="1"/>
  <c r="M9" s="1"/>
  <c r="J9"/>
  <c r="I9"/>
  <c r="AQ8"/>
  <c r="AK8"/>
  <c r="AL8" s="1"/>
  <c r="AM8" s="1"/>
  <c r="AN8" s="1"/>
  <c r="AO8" s="1"/>
  <c r="AJ8"/>
  <c r="AI8"/>
  <c r="AB8"/>
  <c r="AC8" s="1"/>
  <c r="AD8" s="1"/>
  <c r="AE8" s="1"/>
  <c r="AF8" s="1"/>
  <c r="AG8" s="1"/>
  <c r="AA8"/>
  <c r="O8"/>
  <c r="P8" s="1"/>
  <c r="Q8" s="1"/>
  <c r="R8" s="1"/>
  <c r="S8" s="1"/>
  <c r="T8" s="1"/>
  <c r="U8" s="1"/>
  <c r="V8" s="1"/>
  <c r="W8" s="1"/>
  <c r="X8" s="1"/>
  <c r="Y8" s="1"/>
  <c r="J8"/>
  <c r="K8" s="1"/>
  <c r="L8" s="1"/>
  <c r="M8" s="1"/>
  <c r="I8"/>
  <c r="AO10" i="2"/>
  <c r="AP10" s="1"/>
  <c r="AQ10" s="1"/>
  <c r="AR10" s="1"/>
  <c r="AS10" s="1"/>
  <c r="AT10" s="1"/>
  <c r="AU10" s="1"/>
  <c r="AV10" s="1"/>
  <c r="AW10" s="1"/>
  <c r="AX10" s="1"/>
  <c r="AY10" s="1"/>
  <c r="AZ10" s="1"/>
  <c r="AN10"/>
  <c r="AM10"/>
  <c r="AJ10"/>
  <c r="AK10" s="1"/>
  <c r="AI10"/>
  <c r="AH10"/>
  <c r="AG10"/>
  <c r="AA10"/>
  <c r="AB10" s="1"/>
  <c r="AC10" s="1"/>
  <c r="AD10" s="1"/>
  <c r="AE10" s="1"/>
  <c r="V10"/>
  <c r="W10" s="1"/>
  <c r="X10" s="1"/>
  <c r="Y10" s="1"/>
  <c r="U10"/>
  <c r="Q10"/>
  <c r="R10" s="1"/>
  <c r="S10" s="1"/>
  <c r="P10"/>
  <c r="O10"/>
  <c r="L10"/>
  <c r="M10" s="1"/>
  <c r="K10"/>
  <c r="J10"/>
  <c r="I10"/>
  <c r="AO9"/>
  <c r="AP9" s="1"/>
  <c r="AQ9" s="1"/>
  <c r="AR9" s="1"/>
  <c r="AS9" s="1"/>
  <c r="AT9" s="1"/>
  <c r="AU9" s="1"/>
  <c r="AV9" s="1"/>
  <c r="AW9" s="1"/>
  <c r="AX9" s="1"/>
  <c r="AY9" s="1"/>
  <c r="AZ9" s="1"/>
  <c r="AN9"/>
  <c r="AM9"/>
  <c r="AJ9"/>
  <c r="AK9" s="1"/>
  <c r="AI9"/>
  <c r="AH9"/>
  <c r="AG9"/>
  <c r="AA9"/>
  <c r="AB9" s="1"/>
  <c r="AC9" s="1"/>
  <c r="AD9" s="1"/>
  <c r="AE9" s="1"/>
  <c r="V9"/>
  <c r="W9" s="1"/>
  <c r="X9" s="1"/>
  <c r="Y9" s="1"/>
  <c r="U9"/>
  <c r="Q9"/>
  <c r="R9" s="1"/>
  <c r="S9" s="1"/>
  <c r="P9"/>
  <c r="O9"/>
  <c r="L9"/>
  <c r="M9" s="1"/>
  <c r="K9"/>
  <c r="J9"/>
  <c r="I9"/>
  <c r="AM8"/>
  <c r="AN8" s="1"/>
  <c r="AO8" s="1"/>
  <c r="AP8" s="1"/>
  <c r="AQ8" s="1"/>
  <c r="AR8" s="1"/>
  <c r="AS8" s="1"/>
  <c r="AT8" s="1"/>
  <c r="AU8" s="1"/>
  <c r="AV8" s="1"/>
  <c r="AW8" s="1"/>
  <c r="AX8" s="1"/>
  <c r="AY8" s="1"/>
  <c r="AZ8" s="1"/>
  <c r="AH8"/>
  <c r="AI8" s="1"/>
  <c r="AJ8" s="1"/>
  <c r="AK8" s="1"/>
  <c r="AG8"/>
  <c r="AC8"/>
  <c r="AD8" s="1"/>
  <c r="AE8" s="1"/>
  <c r="AB8"/>
  <c r="AA8"/>
  <c r="X8"/>
  <c r="Y8" s="1"/>
  <c r="W8"/>
  <c r="V8"/>
  <c r="U8"/>
  <c r="O8"/>
  <c r="P8" s="1"/>
  <c r="Q8" s="1"/>
  <c r="R8" s="1"/>
  <c r="S8" s="1"/>
  <c r="J8"/>
  <c r="K8" s="1"/>
  <c r="L8" s="1"/>
  <c r="M8" s="1"/>
  <c r="I8"/>
  <c r="AO7"/>
  <c r="AP7" s="1"/>
  <c r="AQ7" s="1"/>
  <c r="AR7" s="1"/>
  <c r="AS7" s="1"/>
  <c r="AT7" s="1"/>
  <c r="AU7" s="1"/>
  <c r="AV7" s="1"/>
  <c r="AW7" s="1"/>
  <c r="AX7" s="1"/>
  <c r="AY7" s="1"/>
  <c r="AZ7" s="1"/>
  <c r="AN7"/>
  <c r="AM7"/>
  <c r="AJ7"/>
  <c r="AK7" s="1"/>
  <c r="AI7"/>
  <c r="AH7"/>
  <c r="AG7"/>
  <c r="AA7"/>
  <c r="AB7" s="1"/>
  <c r="AC7" s="1"/>
  <c r="AD7" s="1"/>
  <c r="AE7" s="1"/>
  <c r="V7"/>
  <c r="W7" s="1"/>
  <c r="X7" s="1"/>
  <c r="Y7" s="1"/>
  <c r="U7"/>
  <c r="Q7"/>
  <c r="R7" s="1"/>
  <c r="S7" s="1"/>
  <c r="P7"/>
  <c r="O7"/>
  <c r="L7"/>
  <c r="M7" s="1"/>
  <c r="K7"/>
  <c r="J7"/>
  <c r="I7"/>
  <c r="C28" i="3"/>
  <c r="D28"/>
  <c r="D29" s="1"/>
  <c r="D30" s="1"/>
  <c r="D31" s="1"/>
  <c r="D32" s="1"/>
  <c r="D33" s="1"/>
  <c r="D34" s="1"/>
  <c r="D35" s="1"/>
  <c r="D36" s="1"/>
  <c r="D37" s="1"/>
  <c r="D38" s="1"/>
  <c r="D39" s="1"/>
  <c r="D40" s="1"/>
  <c r="D41" s="1"/>
  <c r="D42" s="1"/>
  <c r="D43" s="1"/>
  <c r="D44" s="1"/>
  <c r="D45" s="1"/>
  <c r="D46" s="1"/>
  <c r="D47" s="1"/>
  <c r="D48" s="1"/>
  <c r="D49" s="1"/>
  <c r="E28"/>
  <c r="C29"/>
  <c r="E29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C30"/>
  <c r="C31"/>
  <c r="C32" s="1"/>
  <c r="C33" s="1"/>
  <c r="C34" s="1"/>
  <c r="C35" s="1"/>
  <c r="C36" s="1"/>
  <c r="C37" s="1"/>
  <c r="C38" s="1"/>
  <c r="C39" s="1"/>
  <c r="C40" s="1"/>
  <c r="C41" s="1"/>
  <c r="C42" s="1"/>
  <c r="C43" s="1"/>
  <c r="C44" s="1"/>
  <c r="C45" s="1"/>
  <c r="C46" s="1"/>
  <c r="C47" s="1"/>
  <c r="C48" s="1"/>
  <c r="C49" s="1"/>
  <c r="B29"/>
  <c r="B30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28"/>
  <c r="C26"/>
  <c r="D26"/>
  <c r="E26"/>
  <c r="B26"/>
  <c r="C12"/>
  <c r="D12"/>
  <c r="D13" s="1"/>
  <c r="D14" s="1"/>
  <c r="D15" s="1"/>
  <c r="D16" s="1"/>
  <c r="D17" s="1"/>
  <c r="D18" s="1"/>
  <c r="D19" s="1"/>
  <c r="D20" s="1"/>
  <c r="D21" s="1"/>
  <c r="D22" s="1"/>
  <c r="D23" s="1"/>
  <c r="D24" s="1"/>
  <c r="E12"/>
  <c r="C13"/>
  <c r="E13"/>
  <c r="E14" s="1"/>
  <c r="E15" s="1"/>
  <c r="E16" s="1"/>
  <c r="E17" s="1"/>
  <c r="E18" s="1"/>
  <c r="E19" s="1"/>
  <c r="E20" s="1"/>
  <c r="E21" s="1"/>
  <c r="E22" s="1"/>
  <c r="E23" s="1"/>
  <c r="E24" s="1"/>
  <c r="C14"/>
  <c r="C15"/>
  <c r="C16" s="1"/>
  <c r="C17" s="1"/>
  <c r="C18" s="1"/>
  <c r="C19" s="1"/>
  <c r="C20" s="1"/>
  <c r="C21" s="1"/>
  <c r="C22" s="1"/>
  <c r="C23" s="1"/>
  <c r="C24" s="1"/>
  <c r="B13"/>
  <c r="B14"/>
  <c r="B15" s="1"/>
  <c r="B16" s="1"/>
  <c r="B17" s="1"/>
  <c r="B18" s="1"/>
  <c r="B19" s="1"/>
  <c r="B20" s="1"/>
  <c r="B21" s="1"/>
  <c r="B22" s="1"/>
  <c r="B23" s="1"/>
  <c r="B24" s="1"/>
  <c r="B12"/>
  <c r="B6"/>
  <c r="C6"/>
  <c r="C7" s="1"/>
  <c r="C8" s="1"/>
  <c r="C9" s="1"/>
  <c r="C10" s="1"/>
  <c r="D6"/>
  <c r="E6"/>
  <c r="D7"/>
  <c r="D8" s="1"/>
  <c r="D9" s="1"/>
  <c r="D10" s="1"/>
  <c r="E7"/>
  <c r="E8"/>
  <c r="E9" s="1"/>
  <c r="E10" s="1"/>
  <c r="B7"/>
  <c r="B8" s="1"/>
  <c r="B9" s="1"/>
  <c r="B10" s="1"/>
  <c r="A7"/>
  <c r="A8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6"/>
  <c r="C36" i="2"/>
  <c r="D36"/>
  <c r="D37" s="1"/>
  <c r="D38" s="1"/>
  <c r="D39" s="1"/>
  <c r="D40" s="1"/>
  <c r="D41" s="1"/>
  <c r="D42" s="1"/>
  <c r="D43" s="1"/>
  <c r="D44" s="1"/>
  <c r="D45" s="1"/>
  <c r="D46" s="1"/>
  <c r="D47" s="1"/>
  <c r="D48" s="1"/>
  <c r="D49" s="1"/>
  <c r="E36"/>
  <c r="C37"/>
  <c r="E37"/>
  <c r="E38" s="1"/>
  <c r="E39" s="1"/>
  <c r="E40" s="1"/>
  <c r="E41" s="1"/>
  <c r="E42" s="1"/>
  <c r="E43" s="1"/>
  <c r="E44" s="1"/>
  <c r="E45" s="1"/>
  <c r="E46" s="1"/>
  <c r="E47" s="1"/>
  <c r="E48" s="1"/>
  <c r="E49" s="1"/>
  <c r="C38"/>
  <c r="C39"/>
  <c r="C40" s="1"/>
  <c r="C41" s="1"/>
  <c r="C42" s="1"/>
  <c r="C43" s="1"/>
  <c r="C44" s="1"/>
  <c r="C45" s="1"/>
  <c r="C46" s="1"/>
  <c r="C47" s="1"/>
  <c r="C48" s="1"/>
  <c r="C49" s="1"/>
  <c r="B37"/>
  <c r="B38" s="1"/>
  <c r="B39" s="1"/>
  <c r="B40" s="1"/>
  <c r="B41" s="1"/>
  <c r="B42" s="1"/>
  <c r="B43" s="1"/>
  <c r="B44" s="1"/>
  <c r="B45" s="1"/>
  <c r="B46" s="1"/>
  <c r="B47" s="1"/>
  <c r="B48" s="1"/>
  <c r="B49" s="1"/>
  <c r="B36"/>
  <c r="C30"/>
  <c r="C31" s="1"/>
  <c r="C32" s="1"/>
  <c r="C33" s="1"/>
  <c r="C34" s="1"/>
  <c r="D30"/>
  <c r="E30"/>
  <c r="D31"/>
  <c r="D32" s="1"/>
  <c r="D33" s="1"/>
  <c r="D34" s="1"/>
  <c r="E31"/>
  <c r="E32"/>
  <c r="E33" s="1"/>
  <c r="E34" s="1"/>
  <c r="B31"/>
  <c r="B32" s="1"/>
  <c r="B33" s="1"/>
  <c r="B34" s="1"/>
  <c r="B30"/>
  <c r="B25"/>
  <c r="C25"/>
  <c r="C26" s="1"/>
  <c r="C27" s="1"/>
  <c r="C28" s="1"/>
  <c r="D25"/>
  <c r="E25"/>
  <c r="B26"/>
  <c r="D26"/>
  <c r="D27" s="1"/>
  <c r="D28" s="1"/>
  <c r="E26"/>
  <c r="B27"/>
  <c r="E27"/>
  <c r="B28"/>
  <c r="E28"/>
  <c r="C24"/>
  <c r="D24"/>
  <c r="E24"/>
  <c r="B24"/>
  <c r="B19"/>
  <c r="C19"/>
  <c r="C20" s="1"/>
  <c r="C21" s="1"/>
  <c r="C22" s="1"/>
  <c r="D19"/>
  <c r="E19"/>
  <c r="B20"/>
  <c r="D20"/>
  <c r="E20"/>
  <c r="B21"/>
  <c r="D21"/>
  <c r="E21"/>
  <c r="B22"/>
  <c r="D22"/>
  <c r="E22"/>
  <c r="C18"/>
  <c r="D18"/>
  <c r="E18"/>
  <c r="B18"/>
  <c r="C12"/>
  <c r="C13" s="1"/>
  <c r="C14" s="1"/>
  <c r="C15" s="1"/>
  <c r="C16" s="1"/>
  <c r="D12"/>
  <c r="E12"/>
  <c r="D13"/>
  <c r="D14" s="1"/>
  <c r="D15" s="1"/>
  <c r="D16" s="1"/>
  <c r="E13"/>
  <c r="E14"/>
  <c r="E15" s="1"/>
  <c r="E16" s="1"/>
  <c r="B13"/>
  <c r="B14" s="1"/>
  <c r="B15" s="1"/>
  <c r="B16" s="1"/>
  <c r="B12"/>
  <c r="B6"/>
  <c r="D6"/>
  <c r="D7" s="1"/>
  <c r="D8" s="1"/>
  <c r="D9" s="1"/>
  <c r="D10" s="1"/>
  <c r="E6"/>
  <c r="E7" s="1"/>
  <c r="E8" s="1"/>
  <c r="E9" s="1"/>
  <c r="E10" s="1"/>
  <c r="C6"/>
  <c r="C7" s="1"/>
  <c r="C8" s="1"/>
  <c r="C9" s="1"/>
  <c r="C10" s="1"/>
  <c r="B7"/>
  <c r="B8"/>
  <c r="B9" s="1"/>
  <c r="B10" s="1"/>
  <c r="A47"/>
  <c r="A48" s="1"/>
  <c r="A49" s="1"/>
  <c r="A35"/>
  <c r="A36" s="1"/>
  <c r="A37" s="1"/>
  <c r="A38" s="1"/>
  <c r="A39" s="1"/>
  <c r="A40" s="1"/>
  <c r="A41" s="1"/>
  <c r="A42" s="1"/>
  <c r="A43" s="1"/>
  <c r="A44" s="1"/>
  <c r="A45" s="1"/>
  <c r="A46" s="1"/>
  <c r="A34"/>
  <c r="A29"/>
  <c r="A30" s="1"/>
  <c r="A31" s="1"/>
  <c r="A32" s="1"/>
  <c r="A33" s="1"/>
  <c r="A23"/>
  <c r="A24" s="1"/>
  <c r="A25" s="1"/>
  <c r="A26" s="1"/>
  <c r="A27" s="1"/>
  <c r="A28" s="1"/>
  <c r="A17"/>
  <c r="A18"/>
  <c r="A19" s="1"/>
  <c r="A20" s="1"/>
  <c r="A21" s="1"/>
  <c r="A22" s="1"/>
  <c r="A13"/>
  <c r="A14"/>
  <c r="A15" s="1"/>
  <c r="A16" s="1"/>
  <c r="A12"/>
  <c r="A7"/>
  <c r="A8" s="1"/>
  <c r="A9" s="1"/>
  <c r="A10" s="1"/>
  <c r="A6"/>
  <c r="C40" i="1"/>
  <c r="D40"/>
  <c r="E40"/>
  <c r="B40"/>
  <c r="C32"/>
  <c r="D32"/>
  <c r="D33" s="1"/>
  <c r="D34" s="1"/>
  <c r="D35" s="1"/>
  <c r="D36" s="1"/>
  <c r="D37" s="1"/>
  <c r="D38" s="1"/>
  <c r="E32"/>
  <c r="C33"/>
  <c r="E33"/>
  <c r="E34" s="1"/>
  <c r="E35" s="1"/>
  <c r="E36" s="1"/>
  <c r="E37" s="1"/>
  <c r="E38" s="1"/>
  <c r="C34"/>
  <c r="C35"/>
  <c r="C36" s="1"/>
  <c r="C37" s="1"/>
  <c r="C38" s="1"/>
  <c r="B33"/>
  <c r="B34" s="1"/>
  <c r="B35" s="1"/>
  <c r="B36" s="1"/>
  <c r="B37" s="1"/>
  <c r="B38" s="1"/>
  <c r="B32"/>
  <c r="C24"/>
  <c r="C25" s="1"/>
  <c r="C26" s="1"/>
  <c r="C27" s="1"/>
  <c r="C28" s="1"/>
  <c r="C29" s="1"/>
  <c r="C30" s="1"/>
  <c r="D24"/>
  <c r="E24"/>
  <c r="D25"/>
  <c r="D26" s="1"/>
  <c r="D27" s="1"/>
  <c r="D28" s="1"/>
  <c r="D29" s="1"/>
  <c r="D30" s="1"/>
  <c r="E25"/>
  <c r="E26"/>
  <c r="E27" s="1"/>
  <c r="E28" s="1"/>
  <c r="E29" s="1"/>
  <c r="E30" s="1"/>
  <c r="B25"/>
  <c r="B26" s="1"/>
  <c r="B27" s="1"/>
  <c r="B28" s="1"/>
  <c r="B29" s="1"/>
  <c r="B30" s="1"/>
  <c r="B24"/>
  <c r="C12"/>
  <c r="D12"/>
  <c r="D13" s="1"/>
  <c r="D14" s="1"/>
  <c r="D15" s="1"/>
  <c r="D16" s="1"/>
  <c r="D17" s="1"/>
  <c r="D18" s="1"/>
  <c r="D19" s="1"/>
  <c r="D20" s="1"/>
  <c r="D21" s="1"/>
  <c r="D22" s="1"/>
  <c r="E12"/>
  <c r="C13"/>
  <c r="E13"/>
  <c r="E14" s="1"/>
  <c r="E15" s="1"/>
  <c r="E16" s="1"/>
  <c r="E17" s="1"/>
  <c r="E18" s="1"/>
  <c r="E19" s="1"/>
  <c r="E20" s="1"/>
  <c r="E21" s="1"/>
  <c r="E22" s="1"/>
  <c r="C14"/>
  <c r="C15"/>
  <c r="C16" s="1"/>
  <c r="C17" s="1"/>
  <c r="C18" s="1"/>
  <c r="C19" s="1"/>
  <c r="C20" s="1"/>
  <c r="C21" s="1"/>
  <c r="C22" s="1"/>
  <c r="B13"/>
  <c r="B14" s="1"/>
  <c r="B15" s="1"/>
  <c r="B16" s="1"/>
  <c r="B17" s="1"/>
  <c r="B18" s="1"/>
  <c r="B19" s="1"/>
  <c r="B20" s="1"/>
  <c r="B21" s="1"/>
  <c r="B22" s="1"/>
  <c r="B12"/>
  <c r="B6"/>
  <c r="C6"/>
  <c r="D6"/>
  <c r="D7" s="1"/>
  <c r="D8" s="1"/>
  <c r="D9" s="1"/>
  <c r="D10" s="1"/>
  <c r="E6"/>
  <c r="C7"/>
  <c r="E7"/>
  <c r="E8" s="1"/>
  <c r="E9" s="1"/>
  <c r="E10" s="1"/>
  <c r="C8"/>
  <c r="C9"/>
  <c r="C10" s="1"/>
  <c r="B7"/>
  <c r="B8"/>
  <c r="B9" s="1"/>
  <c r="B10" s="1"/>
  <c r="A43"/>
  <c r="A44" s="1"/>
  <c r="A45" s="1"/>
  <c r="A46" s="1"/>
  <c r="A47" s="1"/>
  <c r="A48" s="1"/>
  <c r="A49" s="1"/>
  <c r="A42"/>
  <c r="A35"/>
  <c r="A36" s="1"/>
  <c r="A37" s="1"/>
  <c r="A38" s="1"/>
  <c r="A33"/>
  <c r="A34"/>
  <c r="A32"/>
  <c r="A28"/>
  <c r="A29" s="1"/>
  <c r="A30" s="1"/>
  <c r="A25"/>
  <c r="A26" s="1"/>
  <c r="A27" s="1"/>
  <c r="A24"/>
  <c r="A21"/>
  <c r="A22" s="1"/>
  <c r="A14"/>
  <c r="A15" s="1"/>
  <c r="A16" s="1"/>
  <c r="A17" s="1"/>
  <c r="A18" s="1"/>
  <c r="A19" s="1"/>
  <c r="A20" s="1"/>
  <c r="A13"/>
</calcChain>
</file>

<file path=xl/sharedStrings.xml><?xml version="1.0" encoding="utf-8"?>
<sst xmlns="http://schemas.openxmlformats.org/spreadsheetml/2006/main" count="54" uniqueCount="16">
  <si>
    <t>c=cmf1d(sand=[85.,90.,80.,80.,90.,90],silt=[10.,5.,8.,10.,5.,5.],clay=[5.,5.,12.,10.,5.,5.],c_org=[.58,.13,0.,0.,0.,0.],bedrock_K=0.01,layercount=6,layerthickness=[.3,.6,.4,.4,.1,.45],tracertext='')</t>
  </si>
  <si>
    <t>Tiefe</t>
  </si>
  <si>
    <t>Sand[%]</t>
  </si>
  <si>
    <t>Silt[%]</t>
  </si>
  <si>
    <t>Clay[%]</t>
  </si>
  <si>
    <t>C_org[%]</t>
  </si>
  <si>
    <t>Plot2</t>
  </si>
  <si>
    <t>c=cmf1d(sand=[90.,90.,80.,92.,94.,96.],silt=[3.,5.,8.,4.,3.,2.],clay=[7.,5.,12.,4.,3.,2.],c_org=[.66,.16,.08,0.,0.,0.],bedrock_K=0.01,layercount=6,layerthickness=[.3,.3,.3,.3,.3,.75],tracertext='')</t>
  </si>
  <si>
    <t>Plot 1</t>
  </si>
  <si>
    <t>c=cmf1d(sand=[85.,90.,81.,80.],silt=[9.,5.,6.,9],clay=[6.,5.,13.,11.],c_org=[.62,.13,0.,0.],bedrock_K=0.01,layercount=4,layerthickness=[.3,.7,.1,1.15],tracertext='')</t>
  </si>
  <si>
    <t>Plot 3</t>
  </si>
  <si>
    <t>Sand</t>
  </si>
  <si>
    <t>Silt</t>
  </si>
  <si>
    <t>Clay</t>
  </si>
  <si>
    <t>C_org</t>
  </si>
  <si>
    <t>Plot 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</si>
</sst>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A50"/>
  <sheetViews>
    <sheetView workbookViewId="0">
      <selection activeCell="G6" sqref="G6:BA10"/>
    </sheetView>
  </sheetViews>
  <sheetFormatPr baseColWidth="10" defaultRowHeight="15"/>
  <sheetData>
    <row r="1" spans="1:53">
      <c r="A1" t="s">
        <v>7</v>
      </c>
    </row>
    <row r="3" spans="1:53">
      <c r="A3" t="s">
        <v>8</v>
      </c>
    </row>
    <row r="4" spans="1:53">
      <c r="A4" t="s">
        <v>1</v>
      </c>
      <c r="B4" t="s">
        <v>2</v>
      </c>
      <c r="C4" t="s">
        <v>3</v>
      </c>
      <c r="D4" t="s">
        <v>4</v>
      </c>
      <c r="E4" t="s">
        <v>5</v>
      </c>
    </row>
    <row r="5" spans="1:53">
      <c r="A5">
        <v>0</v>
      </c>
      <c r="B5">
        <v>90</v>
      </c>
      <c r="C5">
        <v>2</v>
      </c>
      <c r="D5">
        <v>8</v>
      </c>
      <c r="E5">
        <v>76</v>
      </c>
    </row>
    <row r="6" spans="1:53">
      <c r="A6">
        <f>A5+5</f>
        <v>5</v>
      </c>
      <c r="B6">
        <f>B5+(B$11-B$5)/6</f>
        <v>90</v>
      </c>
      <c r="C6">
        <f>C5+(C$11-C$5)/6</f>
        <v>2.1666666666666665</v>
      </c>
      <c r="D6">
        <f>D5+(D$11-D$5)/6</f>
        <v>7.833333333333333</v>
      </c>
      <c r="E6">
        <f>E5+(E$11-E$5)/6</f>
        <v>74.333333333333329</v>
      </c>
      <c r="G6" t="s">
        <v>1</v>
      </c>
      <c r="H6">
        <v>0.5</v>
      </c>
      <c r="I6">
        <v>0.5</v>
      </c>
      <c r="J6">
        <v>0.5</v>
      </c>
      <c r="K6">
        <v>0.5</v>
      </c>
      <c r="L6">
        <v>0.5</v>
      </c>
      <c r="M6">
        <v>0.5</v>
      </c>
      <c r="N6">
        <v>0.5</v>
      </c>
      <c r="O6">
        <v>0.5</v>
      </c>
      <c r="P6">
        <v>0.5</v>
      </c>
      <c r="Q6">
        <v>0.5</v>
      </c>
      <c r="R6">
        <v>0.5</v>
      </c>
      <c r="S6">
        <v>0.5</v>
      </c>
      <c r="T6">
        <v>0.5</v>
      </c>
      <c r="U6">
        <v>0.5</v>
      </c>
      <c r="V6">
        <v>0.5</v>
      </c>
      <c r="W6">
        <v>0.5</v>
      </c>
      <c r="X6">
        <v>0.5</v>
      </c>
      <c r="Y6">
        <v>0.5</v>
      </c>
      <c r="Z6">
        <v>0.5</v>
      </c>
      <c r="AA6">
        <v>0.5</v>
      </c>
      <c r="AB6">
        <v>0.5</v>
      </c>
      <c r="AC6">
        <v>0.5</v>
      </c>
      <c r="AD6">
        <v>0.5</v>
      </c>
      <c r="AE6">
        <v>0.5</v>
      </c>
      <c r="AF6">
        <v>0.5</v>
      </c>
      <c r="AG6">
        <v>0.5</v>
      </c>
      <c r="AH6">
        <v>0.5</v>
      </c>
      <c r="AI6">
        <v>0.5</v>
      </c>
      <c r="AJ6">
        <v>0.5</v>
      </c>
      <c r="AK6">
        <v>0.5</v>
      </c>
      <c r="AL6">
        <v>0.5</v>
      </c>
      <c r="AM6">
        <v>0.5</v>
      </c>
      <c r="AN6">
        <v>0.5</v>
      </c>
      <c r="AO6">
        <v>0.5</v>
      </c>
      <c r="AP6">
        <v>0.5</v>
      </c>
      <c r="AQ6">
        <v>0.5</v>
      </c>
      <c r="AR6">
        <v>0.5</v>
      </c>
      <c r="AS6">
        <v>0.5</v>
      </c>
      <c r="AT6">
        <v>0.5</v>
      </c>
      <c r="AU6">
        <v>0.5</v>
      </c>
      <c r="AV6">
        <v>0.5</v>
      </c>
      <c r="AW6">
        <v>0.5</v>
      </c>
      <c r="AX6">
        <v>0.5</v>
      </c>
      <c r="AY6">
        <v>0.5</v>
      </c>
      <c r="AZ6">
        <v>0.5</v>
      </c>
      <c r="BA6">
        <v>0.5</v>
      </c>
    </row>
    <row r="7" spans="1:53">
      <c r="A7">
        <f t="shared" ref="A7:A10" si="0">A6+5</f>
        <v>10</v>
      </c>
      <c r="B7">
        <f t="shared" ref="B7:C10" si="1">B6+(B$11-B$5)/6</f>
        <v>90</v>
      </c>
      <c r="C7">
        <f t="shared" si="1"/>
        <v>2.333333333333333</v>
      </c>
      <c r="D7">
        <f t="shared" ref="D7:D10" si="2">D6+(D$11-D$5)/6</f>
        <v>7.6666666666666661</v>
      </c>
      <c r="E7">
        <f t="shared" ref="E7:E10" si="3">E6+(E$11-E$5)/6</f>
        <v>72.666666666666657</v>
      </c>
      <c r="G7" t="s">
        <v>11</v>
      </c>
      <c r="H7">
        <v>90</v>
      </c>
      <c r="I7">
        <f>H7+($N7-$H7)/6</f>
        <v>90</v>
      </c>
      <c r="J7">
        <f>I7+($N7-$H7)/6</f>
        <v>90</v>
      </c>
      <c r="K7">
        <f>J7+($N7-$H7)/6</f>
        <v>90</v>
      </c>
      <c r="L7">
        <f>K7+($N7-$H7)/6</f>
        <v>90</v>
      </c>
      <c r="M7">
        <f>L7+($N7-$H7)/6</f>
        <v>90</v>
      </c>
      <c r="N7" s="1">
        <v>90</v>
      </c>
      <c r="O7">
        <f>N7+($T7-$N7)/6</f>
        <v>90</v>
      </c>
      <c r="P7">
        <f>O7+($T7-$N7)/6</f>
        <v>90</v>
      </c>
      <c r="Q7">
        <f>P7+($T7-$N7)/6</f>
        <v>90</v>
      </c>
      <c r="R7">
        <f>Q7+($T7-$N7)/6</f>
        <v>90</v>
      </c>
      <c r="S7">
        <f>R7+($T7-$N7)/6</f>
        <v>90</v>
      </c>
      <c r="T7" s="1">
        <v>90</v>
      </c>
      <c r="U7">
        <f>T7+($Z7-$T7)/6</f>
        <v>88.333333333333329</v>
      </c>
      <c r="V7">
        <f>U7+($Z7-$T7)/6</f>
        <v>86.666666666666657</v>
      </c>
      <c r="W7">
        <f>V7+($Z7-$T7)/6</f>
        <v>84.999999999999986</v>
      </c>
      <c r="X7">
        <f>W7+($Z7-$T7)/6</f>
        <v>83.333333333333314</v>
      </c>
      <c r="Y7">
        <f>X7+($Z7-$T7)/6</f>
        <v>81.666666666666643</v>
      </c>
      <c r="Z7" s="1">
        <v>80</v>
      </c>
      <c r="AA7">
        <f>Z7+($AF7-$Z7)/6</f>
        <v>82</v>
      </c>
      <c r="AB7">
        <f>AA7+($AF7-$Z7)/6</f>
        <v>84</v>
      </c>
      <c r="AC7">
        <f>AB7+($AF7-$Z7)/6</f>
        <v>86</v>
      </c>
      <c r="AD7">
        <f>AC7+($AF7-$Z7)/6</f>
        <v>88</v>
      </c>
      <c r="AE7">
        <f>AD7+($AF7-$Z7)/6</f>
        <v>90</v>
      </c>
      <c r="AF7" s="1">
        <v>92</v>
      </c>
      <c r="AG7">
        <f>AF7+($AL7-$AF7)/6</f>
        <v>92.333333333333329</v>
      </c>
      <c r="AH7">
        <f>AG7+($AL7-$AF7)/6</f>
        <v>92.666666666666657</v>
      </c>
      <c r="AI7">
        <f>AH7+($AL7-$AF7)/6</f>
        <v>92.999999999999986</v>
      </c>
      <c r="AJ7">
        <f>AI7+($AL7-$AF7)/6</f>
        <v>93.333333333333314</v>
      </c>
      <c r="AK7">
        <f>AJ7+($AL7-$AF7)/6</f>
        <v>93.666666666666643</v>
      </c>
      <c r="AL7" s="1">
        <v>94</v>
      </c>
      <c r="AM7">
        <f>AL7+($BA7-$AL7)/15</f>
        <v>94.13333333333334</v>
      </c>
      <c r="AN7">
        <f>AM7+($BA7-$AL7)/15</f>
        <v>94.26666666666668</v>
      </c>
      <c r="AO7">
        <f>AN7+($BA7-$AL7)/15</f>
        <v>94.40000000000002</v>
      </c>
      <c r="AP7">
        <f>AO7+($BA7-$AL7)/15</f>
        <v>94.53333333333336</v>
      </c>
      <c r="AQ7">
        <f>AP7+($BA7-$AL7)/15</f>
        <v>94.6666666666667</v>
      </c>
      <c r="AR7">
        <f>AQ7+($BA7-$AL7)/15</f>
        <v>94.80000000000004</v>
      </c>
      <c r="AS7">
        <f>AR7+($BA7-$AL7)/15</f>
        <v>94.93333333333338</v>
      </c>
      <c r="AT7">
        <f>AS7+($BA7-$AL7)/15</f>
        <v>95.06666666666672</v>
      </c>
      <c r="AU7">
        <f>AT7+($BA7-$AL7)/15</f>
        <v>95.20000000000006</v>
      </c>
      <c r="AV7">
        <f>AU7+($BA7-$AL7)/15</f>
        <v>95.3333333333334</v>
      </c>
      <c r="AW7">
        <f>AV7+($BA7-$AL7)/15</f>
        <v>95.46666666666674</v>
      </c>
      <c r="AX7">
        <f>AW7+($BA7-$AL7)/15</f>
        <v>95.60000000000008</v>
      </c>
      <c r="AY7">
        <f>AX7+($BA7-$AL7)/15</f>
        <v>95.73333333333342</v>
      </c>
      <c r="AZ7">
        <f>AY7+($BA7-$AL7)/15</f>
        <v>95.86666666666676</v>
      </c>
      <c r="BA7" s="1">
        <v>96</v>
      </c>
    </row>
    <row r="8" spans="1:53">
      <c r="A8">
        <f t="shared" si="0"/>
        <v>15</v>
      </c>
      <c r="B8">
        <f t="shared" si="1"/>
        <v>90</v>
      </c>
      <c r="C8">
        <f t="shared" si="1"/>
        <v>2.4999999999999996</v>
      </c>
      <c r="D8">
        <f t="shared" si="2"/>
        <v>7.4999999999999991</v>
      </c>
      <c r="E8">
        <f t="shared" si="3"/>
        <v>70.999999999999986</v>
      </c>
      <c r="G8" t="s">
        <v>12</v>
      </c>
      <c r="H8">
        <v>2</v>
      </c>
      <c r="I8">
        <f>H8+($N8-$H8)/6</f>
        <v>2.1666666666666665</v>
      </c>
      <c r="J8">
        <f>I8+($N8-$H8)/6</f>
        <v>2.333333333333333</v>
      </c>
      <c r="K8">
        <f>J8+($N8-$H8)/6</f>
        <v>2.4999999999999996</v>
      </c>
      <c r="L8">
        <f>K8+($N8-$H8)/6</f>
        <v>2.6666666666666661</v>
      </c>
      <c r="M8">
        <f>L8+($N8-$H8)/6</f>
        <v>2.8333333333333326</v>
      </c>
      <c r="N8" s="1">
        <v>3</v>
      </c>
      <c r="O8">
        <f>N8+($T8-$N8)/6</f>
        <v>3.3333333333333335</v>
      </c>
      <c r="P8">
        <f>O8+($T8-$N8)/6</f>
        <v>3.666666666666667</v>
      </c>
      <c r="Q8">
        <f>P8+($T8-$N8)/6</f>
        <v>4</v>
      </c>
      <c r="R8">
        <f>Q8+($T8-$N8)/6</f>
        <v>4.333333333333333</v>
      </c>
      <c r="S8">
        <f>R8+($T8-$N8)/6</f>
        <v>4.6666666666666661</v>
      </c>
      <c r="T8" s="1">
        <v>5</v>
      </c>
      <c r="U8">
        <f>T8+($Z8-$T8)/6</f>
        <v>5.5</v>
      </c>
      <c r="V8">
        <f>U8+($Z8-$T8)/6</f>
        <v>6</v>
      </c>
      <c r="W8">
        <f>V8+($Z8-$T8)/6</f>
        <v>6.5</v>
      </c>
      <c r="X8">
        <f>W8+($Z8-$T8)/6</f>
        <v>7</v>
      </c>
      <c r="Y8">
        <f>X8+($Z8-$T8)/6</f>
        <v>7.5</v>
      </c>
      <c r="Z8" s="1">
        <v>8</v>
      </c>
      <c r="AA8">
        <f>Z8+($AF8-$Z8)/6</f>
        <v>7.333333333333333</v>
      </c>
      <c r="AB8">
        <f>AA8+($AF8-$Z8)/6</f>
        <v>6.6666666666666661</v>
      </c>
      <c r="AC8">
        <f>AB8+($AF8-$Z8)/6</f>
        <v>5.9999999999999991</v>
      </c>
      <c r="AD8">
        <f>AC8+($AF8-$Z8)/6</f>
        <v>5.3333333333333321</v>
      </c>
      <c r="AE8">
        <f>AD8+($AF8-$Z8)/6</f>
        <v>4.6666666666666652</v>
      </c>
      <c r="AF8" s="1">
        <v>4</v>
      </c>
      <c r="AG8">
        <f>AF8+($AL8-$AF8)/6</f>
        <v>3.8333333333333335</v>
      </c>
      <c r="AH8">
        <f>AG8+($AL8-$AF8)/6</f>
        <v>3.666666666666667</v>
      </c>
      <c r="AI8">
        <f>AH8+($AL8-$AF8)/6</f>
        <v>3.5000000000000004</v>
      </c>
      <c r="AJ8">
        <f>AI8+($AL8-$AF8)/6</f>
        <v>3.3333333333333339</v>
      </c>
      <c r="AK8">
        <f>AJ8+($AL8-$AF8)/6</f>
        <v>3.1666666666666674</v>
      </c>
      <c r="AL8" s="1">
        <v>3</v>
      </c>
      <c r="AM8">
        <f>AL8+($BA8-$AL8)/15</f>
        <v>2.9333333333333331</v>
      </c>
      <c r="AN8">
        <f>AM8+($BA8-$AL8)/15</f>
        <v>2.8666666666666663</v>
      </c>
      <c r="AO8">
        <f>AN8+($BA8-$AL8)/15</f>
        <v>2.7999999999999994</v>
      </c>
      <c r="AP8">
        <f>AO8+($BA8-$AL8)/15</f>
        <v>2.7333333333333325</v>
      </c>
      <c r="AQ8">
        <f>AP8+($BA8-$AL8)/15</f>
        <v>2.6666666666666656</v>
      </c>
      <c r="AR8">
        <f>AQ8+($BA8-$AL8)/15</f>
        <v>2.5999999999999988</v>
      </c>
      <c r="AS8">
        <f>AR8+($BA8-$AL8)/15</f>
        <v>2.5333333333333319</v>
      </c>
      <c r="AT8">
        <f>AS8+($BA8-$AL8)/15</f>
        <v>2.466666666666665</v>
      </c>
      <c r="AU8">
        <f>AT8+($BA8-$AL8)/15</f>
        <v>2.3999999999999981</v>
      </c>
      <c r="AV8">
        <f>AU8+($BA8-$AL8)/15</f>
        <v>2.3333333333333313</v>
      </c>
      <c r="AW8">
        <f>AV8+($BA8-$AL8)/15</f>
        <v>2.2666666666666644</v>
      </c>
      <c r="AX8">
        <f>AW8+($BA8-$AL8)/15</f>
        <v>2.1999999999999975</v>
      </c>
      <c r="AY8">
        <f>AX8+($BA8-$AL8)/15</f>
        <v>2.1333333333333306</v>
      </c>
      <c r="AZ8">
        <f>AY8+($BA8-$AL8)/15</f>
        <v>2.0666666666666638</v>
      </c>
      <c r="BA8" s="1">
        <v>2</v>
      </c>
    </row>
    <row r="9" spans="1:53">
      <c r="A9">
        <f t="shared" si="0"/>
        <v>20</v>
      </c>
      <c r="B9">
        <f t="shared" si="1"/>
        <v>90</v>
      </c>
      <c r="C9">
        <f t="shared" si="1"/>
        <v>2.6666666666666661</v>
      </c>
      <c r="D9">
        <f t="shared" si="2"/>
        <v>7.3333333333333321</v>
      </c>
      <c r="E9">
        <f t="shared" si="3"/>
        <v>69.333333333333314</v>
      </c>
      <c r="G9" t="s">
        <v>13</v>
      </c>
      <c r="H9">
        <v>8</v>
      </c>
      <c r="I9">
        <f>H9+($N9-$H9)/6</f>
        <v>7.833333333333333</v>
      </c>
      <c r="J9">
        <f>I9+($N9-$H9)/6</f>
        <v>7.6666666666666661</v>
      </c>
      <c r="K9">
        <f>J9+($N9-$H9)/6</f>
        <v>7.4999999999999991</v>
      </c>
      <c r="L9">
        <f>K9+($N9-$H9)/6</f>
        <v>7.3333333333333321</v>
      </c>
      <c r="M9">
        <f>L9+($N9-$H9)/6</f>
        <v>7.1666666666666652</v>
      </c>
      <c r="N9" s="1">
        <v>7</v>
      </c>
      <c r="O9">
        <f>N9+($T9-$N9)/6</f>
        <v>6.666666666666667</v>
      </c>
      <c r="P9">
        <f>O9+($T9-$N9)/6</f>
        <v>6.3333333333333339</v>
      </c>
      <c r="Q9">
        <f>P9+($T9-$N9)/6</f>
        <v>6.0000000000000009</v>
      </c>
      <c r="R9">
        <f>Q9+($T9-$N9)/6</f>
        <v>5.6666666666666679</v>
      </c>
      <c r="S9">
        <f>R9+($T9-$N9)/6</f>
        <v>5.3333333333333348</v>
      </c>
      <c r="T9" s="1">
        <v>5</v>
      </c>
      <c r="U9">
        <f>T9+($Z9-$T9)/6</f>
        <v>6.166666666666667</v>
      </c>
      <c r="V9">
        <f>U9+($Z9-$T9)/6</f>
        <v>7.3333333333333339</v>
      </c>
      <c r="W9">
        <f>V9+($Z9-$T9)/6</f>
        <v>8.5</v>
      </c>
      <c r="X9">
        <f>W9+($Z9-$T9)/6</f>
        <v>9.6666666666666661</v>
      </c>
      <c r="Y9">
        <f>X9+($Z9-$T9)/6</f>
        <v>10.833333333333332</v>
      </c>
      <c r="Z9" s="1">
        <v>12</v>
      </c>
      <c r="AA9">
        <f>Z9+($AF9-$Z9)/6</f>
        <v>10.666666666666666</v>
      </c>
      <c r="AB9">
        <f>AA9+($AF9-$Z9)/6</f>
        <v>9.3333333333333321</v>
      </c>
      <c r="AC9">
        <f>AB9+($AF9-$Z9)/6</f>
        <v>7.9999999999999991</v>
      </c>
      <c r="AD9">
        <f>AC9+($AF9-$Z9)/6</f>
        <v>6.6666666666666661</v>
      </c>
      <c r="AE9">
        <f>AD9+($AF9-$Z9)/6</f>
        <v>5.333333333333333</v>
      </c>
      <c r="AF9" s="1">
        <v>4</v>
      </c>
      <c r="AG9">
        <f>AF9+($AL9-$AF9)/6</f>
        <v>3.8333333333333335</v>
      </c>
      <c r="AH9">
        <f>AG9+($AL9-$AF9)/6</f>
        <v>3.666666666666667</v>
      </c>
      <c r="AI9">
        <f>AH9+($AL9-$AF9)/6</f>
        <v>3.5000000000000004</v>
      </c>
      <c r="AJ9">
        <f>AI9+($AL9-$AF9)/6</f>
        <v>3.3333333333333339</v>
      </c>
      <c r="AK9">
        <f>AJ9+($AL9-$AF9)/6</f>
        <v>3.1666666666666674</v>
      </c>
      <c r="AL9" s="1">
        <v>3</v>
      </c>
      <c r="AM9">
        <f>AL9+($BA9-$AL9)/15</f>
        <v>2.9333333333333331</v>
      </c>
      <c r="AN9">
        <f>AM9+($BA9-$AL9)/15</f>
        <v>2.8666666666666663</v>
      </c>
      <c r="AO9">
        <f>AN9+($BA9-$AL9)/15</f>
        <v>2.7999999999999994</v>
      </c>
      <c r="AP9">
        <f>AO9+($BA9-$AL9)/15</f>
        <v>2.7333333333333325</v>
      </c>
      <c r="AQ9">
        <f>AP9+($BA9-$AL9)/15</f>
        <v>2.6666666666666656</v>
      </c>
      <c r="AR9">
        <f>AQ9+($BA9-$AL9)/15</f>
        <v>2.5999999999999988</v>
      </c>
      <c r="AS9">
        <f>AR9+($BA9-$AL9)/15</f>
        <v>2.5333333333333319</v>
      </c>
      <c r="AT9">
        <f>AS9+($BA9-$AL9)/15</f>
        <v>2.466666666666665</v>
      </c>
      <c r="AU9">
        <f>AT9+($BA9-$AL9)/15</f>
        <v>2.3999999999999981</v>
      </c>
      <c r="AV9">
        <f>AU9+($BA9-$AL9)/15</f>
        <v>2.3333333333333313</v>
      </c>
      <c r="AW9">
        <f>AV9+($BA9-$AL9)/15</f>
        <v>2.2666666666666644</v>
      </c>
      <c r="AX9">
        <f>AW9+($BA9-$AL9)/15</f>
        <v>2.1999999999999975</v>
      </c>
      <c r="AY9">
        <f>AX9+($BA9-$AL9)/15</f>
        <v>2.1333333333333306</v>
      </c>
      <c r="AZ9">
        <f>AY9+($BA9-$AL9)/15</f>
        <v>2.0666666666666638</v>
      </c>
      <c r="BA9" s="1">
        <v>2</v>
      </c>
    </row>
    <row r="10" spans="1:53">
      <c r="A10">
        <f t="shared" si="0"/>
        <v>25</v>
      </c>
      <c r="B10">
        <f t="shared" si="1"/>
        <v>90</v>
      </c>
      <c r="C10">
        <f t="shared" si="1"/>
        <v>2.8333333333333326</v>
      </c>
      <c r="D10">
        <f t="shared" si="2"/>
        <v>7.1666666666666652</v>
      </c>
      <c r="E10">
        <f t="shared" si="3"/>
        <v>67.666666666666643</v>
      </c>
      <c r="G10" t="s">
        <v>14</v>
      </c>
      <c r="H10">
        <v>76</v>
      </c>
      <c r="I10">
        <f>H10+($N10-$H10)/6</f>
        <v>74.333333333333329</v>
      </c>
      <c r="J10">
        <f>I10+($N10-$H10)/6</f>
        <v>72.666666666666657</v>
      </c>
      <c r="K10">
        <f>J10+($N10-$H10)/6</f>
        <v>70.999999999999986</v>
      </c>
      <c r="L10">
        <f>K10+($N10-$H10)/6</f>
        <v>69.333333333333314</v>
      </c>
      <c r="M10">
        <f>L10+($N10-$H10)/6</f>
        <v>67.666666666666643</v>
      </c>
      <c r="N10" s="1">
        <v>66</v>
      </c>
      <c r="O10">
        <f>N10+($T10-$N10)/6</f>
        <v>57.666666666666664</v>
      </c>
      <c r="P10">
        <f>O10+($T10-$N10)/6</f>
        <v>49.333333333333329</v>
      </c>
      <c r="Q10">
        <f>P10+($T10-$N10)/6</f>
        <v>40.999999999999993</v>
      </c>
      <c r="R10">
        <f>Q10+($T10-$N10)/6</f>
        <v>32.666666666666657</v>
      </c>
      <c r="S10">
        <f>R10+($T10-$N10)/6</f>
        <v>24.333333333333321</v>
      </c>
      <c r="T10" s="1">
        <v>16</v>
      </c>
      <c r="U10">
        <f>T10+($Z10-$T10)/6</f>
        <v>14.666666666666666</v>
      </c>
      <c r="V10">
        <f>U10+($Z10-$T10)/6</f>
        <v>13.333333333333332</v>
      </c>
      <c r="W10">
        <f>V10+($Z10-$T10)/6</f>
        <v>11.999999999999998</v>
      </c>
      <c r="X10">
        <f>W10+($Z10-$T10)/6</f>
        <v>10.666666666666664</v>
      </c>
      <c r="Y10">
        <f>X10+($Z10-$T10)/6</f>
        <v>9.3333333333333304</v>
      </c>
      <c r="Z10" s="1">
        <v>8</v>
      </c>
      <c r="AA10">
        <f>Z10+($AF10-$Z10)/6</f>
        <v>6.666666666666667</v>
      </c>
      <c r="AB10">
        <f>AA10+($AF10-$Z10)/6</f>
        <v>5.3333333333333339</v>
      </c>
      <c r="AC10">
        <f>AB10+($AF10-$Z10)/6</f>
        <v>4.0000000000000009</v>
      </c>
      <c r="AD10">
        <f>AC10+($AF10-$Z10)/6</f>
        <v>2.6666666666666679</v>
      </c>
      <c r="AE10">
        <f>AD10+($AF10-$Z10)/6</f>
        <v>1.3333333333333346</v>
      </c>
      <c r="AF10" s="1">
        <v>0</v>
      </c>
      <c r="AG10">
        <f>AF10+($AL10-$AF10)/6</f>
        <v>0</v>
      </c>
      <c r="AH10">
        <f>AG10+($AL10-$AF10)/6</f>
        <v>0</v>
      </c>
      <c r="AI10">
        <f>AH10+($AL10-$AF10)/6</f>
        <v>0</v>
      </c>
      <c r="AJ10">
        <f>AI10+($AL10-$AF10)/6</f>
        <v>0</v>
      </c>
      <c r="AK10">
        <f>AJ10+($AL10-$AF10)/6</f>
        <v>0</v>
      </c>
      <c r="AL10" s="1">
        <v>0</v>
      </c>
      <c r="AM10">
        <f>AL10+($BA10-$AL10)/15</f>
        <v>0</v>
      </c>
      <c r="AN10">
        <f>AM10+($BA10-$AL10)/15</f>
        <v>0</v>
      </c>
      <c r="AO10">
        <f>AN10+($BA10-$AL10)/15</f>
        <v>0</v>
      </c>
      <c r="AP10">
        <f>AO10+($BA10-$AL10)/15</f>
        <v>0</v>
      </c>
      <c r="AQ10">
        <f>AP10+($BA10-$AL10)/15</f>
        <v>0</v>
      </c>
      <c r="AR10">
        <f>AQ10+($BA10-$AL10)/15</f>
        <v>0</v>
      </c>
      <c r="AS10">
        <f>AR10+($BA10-$AL10)/15</f>
        <v>0</v>
      </c>
      <c r="AT10">
        <f>AS10+($BA10-$AL10)/15</f>
        <v>0</v>
      </c>
      <c r="AU10">
        <f>AT10+($BA10-$AL10)/15</f>
        <v>0</v>
      </c>
      <c r="AV10">
        <f>AU10+($BA10-$AL10)/15</f>
        <v>0</v>
      </c>
      <c r="AW10">
        <f>AV10+($BA10-$AL10)/15</f>
        <v>0</v>
      </c>
      <c r="AX10">
        <f>AW10+($BA10-$AL10)/15</f>
        <v>0</v>
      </c>
      <c r="AY10">
        <f>AX10+($BA10-$AL10)/15</f>
        <v>0</v>
      </c>
      <c r="AZ10">
        <f>AY10+($BA10-$AL10)/15</f>
        <v>0</v>
      </c>
      <c r="BA10" s="1">
        <v>0</v>
      </c>
    </row>
    <row r="11" spans="1:53">
      <c r="A11" s="1">
        <v>30</v>
      </c>
      <c r="B11" s="1">
        <v>90</v>
      </c>
      <c r="C11" s="1">
        <v>3</v>
      </c>
      <c r="D11" s="1">
        <v>7</v>
      </c>
      <c r="E11" s="1">
        <v>66</v>
      </c>
    </row>
    <row r="12" spans="1:53">
      <c r="A12">
        <f>A11+5</f>
        <v>35</v>
      </c>
      <c r="B12">
        <f>B11+(B$17-B$11)/6</f>
        <v>90</v>
      </c>
      <c r="C12">
        <f t="shared" ref="C12:E16" si="4">C11+(C$17-C$11)/6</f>
        <v>3.3333333333333335</v>
      </c>
      <c r="D12">
        <f t="shared" si="4"/>
        <v>6.666666666666667</v>
      </c>
      <c r="E12">
        <f t="shared" si="4"/>
        <v>57.666666666666664</v>
      </c>
    </row>
    <row r="13" spans="1:53">
      <c r="A13">
        <f t="shared" ref="A13:A50" si="5">A12+5</f>
        <v>40</v>
      </c>
      <c r="B13">
        <f t="shared" ref="B13:B16" si="6">B12+(B$17-B$11)/6</f>
        <v>90</v>
      </c>
      <c r="C13">
        <f t="shared" si="4"/>
        <v>3.666666666666667</v>
      </c>
      <c r="D13">
        <f t="shared" si="4"/>
        <v>6.3333333333333339</v>
      </c>
      <c r="E13">
        <f t="shared" si="4"/>
        <v>49.333333333333329</v>
      </c>
    </row>
    <row r="14" spans="1:53">
      <c r="A14">
        <f t="shared" si="5"/>
        <v>45</v>
      </c>
      <c r="B14">
        <f t="shared" si="6"/>
        <v>90</v>
      </c>
      <c r="C14">
        <f t="shared" si="4"/>
        <v>4</v>
      </c>
      <c r="D14">
        <f t="shared" si="4"/>
        <v>6.0000000000000009</v>
      </c>
      <c r="E14">
        <f t="shared" si="4"/>
        <v>40.999999999999993</v>
      </c>
    </row>
    <row r="15" spans="1:53">
      <c r="A15">
        <f t="shared" si="5"/>
        <v>50</v>
      </c>
      <c r="B15">
        <f t="shared" si="6"/>
        <v>90</v>
      </c>
      <c r="C15">
        <f t="shared" si="4"/>
        <v>4.333333333333333</v>
      </c>
      <c r="D15">
        <f t="shared" si="4"/>
        <v>5.6666666666666679</v>
      </c>
      <c r="E15">
        <f t="shared" si="4"/>
        <v>32.666666666666657</v>
      </c>
    </row>
    <row r="16" spans="1:53">
      <c r="A16">
        <f t="shared" si="5"/>
        <v>55</v>
      </c>
      <c r="B16">
        <f t="shared" si="6"/>
        <v>90</v>
      </c>
      <c r="C16">
        <f t="shared" si="4"/>
        <v>4.6666666666666661</v>
      </c>
      <c r="D16">
        <f t="shared" si="4"/>
        <v>5.3333333333333348</v>
      </c>
      <c r="E16">
        <f t="shared" si="4"/>
        <v>24.333333333333321</v>
      </c>
    </row>
    <row r="17" spans="1:5">
      <c r="A17" s="1">
        <f t="shared" si="5"/>
        <v>60</v>
      </c>
      <c r="B17" s="1">
        <v>90</v>
      </c>
      <c r="C17" s="1">
        <v>5</v>
      </c>
      <c r="D17" s="1">
        <v>5</v>
      </c>
      <c r="E17" s="1">
        <v>16</v>
      </c>
    </row>
    <row r="18" spans="1:5">
      <c r="A18">
        <f t="shared" si="5"/>
        <v>65</v>
      </c>
      <c r="B18">
        <f>B17+(B$23-B$17)/6</f>
        <v>88.333333333333329</v>
      </c>
      <c r="C18">
        <f t="shared" ref="C18:E18" si="7">C17+(C$23-C$17)/6</f>
        <v>5.5</v>
      </c>
      <c r="D18">
        <f t="shared" si="7"/>
        <v>6.166666666666667</v>
      </c>
      <c r="E18">
        <f t="shared" si="7"/>
        <v>14.666666666666666</v>
      </c>
    </row>
    <row r="19" spans="1:5">
      <c r="A19">
        <f t="shared" si="5"/>
        <v>70</v>
      </c>
      <c r="B19">
        <f t="shared" ref="B19:B22" si="8">B18+(B$23-B$17)/6</f>
        <v>86.666666666666657</v>
      </c>
      <c r="C19">
        <f t="shared" ref="C19:C22" si="9">C18+(C$23-C$17)/6</f>
        <v>6</v>
      </c>
      <c r="D19">
        <f t="shared" ref="D19:D22" si="10">D18+(D$23-D$17)/6</f>
        <v>7.3333333333333339</v>
      </c>
      <c r="E19">
        <f t="shared" ref="E19:E22" si="11">E18+(E$23-E$17)/6</f>
        <v>13.333333333333332</v>
      </c>
    </row>
    <row r="20" spans="1:5">
      <c r="A20">
        <f t="shared" si="5"/>
        <v>75</v>
      </c>
      <c r="B20">
        <f t="shared" si="8"/>
        <v>84.999999999999986</v>
      </c>
      <c r="C20">
        <f t="shared" si="9"/>
        <v>6.5</v>
      </c>
      <c r="D20">
        <f t="shared" si="10"/>
        <v>8.5</v>
      </c>
      <c r="E20">
        <f t="shared" si="11"/>
        <v>11.999999999999998</v>
      </c>
    </row>
    <row r="21" spans="1:5">
      <c r="A21">
        <f t="shared" si="5"/>
        <v>80</v>
      </c>
      <c r="B21">
        <f t="shared" si="8"/>
        <v>83.333333333333314</v>
      </c>
      <c r="C21">
        <f t="shared" si="9"/>
        <v>7</v>
      </c>
      <c r="D21">
        <f t="shared" si="10"/>
        <v>9.6666666666666661</v>
      </c>
      <c r="E21">
        <f t="shared" si="11"/>
        <v>10.666666666666664</v>
      </c>
    </row>
    <row r="22" spans="1:5">
      <c r="A22">
        <f t="shared" si="5"/>
        <v>85</v>
      </c>
      <c r="B22">
        <f t="shared" si="8"/>
        <v>81.666666666666643</v>
      </c>
      <c r="C22">
        <f t="shared" si="9"/>
        <v>7.5</v>
      </c>
      <c r="D22">
        <f t="shared" si="10"/>
        <v>10.833333333333332</v>
      </c>
      <c r="E22">
        <f t="shared" si="11"/>
        <v>9.3333333333333304</v>
      </c>
    </row>
    <row r="23" spans="1:5">
      <c r="A23" s="1">
        <f t="shared" si="5"/>
        <v>90</v>
      </c>
      <c r="B23" s="1">
        <v>80</v>
      </c>
      <c r="C23" s="1">
        <v>8</v>
      </c>
      <c r="D23" s="1">
        <v>12</v>
      </c>
      <c r="E23" s="1">
        <v>8</v>
      </c>
    </row>
    <row r="24" spans="1:5">
      <c r="A24">
        <f t="shared" si="5"/>
        <v>95</v>
      </c>
      <c r="B24">
        <f>B23+(B$29-B$23)/6</f>
        <v>82</v>
      </c>
      <c r="C24">
        <f t="shared" ref="C24:E24" si="12">C23+(C$29-C$23)/6</f>
        <v>7.333333333333333</v>
      </c>
      <c r="D24">
        <f t="shared" si="12"/>
        <v>10.666666666666666</v>
      </c>
      <c r="E24">
        <f t="shared" si="12"/>
        <v>6.666666666666667</v>
      </c>
    </row>
    <row r="25" spans="1:5">
      <c r="A25">
        <f t="shared" si="5"/>
        <v>100</v>
      </c>
      <c r="B25">
        <f t="shared" ref="B25:B28" si="13">B24+(B$29-B$23)/6</f>
        <v>84</v>
      </c>
      <c r="C25">
        <f t="shared" ref="C25:C28" si="14">C24+(C$29-C$23)/6</f>
        <v>6.6666666666666661</v>
      </c>
      <c r="D25">
        <f t="shared" ref="D25:D28" si="15">D24+(D$29-D$23)/6</f>
        <v>9.3333333333333321</v>
      </c>
      <c r="E25">
        <f t="shared" ref="E25:E28" si="16">E24+(E$29-E$23)/6</f>
        <v>5.3333333333333339</v>
      </c>
    </row>
    <row r="26" spans="1:5">
      <c r="A26">
        <f t="shared" si="5"/>
        <v>105</v>
      </c>
      <c r="B26">
        <f t="shared" si="13"/>
        <v>86</v>
      </c>
      <c r="C26">
        <f t="shared" si="14"/>
        <v>5.9999999999999991</v>
      </c>
      <c r="D26">
        <f t="shared" si="15"/>
        <v>7.9999999999999991</v>
      </c>
      <c r="E26">
        <f t="shared" si="16"/>
        <v>4.0000000000000009</v>
      </c>
    </row>
    <row r="27" spans="1:5">
      <c r="A27">
        <f t="shared" si="5"/>
        <v>110</v>
      </c>
      <c r="B27">
        <f t="shared" si="13"/>
        <v>88</v>
      </c>
      <c r="C27">
        <f t="shared" si="14"/>
        <v>5.3333333333333321</v>
      </c>
      <c r="D27">
        <f t="shared" si="15"/>
        <v>6.6666666666666661</v>
      </c>
      <c r="E27">
        <f t="shared" si="16"/>
        <v>2.6666666666666679</v>
      </c>
    </row>
    <row r="28" spans="1:5">
      <c r="A28">
        <f t="shared" si="5"/>
        <v>115</v>
      </c>
      <c r="B28">
        <f t="shared" si="13"/>
        <v>90</v>
      </c>
      <c r="C28">
        <f t="shared" si="14"/>
        <v>4.6666666666666652</v>
      </c>
      <c r="D28">
        <f t="shared" si="15"/>
        <v>5.333333333333333</v>
      </c>
      <c r="E28">
        <f t="shared" si="16"/>
        <v>1.3333333333333346</v>
      </c>
    </row>
    <row r="29" spans="1:5">
      <c r="A29" s="1">
        <f t="shared" si="5"/>
        <v>120</v>
      </c>
      <c r="B29" s="1">
        <v>92</v>
      </c>
      <c r="C29" s="1">
        <v>4</v>
      </c>
      <c r="D29" s="1">
        <v>4</v>
      </c>
      <c r="E29" s="1">
        <v>0</v>
      </c>
    </row>
    <row r="30" spans="1:5">
      <c r="A30">
        <f t="shared" si="5"/>
        <v>125</v>
      </c>
      <c r="B30">
        <f>B29+(B$35-B$29)/6</f>
        <v>92.333333333333329</v>
      </c>
      <c r="C30">
        <f t="shared" ref="C30:E34" si="17">C29+(C$35-C$29)/6</f>
        <v>3.8333333333333335</v>
      </c>
      <c r="D30">
        <f t="shared" si="17"/>
        <v>3.8333333333333335</v>
      </c>
      <c r="E30">
        <f t="shared" si="17"/>
        <v>0</v>
      </c>
    </row>
    <row r="31" spans="1:5">
      <c r="A31">
        <f t="shared" si="5"/>
        <v>130</v>
      </c>
      <c r="B31">
        <f t="shared" ref="B31:B34" si="18">B30+(B$35-B$29)/6</f>
        <v>92.666666666666657</v>
      </c>
      <c r="C31">
        <f t="shared" si="17"/>
        <v>3.666666666666667</v>
      </c>
      <c r="D31">
        <f t="shared" si="17"/>
        <v>3.666666666666667</v>
      </c>
      <c r="E31">
        <f t="shared" si="17"/>
        <v>0</v>
      </c>
    </row>
    <row r="32" spans="1:5">
      <c r="A32">
        <f t="shared" si="5"/>
        <v>135</v>
      </c>
      <c r="B32">
        <f t="shared" si="18"/>
        <v>92.999999999999986</v>
      </c>
      <c r="C32">
        <f t="shared" si="17"/>
        <v>3.5000000000000004</v>
      </c>
      <c r="D32">
        <f t="shared" si="17"/>
        <v>3.5000000000000004</v>
      </c>
      <c r="E32">
        <f t="shared" si="17"/>
        <v>0</v>
      </c>
    </row>
    <row r="33" spans="1:5">
      <c r="A33">
        <f t="shared" si="5"/>
        <v>140</v>
      </c>
      <c r="B33">
        <f t="shared" si="18"/>
        <v>93.333333333333314</v>
      </c>
      <c r="C33">
        <f t="shared" si="17"/>
        <v>3.3333333333333339</v>
      </c>
      <c r="D33">
        <f t="shared" si="17"/>
        <v>3.3333333333333339</v>
      </c>
      <c r="E33">
        <f t="shared" si="17"/>
        <v>0</v>
      </c>
    </row>
    <row r="34" spans="1:5">
      <c r="A34">
        <f t="shared" si="5"/>
        <v>145</v>
      </c>
      <c r="B34">
        <f t="shared" si="18"/>
        <v>93.666666666666643</v>
      </c>
      <c r="C34">
        <f t="shared" si="17"/>
        <v>3.1666666666666674</v>
      </c>
      <c r="D34">
        <f t="shared" si="17"/>
        <v>3.1666666666666674</v>
      </c>
      <c r="E34">
        <f t="shared" si="17"/>
        <v>0</v>
      </c>
    </row>
    <row r="35" spans="1:5">
      <c r="A35" s="1">
        <f t="shared" si="5"/>
        <v>150</v>
      </c>
      <c r="B35" s="1">
        <v>94</v>
      </c>
      <c r="C35" s="1">
        <v>3</v>
      </c>
      <c r="D35" s="1">
        <v>3</v>
      </c>
      <c r="E35" s="1">
        <v>0</v>
      </c>
    </row>
    <row r="36" spans="1:5">
      <c r="A36">
        <f t="shared" si="5"/>
        <v>155</v>
      </c>
      <c r="B36">
        <f>B35+(B$50-B$35)/15</f>
        <v>94.13333333333334</v>
      </c>
      <c r="C36">
        <f t="shared" ref="C36:E49" si="19">C35+(C$50-C$35)/15</f>
        <v>2.9333333333333331</v>
      </c>
      <c r="D36">
        <f t="shared" si="19"/>
        <v>2.9333333333333331</v>
      </c>
      <c r="E36">
        <f t="shared" si="19"/>
        <v>0</v>
      </c>
    </row>
    <row r="37" spans="1:5">
      <c r="A37">
        <f t="shared" si="5"/>
        <v>160</v>
      </c>
      <c r="B37">
        <f t="shared" ref="B37:B49" si="20">B36+(B$50-B$35)/15</f>
        <v>94.26666666666668</v>
      </c>
      <c r="C37">
        <f t="shared" si="19"/>
        <v>2.8666666666666663</v>
      </c>
      <c r="D37">
        <f t="shared" si="19"/>
        <v>2.8666666666666663</v>
      </c>
      <c r="E37">
        <f t="shared" si="19"/>
        <v>0</v>
      </c>
    </row>
    <row r="38" spans="1:5">
      <c r="A38">
        <f t="shared" si="5"/>
        <v>165</v>
      </c>
      <c r="B38">
        <f t="shared" si="20"/>
        <v>94.40000000000002</v>
      </c>
      <c r="C38">
        <f t="shared" si="19"/>
        <v>2.7999999999999994</v>
      </c>
      <c r="D38">
        <f t="shared" si="19"/>
        <v>2.7999999999999994</v>
      </c>
      <c r="E38">
        <f t="shared" si="19"/>
        <v>0</v>
      </c>
    </row>
    <row r="39" spans="1:5">
      <c r="A39">
        <f t="shared" si="5"/>
        <v>170</v>
      </c>
      <c r="B39">
        <f t="shared" si="20"/>
        <v>94.53333333333336</v>
      </c>
      <c r="C39">
        <f t="shared" si="19"/>
        <v>2.7333333333333325</v>
      </c>
      <c r="D39">
        <f t="shared" si="19"/>
        <v>2.7333333333333325</v>
      </c>
      <c r="E39">
        <f t="shared" si="19"/>
        <v>0</v>
      </c>
    </row>
    <row r="40" spans="1:5">
      <c r="A40">
        <f t="shared" si="5"/>
        <v>175</v>
      </c>
      <c r="B40">
        <f t="shared" si="20"/>
        <v>94.6666666666667</v>
      </c>
      <c r="C40">
        <f t="shared" si="19"/>
        <v>2.6666666666666656</v>
      </c>
      <c r="D40">
        <f t="shared" si="19"/>
        <v>2.6666666666666656</v>
      </c>
      <c r="E40">
        <f t="shared" si="19"/>
        <v>0</v>
      </c>
    </row>
    <row r="41" spans="1:5">
      <c r="A41">
        <f t="shared" si="5"/>
        <v>180</v>
      </c>
      <c r="B41">
        <f t="shared" si="20"/>
        <v>94.80000000000004</v>
      </c>
      <c r="C41">
        <f t="shared" si="19"/>
        <v>2.5999999999999988</v>
      </c>
      <c r="D41">
        <f t="shared" si="19"/>
        <v>2.5999999999999988</v>
      </c>
      <c r="E41">
        <f t="shared" si="19"/>
        <v>0</v>
      </c>
    </row>
    <row r="42" spans="1:5">
      <c r="A42">
        <f t="shared" si="5"/>
        <v>185</v>
      </c>
      <c r="B42">
        <f t="shared" si="20"/>
        <v>94.93333333333338</v>
      </c>
      <c r="C42">
        <f t="shared" si="19"/>
        <v>2.5333333333333319</v>
      </c>
      <c r="D42">
        <f t="shared" si="19"/>
        <v>2.5333333333333319</v>
      </c>
      <c r="E42">
        <f t="shared" si="19"/>
        <v>0</v>
      </c>
    </row>
    <row r="43" spans="1:5">
      <c r="A43">
        <f t="shared" si="5"/>
        <v>190</v>
      </c>
      <c r="B43">
        <f t="shared" si="20"/>
        <v>95.06666666666672</v>
      </c>
      <c r="C43">
        <f t="shared" si="19"/>
        <v>2.466666666666665</v>
      </c>
      <c r="D43">
        <f t="shared" si="19"/>
        <v>2.466666666666665</v>
      </c>
      <c r="E43">
        <f t="shared" si="19"/>
        <v>0</v>
      </c>
    </row>
    <row r="44" spans="1:5">
      <c r="A44">
        <f t="shared" si="5"/>
        <v>195</v>
      </c>
      <c r="B44">
        <f t="shared" si="20"/>
        <v>95.20000000000006</v>
      </c>
      <c r="C44">
        <f t="shared" si="19"/>
        <v>2.3999999999999981</v>
      </c>
      <c r="D44">
        <f t="shared" si="19"/>
        <v>2.3999999999999981</v>
      </c>
      <c r="E44">
        <f t="shared" si="19"/>
        <v>0</v>
      </c>
    </row>
    <row r="45" spans="1:5">
      <c r="A45">
        <f t="shared" si="5"/>
        <v>200</v>
      </c>
      <c r="B45">
        <f t="shared" si="20"/>
        <v>95.3333333333334</v>
      </c>
      <c r="C45">
        <f t="shared" si="19"/>
        <v>2.3333333333333313</v>
      </c>
      <c r="D45">
        <f t="shared" si="19"/>
        <v>2.3333333333333313</v>
      </c>
      <c r="E45">
        <f t="shared" si="19"/>
        <v>0</v>
      </c>
    </row>
    <row r="46" spans="1:5">
      <c r="A46">
        <f t="shared" si="5"/>
        <v>205</v>
      </c>
      <c r="B46">
        <f t="shared" si="20"/>
        <v>95.46666666666674</v>
      </c>
      <c r="C46">
        <f t="shared" si="19"/>
        <v>2.2666666666666644</v>
      </c>
      <c r="D46">
        <f t="shared" si="19"/>
        <v>2.2666666666666644</v>
      </c>
      <c r="E46">
        <f t="shared" si="19"/>
        <v>0</v>
      </c>
    </row>
    <row r="47" spans="1:5">
      <c r="A47">
        <f t="shared" si="5"/>
        <v>210</v>
      </c>
      <c r="B47">
        <f t="shared" si="20"/>
        <v>95.60000000000008</v>
      </c>
      <c r="C47">
        <f t="shared" si="19"/>
        <v>2.1999999999999975</v>
      </c>
      <c r="D47">
        <f t="shared" si="19"/>
        <v>2.1999999999999975</v>
      </c>
      <c r="E47">
        <f t="shared" si="19"/>
        <v>0</v>
      </c>
    </row>
    <row r="48" spans="1:5">
      <c r="A48">
        <f t="shared" si="5"/>
        <v>215</v>
      </c>
      <c r="B48">
        <f t="shared" si="20"/>
        <v>95.73333333333342</v>
      </c>
      <c r="C48">
        <f t="shared" si="19"/>
        <v>2.1333333333333306</v>
      </c>
      <c r="D48">
        <f t="shared" si="19"/>
        <v>2.1333333333333306</v>
      </c>
      <c r="E48">
        <f t="shared" si="19"/>
        <v>0</v>
      </c>
    </row>
    <row r="49" spans="1:5">
      <c r="A49">
        <f t="shared" si="5"/>
        <v>220</v>
      </c>
      <c r="B49">
        <f t="shared" si="20"/>
        <v>95.86666666666676</v>
      </c>
      <c r="C49">
        <f t="shared" si="19"/>
        <v>2.0666666666666638</v>
      </c>
      <c r="D49">
        <f t="shared" si="19"/>
        <v>2.0666666666666638</v>
      </c>
      <c r="E49">
        <f t="shared" si="19"/>
        <v>0</v>
      </c>
    </row>
    <row r="50" spans="1:5">
      <c r="A50" s="1">
        <v>225</v>
      </c>
      <c r="B50" s="1">
        <v>96</v>
      </c>
      <c r="C50" s="1">
        <v>2</v>
      </c>
      <c r="D50" s="1">
        <v>2</v>
      </c>
      <c r="E50" s="1">
        <v>0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A50"/>
  <sheetViews>
    <sheetView workbookViewId="0">
      <selection activeCell="G7" sqref="G7:BA11"/>
    </sheetView>
  </sheetViews>
  <sheetFormatPr baseColWidth="10" defaultRowHeight="15"/>
  <sheetData>
    <row r="1" spans="1:53">
      <c r="A1" t="s">
        <v>0</v>
      </c>
    </row>
    <row r="3" spans="1:53">
      <c r="A3" t="s">
        <v>6</v>
      </c>
    </row>
    <row r="4" spans="1:53">
      <c r="A4" t="s">
        <v>1</v>
      </c>
      <c r="B4" t="s">
        <v>2</v>
      </c>
      <c r="C4" t="s">
        <v>3</v>
      </c>
      <c r="D4" t="s">
        <v>4</v>
      </c>
      <c r="E4" t="s">
        <v>5</v>
      </c>
    </row>
    <row r="5" spans="1:53">
      <c r="A5">
        <v>0</v>
      </c>
      <c r="B5">
        <v>82</v>
      </c>
      <c r="C5">
        <v>13</v>
      </c>
      <c r="D5">
        <v>5</v>
      </c>
      <c r="E5">
        <v>0.69</v>
      </c>
    </row>
    <row r="6" spans="1:53">
      <c r="A6">
        <v>5</v>
      </c>
      <c r="B6">
        <f>B5+((B$11-B$5)/2)/3</f>
        <v>82.5</v>
      </c>
      <c r="C6">
        <f t="shared" ref="C6:E10" si="0">C5+((C$11-C$5)/2)/3</f>
        <v>12.5</v>
      </c>
      <c r="D6">
        <f t="shared" si="0"/>
        <v>5</v>
      </c>
      <c r="E6">
        <f t="shared" si="0"/>
        <v>0.67166666666666663</v>
      </c>
    </row>
    <row r="7" spans="1:53">
      <c r="A7">
        <v>10</v>
      </c>
      <c r="B7">
        <f t="shared" ref="B7:B10" si="1">B6+((B$11-B$5)/2)/3</f>
        <v>83</v>
      </c>
      <c r="C7">
        <f t="shared" si="0"/>
        <v>12</v>
      </c>
      <c r="D7">
        <f t="shared" si="0"/>
        <v>5</v>
      </c>
      <c r="E7">
        <f t="shared" si="0"/>
        <v>0.65333333333333332</v>
      </c>
      <c r="G7" t="s">
        <v>1</v>
      </c>
      <c r="H7">
        <v>0.5</v>
      </c>
      <c r="I7">
        <v>0.5</v>
      </c>
      <c r="J7">
        <v>0.5</v>
      </c>
      <c r="K7">
        <v>0.5</v>
      </c>
      <c r="L7">
        <v>0.5</v>
      </c>
      <c r="M7">
        <v>0.5</v>
      </c>
      <c r="N7">
        <v>0.5</v>
      </c>
      <c r="O7">
        <v>0.5</v>
      </c>
      <c r="P7">
        <v>0.5</v>
      </c>
      <c r="Q7">
        <v>0.5</v>
      </c>
      <c r="R7">
        <v>0.5</v>
      </c>
      <c r="S7">
        <v>0.5</v>
      </c>
      <c r="T7">
        <v>0.5</v>
      </c>
      <c r="U7">
        <v>0.5</v>
      </c>
      <c r="V7">
        <v>0.5</v>
      </c>
      <c r="W7">
        <v>0.5</v>
      </c>
      <c r="X7">
        <v>0.5</v>
      </c>
      <c r="Y7">
        <v>0.5</v>
      </c>
      <c r="Z7">
        <v>0.5</v>
      </c>
      <c r="AA7">
        <v>0.5</v>
      </c>
      <c r="AB7">
        <v>0.5</v>
      </c>
      <c r="AC7">
        <v>0.5</v>
      </c>
      <c r="AD7">
        <v>0.5</v>
      </c>
      <c r="AE7">
        <v>0.5</v>
      </c>
      <c r="AF7">
        <v>0.5</v>
      </c>
      <c r="AG7">
        <v>0.5</v>
      </c>
      <c r="AH7">
        <v>0.5</v>
      </c>
      <c r="AI7">
        <v>0.5</v>
      </c>
      <c r="AJ7">
        <v>0.5</v>
      </c>
      <c r="AK7">
        <v>0.5</v>
      </c>
      <c r="AL7">
        <v>0.5</v>
      </c>
      <c r="AM7">
        <v>0.5</v>
      </c>
      <c r="AN7">
        <v>0.5</v>
      </c>
      <c r="AO7">
        <v>0.5</v>
      </c>
      <c r="AP7">
        <v>0.5</v>
      </c>
      <c r="AQ7">
        <v>0.5</v>
      </c>
      <c r="AR7">
        <v>0.5</v>
      </c>
      <c r="AS7">
        <v>0.5</v>
      </c>
      <c r="AT7">
        <v>0.5</v>
      </c>
      <c r="AU7">
        <v>0.5</v>
      </c>
      <c r="AV7">
        <v>0.5</v>
      </c>
      <c r="AW7">
        <v>0.5</v>
      </c>
      <c r="AX7">
        <v>0.5</v>
      </c>
      <c r="AY7">
        <v>0.5</v>
      </c>
      <c r="AZ7">
        <v>0.5</v>
      </c>
      <c r="BA7">
        <v>0.5</v>
      </c>
    </row>
    <row r="8" spans="1:53">
      <c r="A8">
        <v>15</v>
      </c>
      <c r="B8">
        <f t="shared" si="1"/>
        <v>83.5</v>
      </c>
      <c r="C8">
        <f t="shared" si="0"/>
        <v>11.5</v>
      </c>
      <c r="D8">
        <f t="shared" si="0"/>
        <v>5</v>
      </c>
      <c r="E8">
        <f t="shared" si="0"/>
        <v>0.63500000000000001</v>
      </c>
      <c r="G8" t="s">
        <v>2</v>
      </c>
      <c r="H8">
        <v>82</v>
      </c>
      <c r="I8">
        <f>H8+(($N8-$H8)/2)/3</f>
        <v>82.5</v>
      </c>
      <c r="J8">
        <f>I8+(($N8-$H8)/2)/3</f>
        <v>83</v>
      </c>
      <c r="K8">
        <f>J8+(($N8-$H8)/2)/3</f>
        <v>83.5</v>
      </c>
      <c r="L8">
        <f>K8+(($N8-$H8)/2)/3</f>
        <v>84</v>
      </c>
      <c r="M8">
        <f>L8+(($N8-$H8)/2)/3</f>
        <v>84.5</v>
      </c>
      <c r="N8" s="1">
        <v>85</v>
      </c>
      <c r="O8">
        <f>N8+(($Z8-$N8)/12)</f>
        <v>85.416666666666671</v>
      </c>
      <c r="P8">
        <f>O8+(($Z8-$N8)/12)</f>
        <v>85.833333333333343</v>
      </c>
      <c r="Q8">
        <f>P8+(($Z8-$N8)/12)</f>
        <v>86.250000000000014</v>
      </c>
      <c r="R8">
        <f>Q8+(($Z8-$N8)/12)</f>
        <v>86.666666666666686</v>
      </c>
      <c r="S8">
        <f>R8+(($Z8-$N8)/12)</f>
        <v>87.083333333333357</v>
      </c>
      <c r="T8">
        <f>S8+(($Z8-$N8)/12)</f>
        <v>87.500000000000028</v>
      </c>
      <c r="U8">
        <f>T8+(($Z8-$N8)/12)</f>
        <v>87.9166666666667</v>
      </c>
      <c r="V8">
        <f>U8+(($Z8-$N8)/12)</f>
        <v>88.333333333333371</v>
      </c>
      <c r="W8">
        <f>V8+(($Z8-$N8)/12)</f>
        <v>88.750000000000043</v>
      </c>
      <c r="X8">
        <f>W8+(($Z8-$N8)/12)</f>
        <v>89.166666666666714</v>
      </c>
      <c r="Y8">
        <f>X8+(($Z8-$N8)/12)</f>
        <v>89.583333333333385</v>
      </c>
      <c r="Z8" s="1">
        <v>90</v>
      </c>
      <c r="AA8">
        <f>Z8+(($AH8-$Z8)/8)</f>
        <v>88.75</v>
      </c>
      <c r="AB8">
        <f>AA8+(($AH8-$Z8)/8)</f>
        <v>87.5</v>
      </c>
      <c r="AC8">
        <f>AB8+(($AH8-$Z8)/8)</f>
        <v>86.25</v>
      </c>
      <c r="AD8">
        <f>AC8+(($AH8-$Z8)/8)</f>
        <v>85</v>
      </c>
      <c r="AE8">
        <f>AD8+(($AH8-$Z8)/8)</f>
        <v>83.75</v>
      </c>
      <c r="AF8">
        <f>AE8+(($AH8-$Z8)/8)</f>
        <v>82.5</v>
      </c>
      <c r="AG8">
        <f>AF8+(($AH8-$Z8)/8)</f>
        <v>81.25</v>
      </c>
      <c r="AH8" s="1">
        <v>80</v>
      </c>
      <c r="AI8">
        <f>AH8+(($AP8-$AH8)/8)</f>
        <v>80</v>
      </c>
      <c r="AJ8">
        <f>AI8+(($AP8-$AH8)/8)</f>
        <v>80</v>
      </c>
      <c r="AK8">
        <f>AJ8+(($AP8-$AH8)/8)</f>
        <v>80</v>
      </c>
      <c r="AL8">
        <f>AK8+(($AP8-$AH8)/8)</f>
        <v>80</v>
      </c>
      <c r="AM8">
        <f>AL8+(($AP8-$AH8)/8)</f>
        <v>80</v>
      </c>
      <c r="AN8">
        <f>AM8+(($AP8-$AH8)/8)</f>
        <v>80</v>
      </c>
      <c r="AO8">
        <f>AN8+(($AP8-$AH8)/8)</f>
        <v>80</v>
      </c>
      <c r="AP8" s="1">
        <v>80</v>
      </c>
      <c r="AQ8">
        <f>AP8+(($AR8-$AP8)/2)</f>
        <v>85</v>
      </c>
      <c r="AR8" s="1">
        <v>90</v>
      </c>
      <c r="AS8">
        <v>90</v>
      </c>
      <c r="AT8">
        <v>90</v>
      </c>
      <c r="AU8">
        <v>90</v>
      </c>
      <c r="AV8">
        <v>90</v>
      </c>
      <c r="AW8">
        <v>90</v>
      </c>
      <c r="AX8">
        <v>90</v>
      </c>
      <c r="AY8">
        <v>90</v>
      </c>
      <c r="AZ8">
        <v>90</v>
      </c>
      <c r="BA8" s="1">
        <v>90</v>
      </c>
    </row>
    <row r="9" spans="1:53">
      <c r="A9">
        <v>20</v>
      </c>
      <c r="B9">
        <f t="shared" si="1"/>
        <v>84</v>
      </c>
      <c r="C9">
        <f t="shared" si="0"/>
        <v>11</v>
      </c>
      <c r="D9">
        <f t="shared" si="0"/>
        <v>5</v>
      </c>
      <c r="E9">
        <f t="shared" si="0"/>
        <v>0.6166666666666667</v>
      </c>
      <c r="G9" t="s">
        <v>3</v>
      </c>
      <c r="H9">
        <v>13</v>
      </c>
      <c r="I9">
        <f>H9+(($N9-$H9)/2)/3</f>
        <v>12.5</v>
      </c>
      <c r="J9">
        <f>I9+(($N9-$H9)/2)/3</f>
        <v>12</v>
      </c>
      <c r="K9">
        <f>J9+(($N9-$H9)/2)/3</f>
        <v>11.5</v>
      </c>
      <c r="L9">
        <f>K9+(($N9-$H9)/2)/3</f>
        <v>11</v>
      </c>
      <c r="M9">
        <f>L9+(($N9-$H9)/2)/3</f>
        <v>10.5</v>
      </c>
      <c r="N9" s="1">
        <v>10</v>
      </c>
      <c r="O9">
        <f>N9+(($Z9-$N9)/12)</f>
        <v>9.5833333333333339</v>
      </c>
      <c r="P9">
        <f>O9+(($Z9-$N9)/12)</f>
        <v>9.1666666666666679</v>
      </c>
      <c r="Q9">
        <f>P9+(($Z9-$N9)/12)</f>
        <v>8.7500000000000018</v>
      </c>
      <c r="R9">
        <f>Q9+(($Z9-$N9)/12)</f>
        <v>8.3333333333333357</v>
      </c>
      <c r="S9">
        <f>R9+(($Z9-$N9)/12)</f>
        <v>7.9166666666666687</v>
      </c>
      <c r="T9">
        <f>S9+(($Z9-$N9)/12)</f>
        <v>7.5000000000000018</v>
      </c>
      <c r="U9">
        <f>T9+(($Z9-$N9)/12)</f>
        <v>7.0833333333333348</v>
      </c>
      <c r="V9">
        <f>U9+(($Z9-$N9)/12)</f>
        <v>6.6666666666666679</v>
      </c>
      <c r="W9">
        <f>V9+(($Z9-$N9)/12)</f>
        <v>6.2500000000000009</v>
      </c>
      <c r="X9">
        <f>W9+(($Z9-$N9)/12)</f>
        <v>5.8333333333333339</v>
      </c>
      <c r="Y9">
        <f>X9+(($Z9-$N9)/12)</f>
        <v>5.416666666666667</v>
      </c>
      <c r="Z9" s="1">
        <v>5</v>
      </c>
      <c r="AA9">
        <f>Z9+(($AH9-$Z9)/8)</f>
        <v>5.375</v>
      </c>
      <c r="AB9">
        <f>AA9+(($AH9-$Z9)/8)</f>
        <v>5.75</v>
      </c>
      <c r="AC9">
        <f>AB9+(($AH9-$Z9)/8)</f>
        <v>6.125</v>
      </c>
      <c r="AD9">
        <f>AC9+(($AH9-$Z9)/8)</f>
        <v>6.5</v>
      </c>
      <c r="AE9">
        <f>AD9+(($AH9-$Z9)/8)</f>
        <v>6.875</v>
      </c>
      <c r="AF9">
        <f>AE9+(($AH9-$Z9)/8)</f>
        <v>7.25</v>
      </c>
      <c r="AG9">
        <f>AF9+(($AH9-$Z9)/8)</f>
        <v>7.625</v>
      </c>
      <c r="AH9" s="1">
        <v>8</v>
      </c>
      <c r="AI9">
        <f>AH9+(($AP9-$AH9)/8)</f>
        <v>8.25</v>
      </c>
      <c r="AJ9">
        <f>AI9+(($AP9-$AH9)/8)</f>
        <v>8.5</v>
      </c>
      <c r="AK9">
        <f>AJ9+(($AP9-$AH9)/8)</f>
        <v>8.75</v>
      </c>
      <c r="AL9">
        <f>AK9+(($AP9-$AH9)/8)</f>
        <v>9</v>
      </c>
      <c r="AM9">
        <f>AL9+(($AP9-$AH9)/8)</f>
        <v>9.25</v>
      </c>
      <c r="AN9">
        <f>AM9+(($AP9-$AH9)/8)</f>
        <v>9.5</v>
      </c>
      <c r="AO9">
        <f>AN9+(($AP9-$AH9)/8)</f>
        <v>9.75</v>
      </c>
      <c r="AP9" s="1">
        <v>10</v>
      </c>
      <c r="AQ9">
        <f>AP9+(($AR9-$AP9)/2)</f>
        <v>7.5</v>
      </c>
      <c r="AR9" s="1">
        <v>5</v>
      </c>
      <c r="AS9">
        <v>5</v>
      </c>
      <c r="AT9">
        <v>5</v>
      </c>
      <c r="AU9">
        <v>5</v>
      </c>
      <c r="AV9">
        <v>5</v>
      </c>
      <c r="AW9">
        <v>5</v>
      </c>
      <c r="AX9">
        <v>5</v>
      </c>
      <c r="AY9">
        <v>5</v>
      </c>
      <c r="AZ9">
        <v>5</v>
      </c>
      <c r="BA9" s="1">
        <v>5</v>
      </c>
    </row>
    <row r="10" spans="1:53">
      <c r="A10">
        <v>25</v>
      </c>
      <c r="B10">
        <f t="shared" si="1"/>
        <v>84.5</v>
      </c>
      <c r="C10">
        <f t="shared" si="0"/>
        <v>10.5</v>
      </c>
      <c r="D10">
        <f t="shared" si="0"/>
        <v>5</v>
      </c>
      <c r="E10">
        <f t="shared" si="0"/>
        <v>0.59833333333333338</v>
      </c>
      <c r="G10" t="s">
        <v>4</v>
      </c>
      <c r="H10">
        <v>5</v>
      </c>
      <c r="I10">
        <f>H10+(($N10-$H10)/2)/3</f>
        <v>5</v>
      </c>
      <c r="J10">
        <f>I10+(($N10-$H10)/2)/3</f>
        <v>5</v>
      </c>
      <c r="K10">
        <f>J10+(($N10-$H10)/2)/3</f>
        <v>5</v>
      </c>
      <c r="L10">
        <f>K10+(($N10-$H10)/2)/3</f>
        <v>5</v>
      </c>
      <c r="M10">
        <f>L10+(($N10-$H10)/2)/3</f>
        <v>5</v>
      </c>
      <c r="N10" s="1">
        <v>5</v>
      </c>
      <c r="O10">
        <f>N10+(($Z10-$N10)/12)</f>
        <v>5</v>
      </c>
      <c r="P10">
        <f>O10+(($Z10-$N10)/12)</f>
        <v>5</v>
      </c>
      <c r="Q10">
        <f>P10+(($Z10-$N10)/12)</f>
        <v>5</v>
      </c>
      <c r="R10">
        <f>Q10+(($Z10-$N10)/12)</f>
        <v>5</v>
      </c>
      <c r="S10">
        <f>R10+(($Z10-$N10)/12)</f>
        <v>5</v>
      </c>
      <c r="T10">
        <f>S10+(($Z10-$N10)/12)</f>
        <v>5</v>
      </c>
      <c r="U10">
        <f>T10+(($Z10-$N10)/12)</f>
        <v>5</v>
      </c>
      <c r="V10">
        <f>U10+(($Z10-$N10)/12)</f>
        <v>5</v>
      </c>
      <c r="W10">
        <f>V10+(($Z10-$N10)/12)</f>
        <v>5</v>
      </c>
      <c r="X10">
        <f>W10+(($Z10-$N10)/12)</f>
        <v>5</v>
      </c>
      <c r="Y10">
        <f>X10+(($Z10-$N10)/12)</f>
        <v>5</v>
      </c>
      <c r="Z10" s="1">
        <v>5</v>
      </c>
      <c r="AA10">
        <f>Z10+(($AH10-$Z10)/8)</f>
        <v>5.875</v>
      </c>
      <c r="AB10">
        <f>AA10+(($AH10-$Z10)/8)</f>
        <v>6.75</v>
      </c>
      <c r="AC10">
        <f>AB10+(($AH10-$Z10)/8)</f>
        <v>7.625</v>
      </c>
      <c r="AD10">
        <f>AC10+(($AH10-$Z10)/8)</f>
        <v>8.5</v>
      </c>
      <c r="AE10">
        <f>AD10+(($AH10-$Z10)/8)</f>
        <v>9.375</v>
      </c>
      <c r="AF10">
        <f>AE10+(($AH10-$Z10)/8)</f>
        <v>10.25</v>
      </c>
      <c r="AG10">
        <f>AF10+(($AH10-$Z10)/8)</f>
        <v>11.125</v>
      </c>
      <c r="AH10" s="1">
        <v>12</v>
      </c>
      <c r="AI10">
        <f>AH10+(($AP10-$AH10)/8)</f>
        <v>11.75</v>
      </c>
      <c r="AJ10">
        <f>AI10+(($AP10-$AH10)/8)</f>
        <v>11.5</v>
      </c>
      <c r="AK10">
        <f>AJ10+(($AP10-$AH10)/8)</f>
        <v>11.25</v>
      </c>
      <c r="AL10">
        <f>AK10+(($AP10-$AH10)/8)</f>
        <v>11</v>
      </c>
      <c r="AM10">
        <f>AL10+(($AP10-$AH10)/8)</f>
        <v>10.75</v>
      </c>
      <c r="AN10">
        <f>AM10+(($AP10-$AH10)/8)</f>
        <v>10.5</v>
      </c>
      <c r="AO10">
        <f>AN10+(($AP10-$AH10)/8)</f>
        <v>10.25</v>
      </c>
      <c r="AP10" s="1">
        <v>10</v>
      </c>
      <c r="AQ10">
        <f>AP10+(($AR10-$AP10)/2)</f>
        <v>7.5</v>
      </c>
      <c r="AR10" s="1">
        <v>5</v>
      </c>
      <c r="AS10">
        <v>5</v>
      </c>
      <c r="AT10">
        <v>5</v>
      </c>
      <c r="AU10">
        <v>5</v>
      </c>
      <c r="AV10">
        <v>5</v>
      </c>
      <c r="AW10">
        <v>5</v>
      </c>
      <c r="AX10">
        <v>5</v>
      </c>
      <c r="AY10">
        <v>5</v>
      </c>
      <c r="AZ10">
        <v>5</v>
      </c>
      <c r="BA10" s="1">
        <v>5</v>
      </c>
    </row>
    <row r="11" spans="1:53">
      <c r="A11" s="1">
        <v>30</v>
      </c>
      <c r="B11" s="1">
        <v>85</v>
      </c>
      <c r="C11" s="1">
        <v>10</v>
      </c>
      <c r="D11" s="1">
        <v>5</v>
      </c>
      <c r="E11" s="1">
        <v>0.57999999999999996</v>
      </c>
      <c r="G11" t="s">
        <v>5</v>
      </c>
      <c r="H11">
        <v>0.69</v>
      </c>
      <c r="I11">
        <f>H11+(($N11-$H11)/2)/3</f>
        <v>0.67166666666666663</v>
      </c>
      <c r="J11">
        <f>I11+(($N11-$H11)/2)/3</f>
        <v>0.65333333333333332</v>
      </c>
      <c r="K11">
        <f>J11+(($N11-$H11)/2)/3</f>
        <v>0.63500000000000001</v>
      </c>
      <c r="L11">
        <f>K11+(($N11-$H11)/2)/3</f>
        <v>0.6166666666666667</v>
      </c>
      <c r="M11">
        <f>L11+(($N11-$H11)/2)/3</f>
        <v>0.59833333333333338</v>
      </c>
      <c r="N11" s="1">
        <v>0.57999999999999996</v>
      </c>
      <c r="O11">
        <f>N11+(($Z11-$N11)/12)</f>
        <v>0.54249999999999998</v>
      </c>
      <c r="P11">
        <f>O11+(($Z11-$N11)/12)</f>
        <v>0.505</v>
      </c>
      <c r="Q11">
        <f>P11+(($Z11-$N11)/12)</f>
        <v>0.46750000000000003</v>
      </c>
      <c r="R11">
        <f>Q11+(($Z11-$N11)/12)</f>
        <v>0.43000000000000005</v>
      </c>
      <c r="S11">
        <f>R11+(($Z11-$N11)/12)</f>
        <v>0.39250000000000007</v>
      </c>
      <c r="T11">
        <f>S11+(($Z11-$N11)/12)</f>
        <v>0.35500000000000009</v>
      </c>
      <c r="U11">
        <f>T11+(($Z11-$N11)/12)</f>
        <v>0.31750000000000012</v>
      </c>
      <c r="V11">
        <f>U11+(($Z11-$N11)/12)</f>
        <v>0.28000000000000014</v>
      </c>
      <c r="W11">
        <f>V11+(($Z11-$N11)/12)</f>
        <v>0.24250000000000013</v>
      </c>
      <c r="X11">
        <f>W11+(($Z11-$N11)/12)</f>
        <v>0.20500000000000013</v>
      </c>
      <c r="Y11">
        <f>X11+(($Z11-$N11)/12)</f>
        <v>0.16750000000000012</v>
      </c>
      <c r="Z11" s="1">
        <v>0.13</v>
      </c>
      <c r="AA11">
        <f>Z11+(($AH11-$Z11)/8)</f>
        <v>0.11375</v>
      </c>
      <c r="AB11">
        <f>AA11+(($AH11-$Z11)/8)</f>
        <v>9.7500000000000003E-2</v>
      </c>
      <c r="AC11">
        <f>AB11+(($AH11-$Z11)/8)</f>
        <v>8.1250000000000003E-2</v>
      </c>
      <c r="AD11">
        <f>AC11+(($AH11-$Z11)/8)</f>
        <v>6.5000000000000002E-2</v>
      </c>
      <c r="AE11">
        <f>AD11+(($AH11-$Z11)/8)</f>
        <v>4.8750000000000002E-2</v>
      </c>
      <c r="AF11">
        <f>AE11+(($AH11-$Z11)/8)</f>
        <v>3.2500000000000001E-2</v>
      </c>
      <c r="AG11">
        <f>AF11+(($AH11-$Z11)/8)</f>
        <v>1.6250000000000001E-2</v>
      </c>
      <c r="AH11" s="1">
        <v>0</v>
      </c>
      <c r="AI11">
        <f>AH11+(($AP11-$AH11)/8)</f>
        <v>0</v>
      </c>
      <c r="AJ11">
        <f>AI11+(($AP11-$AH11)/8)</f>
        <v>0</v>
      </c>
      <c r="AK11">
        <f>AJ11+(($AP11-$AH11)/8)</f>
        <v>0</v>
      </c>
      <c r="AL11">
        <f>AK11+(($AP11-$AH11)/8)</f>
        <v>0</v>
      </c>
      <c r="AM11">
        <f>AL11+(($AP11-$AH11)/8)</f>
        <v>0</v>
      </c>
      <c r="AN11">
        <f>AM11+(($AP11-$AH11)/8)</f>
        <v>0</v>
      </c>
      <c r="AO11">
        <f>AN11+(($AP11-$AH11)/8)</f>
        <v>0</v>
      </c>
      <c r="AP11" s="1">
        <v>0</v>
      </c>
      <c r="AQ11">
        <f>AP11+(($AR11-$AP11)/2)</f>
        <v>0</v>
      </c>
      <c r="AR11" s="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 s="1">
        <v>0</v>
      </c>
    </row>
    <row r="12" spans="1:53">
      <c r="A12">
        <v>35</v>
      </c>
      <c r="B12">
        <f>B11+((B$23-B$11)/12)</f>
        <v>85.416666666666671</v>
      </c>
      <c r="C12">
        <f t="shared" ref="C12:E22" si="2">C11+((C$23-C$11)/12)</f>
        <v>9.5833333333333339</v>
      </c>
      <c r="D12">
        <f t="shared" si="2"/>
        <v>5</v>
      </c>
      <c r="E12">
        <f t="shared" si="2"/>
        <v>0.54249999999999998</v>
      </c>
    </row>
    <row r="13" spans="1:53">
      <c r="A13">
        <f>A12+5</f>
        <v>40</v>
      </c>
      <c r="B13">
        <f t="shared" ref="B13:B22" si="3">B12+((B$23-B$11)/12)</f>
        <v>85.833333333333343</v>
      </c>
      <c r="C13">
        <f t="shared" si="2"/>
        <v>9.1666666666666679</v>
      </c>
      <c r="D13">
        <f t="shared" si="2"/>
        <v>5</v>
      </c>
      <c r="E13">
        <f t="shared" si="2"/>
        <v>0.505</v>
      </c>
    </row>
    <row r="14" spans="1:53">
      <c r="A14">
        <f t="shared" ref="A14:A23" si="4">A13+5</f>
        <v>45</v>
      </c>
      <c r="B14">
        <f t="shared" si="3"/>
        <v>86.250000000000014</v>
      </c>
      <c r="C14">
        <f t="shared" si="2"/>
        <v>8.7500000000000018</v>
      </c>
      <c r="D14">
        <f t="shared" si="2"/>
        <v>5</v>
      </c>
      <c r="E14">
        <f t="shared" si="2"/>
        <v>0.46750000000000003</v>
      </c>
    </row>
    <row r="15" spans="1:53">
      <c r="A15">
        <f t="shared" si="4"/>
        <v>50</v>
      </c>
      <c r="B15">
        <f t="shared" si="3"/>
        <v>86.666666666666686</v>
      </c>
      <c r="C15">
        <f t="shared" si="2"/>
        <v>8.3333333333333357</v>
      </c>
      <c r="D15">
        <f t="shared" si="2"/>
        <v>5</v>
      </c>
      <c r="E15">
        <f t="shared" si="2"/>
        <v>0.43000000000000005</v>
      </c>
    </row>
    <row r="16" spans="1:53">
      <c r="A16">
        <f t="shared" si="4"/>
        <v>55</v>
      </c>
      <c r="B16">
        <f t="shared" si="3"/>
        <v>87.083333333333357</v>
      </c>
      <c r="C16">
        <f t="shared" si="2"/>
        <v>7.9166666666666687</v>
      </c>
      <c r="D16">
        <f t="shared" si="2"/>
        <v>5</v>
      </c>
      <c r="E16">
        <f t="shared" si="2"/>
        <v>0.39250000000000007</v>
      </c>
    </row>
    <row r="17" spans="1:5">
      <c r="A17">
        <f t="shared" si="4"/>
        <v>60</v>
      </c>
      <c r="B17">
        <f t="shared" si="3"/>
        <v>87.500000000000028</v>
      </c>
      <c r="C17">
        <f t="shared" si="2"/>
        <v>7.5000000000000018</v>
      </c>
      <c r="D17">
        <f t="shared" si="2"/>
        <v>5</v>
      </c>
      <c r="E17">
        <f t="shared" si="2"/>
        <v>0.35500000000000009</v>
      </c>
    </row>
    <row r="18" spans="1:5">
      <c r="A18">
        <f t="shared" si="4"/>
        <v>65</v>
      </c>
      <c r="B18">
        <f t="shared" si="3"/>
        <v>87.9166666666667</v>
      </c>
      <c r="C18">
        <f t="shared" si="2"/>
        <v>7.0833333333333348</v>
      </c>
      <c r="D18">
        <f t="shared" si="2"/>
        <v>5</v>
      </c>
      <c r="E18">
        <f t="shared" si="2"/>
        <v>0.31750000000000012</v>
      </c>
    </row>
    <row r="19" spans="1:5">
      <c r="A19">
        <f t="shared" si="4"/>
        <v>70</v>
      </c>
      <c r="B19">
        <f t="shared" si="3"/>
        <v>88.333333333333371</v>
      </c>
      <c r="C19">
        <f t="shared" si="2"/>
        <v>6.6666666666666679</v>
      </c>
      <c r="D19">
        <f t="shared" si="2"/>
        <v>5</v>
      </c>
      <c r="E19">
        <f t="shared" si="2"/>
        <v>0.28000000000000014</v>
      </c>
    </row>
    <row r="20" spans="1:5">
      <c r="A20">
        <f t="shared" si="4"/>
        <v>75</v>
      </c>
      <c r="B20">
        <f t="shared" si="3"/>
        <v>88.750000000000043</v>
      </c>
      <c r="C20">
        <f t="shared" si="2"/>
        <v>6.2500000000000009</v>
      </c>
      <c r="D20">
        <f t="shared" si="2"/>
        <v>5</v>
      </c>
      <c r="E20">
        <f t="shared" si="2"/>
        <v>0.24250000000000013</v>
      </c>
    </row>
    <row r="21" spans="1:5">
      <c r="A21">
        <f t="shared" si="4"/>
        <v>80</v>
      </c>
      <c r="B21">
        <f t="shared" si="3"/>
        <v>89.166666666666714</v>
      </c>
      <c r="C21">
        <f t="shared" si="2"/>
        <v>5.8333333333333339</v>
      </c>
      <c r="D21">
        <f t="shared" si="2"/>
        <v>5</v>
      </c>
      <c r="E21">
        <f t="shared" si="2"/>
        <v>0.20500000000000013</v>
      </c>
    </row>
    <row r="22" spans="1:5">
      <c r="A22">
        <f t="shared" si="4"/>
        <v>85</v>
      </c>
      <c r="B22">
        <f t="shared" si="3"/>
        <v>89.583333333333385</v>
      </c>
      <c r="C22">
        <f t="shared" si="2"/>
        <v>5.416666666666667</v>
      </c>
      <c r="D22">
        <f t="shared" si="2"/>
        <v>5</v>
      </c>
      <c r="E22">
        <f t="shared" si="2"/>
        <v>0.16750000000000012</v>
      </c>
    </row>
    <row r="23" spans="1:5">
      <c r="A23" s="1">
        <v>90</v>
      </c>
      <c r="B23" s="1">
        <v>90</v>
      </c>
      <c r="C23" s="1">
        <v>5</v>
      </c>
      <c r="D23" s="1">
        <v>5</v>
      </c>
      <c r="E23" s="1">
        <v>0.13</v>
      </c>
    </row>
    <row r="24" spans="1:5">
      <c r="A24">
        <f>A23+5</f>
        <v>95</v>
      </c>
      <c r="B24">
        <f>B23+((B$31-B$23)/8)</f>
        <v>88.75</v>
      </c>
      <c r="C24">
        <f t="shared" ref="C24:E30" si="5">C23+((C$31-C$23)/8)</f>
        <v>5.375</v>
      </c>
      <c r="D24">
        <f t="shared" si="5"/>
        <v>5.875</v>
      </c>
      <c r="E24">
        <f t="shared" si="5"/>
        <v>0.11375</v>
      </c>
    </row>
    <row r="25" spans="1:5">
      <c r="A25">
        <f t="shared" ref="A25:A30" si="6">A24+5</f>
        <v>100</v>
      </c>
      <c r="B25">
        <f t="shared" ref="B25:B30" si="7">B24+((B$31-B$23)/8)</f>
        <v>87.5</v>
      </c>
      <c r="C25">
        <f t="shared" si="5"/>
        <v>5.75</v>
      </c>
      <c r="D25">
        <f t="shared" si="5"/>
        <v>6.75</v>
      </c>
      <c r="E25">
        <f t="shared" si="5"/>
        <v>9.7500000000000003E-2</v>
      </c>
    </row>
    <row r="26" spans="1:5">
      <c r="A26">
        <f t="shared" si="6"/>
        <v>105</v>
      </c>
      <c r="B26">
        <f t="shared" si="7"/>
        <v>86.25</v>
      </c>
      <c r="C26">
        <f t="shared" si="5"/>
        <v>6.125</v>
      </c>
      <c r="D26">
        <f t="shared" si="5"/>
        <v>7.625</v>
      </c>
      <c r="E26">
        <f t="shared" si="5"/>
        <v>8.1250000000000003E-2</v>
      </c>
    </row>
    <row r="27" spans="1:5">
      <c r="A27">
        <f t="shared" si="6"/>
        <v>110</v>
      </c>
      <c r="B27">
        <f t="shared" si="7"/>
        <v>85</v>
      </c>
      <c r="C27">
        <f t="shared" si="5"/>
        <v>6.5</v>
      </c>
      <c r="D27">
        <f t="shared" si="5"/>
        <v>8.5</v>
      </c>
      <c r="E27">
        <f t="shared" si="5"/>
        <v>6.5000000000000002E-2</v>
      </c>
    </row>
    <row r="28" spans="1:5">
      <c r="A28">
        <f t="shared" si="6"/>
        <v>115</v>
      </c>
      <c r="B28">
        <f t="shared" si="7"/>
        <v>83.75</v>
      </c>
      <c r="C28">
        <f t="shared" si="5"/>
        <v>6.875</v>
      </c>
      <c r="D28">
        <f t="shared" si="5"/>
        <v>9.375</v>
      </c>
      <c r="E28">
        <f t="shared" si="5"/>
        <v>4.8750000000000002E-2</v>
      </c>
    </row>
    <row r="29" spans="1:5">
      <c r="A29">
        <f t="shared" si="6"/>
        <v>120</v>
      </c>
      <c r="B29">
        <f t="shared" si="7"/>
        <v>82.5</v>
      </c>
      <c r="C29">
        <f t="shared" si="5"/>
        <v>7.25</v>
      </c>
      <c r="D29">
        <f t="shared" si="5"/>
        <v>10.25</v>
      </c>
      <c r="E29">
        <f t="shared" si="5"/>
        <v>3.2500000000000001E-2</v>
      </c>
    </row>
    <row r="30" spans="1:5">
      <c r="A30">
        <f t="shared" si="6"/>
        <v>125</v>
      </c>
      <c r="B30">
        <f t="shared" si="7"/>
        <v>81.25</v>
      </c>
      <c r="C30">
        <f t="shared" si="5"/>
        <v>7.625</v>
      </c>
      <c r="D30">
        <f t="shared" si="5"/>
        <v>11.125</v>
      </c>
      <c r="E30">
        <f t="shared" si="5"/>
        <v>1.6250000000000001E-2</v>
      </c>
    </row>
    <row r="31" spans="1:5">
      <c r="A31" s="1">
        <v>130</v>
      </c>
      <c r="B31" s="1">
        <v>80</v>
      </c>
      <c r="C31" s="1">
        <v>8</v>
      </c>
      <c r="D31" s="1">
        <v>12</v>
      </c>
      <c r="E31" s="1">
        <v>0</v>
      </c>
    </row>
    <row r="32" spans="1:5">
      <c r="A32">
        <f>A31+5</f>
        <v>135</v>
      </c>
      <c r="B32">
        <f>B31+((B$39-B$31)/8)</f>
        <v>80</v>
      </c>
      <c r="C32">
        <f t="shared" ref="C32:E38" si="8">C31+((C$39-C$31)/8)</f>
        <v>8.25</v>
      </c>
      <c r="D32">
        <f t="shared" si="8"/>
        <v>11.75</v>
      </c>
      <c r="E32">
        <f t="shared" si="8"/>
        <v>0</v>
      </c>
    </row>
    <row r="33" spans="1:5">
      <c r="A33">
        <f t="shared" ref="A33:A38" si="9">A32+5</f>
        <v>140</v>
      </c>
      <c r="B33">
        <f t="shared" ref="B33:B38" si="10">B32+((B$39-B$31)/8)</f>
        <v>80</v>
      </c>
      <c r="C33">
        <f t="shared" si="8"/>
        <v>8.5</v>
      </c>
      <c r="D33">
        <f t="shared" si="8"/>
        <v>11.5</v>
      </c>
      <c r="E33">
        <f t="shared" si="8"/>
        <v>0</v>
      </c>
    </row>
    <row r="34" spans="1:5">
      <c r="A34">
        <f t="shared" si="9"/>
        <v>145</v>
      </c>
      <c r="B34">
        <f t="shared" si="10"/>
        <v>80</v>
      </c>
      <c r="C34">
        <f t="shared" si="8"/>
        <v>8.75</v>
      </c>
      <c r="D34">
        <f t="shared" si="8"/>
        <v>11.25</v>
      </c>
      <c r="E34">
        <f t="shared" si="8"/>
        <v>0</v>
      </c>
    </row>
    <row r="35" spans="1:5">
      <c r="A35">
        <f t="shared" si="9"/>
        <v>150</v>
      </c>
      <c r="B35">
        <f t="shared" si="10"/>
        <v>80</v>
      </c>
      <c r="C35">
        <f t="shared" si="8"/>
        <v>9</v>
      </c>
      <c r="D35">
        <f t="shared" si="8"/>
        <v>11</v>
      </c>
      <c r="E35">
        <f t="shared" si="8"/>
        <v>0</v>
      </c>
    </row>
    <row r="36" spans="1:5">
      <c r="A36">
        <f t="shared" si="9"/>
        <v>155</v>
      </c>
      <c r="B36">
        <f t="shared" si="10"/>
        <v>80</v>
      </c>
      <c r="C36">
        <f t="shared" si="8"/>
        <v>9.25</v>
      </c>
      <c r="D36">
        <f t="shared" si="8"/>
        <v>10.75</v>
      </c>
      <c r="E36">
        <f t="shared" si="8"/>
        <v>0</v>
      </c>
    </row>
    <row r="37" spans="1:5">
      <c r="A37">
        <f t="shared" si="9"/>
        <v>160</v>
      </c>
      <c r="B37">
        <f t="shared" si="10"/>
        <v>80</v>
      </c>
      <c r="C37">
        <f t="shared" si="8"/>
        <v>9.5</v>
      </c>
      <c r="D37">
        <f t="shared" si="8"/>
        <v>10.5</v>
      </c>
      <c r="E37">
        <f t="shared" si="8"/>
        <v>0</v>
      </c>
    </row>
    <row r="38" spans="1:5">
      <c r="A38">
        <f t="shared" si="9"/>
        <v>165</v>
      </c>
      <c r="B38">
        <f t="shared" si="10"/>
        <v>80</v>
      </c>
      <c r="C38">
        <f t="shared" si="8"/>
        <v>9.75</v>
      </c>
      <c r="D38">
        <f t="shared" si="8"/>
        <v>10.25</v>
      </c>
      <c r="E38">
        <f t="shared" si="8"/>
        <v>0</v>
      </c>
    </row>
    <row r="39" spans="1:5">
      <c r="A39" s="1">
        <v>170</v>
      </c>
      <c r="B39" s="1">
        <v>80</v>
      </c>
      <c r="C39" s="1">
        <v>10</v>
      </c>
      <c r="D39" s="1">
        <v>10</v>
      </c>
      <c r="E39" s="1">
        <v>0</v>
      </c>
    </row>
    <row r="40" spans="1:5">
      <c r="A40">
        <v>175</v>
      </c>
      <c r="B40">
        <f>B39+((B$41-B$39)/2)</f>
        <v>85</v>
      </c>
      <c r="C40">
        <f t="shared" ref="C40:E40" si="11">C39+((C$41-C$39)/2)</f>
        <v>7.5</v>
      </c>
      <c r="D40">
        <f t="shared" si="11"/>
        <v>7.5</v>
      </c>
      <c r="E40">
        <f t="shared" si="11"/>
        <v>0</v>
      </c>
    </row>
    <row r="41" spans="1:5">
      <c r="A41" s="1">
        <v>180</v>
      </c>
      <c r="B41" s="1">
        <v>90</v>
      </c>
      <c r="C41" s="1">
        <v>5</v>
      </c>
      <c r="D41" s="1">
        <v>5</v>
      </c>
      <c r="E41" s="1">
        <v>0</v>
      </c>
    </row>
    <row r="42" spans="1:5">
      <c r="A42">
        <f>A41+5</f>
        <v>185</v>
      </c>
      <c r="B42">
        <v>90</v>
      </c>
      <c r="C42">
        <v>5</v>
      </c>
      <c r="D42">
        <v>5</v>
      </c>
      <c r="E42">
        <v>0</v>
      </c>
    </row>
    <row r="43" spans="1:5">
      <c r="A43">
        <f t="shared" ref="A43:A49" si="12">A42+5</f>
        <v>190</v>
      </c>
      <c r="B43">
        <v>90</v>
      </c>
      <c r="C43">
        <v>5</v>
      </c>
      <c r="D43">
        <v>5</v>
      </c>
      <c r="E43">
        <v>0</v>
      </c>
    </row>
    <row r="44" spans="1:5">
      <c r="A44">
        <f t="shared" si="12"/>
        <v>195</v>
      </c>
      <c r="B44">
        <v>90</v>
      </c>
      <c r="C44">
        <v>5</v>
      </c>
      <c r="D44">
        <v>5</v>
      </c>
      <c r="E44">
        <v>0</v>
      </c>
    </row>
    <row r="45" spans="1:5">
      <c r="A45">
        <f t="shared" si="12"/>
        <v>200</v>
      </c>
      <c r="B45">
        <v>90</v>
      </c>
      <c r="C45">
        <v>5</v>
      </c>
      <c r="D45">
        <v>5</v>
      </c>
      <c r="E45">
        <v>0</v>
      </c>
    </row>
    <row r="46" spans="1:5">
      <c r="A46">
        <f t="shared" si="12"/>
        <v>205</v>
      </c>
      <c r="B46">
        <v>90</v>
      </c>
      <c r="C46">
        <v>5</v>
      </c>
      <c r="D46">
        <v>5</v>
      </c>
      <c r="E46">
        <v>0</v>
      </c>
    </row>
    <row r="47" spans="1:5">
      <c r="A47">
        <f t="shared" si="12"/>
        <v>210</v>
      </c>
      <c r="B47">
        <v>90</v>
      </c>
      <c r="C47">
        <v>5</v>
      </c>
      <c r="D47">
        <v>5</v>
      </c>
      <c r="E47">
        <v>0</v>
      </c>
    </row>
    <row r="48" spans="1:5">
      <c r="A48">
        <f t="shared" si="12"/>
        <v>215</v>
      </c>
      <c r="B48">
        <v>90</v>
      </c>
      <c r="C48">
        <v>5</v>
      </c>
      <c r="D48">
        <v>5</v>
      </c>
      <c r="E48">
        <v>0</v>
      </c>
    </row>
    <row r="49" spans="1:5">
      <c r="A49">
        <f t="shared" si="12"/>
        <v>220</v>
      </c>
      <c r="B49">
        <v>90</v>
      </c>
      <c r="C49">
        <v>5</v>
      </c>
      <c r="D49">
        <v>5</v>
      </c>
      <c r="E49">
        <v>0</v>
      </c>
    </row>
    <row r="50" spans="1:5">
      <c r="A50" s="1">
        <v>225</v>
      </c>
      <c r="B50" s="1">
        <v>90</v>
      </c>
      <c r="C50" s="1">
        <v>5</v>
      </c>
      <c r="D50" s="1">
        <v>5</v>
      </c>
      <c r="E50" s="1">
        <v>0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A50"/>
  <sheetViews>
    <sheetView workbookViewId="0">
      <selection activeCell="G6" sqref="G6:BA10"/>
    </sheetView>
  </sheetViews>
  <sheetFormatPr baseColWidth="10" defaultRowHeight="15"/>
  <sheetData>
    <row r="1" spans="1:53">
      <c r="A1" t="s">
        <v>9</v>
      </c>
    </row>
    <row r="3" spans="1:53">
      <c r="A3" t="s">
        <v>10</v>
      </c>
    </row>
    <row r="4" spans="1:53">
      <c r="A4" t="s">
        <v>1</v>
      </c>
      <c r="B4" t="s">
        <v>2</v>
      </c>
      <c r="C4" t="s">
        <v>3</v>
      </c>
      <c r="D4" t="s">
        <v>4</v>
      </c>
      <c r="E4" t="s">
        <v>5</v>
      </c>
    </row>
    <row r="5" spans="1:53">
      <c r="A5">
        <v>0</v>
      </c>
      <c r="B5">
        <v>81</v>
      </c>
      <c r="C5">
        <v>12</v>
      </c>
      <c r="D5">
        <v>7</v>
      </c>
      <c r="E5">
        <v>0.76</v>
      </c>
    </row>
    <row r="6" spans="1:53">
      <c r="A6">
        <f>A5+5</f>
        <v>5</v>
      </c>
      <c r="B6">
        <f>B5+((B$11-B$5)/6)</f>
        <v>81.666666666666671</v>
      </c>
      <c r="C6">
        <f t="shared" ref="C6:E10" si="0">C5+((C$11-C$5)/6)</f>
        <v>11.5</v>
      </c>
      <c r="D6">
        <f t="shared" si="0"/>
        <v>6.833333333333333</v>
      </c>
      <c r="E6">
        <f t="shared" si="0"/>
        <v>0.73666666666666669</v>
      </c>
      <c r="G6" t="s">
        <v>1</v>
      </c>
      <c r="H6">
        <v>0.5</v>
      </c>
      <c r="I6">
        <v>0.5</v>
      </c>
      <c r="J6">
        <v>0.5</v>
      </c>
      <c r="K6">
        <v>0.5</v>
      </c>
      <c r="L6">
        <v>0.5</v>
      </c>
      <c r="M6">
        <v>0.5</v>
      </c>
      <c r="N6">
        <v>0.5</v>
      </c>
      <c r="O6">
        <v>0.5</v>
      </c>
      <c r="P6">
        <v>0.5</v>
      </c>
      <c r="Q6">
        <v>0.5</v>
      </c>
      <c r="R6">
        <v>0.5</v>
      </c>
      <c r="S6">
        <v>0.5</v>
      </c>
      <c r="T6">
        <v>0.5</v>
      </c>
      <c r="U6">
        <v>0.5</v>
      </c>
      <c r="V6">
        <v>0.5</v>
      </c>
      <c r="W6">
        <v>0.5</v>
      </c>
      <c r="X6">
        <v>0.5</v>
      </c>
      <c r="Y6">
        <v>0.5</v>
      </c>
      <c r="Z6">
        <v>0.5</v>
      </c>
      <c r="AA6">
        <v>0.5</v>
      </c>
      <c r="AB6">
        <v>0.5</v>
      </c>
      <c r="AC6">
        <v>0.5</v>
      </c>
      <c r="AD6">
        <v>0.5</v>
      </c>
      <c r="AE6">
        <v>0.5</v>
      </c>
      <c r="AF6">
        <v>0.5</v>
      </c>
      <c r="AG6">
        <v>0.5</v>
      </c>
      <c r="AH6">
        <v>0.5</v>
      </c>
      <c r="AI6">
        <v>0.5</v>
      </c>
      <c r="AJ6">
        <v>0.5</v>
      </c>
      <c r="AK6">
        <v>0.5</v>
      </c>
      <c r="AL6">
        <v>0.5</v>
      </c>
      <c r="AM6">
        <v>0.5</v>
      </c>
      <c r="AN6">
        <v>0.5</v>
      </c>
      <c r="AO6">
        <v>0.5</v>
      </c>
      <c r="AP6">
        <v>0.5</v>
      </c>
      <c r="AQ6">
        <v>0.5</v>
      </c>
      <c r="AR6">
        <v>0.5</v>
      </c>
      <c r="AS6">
        <v>0.5</v>
      </c>
      <c r="AT6">
        <v>0.5</v>
      </c>
      <c r="AU6">
        <v>0.5</v>
      </c>
      <c r="AV6">
        <v>0.5</v>
      </c>
      <c r="AW6">
        <v>0.5</v>
      </c>
      <c r="AX6">
        <v>0.5</v>
      </c>
      <c r="AY6">
        <v>0.5</v>
      </c>
      <c r="AZ6">
        <v>0.5</v>
      </c>
      <c r="BA6">
        <v>0.5</v>
      </c>
    </row>
    <row r="7" spans="1:53">
      <c r="A7">
        <f t="shared" ref="A7:A50" si="1">A6+5</f>
        <v>10</v>
      </c>
      <c r="B7">
        <f t="shared" ref="B7:B10" si="2">B6+((B$11-B$5)/6)</f>
        <v>82.333333333333343</v>
      </c>
      <c r="C7">
        <f t="shared" si="0"/>
        <v>11</v>
      </c>
      <c r="D7">
        <f t="shared" si="0"/>
        <v>6.6666666666666661</v>
      </c>
      <c r="E7">
        <f t="shared" si="0"/>
        <v>0.71333333333333337</v>
      </c>
      <c r="G7" t="s">
        <v>2</v>
      </c>
      <c r="H7">
        <v>81</v>
      </c>
      <c r="I7">
        <f>H7+(($N7-$H7)/6)</f>
        <v>81.666666666666671</v>
      </c>
      <c r="J7">
        <f>I7+(($N7-$H7)/6)</f>
        <v>82.333333333333343</v>
      </c>
      <c r="K7">
        <f>J7+(($N7-$H7)/6)</f>
        <v>83.000000000000014</v>
      </c>
      <c r="L7">
        <f>K7+(($N7-$H7)/6)</f>
        <v>83.666666666666686</v>
      </c>
      <c r="M7">
        <f>L7+(($N7-$H7)/6)</f>
        <v>84.333333333333357</v>
      </c>
      <c r="N7" s="1">
        <v>85</v>
      </c>
      <c r="O7">
        <f>N7+(($AB7-$N7)/14)</f>
        <v>85.357142857142861</v>
      </c>
      <c r="P7">
        <f>O7+(($AB7-$N7)/14)</f>
        <v>85.714285714285722</v>
      </c>
      <c r="Q7">
        <f>P7+(($AB7-$N7)/14)</f>
        <v>86.071428571428584</v>
      </c>
      <c r="R7">
        <f>Q7+(($AB7-$N7)/14)</f>
        <v>86.428571428571445</v>
      </c>
      <c r="S7">
        <f>R7+(($AB7-$N7)/14)</f>
        <v>86.785714285714306</v>
      </c>
      <c r="T7">
        <f>S7+(($AB7-$N7)/14)</f>
        <v>87.142857142857167</v>
      </c>
      <c r="U7">
        <f>T7+(($AB7-$N7)/14)</f>
        <v>87.500000000000028</v>
      </c>
      <c r="V7">
        <f>U7+(($AB7-$N7)/14)</f>
        <v>87.85714285714289</v>
      </c>
      <c r="W7">
        <f>V7+(($AB7-$N7)/14)</f>
        <v>88.214285714285751</v>
      </c>
      <c r="X7">
        <f>W7+(($AB7-$N7)/14)</f>
        <v>88.571428571428612</v>
      </c>
      <c r="Y7">
        <f>X7+(($AB7-$N7)/14)</f>
        <v>88.928571428571473</v>
      </c>
      <c r="Z7">
        <f>Y7+(($AB7-$N7)/14)</f>
        <v>89.285714285714334</v>
      </c>
      <c r="AA7">
        <f>Z7+(($AB7-$N7)/14)</f>
        <v>89.642857142857196</v>
      </c>
      <c r="AB7" s="1">
        <v>90</v>
      </c>
      <c r="AC7">
        <f>AB7+(AD7-AB7)/2</f>
        <v>85.5</v>
      </c>
      <c r="AD7" s="1">
        <v>81</v>
      </c>
      <c r="AE7">
        <f>AD7+($BA7-$AD7)/23</f>
        <v>80.956521739130437</v>
      </c>
      <c r="AF7">
        <f>AE7+($BA7-$AD7)/23</f>
        <v>80.913043478260875</v>
      </c>
      <c r="AG7">
        <f>AF7+($BA7-$AD7)/23</f>
        <v>80.869565217391312</v>
      </c>
      <c r="AH7">
        <f>AG7+($BA7-$AD7)/23</f>
        <v>80.826086956521749</v>
      </c>
      <c r="AI7">
        <f>AH7+($BA7-$AD7)/23</f>
        <v>80.782608695652186</v>
      </c>
      <c r="AJ7">
        <f>AI7+($BA7-$AD7)/23</f>
        <v>80.739130434782624</v>
      </c>
      <c r="AK7">
        <f>AJ7+($BA7-$AD7)/23</f>
        <v>80.695652173913061</v>
      </c>
      <c r="AL7">
        <f>AK7+($BA7-$AD7)/23</f>
        <v>80.652173913043498</v>
      </c>
      <c r="AM7">
        <f>AL7+($BA7-$AD7)/23</f>
        <v>80.608695652173935</v>
      </c>
      <c r="AN7">
        <f>AM7+($BA7-$AD7)/23</f>
        <v>80.565217391304373</v>
      </c>
      <c r="AO7">
        <f>AN7+($BA7-$AD7)/23</f>
        <v>80.52173913043481</v>
      </c>
      <c r="AP7">
        <f>AO7+($BA7-$AD7)/23</f>
        <v>80.478260869565247</v>
      </c>
      <c r="AQ7">
        <f>AP7+($BA7-$AD7)/23</f>
        <v>80.434782608695684</v>
      </c>
      <c r="AR7">
        <f>AQ7+($BA7-$AD7)/23</f>
        <v>80.391304347826122</v>
      </c>
      <c r="AS7">
        <f>AR7+($BA7-$AD7)/23</f>
        <v>80.347826086956559</v>
      </c>
      <c r="AT7">
        <f>AS7+($BA7-$AD7)/23</f>
        <v>80.304347826086996</v>
      </c>
      <c r="AU7">
        <f>AT7+($BA7-$AD7)/23</f>
        <v>80.260869565217433</v>
      </c>
      <c r="AV7">
        <f>AU7+($BA7-$AD7)/23</f>
        <v>80.217391304347871</v>
      </c>
      <c r="AW7">
        <f>AV7+($BA7-$AD7)/23</f>
        <v>80.173913043478308</v>
      </c>
      <c r="AX7">
        <f>AW7+($BA7-$AD7)/23</f>
        <v>80.130434782608745</v>
      </c>
      <c r="AY7">
        <f>AX7+($BA7-$AD7)/23</f>
        <v>80.086956521739182</v>
      </c>
      <c r="AZ7">
        <f>AY7+($BA7-$AD7)/23</f>
        <v>80.04347826086962</v>
      </c>
      <c r="BA7" s="1">
        <v>80</v>
      </c>
    </row>
    <row r="8" spans="1:53">
      <c r="A8">
        <f t="shared" si="1"/>
        <v>15</v>
      </c>
      <c r="B8">
        <f t="shared" si="2"/>
        <v>83.000000000000014</v>
      </c>
      <c r="C8">
        <f t="shared" si="0"/>
        <v>10.5</v>
      </c>
      <c r="D8">
        <f t="shared" si="0"/>
        <v>6.4999999999999991</v>
      </c>
      <c r="E8">
        <f t="shared" si="0"/>
        <v>0.69000000000000006</v>
      </c>
      <c r="G8" t="s">
        <v>3</v>
      </c>
      <c r="H8">
        <v>12</v>
      </c>
      <c r="I8">
        <f>H8+(($N8-$H8)/6)</f>
        <v>11.5</v>
      </c>
      <c r="J8">
        <f>I8+(($N8-$H8)/6)</f>
        <v>11</v>
      </c>
      <c r="K8">
        <f>J8+(($N8-$H8)/6)</f>
        <v>10.5</v>
      </c>
      <c r="L8">
        <f>K8+(($N8-$H8)/6)</f>
        <v>10</v>
      </c>
      <c r="M8">
        <f>L8+(($N8-$H8)/6)</f>
        <v>9.5</v>
      </c>
      <c r="N8" s="1">
        <v>9</v>
      </c>
      <c r="O8">
        <f>N8+(($AB8-$N8)/14)</f>
        <v>8.7142857142857135</v>
      </c>
      <c r="P8">
        <f>O8+(($AB8-$N8)/14)</f>
        <v>8.428571428571427</v>
      </c>
      <c r="Q8">
        <f>P8+(($AB8-$N8)/14)</f>
        <v>8.1428571428571406</v>
      </c>
      <c r="R8">
        <f>Q8+(($AB8-$N8)/14)</f>
        <v>7.857142857142855</v>
      </c>
      <c r="S8">
        <f>R8+(($AB8-$N8)/14)</f>
        <v>7.5714285714285694</v>
      </c>
      <c r="T8">
        <f>S8+(($AB8-$N8)/14)</f>
        <v>7.2857142857142838</v>
      </c>
      <c r="U8">
        <f>T8+(($AB8-$N8)/14)</f>
        <v>6.9999999999999982</v>
      </c>
      <c r="V8">
        <f>U8+(($AB8-$N8)/14)</f>
        <v>6.7142857142857126</v>
      </c>
      <c r="W8">
        <f>V8+(($AB8-$N8)/14)</f>
        <v>6.428571428571427</v>
      </c>
      <c r="X8">
        <f>W8+(($AB8-$N8)/14)</f>
        <v>6.1428571428571415</v>
      </c>
      <c r="Y8">
        <f>X8+(($AB8-$N8)/14)</f>
        <v>5.8571428571428559</v>
      </c>
      <c r="Z8">
        <f>Y8+(($AB8-$N8)/14)</f>
        <v>5.5714285714285703</v>
      </c>
      <c r="AA8">
        <f>Z8+(($AB8-$N8)/14)</f>
        <v>5.2857142857142847</v>
      </c>
      <c r="AB8" s="1">
        <v>5</v>
      </c>
      <c r="AC8">
        <f>AB8+(AD8-AB8)/2</f>
        <v>5.5</v>
      </c>
      <c r="AD8" s="1">
        <v>6</v>
      </c>
      <c r="AE8">
        <f>AD8+($BA8-$AD8)/23</f>
        <v>6.1304347826086953</v>
      </c>
      <c r="AF8">
        <f>AE8+($BA8-$AD8)/23</f>
        <v>6.2608695652173907</v>
      </c>
      <c r="AG8">
        <f>AF8+($BA8-$AD8)/23</f>
        <v>6.391304347826086</v>
      </c>
      <c r="AH8">
        <f>AG8+($BA8-$AD8)/23</f>
        <v>6.5217391304347814</v>
      </c>
      <c r="AI8">
        <f>AH8+($BA8-$AD8)/23</f>
        <v>6.6521739130434767</v>
      </c>
      <c r="AJ8">
        <f>AI8+($BA8-$AD8)/23</f>
        <v>6.7826086956521721</v>
      </c>
      <c r="AK8">
        <f>AJ8+($BA8-$AD8)/23</f>
        <v>6.9130434782608674</v>
      </c>
      <c r="AL8">
        <f>AK8+($BA8-$AD8)/23</f>
        <v>7.0434782608695627</v>
      </c>
      <c r="AM8">
        <f>AL8+($BA8-$AD8)/23</f>
        <v>7.1739130434782581</v>
      </c>
      <c r="AN8">
        <f>AM8+($BA8-$AD8)/23</f>
        <v>7.3043478260869534</v>
      </c>
      <c r="AO8">
        <f>AN8+($BA8-$AD8)/23</f>
        <v>7.4347826086956488</v>
      </c>
      <c r="AP8">
        <f>AO8+($BA8-$AD8)/23</f>
        <v>7.5652173913043441</v>
      </c>
      <c r="AQ8">
        <f>AP8+($BA8-$AD8)/23</f>
        <v>7.6956521739130395</v>
      </c>
      <c r="AR8">
        <f>AQ8+($BA8-$AD8)/23</f>
        <v>7.8260869565217348</v>
      </c>
      <c r="AS8">
        <f>AR8+($BA8-$AD8)/23</f>
        <v>7.9565217391304301</v>
      </c>
      <c r="AT8">
        <f>AS8+($BA8-$AD8)/23</f>
        <v>8.0869565217391255</v>
      </c>
      <c r="AU8">
        <f>AT8+($BA8-$AD8)/23</f>
        <v>8.2173913043478208</v>
      </c>
      <c r="AV8">
        <f>AU8+($BA8-$AD8)/23</f>
        <v>8.3478260869565162</v>
      </c>
      <c r="AW8">
        <f>AV8+($BA8-$AD8)/23</f>
        <v>8.4782608695652115</v>
      </c>
      <c r="AX8">
        <f>AW8+($BA8-$AD8)/23</f>
        <v>8.6086956521739069</v>
      </c>
      <c r="AY8">
        <f>AX8+($BA8-$AD8)/23</f>
        <v>8.7391304347826022</v>
      </c>
      <c r="AZ8">
        <f>AY8+($BA8-$AD8)/23</f>
        <v>8.8695652173912976</v>
      </c>
      <c r="BA8" s="1">
        <v>9</v>
      </c>
    </row>
    <row r="9" spans="1:53">
      <c r="A9">
        <f t="shared" si="1"/>
        <v>20</v>
      </c>
      <c r="B9">
        <f t="shared" si="2"/>
        <v>83.666666666666686</v>
      </c>
      <c r="C9">
        <f t="shared" si="0"/>
        <v>10</v>
      </c>
      <c r="D9">
        <f t="shared" si="0"/>
        <v>6.3333333333333321</v>
      </c>
      <c r="E9">
        <f t="shared" si="0"/>
        <v>0.66666666666666674</v>
      </c>
      <c r="G9" t="s">
        <v>4</v>
      </c>
      <c r="H9">
        <v>7</v>
      </c>
      <c r="I9">
        <f>H9+(($N9-$H9)/6)</f>
        <v>6.833333333333333</v>
      </c>
      <c r="J9">
        <f>I9+(($N9-$H9)/6)</f>
        <v>6.6666666666666661</v>
      </c>
      <c r="K9">
        <f>J9+(($N9-$H9)/6)</f>
        <v>6.4999999999999991</v>
      </c>
      <c r="L9">
        <f>K9+(($N9-$H9)/6)</f>
        <v>6.3333333333333321</v>
      </c>
      <c r="M9">
        <f>L9+(($N9-$H9)/6)</f>
        <v>6.1666666666666652</v>
      </c>
      <c r="N9" s="1">
        <v>6</v>
      </c>
      <c r="O9">
        <f>N9+(($AB9-$N9)/14)</f>
        <v>5.9285714285714288</v>
      </c>
      <c r="P9">
        <f>O9+(($AB9-$N9)/14)</f>
        <v>5.8571428571428577</v>
      </c>
      <c r="Q9">
        <f>P9+(($AB9-$N9)/14)</f>
        <v>5.7857142857142865</v>
      </c>
      <c r="R9">
        <f>Q9+(($AB9-$N9)/14)</f>
        <v>5.7142857142857153</v>
      </c>
      <c r="S9">
        <f>R9+(($AB9-$N9)/14)</f>
        <v>5.6428571428571441</v>
      </c>
      <c r="T9">
        <f>S9+(($AB9-$N9)/14)</f>
        <v>5.571428571428573</v>
      </c>
      <c r="U9">
        <f>T9+(($AB9-$N9)/14)</f>
        <v>5.5000000000000018</v>
      </c>
      <c r="V9">
        <f>U9+(($AB9-$N9)/14)</f>
        <v>5.4285714285714306</v>
      </c>
      <c r="W9">
        <f>V9+(($AB9-$N9)/14)</f>
        <v>5.3571428571428594</v>
      </c>
      <c r="X9">
        <f>W9+(($AB9-$N9)/14)</f>
        <v>5.2857142857142883</v>
      </c>
      <c r="Y9">
        <f>X9+(($AB9-$N9)/14)</f>
        <v>5.2142857142857171</v>
      </c>
      <c r="Z9">
        <f>Y9+(($AB9-$N9)/14)</f>
        <v>5.1428571428571459</v>
      </c>
      <c r="AA9">
        <f>Z9+(($AB9-$N9)/14)</f>
        <v>5.0714285714285747</v>
      </c>
      <c r="AB9" s="1">
        <v>5</v>
      </c>
      <c r="AC9">
        <f>AB9+(AD9-AB9)/2</f>
        <v>9</v>
      </c>
      <c r="AD9" s="1">
        <v>13</v>
      </c>
      <c r="AE9">
        <f>AD9+($BA9-$AD9)/23</f>
        <v>12.913043478260869</v>
      </c>
      <c r="AF9">
        <f>AE9+($BA9-$AD9)/23</f>
        <v>12.826086956521738</v>
      </c>
      <c r="AG9">
        <f>AF9+($BA9-$AD9)/23</f>
        <v>12.739130434782608</v>
      </c>
      <c r="AH9">
        <f>AG9+($BA9-$AD9)/23</f>
        <v>12.652173913043477</v>
      </c>
      <c r="AI9">
        <f>AH9+($BA9-$AD9)/23</f>
        <v>12.565217391304346</v>
      </c>
      <c r="AJ9">
        <f>AI9+($BA9-$AD9)/23</f>
        <v>12.478260869565215</v>
      </c>
      <c r="AK9">
        <f>AJ9+($BA9-$AD9)/23</f>
        <v>12.391304347826084</v>
      </c>
      <c r="AL9">
        <f>AK9+($BA9-$AD9)/23</f>
        <v>12.304347826086953</v>
      </c>
      <c r="AM9">
        <f>AL9+($BA9-$AD9)/23</f>
        <v>12.217391304347823</v>
      </c>
      <c r="AN9">
        <f>AM9+($BA9-$AD9)/23</f>
        <v>12.130434782608692</v>
      </c>
      <c r="AO9">
        <f>AN9+($BA9-$AD9)/23</f>
        <v>12.043478260869561</v>
      </c>
      <c r="AP9">
        <f>AO9+($BA9-$AD9)/23</f>
        <v>11.95652173913043</v>
      </c>
      <c r="AQ9">
        <f>AP9+($BA9-$AD9)/23</f>
        <v>11.869565217391299</v>
      </c>
      <c r="AR9">
        <f>AQ9+($BA9-$AD9)/23</f>
        <v>11.782608695652169</v>
      </c>
      <c r="AS9">
        <f>AR9+($BA9-$AD9)/23</f>
        <v>11.695652173913038</v>
      </c>
      <c r="AT9">
        <f>AS9+($BA9-$AD9)/23</f>
        <v>11.608695652173907</v>
      </c>
      <c r="AU9">
        <f>AT9+($BA9-$AD9)/23</f>
        <v>11.521739130434776</v>
      </c>
      <c r="AV9">
        <f>AU9+($BA9-$AD9)/23</f>
        <v>11.434782608695645</v>
      </c>
      <c r="AW9">
        <f>AV9+($BA9-$AD9)/23</f>
        <v>11.347826086956514</v>
      </c>
      <c r="AX9">
        <f>AW9+($BA9-$AD9)/23</f>
        <v>11.260869565217384</v>
      </c>
      <c r="AY9">
        <f>AX9+($BA9-$AD9)/23</f>
        <v>11.173913043478253</v>
      </c>
      <c r="AZ9">
        <f>AY9+($BA9-$AD9)/23</f>
        <v>11.086956521739122</v>
      </c>
      <c r="BA9" s="1">
        <v>11</v>
      </c>
    </row>
    <row r="10" spans="1:53">
      <c r="A10">
        <f t="shared" si="1"/>
        <v>25</v>
      </c>
      <c r="B10">
        <f t="shared" si="2"/>
        <v>84.333333333333357</v>
      </c>
      <c r="C10">
        <f t="shared" si="0"/>
        <v>9.5</v>
      </c>
      <c r="D10">
        <f t="shared" si="0"/>
        <v>6.1666666666666652</v>
      </c>
      <c r="E10">
        <f t="shared" si="0"/>
        <v>0.64333333333333342</v>
      </c>
      <c r="G10" t="s">
        <v>5</v>
      </c>
      <c r="H10">
        <v>0.76</v>
      </c>
      <c r="I10">
        <f>H10+(($N10-$H10)/6)</f>
        <v>0.73666666666666669</v>
      </c>
      <c r="J10">
        <f>I10+(($N10-$H10)/6)</f>
        <v>0.71333333333333337</v>
      </c>
      <c r="K10">
        <f>J10+(($N10-$H10)/6)</f>
        <v>0.69000000000000006</v>
      </c>
      <c r="L10">
        <f>K10+(($N10-$H10)/6)</f>
        <v>0.66666666666666674</v>
      </c>
      <c r="M10">
        <f>L10+(($N10-$H10)/6)</f>
        <v>0.64333333333333342</v>
      </c>
      <c r="N10" s="1">
        <v>0.62</v>
      </c>
      <c r="O10">
        <f>N10+(($AB10-$N10)/14)</f>
        <v>0.58499999999999996</v>
      </c>
      <c r="P10">
        <f>O10+(($AB10-$N10)/14)</f>
        <v>0.54999999999999993</v>
      </c>
      <c r="Q10">
        <f>P10+(($AB10-$N10)/14)</f>
        <v>0.5149999999999999</v>
      </c>
      <c r="R10">
        <f>Q10+(($AB10-$N10)/14)</f>
        <v>0.47999999999999993</v>
      </c>
      <c r="S10">
        <f>R10+(($AB10-$N10)/14)</f>
        <v>0.44499999999999995</v>
      </c>
      <c r="T10">
        <f>S10+(($AB10-$N10)/14)</f>
        <v>0.41</v>
      </c>
      <c r="U10">
        <f>T10+(($AB10-$N10)/14)</f>
        <v>0.375</v>
      </c>
      <c r="V10">
        <f>U10+(($AB10-$N10)/14)</f>
        <v>0.34</v>
      </c>
      <c r="W10">
        <f>V10+(($AB10-$N10)/14)</f>
        <v>0.30500000000000005</v>
      </c>
      <c r="X10">
        <f>W10+(($AB10-$N10)/14)</f>
        <v>0.27000000000000007</v>
      </c>
      <c r="Y10">
        <f>X10+(($AB10-$N10)/14)</f>
        <v>0.23500000000000007</v>
      </c>
      <c r="Z10">
        <f>Y10+(($AB10-$N10)/14)</f>
        <v>0.20000000000000007</v>
      </c>
      <c r="AA10">
        <f>Z10+(($AB10-$N10)/14)</f>
        <v>0.16500000000000006</v>
      </c>
      <c r="AB10" s="1">
        <v>0.13</v>
      </c>
      <c r="AC10">
        <f>AB10+(AD10-AB10)/2</f>
        <v>6.5000000000000002E-2</v>
      </c>
      <c r="AD10" s="1">
        <v>0</v>
      </c>
      <c r="AE10">
        <f>AD10+($BA10-$AD10)/23</f>
        <v>0</v>
      </c>
      <c r="AF10">
        <f>AE10+($BA10-$AD10)/23</f>
        <v>0</v>
      </c>
      <c r="AG10">
        <f>AF10+($BA10-$AD10)/23</f>
        <v>0</v>
      </c>
      <c r="AH10">
        <f>AG10+($BA10-$AD10)/23</f>
        <v>0</v>
      </c>
      <c r="AI10">
        <f>AH10+($BA10-$AD10)/23</f>
        <v>0</v>
      </c>
      <c r="AJ10">
        <f>AI10+($BA10-$AD10)/23</f>
        <v>0</v>
      </c>
      <c r="AK10">
        <f>AJ10+($BA10-$AD10)/23</f>
        <v>0</v>
      </c>
      <c r="AL10">
        <f>AK10+($BA10-$AD10)/23</f>
        <v>0</v>
      </c>
      <c r="AM10">
        <f>AL10+($BA10-$AD10)/23</f>
        <v>0</v>
      </c>
      <c r="AN10">
        <f>AM10+($BA10-$AD10)/23</f>
        <v>0</v>
      </c>
      <c r="AO10">
        <f>AN10+($BA10-$AD10)/23</f>
        <v>0</v>
      </c>
      <c r="AP10">
        <f>AO10+($BA10-$AD10)/23</f>
        <v>0</v>
      </c>
      <c r="AQ10">
        <f>AP10+($BA10-$AD10)/23</f>
        <v>0</v>
      </c>
      <c r="AR10">
        <f>AQ10+($BA10-$AD10)/23</f>
        <v>0</v>
      </c>
      <c r="AS10">
        <f>AR10+($BA10-$AD10)/23</f>
        <v>0</v>
      </c>
      <c r="AT10">
        <f>AS10+($BA10-$AD10)/23</f>
        <v>0</v>
      </c>
      <c r="AU10">
        <f>AT10+($BA10-$AD10)/23</f>
        <v>0</v>
      </c>
      <c r="AV10">
        <f>AU10+($BA10-$AD10)/23</f>
        <v>0</v>
      </c>
      <c r="AW10">
        <f>AV10+($BA10-$AD10)/23</f>
        <v>0</v>
      </c>
      <c r="AX10">
        <f>AW10+($BA10-$AD10)/23</f>
        <v>0</v>
      </c>
      <c r="AY10">
        <f>AX10+($BA10-$AD10)/23</f>
        <v>0</v>
      </c>
      <c r="AZ10">
        <f>AY10+($BA10-$AD10)/23</f>
        <v>0</v>
      </c>
      <c r="BA10" s="1">
        <v>0</v>
      </c>
    </row>
    <row r="11" spans="1:53">
      <c r="A11" s="1">
        <f t="shared" si="1"/>
        <v>30</v>
      </c>
      <c r="B11" s="1">
        <v>85</v>
      </c>
      <c r="C11" s="1">
        <v>9</v>
      </c>
      <c r="D11" s="1">
        <v>6</v>
      </c>
      <c r="E11" s="1">
        <v>0.62</v>
      </c>
    </row>
    <row r="12" spans="1:53">
      <c r="A12">
        <f t="shared" si="1"/>
        <v>35</v>
      </c>
      <c r="B12">
        <f>B11+((B$25-B$11)/14)</f>
        <v>85.357142857142861</v>
      </c>
      <c r="C12">
        <f t="shared" ref="C12:E24" si="3">C11+((C$25-C$11)/14)</f>
        <v>8.7142857142857135</v>
      </c>
      <c r="D12">
        <f t="shared" si="3"/>
        <v>5.9285714285714288</v>
      </c>
      <c r="E12">
        <f t="shared" si="3"/>
        <v>0.58499999999999996</v>
      </c>
    </row>
    <row r="13" spans="1:53">
      <c r="A13">
        <f t="shared" si="1"/>
        <v>40</v>
      </c>
      <c r="B13">
        <f t="shared" ref="B13:B24" si="4">B12+((B$25-B$11)/14)</f>
        <v>85.714285714285722</v>
      </c>
      <c r="C13">
        <f t="shared" si="3"/>
        <v>8.428571428571427</v>
      </c>
      <c r="D13">
        <f t="shared" si="3"/>
        <v>5.8571428571428577</v>
      </c>
      <c r="E13">
        <f t="shared" si="3"/>
        <v>0.54999999999999993</v>
      </c>
    </row>
    <row r="14" spans="1:53">
      <c r="A14">
        <f t="shared" si="1"/>
        <v>45</v>
      </c>
      <c r="B14">
        <f t="shared" si="4"/>
        <v>86.071428571428584</v>
      </c>
      <c r="C14">
        <f t="shared" si="3"/>
        <v>8.1428571428571406</v>
      </c>
      <c r="D14">
        <f t="shared" si="3"/>
        <v>5.7857142857142865</v>
      </c>
      <c r="E14">
        <f t="shared" si="3"/>
        <v>0.5149999999999999</v>
      </c>
    </row>
    <row r="15" spans="1:53">
      <c r="A15">
        <f t="shared" si="1"/>
        <v>50</v>
      </c>
      <c r="B15">
        <f t="shared" si="4"/>
        <v>86.428571428571445</v>
      </c>
      <c r="C15">
        <f t="shared" si="3"/>
        <v>7.857142857142855</v>
      </c>
      <c r="D15">
        <f t="shared" si="3"/>
        <v>5.7142857142857153</v>
      </c>
      <c r="E15">
        <f t="shared" si="3"/>
        <v>0.47999999999999993</v>
      </c>
    </row>
    <row r="16" spans="1:53">
      <c r="A16">
        <f t="shared" si="1"/>
        <v>55</v>
      </c>
      <c r="B16">
        <f t="shared" si="4"/>
        <v>86.785714285714306</v>
      </c>
      <c r="C16">
        <f t="shared" si="3"/>
        <v>7.5714285714285694</v>
      </c>
      <c r="D16">
        <f t="shared" si="3"/>
        <v>5.6428571428571441</v>
      </c>
      <c r="E16">
        <f t="shared" si="3"/>
        <v>0.44499999999999995</v>
      </c>
    </row>
    <row r="17" spans="1:5">
      <c r="A17">
        <f t="shared" si="1"/>
        <v>60</v>
      </c>
      <c r="B17">
        <f t="shared" si="4"/>
        <v>87.142857142857167</v>
      </c>
      <c r="C17">
        <f t="shared" si="3"/>
        <v>7.2857142857142838</v>
      </c>
      <c r="D17">
        <f t="shared" si="3"/>
        <v>5.571428571428573</v>
      </c>
      <c r="E17">
        <f t="shared" si="3"/>
        <v>0.41</v>
      </c>
    </row>
    <row r="18" spans="1:5">
      <c r="A18">
        <f t="shared" si="1"/>
        <v>65</v>
      </c>
      <c r="B18">
        <f t="shared" si="4"/>
        <v>87.500000000000028</v>
      </c>
      <c r="C18">
        <f t="shared" si="3"/>
        <v>6.9999999999999982</v>
      </c>
      <c r="D18">
        <f t="shared" si="3"/>
        <v>5.5000000000000018</v>
      </c>
      <c r="E18">
        <f t="shared" si="3"/>
        <v>0.375</v>
      </c>
    </row>
    <row r="19" spans="1:5">
      <c r="A19">
        <f t="shared" si="1"/>
        <v>70</v>
      </c>
      <c r="B19">
        <f t="shared" si="4"/>
        <v>87.85714285714289</v>
      </c>
      <c r="C19">
        <f t="shared" si="3"/>
        <v>6.7142857142857126</v>
      </c>
      <c r="D19">
        <f t="shared" si="3"/>
        <v>5.4285714285714306</v>
      </c>
      <c r="E19">
        <f t="shared" si="3"/>
        <v>0.34</v>
      </c>
    </row>
    <row r="20" spans="1:5">
      <c r="A20">
        <f t="shared" si="1"/>
        <v>75</v>
      </c>
      <c r="B20">
        <f t="shared" si="4"/>
        <v>88.214285714285751</v>
      </c>
      <c r="C20">
        <f t="shared" si="3"/>
        <v>6.428571428571427</v>
      </c>
      <c r="D20">
        <f t="shared" si="3"/>
        <v>5.3571428571428594</v>
      </c>
      <c r="E20">
        <f t="shared" si="3"/>
        <v>0.30500000000000005</v>
      </c>
    </row>
    <row r="21" spans="1:5">
      <c r="A21">
        <f t="shared" si="1"/>
        <v>80</v>
      </c>
      <c r="B21">
        <f t="shared" si="4"/>
        <v>88.571428571428612</v>
      </c>
      <c r="C21">
        <f t="shared" si="3"/>
        <v>6.1428571428571415</v>
      </c>
      <c r="D21">
        <f t="shared" si="3"/>
        <v>5.2857142857142883</v>
      </c>
      <c r="E21">
        <f t="shared" si="3"/>
        <v>0.27000000000000007</v>
      </c>
    </row>
    <row r="22" spans="1:5">
      <c r="A22">
        <f t="shared" si="1"/>
        <v>85</v>
      </c>
      <c r="B22">
        <f t="shared" si="4"/>
        <v>88.928571428571473</v>
      </c>
      <c r="C22">
        <f t="shared" si="3"/>
        <v>5.8571428571428559</v>
      </c>
      <c r="D22">
        <f t="shared" si="3"/>
        <v>5.2142857142857171</v>
      </c>
      <c r="E22">
        <f t="shared" si="3"/>
        <v>0.23500000000000007</v>
      </c>
    </row>
    <row r="23" spans="1:5">
      <c r="A23">
        <f t="shared" si="1"/>
        <v>90</v>
      </c>
      <c r="B23">
        <f t="shared" si="4"/>
        <v>89.285714285714334</v>
      </c>
      <c r="C23">
        <f t="shared" si="3"/>
        <v>5.5714285714285703</v>
      </c>
      <c r="D23">
        <f t="shared" si="3"/>
        <v>5.1428571428571459</v>
      </c>
      <c r="E23">
        <f t="shared" si="3"/>
        <v>0.20000000000000007</v>
      </c>
    </row>
    <row r="24" spans="1:5">
      <c r="A24">
        <f t="shared" si="1"/>
        <v>95</v>
      </c>
      <c r="B24">
        <f t="shared" si="4"/>
        <v>89.642857142857196</v>
      </c>
      <c r="C24">
        <f t="shared" si="3"/>
        <v>5.2857142857142847</v>
      </c>
      <c r="D24">
        <f t="shared" si="3"/>
        <v>5.0714285714285747</v>
      </c>
      <c r="E24">
        <f t="shared" si="3"/>
        <v>0.16500000000000006</v>
      </c>
    </row>
    <row r="25" spans="1:5">
      <c r="A25" s="1">
        <f t="shared" si="1"/>
        <v>100</v>
      </c>
      <c r="B25" s="1">
        <v>90</v>
      </c>
      <c r="C25" s="1">
        <v>5</v>
      </c>
      <c r="D25" s="1">
        <v>5</v>
      </c>
      <c r="E25" s="1">
        <v>0.13</v>
      </c>
    </row>
    <row r="26" spans="1:5">
      <c r="A26">
        <f t="shared" si="1"/>
        <v>105</v>
      </c>
      <c r="B26">
        <f>B25+(B27-B25)/2</f>
        <v>85.5</v>
      </c>
      <c r="C26">
        <f t="shared" ref="C26:E26" si="5">C25+(C27-C25)/2</f>
        <v>5.5</v>
      </c>
      <c r="D26">
        <f t="shared" si="5"/>
        <v>9</v>
      </c>
      <c r="E26">
        <f t="shared" si="5"/>
        <v>6.5000000000000002E-2</v>
      </c>
    </row>
    <row r="27" spans="1:5">
      <c r="A27" s="1">
        <f t="shared" si="1"/>
        <v>110</v>
      </c>
      <c r="B27" s="1">
        <v>81</v>
      </c>
      <c r="C27" s="1">
        <v>6</v>
      </c>
      <c r="D27" s="1">
        <v>13</v>
      </c>
      <c r="E27" s="1">
        <v>0</v>
      </c>
    </row>
    <row r="28" spans="1:5">
      <c r="A28">
        <f t="shared" si="1"/>
        <v>115</v>
      </c>
      <c r="B28">
        <f>B27+(B$50-B$27)/23</f>
        <v>80.956521739130437</v>
      </c>
      <c r="C28">
        <f t="shared" ref="C28:E43" si="6">C27+(C$50-C$27)/23</f>
        <v>6.1304347826086953</v>
      </c>
      <c r="D28">
        <f t="shared" si="6"/>
        <v>12.913043478260869</v>
      </c>
      <c r="E28">
        <f t="shared" si="6"/>
        <v>0</v>
      </c>
    </row>
    <row r="29" spans="1:5">
      <c r="A29">
        <f t="shared" si="1"/>
        <v>120</v>
      </c>
      <c r="B29">
        <f t="shared" ref="B29:B49" si="7">B28+(B$50-B$27)/23</f>
        <v>80.913043478260875</v>
      </c>
      <c r="C29">
        <f t="shared" si="6"/>
        <v>6.2608695652173907</v>
      </c>
      <c r="D29">
        <f t="shared" si="6"/>
        <v>12.826086956521738</v>
      </c>
      <c r="E29">
        <f t="shared" si="6"/>
        <v>0</v>
      </c>
    </row>
    <row r="30" spans="1:5">
      <c r="A30">
        <f t="shared" si="1"/>
        <v>125</v>
      </c>
      <c r="B30">
        <f t="shared" si="7"/>
        <v>80.869565217391312</v>
      </c>
      <c r="C30">
        <f t="shared" si="6"/>
        <v>6.391304347826086</v>
      </c>
      <c r="D30">
        <f t="shared" si="6"/>
        <v>12.739130434782608</v>
      </c>
      <c r="E30">
        <f t="shared" si="6"/>
        <v>0</v>
      </c>
    </row>
    <row r="31" spans="1:5">
      <c r="A31">
        <f t="shared" si="1"/>
        <v>130</v>
      </c>
      <c r="B31">
        <f t="shared" si="7"/>
        <v>80.826086956521749</v>
      </c>
      <c r="C31">
        <f t="shared" si="6"/>
        <v>6.5217391304347814</v>
      </c>
      <c r="D31">
        <f t="shared" si="6"/>
        <v>12.652173913043477</v>
      </c>
      <c r="E31">
        <f t="shared" si="6"/>
        <v>0</v>
      </c>
    </row>
    <row r="32" spans="1:5">
      <c r="A32">
        <f t="shared" si="1"/>
        <v>135</v>
      </c>
      <c r="B32">
        <f t="shared" si="7"/>
        <v>80.782608695652186</v>
      </c>
      <c r="C32">
        <f t="shared" si="6"/>
        <v>6.6521739130434767</v>
      </c>
      <c r="D32">
        <f t="shared" si="6"/>
        <v>12.565217391304346</v>
      </c>
      <c r="E32">
        <f t="shared" si="6"/>
        <v>0</v>
      </c>
    </row>
    <row r="33" spans="1:5">
      <c r="A33">
        <f t="shared" si="1"/>
        <v>140</v>
      </c>
      <c r="B33">
        <f t="shared" si="7"/>
        <v>80.739130434782624</v>
      </c>
      <c r="C33">
        <f t="shared" si="6"/>
        <v>6.7826086956521721</v>
      </c>
      <c r="D33">
        <f t="shared" si="6"/>
        <v>12.478260869565215</v>
      </c>
      <c r="E33">
        <f t="shared" si="6"/>
        <v>0</v>
      </c>
    </row>
    <row r="34" spans="1:5">
      <c r="A34">
        <f t="shared" si="1"/>
        <v>145</v>
      </c>
      <c r="B34">
        <f t="shared" si="7"/>
        <v>80.695652173913061</v>
      </c>
      <c r="C34">
        <f t="shared" si="6"/>
        <v>6.9130434782608674</v>
      </c>
      <c r="D34">
        <f t="shared" si="6"/>
        <v>12.391304347826084</v>
      </c>
      <c r="E34">
        <f t="shared" si="6"/>
        <v>0</v>
      </c>
    </row>
    <row r="35" spans="1:5">
      <c r="A35">
        <f t="shared" si="1"/>
        <v>150</v>
      </c>
      <c r="B35">
        <f t="shared" si="7"/>
        <v>80.652173913043498</v>
      </c>
      <c r="C35">
        <f t="shared" si="6"/>
        <v>7.0434782608695627</v>
      </c>
      <c r="D35">
        <f t="shared" si="6"/>
        <v>12.304347826086953</v>
      </c>
      <c r="E35">
        <f t="shared" si="6"/>
        <v>0</v>
      </c>
    </row>
    <row r="36" spans="1:5">
      <c r="A36">
        <f t="shared" si="1"/>
        <v>155</v>
      </c>
      <c r="B36">
        <f t="shared" si="7"/>
        <v>80.608695652173935</v>
      </c>
      <c r="C36">
        <f t="shared" si="6"/>
        <v>7.1739130434782581</v>
      </c>
      <c r="D36">
        <f t="shared" si="6"/>
        <v>12.217391304347823</v>
      </c>
      <c r="E36">
        <f t="shared" si="6"/>
        <v>0</v>
      </c>
    </row>
    <row r="37" spans="1:5">
      <c r="A37">
        <f t="shared" si="1"/>
        <v>160</v>
      </c>
      <c r="B37">
        <f t="shared" si="7"/>
        <v>80.565217391304373</v>
      </c>
      <c r="C37">
        <f t="shared" si="6"/>
        <v>7.3043478260869534</v>
      </c>
      <c r="D37">
        <f t="shared" si="6"/>
        <v>12.130434782608692</v>
      </c>
      <c r="E37">
        <f t="shared" si="6"/>
        <v>0</v>
      </c>
    </row>
    <row r="38" spans="1:5">
      <c r="A38">
        <f t="shared" si="1"/>
        <v>165</v>
      </c>
      <c r="B38">
        <f t="shared" si="7"/>
        <v>80.52173913043481</v>
      </c>
      <c r="C38">
        <f t="shared" si="6"/>
        <v>7.4347826086956488</v>
      </c>
      <c r="D38">
        <f t="shared" si="6"/>
        <v>12.043478260869561</v>
      </c>
      <c r="E38">
        <f t="shared" si="6"/>
        <v>0</v>
      </c>
    </row>
    <row r="39" spans="1:5">
      <c r="A39">
        <f t="shared" si="1"/>
        <v>170</v>
      </c>
      <c r="B39">
        <f t="shared" si="7"/>
        <v>80.478260869565247</v>
      </c>
      <c r="C39">
        <f t="shared" si="6"/>
        <v>7.5652173913043441</v>
      </c>
      <c r="D39">
        <f t="shared" si="6"/>
        <v>11.95652173913043</v>
      </c>
      <c r="E39">
        <f t="shared" si="6"/>
        <v>0</v>
      </c>
    </row>
    <row r="40" spans="1:5">
      <c r="A40">
        <f t="shared" si="1"/>
        <v>175</v>
      </c>
      <c r="B40">
        <f t="shared" si="7"/>
        <v>80.434782608695684</v>
      </c>
      <c r="C40">
        <f t="shared" si="6"/>
        <v>7.6956521739130395</v>
      </c>
      <c r="D40">
        <f t="shared" si="6"/>
        <v>11.869565217391299</v>
      </c>
      <c r="E40">
        <f t="shared" si="6"/>
        <v>0</v>
      </c>
    </row>
    <row r="41" spans="1:5">
      <c r="A41">
        <f t="shared" si="1"/>
        <v>180</v>
      </c>
      <c r="B41">
        <f t="shared" si="7"/>
        <v>80.391304347826122</v>
      </c>
      <c r="C41">
        <f t="shared" si="6"/>
        <v>7.8260869565217348</v>
      </c>
      <c r="D41">
        <f t="shared" si="6"/>
        <v>11.782608695652169</v>
      </c>
      <c r="E41">
        <f t="shared" si="6"/>
        <v>0</v>
      </c>
    </row>
    <row r="42" spans="1:5">
      <c r="A42">
        <f t="shared" si="1"/>
        <v>185</v>
      </c>
      <c r="B42">
        <f t="shared" si="7"/>
        <v>80.347826086956559</v>
      </c>
      <c r="C42">
        <f t="shared" si="6"/>
        <v>7.9565217391304301</v>
      </c>
      <c r="D42">
        <f t="shared" si="6"/>
        <v>11.695652173913038</v>
      </c>
      <c r="E42">
        <f t="shared" si="6"/>
        <v>0</v>
      </c>
    </row>
    <row r="43" spans="1:5">
      <c r="A43">
        <f t="shared" si="1"/>
        <v>190</v>
      </c>
      <c r="B43">
        <f t="shared" si="7"/>
        <v>80.304347826086996</v>
      </c>
      <c r="C43">
        <f t="shared" si="6"/>
        <v>8.0869565217391255</v>
      </c>
      <c r="D43">
        <f t="shared" si="6"/>
        <v>11.608695652173907</v>
      </c>
      <c r="E43">
        <f t="shared" si="6"/>
        <v>0</v>
      </c>
    </row>
    <row r="44" spans="1:5">
      <c r="A44">
        <f t="shared" si="1"/>
        <v>195</v>
      </c>
      <c r="B44">
        <f t="shared" si="7"/>
        <v>80.260869565217433</v>
      </c>
      <c r="C44">
        <f t="shared" ref="C44:C49" si="8">C43+(C$50-C$27)/23</f>
        <v>8.2173913043478208</v>
      </c>
      <c r="D44">
        <f t="shared" ref="D44:D49" si="9">D43+(D$50-D$27)/23</f>
        <v>11.521739130434776</v>
      </c>
      <c r="E44">
        <f t="shared" ref="E44:E49" si="10">E43+(E$50-E$27)/23</f>
        <v>0</v>
      </c>
    </row>
    <row r="45" spans="1:5">
      <c r="A45">
        <f t="shared" si="1"/>
        <v>200</v>
      </c>
      <c r="B45">
        <f t="shared" si="7"/>
        <v>80.217391304347871</v>
      </c>
      <c r="C45">
        <f t="shared" si="8"/>
        <v>8.3478260869565162</v>
      </c>
      <c r="D45">
        <f t="shared" si="9"/>
        <v>11.434782608695645</v>
      </c>
      <c r="E45">
        <f t="shared" si="10"/>
        <v>0</v>
      </c>
    </row>
    <row r="46" spans="1:5">
      <c r="A46">
        <f t="shared" si="1"/>
        <v>205</v>
      </c>
      <c r="B46">
        <f t="shared" si="7"/>
        <v>80.173913043478308</v>
      </c>
      <c r="C46">
        <f t="shared" si="8"/>
        <v>8.4782608695652115</v>
      </c>
      <c r="D46">
        <f t="shared" si="9"/>
        <v>11.347826086956514</v>
      </c>
      <c r="E46">
        <f t="shared" si="10"/>
        <v>0</v>
      </c>
    </row>
    <row r="47" spans="1:5">
      <c r="A47">
        <f t="shared" si="1"/>
        <v>210</v>
      </c>
      <c r="B47">
        <f t="shared" si="7"/>
        <v>80.130434782608745</v>
      </c>
      <c r="C47">
        <f t="shared" si="8"/>
        <v>8.6086956521739069</v>
      </c>
      <c r="D47">
        <f t="shared" si="9"/>
        <v>11.260869565217384</v>
      </c>
      <c r="E47">
        <f t="shared" si="10"/>
        <v>0</v>
      </c>
    </row>
    <row r="48" spans="1:5">
      <c r="A48">
        <f t="shared" si="1"/>
        <v>215</v>
      </c>
      <c r="B48">
        <f t="shared" si="7"/>
        <v>80.086956521739182</v>
      </c>
      <c r="C48">
        <f t="shared" si="8"/>
        <v>8.7391304347826022</v>
      </c>
      <c r="D48">
        <f t="shared" si="9"/>
        <v>11.173913043478253</v>
      </c>
      <c r="E48">
        <f t="shared" si="10"/>
        <v>0</v>
      </c>
    </row>
    <row r="49" spans="1:5">
      <c r="A49">
        <f t="shared" si="1"/>
        <v>220</v>
      </c>
      <c r="B49">
        <f t="shared" si="7"/>
        <v>80.04347826086962</v>
      </c>
      <c r="C49">
        <f t="shared" si="8"/>
        <v>8.8695652173912976</v>
      </c>
      <c r="D49">
        <f t="shared" si="9"/>
        <v>11.086956521739122</v>
      </c>
      <c r="E49">
        <f t="shared" si="10"/>
        <v>0</v>
      </c>
    </row>
    <row r="50" spans="1:5">
      <c r="A50" s="1">
        <f t="shared" si="1"/>
        <v>225</v>
      </c>
      <c r="B50" s="1">
        <v>80</v>
      </c>
      <c r="C50" s="1">
        <v>9</v>
      </c>
      <c r="D50" s="1">
        <v>11</v>
      </c>
      <c r="E50" s="1">
        <v>0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U24"/>
  <sheetViews>
    <sheetView tabSelected="1" workbookViewId="0">
      <selection activeCell="D18" sqref="D18"/>
    </sheetView>
  </sheetViews>
  <sheetFormatPr baseColWidth="10" defaultRowHeight="15"/>
  <sheetData>
    <row r="1" spans="1:47">
      <c r="A1" t="s">
        <v>8</v>
      </c>
    </row>
    <row r="2" spans="1:47">
      <c r="A2" t="s">
        <v>1</v>
      </c>
      <c r="B2">
        <v>0.5</v>
      </c>
      <c r="C2">
        <v>0.5</v>
      </c>
      <c r="D2">
        <v>0.5</v>
      </c>
      <c r="E2">
        <v>0.5</v>
      </c>
      <c r="F2">
        <v>0.5</v>
      </c>
      <c r="G2">
        <v>0.5</v>
      </c>
      <c r="H2">
        <v>0.5</v>
      </c>
      <c r="I2">
        <v>0.5</v>
      </c>
      <c r="J2">
        <v>0.5</v>
      </c>
      <c r="K2">
        <v>0.5</v>
      </c>
      <c r="L2">
        <v>0.5</v>
      </c>
      <c r="M2">
        <v>0.5</v>
      </c>
      <c r="N2">
        <v>0.5</v>
      </c>
      <c r="O2">
        <v>0.5</v>
      </c>
      <c r="P2">
        <v>0.5</v>
      </c>
      <c r="Q2">
        <v>0.5</v>
      </c>
      <c r="R2">
        <v>0.5</v>
      </c>
      <c r="S2">
        <v>0.5</v>
      </c>
      <c r="T2">
        <v>0.5</v>
      </c>
      <c r="U2">
        <v>0.5</v>
      </c>
      <c r="V2">
        <v>0.5</v>
      </c>
      <c r="W2">
        <v>0.5</v>
      </c>
      <c r="X2">
        <v>0.5</v>
      </c>
      <c r="Y2">
        <v>0.5</v>
      </c>
      <c r="Z2">
        <v>0.5</v>
      </c>
      <c r="AA2">
        <v>0.5</v>
      </c>
      <c r="AB2">
        <v>0.5</v>
      </c>
      <c r="AC2">
        <v>0.5</v>
      </c>
      <c r="AD2">
        <v>0.5</v>
      </c>
      <c r="AE2">
        <v>0.5</v>
      </c>
      <c r="AF2">
        <v>0.5</v>
      </c>
      <c r="AG2">
        <v>0.5</v>
      </c>
      <c r="AH2">
        <v>0.5</v>
      </c>
      <c r="AI2">
        <v>0.5</v>
      </c>
      <c r="AJ2">
        <v>0.5</v>
      </c>
      <c r="AK2">
        <v>0.5</v>
      </c>
      <c r="AL2">
        <v>0.5</v>
      </c>
      <c r="AM2">
        <v>0.5</v>
      </c>
      <c r="AN2">
        <v>0.5</v>
      </c>
      <c r="AO2">
        <v>0.5</v>
      </c>
      <c r="AP2">
        <v>0.5</v>
      </c>
      <c r="AQ2">
        <v>0.5</v>
      </c>
      <c r="AR2">
        <v>0.5</v>
      </c>
      <c r="AS2">
        <v>0.5</v>
      </c>
      <c r="AT2">
        <v>0.5</v>
      </c>
      <c r="AU2">
        <v>0.5</v>
      </c>
    </row>
    <row r="3" spans="1:47">
      <c r="A3" t="s">
        <v>11</v>
      </c>
      <c r="B3">
        <v>90</v>
      </c>
      <c r="C3">
        <v>90</v>
      </c>
      <c r="D3">
        <v>90</v>
      </c>
      <c r="E3">
        <v>90</v>
      </c>
      <c r="F3">
        <v>90</v>
      </c>
      <c r="G3">
        <v>90</v>
      </c>
      <c r="H3">
        <v>90</v>
      </c>
      <c r="I3">
        <v>90</v>
      </c>
      <c r="J3">
        <v>90</v>
      </c>
      <c r="K3">
        <v>90</v>
      </c>
      <c r="L3">
        <v>90</v>
      </c>
      <c r="M3">
        <v>90</v>
      </c>
      <c r="N3">
        <v>90</v>
      </c>
      <c r="O3">
        <v>88.333333333333329</v>
      </c>
      <c r="P3">
        <v>86.666666666666657</v>
      </c>
      <c r="Q3">
        <v>84.999999999999986</v>
      </c>
      <c r="R3">
        <v>83.333333333333314</v>
      </c>
      <c r="S3">
        <v>81.666666666666643</v>
      </c>
      <c r="T3">
        <v>80</v>
      </c>
      <c r="U3">
        <v>82</v>
      </c>
      <c r="V3">
        <v>84</v>
      </c>
      <c r="W3">
        <v>86</v>
      </c>
      <c r="X3">
        <v>88</v>
      </c>
      <c r="Y3">
        <v>90</v>
      </c>
      <c r="Z3">
        <v>92</v>
      </c>
      <c r="AA3">
        <v>92.333333333333329</v>
      </c>
      <c r="AB3">
        <v>92.666666666666657</v>
      </c>
      <c r="AC3">
        <v>92.999999999999986</v>
      </c>
      <c r="AD3">
        <v>93.333333333333314</v>
      </c>
      <c r="AE3">
        <v>93.666666666666643</v>
      </c>
      <c r="AF3">
        <v>94</v>
      </c>
      <c r="AG3">
        <v>94.13333333333334</v>
      </c>
      <c r="AH3">
        <v>94.26666666666668</v>
      </c>
      <c r="AI3">
        <v>94.40000000000002</v>
      </c>
      <c r="AJ3">
        <v>94.53333333333336</v>
      </c>
      <c r="AK3">
        <v>94.6666666666667</v>
      </c>
      <c r="AL3">
        <v>94.80000000000004</v>
      </c>
      <c r="AM3">
        <v>94.93333333333338</v>
      </c>
      <c r="AN3">
        <v>95.06666666666672</v>
      </c>
      <c r="AO3">
        <v>95.20000000000006</v>
      </c>
      <c r="AP3">
        <v>95.3333333333334</v>
      </c>
      <c r="AQ3">
        <v>95.46666666666674</v>
      </c>
      <c r="AR3">
        <v>95.60000000000008</v>
      </c>
      <c r="AS3">
        <v>95.73333333333342</v>
      </c>
      <c r="AT3">
        <v>95.86666666666676</v>
      </c>
      <c r="AU3">
        <v>96</v>
      </c>
    </row>
    <row r="4" spans="1:47">
      <c r="A4" t="s">
        <v>12</v>
      </c>
      <c r="B4">
        <v>2</v>
      </c>
      <c r="C4">
        <v>2.1666666666666665</v>
      </c>
      <c r="D4">
        <v>2.333333333333333</v>
      </c>
      <c r="E4">
        <v>2.4999999999999996</v>
      </c>
      <c r="F4">
        <v>2.6666666666666661</v>
      </c>
      <c r="G4">
        <v>2.8333333333333326</v>
      </c>
      <c r="H4">
        <v>3</v>
      </c>
      <c r="I4">
        <v>3.3333333333333335</v>
      </c>
      <c r="J4">
        <v>3.666666666666667</v>
      </c>
      <c r="K4">
        <v>4</v>
      </c>
      <c r="L4">
        <v>4.333333333333333</v>
      </c>
      <c r="M4">
        <v>4.6666666666666661</v>
      </c>
      <c r="N4">
        <v>5</v>
      </c>
      <c r="O4">
        <v>5.5</v>
      </c>
      <c r="P4">
        <v>6</v>
      </c>
      <c r="Q4">
        <v>6.5</v>
      </c>
      <c r="R4">
        <v>7</v>
      </c>
      <c r="S4">
        <v>7.5</v>
      </c>
      <c r="T4">
        <v>8</v>
      </c>
      <c r="U4">
        <v>7.333333333333333</v>
      </c>
      <c r="V4">
        <v>6.6666666666666661</v>
      </c>
      <c r="W4">
        <v>5.9999999999999991</v>
      </c>
      <c r="X4">
        <v>5.3333333333333321</v>
      </c>
      <c r="Y4">
        <v>4.6666666666666652</v>
      </c>
      <c r="Z4">
        <v>4</v>
      </c>
      <c r="AA4">
        <v>3.8333333333333335</v>
      </c>
      <c r="AB4">
        <v>3.666666666666667</v>
      </c>
      <c r="AC4">
        <v>3.5000000000000004</v>
      </c>
      <c r="AD4">
        <v>3.3333333333333339</v>
      </c>
      <c r="AE4">
        <v>3.1666666666666674</v>
      </c>
      <c r="AF4">
        <v>3</v>
      </c>
      <c r="AG4">
        <v>2.9333333333333331</v>
      </c>
      <c r="AH4">
        <v>2.8666666666666663</v>
      </c>
      <c r="AI4">
        <v>2.7999999999999994</v>
      </c>
      <c r="AJ4">
        <v>2.7333333333333325</v>
      </c>
      <c r="AK4">
        <v>2.6666666666666656</v>
      </c>
      <c r="AL4">
        <v>2.5999999999999988</v>
      </c>
      <c r="AM4">
        <v>2.5333333333333319</v>
      </c>
      <c r="AN4">
        <v>2.466666666666665</v>
      </c>
      <c r="AO4">
        <v>2.3999999999999981</v>
      </c>
      <c r="AP4">
        <v>2.3333333333333313</v>
      </c>
      <c r="AQ4">
        <v>2.2666666666666644</v>
      </c>
      <c r="AR4">
        <v>2.1999999999999975</v>
      </c>
      <c r="AS4">
        <v>2.1333333333333306</v>
      </c>
      <c r="AT4">
        <v>2.0666666666666638</v>
      </c>
      <c r="AU4">
        <v>2</v>
      </c>
    </row>
    <row r="5" spans="1:47">
      <c r="A5" t="s">
        <v>13</v>
      </c>
      <c r="B5">
        <v>8</v>
      </c>
      <c r="C5">
        <v>7.833333333333333</v>
      </c>
      <c r="D5">
        <v>7.6666666666666661</v>
      </c>
      <c r="E5">
        <v>7.4999999999999991</v>
      </c>
      <c r="F5">
        <v>7.3333333333333321</v>
      </c>
      <c r="G5">
        <v>7.1666666666666652</v>
      </c>
      <c r="H5">
        <v>7</v>
      </c>
      <c r="I5">
        <v>6.666666666666667</v>
      </c>
      <c r="J5">
        <v>6.3333333333333339</v>
      </c>
      <c r="K5">
        <v>6.0000000000000009</v>
      </c>
      <c r="L5">
        <v>5.6666666666666679</v>
      </c>
      <c r="M5">
        <v>5.3333333333333348</v>
      </c>
      <c r="N5">
        <v>5</v>
      </c>
      <c r="O5">
        <v>6.166666666666667</v>
      </c>
      <c r="P5">
        <v>7.3333333333333339</v>
      </c>
      <c r="Q5">
        <v>8.5</v>
      </c>
      <c r="R5">
        <v>9.6666666666666661</v>
      </c>
      <c r="S5">
        <v>10.833333333333332</v>
      </c>
      <c r="T5">
        <v>12</v>
      </c>
      <c r="U5">
        <v>10.666666666666666</v>
      </c>
      <c r="V5">
        <v>9.3333333333333321</v>
      </c>
      <c r="W5">
        <v>7.9999999999999991</v>
      </c>
      <c r="X5">
        <v>6.6666666666666661</v>
      </c>
      <c r="Y5">
        <v>5.333333333333333</v>
      </c>
      <c r="Z5">
        <v>4</v>
      </c>
      <c r="AA5">
        <v>3.8333333333333335</v>
      </c>
      <c r="AB5">
        <v>3.666666666666667</v>
      </c>
      <c r="AC5">
        <v>3.5000000000000004</v>
      </c>
      <c r="AD5">
        <v>3.3333333333333339</v>
      </c>
      <c r="AE5">
        <v>3.1666666666666674</v>
      </c>
      <c r="AF5">
        <v>3</v>
      </c>
      <c r="AG5">
        <v>2.9333333333333331</v>
      </c>
      <c r="AH5">
        <v>2.8666666666666663</v>
      </c>
      <c r="AI5">
        <v>2.7999999999999994</v>
      </c>
      <c r="AJ5">
        <v>2.7333333333333325</v>
      </c>
      <c r="AK5">
        <v>2.6666666666666656</v>
      </c>
      <c r="AL5">
        <v>2.5999999999999988</v>
      </c>
      <c r="AM5">
        <v>2.5333333333333319</v>
      </c>
      <c r="AN5">
        <v>2.466666666666665</v>
      </c>
      <c r="AO5">
        <v>2.3999999999999981</v>
      </c>
      <c r="AP5">
        <v>2.3333333333333313</v>
      </c>
      <c r="AQ5">
        <v>2.2666666666666644</v>
      </c>
      <c r="AR5">
        <v>2.1999999999999975</v>
      </c>
      <c r="AS5">
        <v>2.1333333333333306</v>
      </c>
      <c r="AT5">
        <v>2.0666666666666638</v>
      </c>
      <c r="AU5">
        <v>2</v>
      </c>
    </row>
    <row r="6" spans="1:47">
      <c r="A6" t="s">
        <v>14</v>
      </c>
      <c r="B6">
        <v>76</v>
      </c>
      <c r="C6">
        <v>74.333333333333329</v>
      </c>
      <c r="D6">
        <v>72.666666666666657</v>
      </c>
      <c r="E6">
        <v>70.999999999999986</v>
      </c>
      <c r="F6">
        <v>69.333333333333314</v>
      </c>
      <c r="G6">
        <v>67.666666666666643</v>
      </c>
      <c r="H6">
        <v>66</v>
      </c>
      <c r="I6">
        <v>57.666666666666664</v>
      </c>
      <c r="J6">
        <v>49.333333333333329</v>
      </c>
      <c r="K6">
        <v>40.999999999999993</v>
      </c>
      <c r="L6">
        <v>32.666666666666657</v>
      </c>
      <c r="M6">
        <v>24.333333333333321</v>
      </c>
      <c r="N6">
        <v>16</v>
      </c>
      <c r="O6">
        <v>14.666666666666666</v>
      </c>
      <c r="P6">
        <v>13.333333333333332</v>
      </c>
      <c r="Q6">
        <v>11.999999999999998</v>
      </c>
      <c r="R6">
        <v>10.666666666666664</v>
      </c>
      <c r="S6">
        <v>9.3333333333333304</v>
      </c>
      <c r="T6">
        <v>8</v>
      </c>
      <c r="U6">
        <v>6.666666666666667</v>
      </c>
      <c r="V6">
        <v>5.3333333333333339</v>
      </c>
      <c r="W6">
        <v>4.0000000000000009</v>
      </c>
      <c r="X6">
        <v>2.6666666666666679</v>
      </c>
      <c r="Y6">
        <v>1.3333333333333346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</row>
    <row r="10" spans="1:47">
      <c r="A10" t="s">
        <v>15</v>
      </c>
    </row>
    <row r="11" spans="1:47">
      <c r="A11" t="s">
        <v>1</v>
      </c>
      <c r="B11">
        <v>0.5</v>
      </c>
      <c r="C11">
        <v>0.5</v>
      </c>
      <c r="D11">
        <v>0.5</v>
      </c>
      <c r="E11">
        <v>0.5</v>
      </c>
      <c r="F11">
        <v>0.5</v>
      </c>
      <c r="G11">
        <v>0.5</v>
      </c>
      <c r="H11">
        <v>0.5</v>
      </c>
      <c r="I11">
        <v>0.5</v>
      </c>
      <c r="J11">
        <v>0.5</v>
      </c>
      <c r="K11">
        <v>0.5</v>
      </c>
      <c r="L11">
        <v>0.5</v>
      </c>
      <c r="M11">
        <v>0.5</v>
      </c>
      <c r="N11">
        <v>0.5</v>
      </c>
      <c r="O11">
        <v>0.5</v>
      </c>
      <c r="P11">
        <v>0.5</v>
      </c>
      <c r="Q11">
        <v>0.5</v>
      </c>
      <c r="R11">
        <v>0.5</v>
      </c>
      <c r="S11">
        <v>0.5</v>
      </c>
      <c r="T11">
        <v>0.5</v>
      </c>
      <c r="U11">
        <v>0.5</v>
      </c>
      <c r="V11">
        <v>0.5</v>
      </c>
      <c r="W11">
        <v>0.5</v>
      </c>
      <c r="X11">
        <v>0.5</v>
      </c>
      <c r="Y11">
        <v>0.5</v>
      </c>
      <c r="Z11">
        <v>0.5</v>
      </c>
      <c r="AA11">
        <v>0.5</v>
      </c>
      <c r="AB11">
        <v>0.5</v>
      </c>
      <c r="AC11">
        <v>0.5</v>
      </c>
      <c r="AD11">
        <v>0.5</v>
      </c>
      <c r="AE11">
        <v>0.5</v>
      </c>
      <c r="AF11">
        <v>0.5</v>
      </c>
      <c r="AG11">
        <v>0.5</v>
      </c>
      <c r="AH11">
        <v>0.5</v>
      </c>
      <c r="AI11">
        <v>0.5</v>
      </c>
      <c r="AJ11">
        <v>0.5</v>
      </c>
      <c r="AK11">
        <v>0.5</v>
      </c>
      <c r="AL11">
        <v>0.5</v>
      </c>
      <c r="AM11">
        <v>0.5</v>
      </c>
      <c r="AN11">
        <v>0.5</v>
      </c>
      <c r="AO11">
        <v>0.5</v>
      </c>
      <c r="AP11">
        <v>0.5</v>
      </c>
      <c r="AQ11">
        <v>0.5</v>
      </c>
      <c r="AR11">
        <v>0.5</v>
      </c>
      <c r="AS11">
        <v>0.5</v>
      </c>
      <c r="AT11">
        <v>0.5</v>
      </c>
      <c r="AU11">
        <v>0.5</v>
      </c>
    </row>
    <row r="12" spans="1:47">
      <c r="A12" t="s">
        <v>2</v>
      </c>
      <c r="B12">
        <v>82</v>
      </c>
      <c r="C12">
        <v>82.5</v>
      </c>
      <c r="D12">
        <v>83</v>
      </c>
      <c r="E12">
        <v>83.5</v>
      </c>
      <c r="F12">
        <v>84</v>
      </c>
      <c r="G12">
        <v>84.5</v>
      </c>
      <c r="H12">
        <v>85</v>
      </c>
      <c r="I12">
        <v>85.416666666666671</v>
      </c>
      <c r="J12">
        <v>85.833333333333343</v>
      </c>
      <c r="K12">
        <v>86.250000000000014</v>
      </c>
      <c r="L12">
        <v>86.666666666666686</v>
      </c>
      <c r="M12">
        <v>87.083333333333357</v>
      </c>
      <c r="N12">
        <v>87.500000000000028</v>
      </c>
      <c r="O12">
        <v>87.9166666666667</v>
      </c>
      <c r="P12">
        <v>88.333333333333371</v>
      </c>
      <c r="Q12">
        <v>88.750000000000043</v>
      </c>
      <c r="R12">
        <v>89.166666666666714</v>
      </c>
      <c r="S12">
        <v>89.583333333333385</v>
      </c>
      <c r="T12">
        <v>90</v>
      </c>
      <c r="U12">
        <v>88.75</v>
      </c>
      <c r="V12">
        <v>87.5</v>
      </c>
      <c r="W12">
        <v>86.25</v>
      </c>
      <c r="X12">
        <v>85</v>
      </c>
      <c r="Y12">
        <v>83.75</v>
      </c>
      <c r="Z12">
        <v>82.5</v>
      </c>
      <c r="AA12">
        <v>81.25</v>
      </c>
      <c r="AB12">
        <v>80</v>
      </c>
      <c r="AC12">
        <v>80</v>
      </c>
      <c r="AD12">
        <v>80</v>
      </c>
      <c r="AE12">
        <v>80</v>
      </c>
      <c r="AF12">
        <v>80</v>
      </c>
      <c r="AG12">
        <v>80</v>
      </c>
      <c r="AH12">
        <v>80</v>
      </c>
      <c r="AI12">
        <v>80</v>
      </c>
      <c r="AJ12">
        <v>80</v>
      </c>
      <c r="AK12">
        <v>85</v>
      </c>
      <c r="AL12">
        <v>90</v>
      </c>
      <c r="AM12">
        <v>90</v>
      </c>
      <c r="AN12">
        <v>90</v>
      </c>
      <c r="AO12">
        <v>90</v>
      </c>
      <c r="AP12">
        <v>90</v>
      </c>
      <c r="AQ12">
        <v>90</v>
      </c>
      <c r="AR12">
        <v>90</v>
      </c>
      <c r="AS12">
        <v>90</v>
      </c>
      <c r="AT12">
        <v>90</v>
      </c>
      <c r="AU12">
        <v>90</v>
      </c>
    </row>
    <row r="13" spans="1:47">
      <c r="A13" t="s">
        <v>3</v>
      </c>
      <c r="B13">
        <v>13</v>
      </c>
      <c r="C13">
        <v>12.5</v>
      </c>
      <c r="D13">
        <v>12</v>
      </c>
      <c r="E13">
        <v>11.5</v>
      </c>
      <c r="F13">
        <v>11</v>
      </c>
      <c r="G13">
        <v>10.5</v>
      </c>
      <c r="H13">
        <v>10</v>
      </c>
      <c r="I13">
        <v>9.5833333333333339</v>
      </c>
      <c r="J13">
        <v>9.1666666666666679</v>
      </c>
      <c r="K13">
        <v>8.7500000000000018</v>
      </c>
      <c r="L13">
        <v>8.3333333333333357</v>
      </c>
      <c r="M13">
        <v>7.9166666666666687</v>
      </c>
      <c r="N13">
        <v>7.5000000000000018</v>
      </c>
      <c r="O13">
        <v>7.0833333333333348</v>
      </c>
      <c r="P13">
        <v>6.6666666666666679</v>
      </c>
      <c r="Q13">
        <v>6.2500000000000009</v>
      </c>
      <c r="R13">
        <v>5.8333333333333339</v>
      </c>
      <c r="S13">
        <v>5.416666666666667</v>
      </c>
      <c r="T13">
        <v>5</v>
      </c>
      <c r="U13">
        <v>5.375</v>
      </c>
      <c r="V13">
        <v>5.75</v>
      </c>
      <c r="W13">
        <v>6.125</v>
      </c>
      <c r="X13">
        <v>6.5</v>
      </c>
      <c r="Y13">
        <v>6.875</v>
      </c>
      <c r="Z13">
        <v>7.25</v>
      </c>
      <c r="AA13">
        <v>7.625</v>
      </c>
      <c r="AB13">
        <v>8</v>
      </c>
      <c r="AC13">
        <v>8.25</v>
      </c>
      <c r="AD13">
        <v>8.5</v>
      </c>
      <c r="AE13">
        <v>8.75</v>
      </c>
      <c r="AF13">
        <v>9</v>
      </c>
      <c r="AG13">
        <v>9.25</v>
      </c>
      <c r="AH13">
        <v>9.5</v>
      </c>
      <c r="AI13">
        <v>9.75</v>
      </c>
      <c r="AJ13">
        <v>10</v>
      </c>
      <c r="AK13">
        <v>7.5</v>
      </c>
      <c r="AL13">
        <v>5</v>
      </c>
      <c r="AM13">
        <v>5</v>
      </c>
      <c r="AN13">
        <v>5</v>
      </c>
      <c r="AO13">
        <v>5</v>
      </c>
      <c r="AP13">
        <v>5</v>
      </c>
      <c r="AQ13">
        <v>5</v>
      </c>
      <c r="AR13">
        <v>5</v>
      </c>
      <c r="AS13">
        <v>5</v>
      </c>
      <c r="AT13">
        <v>5</v>
      </c>
      <c r="AU13">
        <v>5</v>
      </c>
    </row>
    <row r="14" spans="1:47">
      <c r="A14" t="s">
        <v>4</v>
      </c>
      <c r="B14">
        <v>5</v>
      </c>
      <c r="C14">
        <v>5</v>
      </c>
      <c r="D14">
        <v>5</v>
      </c>
      <c r="E14">
        <v>5</v>
      </c>
      <c r="F14">
        <v>5</v>
      </c>
      <c r="G14">
        <v>5</v>
      </c>
      <c r="H14">
        <v>5</v>
      </c>
      <c r="I14">
        <v>5</v>
      </c>
      <c r="J14">
        <v>5</v>
      </c>
      <c r="K14">
        <v>5</v>
      </c>
      <c r="L14">
        <v>5</v>
      </c>
      <c r="M14">
        <v>5</v>
      </c>
      <c r="N14">
        <v>5</v>
      </c>
      <c r="O14">
        <v>5</v>
      </c>
      <c r="P14">
        <v>5</v>
      </c>
      <c r="Q14">
        <v>5</v>
      </c>
      <c r="R14">
        <v>5</v>
      </c>
      <c r="S14">
        <v>5</v>
      </c>
      <c r="T14">
        <v>5</v>
      </c>
      <c r="U14">
        <v>5.875</v>
      </c>
      <c r="V14">
        <v>6.75</v>
      </c>
      <c r="W14">
        <v>7.625</v>
      </c>
      <c r="X14">
        <v>8.5</v>
      </c>
      <c r="Y14">
        <v>9.375</v>
      </c>
      <c r="Z14">
        <v>10.25</v>
      </c>
      <c r="AA14">
        <v>11.125</v>
      </c>
      <c r="AB14">
        <v>12</v>
      </c>
      <c r="AC14">
        <v>11.75</v>
      </c>
      <c r="AD14">
        <v>11.5</v>
      </c>
      <c r="AE14">
        <v>11.25</v>
      </c>
      <c r="AF14">
        <v>11</v>
      </c>
      <c r="AG14">
        <v>10.75</v>
      </c>
      <c r="AH14">
        <v>10.5</v>
      </c>
      <c r="AI14">
        <v>10.25</v>
      </c>
      <c r="AJ14">
        <v>10</v>
      </c>
      <c r="AK14">
        <v>7.5</v>
      </c>
      <c r="AL14">
        <v>5</v>
      </c>
      <c r="AM14">
        <v>5</v>
      </c>
      <c r="AN14">
        <v>5</v>
      </c>
      <c r="AO14">
        <v>5</v>
      </c>
      <c r="AP14">
        <v>5</v>
      </c>
      <c r="AQ14">
        <v>5</v>
      </c>
      <c r="AR14">
        <v>5</v>
      </c>
      <c r="AS14">
        <v>5</v>
      </c>
      <c r="AT14">
        <v>5</v>
      </c>
      <c r="AU14">
        <v>5</v>
      </c>
    </row>
    <row r="15" spans="1:47">
      <c r="A15" t="s">
        <v>5</v>
      </c>
      <c r="B15">
        <v>0.69</v>
      </c>
      <c r="C15">
        <v>0.67166666666666663</v>
      </c>
      <c r="D15">
        <v>0.65333333333333332</v>
      </c>
      <c r="E15">
        <v>0.63500000000000001</v>
      </c>
      <c r="F15">
        <v>0.6166666666666667</v>
      </c>
      <c r="G15">
        <v>0.59833333333333338</v>
      </c>
      <c r="H15">
        <v>0.57999999999999996</v>
      </c>
      <c r="I15">
        <v>0.54249999999999998</v>
      </c>
      <c r="J15">
        <v>0.505</v>
      </c>
      <c r="K15">
        <v>0.46750000000000003</v>
      </c>
      <c r="L15">
        <v>0.43000000000000005</v>
      </c>
      <c r="M15">
        <v>0.39250000000000007</v>
      </c>
      <c r="N15">
        <v>0.35500000000000009</v>
      </c>
      <c r="O15">
        <v>0.31750000000000012</v>
      </c>
      <c r="P15">
        <v>0.28000000000000014</v>
      </c>
      <c r="Q15">
        <v>0.24250000000000013</v>
      </c>
      <c r="R15">
        <v>0.20500000000000013</v>
      </c>
      <c r="S15">
        <v>0.16750000000000012</v>
      </c>
      <c r="T15">
        <v>0.13</v>
      </c>
      <c r="U15">
        <v>0.11375</v>
      </c>
      <c r="V15">
        <v>9.7500000000000003E-2</v>
      </c>
      <c r="W15">
        <v>8.1250000000000003E-2</v>
      </c>
      <c r="X15">
        <v>6.5000000000000002E-2</v>
      </c>
      <c r="Y15">
        <v>4.8750000000000002E-2</v>
      </c>
      <c r="Z15">
        <v>3.2500000000000001E-2</v>
      </c>
      <c r="AA15">
        <v>1.6250000000000001E-2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</row>
    <row r="19" spans="1:47">
      <c r="A19" t="s">
        <v>10</v>
      </c>
    </row>
    <row r="20" spans="1:47">
      <c r="A20" t="s">
        <v>1</v>
      </c>
      <c r="B20">
        <v>0.5</v>
      </c>
      <c r="C20">
        <v>0.5</v>
      </c>
      <c r="D20">
        <v>0.5</v>
      </c>
      <c r="E20">
        <v>0.5</v>
      </c>
      <c r="F20">
        <v>0.5</v>
      </c>
      <c r="G20">
        <v>0.5</v>
      </c>
      <c r="H20">
        <v>0.5</v>
      </c>
      <c r="I20">
        <v>0.5</v>
      </c>
      <c r="J20">
        <v>0.5</v>
      </c>
      <c r="K20">
        <v>0.5</v>
      </c>
      <c r="L20">
        <v>0.5</v>
      </c>
      <c r="M20">
        <v>0.5</v>
      </c>
      <c r="N20">
        <v>0.5</v>
      </c>
      <c r="O20">
        <v>0.5</v>
      </c>
      <c r="P20">
        <v>0.5</v>
      </c>
      <c r="Q20">
        <v>0.5</v>
      </c>
      <c r="R20">
        <v>0.5</v>
      </c>
      <c r="S20">
        <v>0.5</v>
      </c>
      <c r="T20">
        <v>0.5</v>
      </c>
      <c r="U20">
        <v>0.5</v>
      </c>
      <c r="V20">
        <v>0.5</v>
      </c>
      <c r="W20">
        <v>0.5</v>
      </c>
      <c r="X20">
        <v>0.5</v>
      </c>
      <c r="Y20">
        <v>0.5</v>
      </c>
      <c r="Z20">
        <v>0.5</v>
      </c>
      <c r="AA20">
        <v>0.5</v>
      </c>
      <c r="AB20">
        <v>0.5</v>
      </c>
      <c r="AC20">
        <v>0.5</v>
      </c>
      <c r="AD20">
        <v>0.5</v>
      </c>
      <c r="AE20">
        <v>0.5</v>
      </c>
      <c r="AF20">
        <v>0.5</v>
      </c>
      <c r="AG20">
        <v>0.5</v>
      </c>
      <c r="AH20">
        <v>0.5</v>
      </c>
      <c r="AI20">
        <v>0.5</v>
      </c>
      <c r="AJ20">
        <v>0.5</v>
      </c>
      <c r="AK20">
        <v>0.5</v>
      </c>
      <c r="AL20">
        <v>0.5</v>
      </c>
      <c r="AM20">
        <v>0.5</v>
      </c>
      <c r="AN20">
        <v>0.5</v>
      </c>
      <c r="AO20">
        <v>0.5</v>
      </c>
      <c r="AP20">
        <v>0.5</v>
      </c>
      <c r="AQ20">
        <v>0.5</v>
      </c>
      <c r="AR20">
        <v>0.5</v>
      </c>
      <c r="AS20">
        <v>0.5</v>
      </c>
      <c r="AT20">
        <v>0.5</v>
      </c>
      <c r="AU20">
        <v>0.5</v>
      </c>
    </row>
    <row r="21" spans="1:47">
      <c r="A21" t="s">
        <v>2</v>
      </c>
      <c r="B21">
        <v>81</v>
      </c>
      <c r="C21">
        <v>81.666666666666671</v>
      </c>
      <c r="D21">
        <v>82.333333333333343</v>
      </c>
      <c r="E21">
        <v>83.000000000000014</v>
      </c>
      <c r="F21">
        <v>83.666666666666686</v>
      </c>
      <c r="G21">
        <v>84.333333333333357</v>
      </c>
      <c r="H21">
        <v>85</v>
      </c>
      <c r="I21">
        <v>85.357142857142861</v>
      </c>
      <c r="J21">
        <v>85.714285714285722</v>
      </c>
      <c r="K21">
        <v>86.071428571428584</v>
      </c>
      <c r="L21">
        <v>86.428571428571445</v>
      </c>
      <c r="M21">
        <v>86.785714285714306</v>
      </c>
      <c r="N21">
        <v>87.142857142857167</v>
      </c>
      <c r="O21">
        <v>87.500000000000028</v>
      </c>
      <c r="P21">
        <v>87.85714285714289</v>
      </c>
      <c r="Q21">
        <v>88.214285714285751</v>
      </c>
      <c r="R21">
        <v>88.571428571428612</v>
      </c>
      <c r="S21">
        <v>88.928571428571473</v>
      </c>
      <c r="T21">
        <v>89.285714285714334</v>
      </c>
      <c r="U21">
        <v>89.642857142857196</v>
      </c>
      <c r="V21">
        <v>90</v>
      </c>
      <c r="W21">
        <v>85.5</v>
      </c>
      <c r="X21">
        <v>81</v>
      </c>
      <c r="Y21">
        <v>80.956521739130437</v>
      </c>
      <c r="Z21">
        <v>80.913043478260875</v>
      </c>
      <c r="AA21">
        <v>80.869565217391312</v>
      </c>
      <c r="AB21">
        <v>80.826086956521749</v>
      </c>
      <c r="AC21">
        <v>80.782608695652186</v>
      </c>
      <c r="AD21">
        <v>80.739130434782624</v>
      </c>
      <c r="AE21">
        <v>80.695652173913061</v>
      </c>
      <c r="AF21">
        <v>80.652173913043498</v>
      </c>
      <c r="AG21">
        <v>80.608695652173935</v>
      </c>
      <c r="AH21">
        <v>80.565217391304373</v>
      </c>
      <c r="AI21">
        <v>80.52173913043481</v>
      </c>
      <c r="AJ21">
        <v>80.478260869565247</v>
      </c>
      <c r="AK21">
        <v>80.434782608695684</v>
      </c>
      <c r="AL21">
        <v>80.391304347826122</v>
      </c>
      <c r="AM21">
        <v>80.347826086956559</v>
      </c>
      <c r="AN21">
        <v>80.304347826086996</v>
      </c>
      <c r="AO21">
        <v>80.260869565217433</v>
      </c>
      <c r="AP21">
        <v>80.217391304347871</v>
      </c>
      <c r="AQ21">
        <v>80.173913043478308</v>
      </c>
      <c r="AR21">
        <v>80.130434782608745</v>
      </c>
      <c r="AS21">
        <v>80.086956521739182</v>
      </c>
      <c r="AT21">
        <v>80.04347826086962</v>
      </c>
      <c r="AU21">
        <v>80</v>
      </c>
    </row>
    <row r="22" spans="1:47">
      <c r="A22" t="s">
        <v>3</v>
      </c>
      <c r="B22">
        <v>12</v>
      </c>
      <c r="C22">
        <v>11.5</v>
      </c>
      <c r="D22">
        <v>11</v>
      </c>
      <c r="E22">
        <v>10.5</v>
      </c>
      <c r="F22">
        <v>10</v>
      </c>
      <c r="G22">
        <v>9.5</v>
      </c>
      <c r="H22">
        <v>9</v>
      </c>
      <c r="I22">
        <v>8.7142857142857135</v>
      </c>
      <c r="J22">
        <v>8.428571428571427</v>
      </c>
      <c r="K22">
        <v>8.1428571428571406</v>
      </c>
      <c r="L22">
        <v>7.857142857142855</v>
      </c>
      <c r="M22">
        <v>7.5714285714285694</v>
      </c>
      <c r="N22">
        <v>7.2857142857142838</v>
      </c>
      <c r="O22">
        <v>6.9999999999999982</v>
      </c>
      <c r="P22">
        <v>6.7142857142857126</v>
      </c>
      <c r="Q22">
        <v>6.428571428571427</v>
      </c>
      <c r="R22">
        <v>6.1428571428571415</v>
      </c>
      <c r="S22">
        <v>5.8571428571428559</v>
      </c>
      <c r="T22">
        <v>5.5714285714285703</v>
      </c>
      <c r="U22">
        <v>5.2857142857142847</v>
      </c>
      <c r="V22">
        <v>5</v>
      </c>
      <c r="W22">
        <v>5.5</v>
      </c>
      <c r="X22">
        <v>6</v>
      </c>
      <c r="Y22">
        <v>6.1304347826086953</v>
      </c>
      <c r="Z22">
        <v>6.2608695652173907</v>
      </c>
      <c r="AA22">
        <v>6.391304347826086</v>
      </c>
      <c r="AB22">
        <v>6.5217391304347814</v>
      </c>
      <c r="AC22">
        <v>6.6521739130434767</v>
      </c>
      <c r="AD22">
        <v>6.7826086956521721</v>
      </c>
      <c r="AE22">
        <v>6.9130434782608674</v>
      </c>
      <c r="AF22">
        <v>7.0434782608695627</v>
      </c>
      <c r="AG22">
        <v>7.1739130434782581</v>
      </c>
      <c r="AH22">
        <v>7.3043478260869534</v>
      </c>
      <c r="AI22">
        <v>7.4347826086956488</v>
      </c>
      <c r="AJ22">
        <v>7.5652173913043441</v>
      </c>
      <c r="AK22">
        <v>7.6956521739130395</v>
      </c>
      <c r="AL22">
        <v>7.8260869565217348</v>
      </c>
      <c r="AM22">
        <v>7.9565217391304301</v>
      </c>
      <c r="AN22">
        <v>8.0869565217391255</v>
      </c>
      <c r="AO22">
        <v>8.2173913043478208</v>
      </c>
      <c r="AP22">
        <v>8.3478260869565162</v>
      </c>
      <c r="AQ22">
        <v>8.4782608695652115</v>
      </c>
      <c r="AR22">
        <v>8.6086956521739069</v>
      </c>
      <c r="AS22">
        <v>8.7391304347826022</v>
      </c>
      <c r="AT22">
        <v>8.8695652173912976</v>
      </c>
      <c r="AU22">
        <v>9</v>
      </c>
    </row>
    <row r="23" spans="1:47">
      <c r="A23" t="s">
        <v>4</v>
      </c>
      <c r="B23">
        <v>7</v>
      </c>
      <c r="C23">
        <v>6.833333333333333</v>
      </c>
      <c r="D23">
        <v>6.6666666666666661</v>
      </c>
      <c r="E23">
        <v>6.4999999999999991</v>
      </c>
      <c r="F23">
        <v>6.3333333333333321</v>
      </c>
      <c r="G23">
        <v>6.1666666666666652</v>
      </c>
      <c r="H23">
        <v>6</v>
      </c>
      <c r="I23">
        <v>5.9285714285714288</v>
      </c>
      <c r="J23">
        <v>5.8571428571428577</v>
      </c>
      <c r="K23">
        <v>5.7857142857142865</v>
      </c>
      <c r="L23">
        <v>5.7142857142857153</v>
      </c>
      <c r="M23">
        <v>5.6428571428571441</v>
      </c>
      <c r="N23">
        <v>5.571428571428573</v>
      </c>
      <c r="O23">
        <v>5.5000000000000018</v>
      </c>
      <c r="P23">
        <v>5.4285714285714306</v>
      </c>
      <c r="Q23">
        <v>5.3571428571428594</v>
      </c>
      <c r="R23">
        <v>5.2857142857142883</v>
      </c>
      <c r="S23">
        <v>5.2142857142857171</v>
      </c>
      <c r="T23">
        <v>5.1428571428571459</v>
      </c>
      <c r="U23">
        <v>5.0714285714285747</v>
      </c>
      <c r="V23">
        <v>5</v>
      </c>
      <c r="W23">
        <v>9</v>
      </c>
      <c r="X23">
        <v>13</v>
      </c>
      <c r="Y23">
        <v>12.913043478260869</v>
      </c>
      <c r="Z23">
        <v>12.826086956521738</v>
      </c>
      <c r="AA23">
        <v>12.739130434782608</v>
      </c>
      <c r="AB23">
        <v>12.652173913043477</v>
      </c>
      <c r="AC23">
        <v>12.565217391304346</v>
      </c>
      <c r="AD23">
        <v>12.478260869565215</v>
      </c>
      <c r="AE23">
        <v>12.391304347826084</v>
      </c>
      <c r="AF23">
        <v>12.304347826086953</v>
      </c>
      <c r="AG23">
        <v>12.217391304347823</v>
      </c>
      <c r="AH23">
        <v>12.130434782608692</v>
      </c>
      <c r="AI23">
        <v>12.043478260869561</v>
      </c>
      <c r="AJ23">
        <v>11.95652173913043</v>
      </c>
      <c r="AK23">
        <v>11.869565217391299</v>
      </c>
      <c r="AL23">
        <v>11.782608695652169</v>
      </c>
      <c r="AM23">
        <v>11.695652173913038</v>
      </c>
      <c r="AN23">
        <v>11.608695652173907</v>
      </c>
      <c r="AO23">
        <v>11.521739130434776</v>
      </c>
      <c r="AP23">
        <v>11.434782608695645</v>
      </c>
      <c r="AQ23">
        <v>11.347826086956514</v>
      </c>
      <c r="AR23">
        <v>11.260869565217384</v>
      </c>
      <c r="AS23">
        <v>11.173913043478253</v>
      </c>
      <c r="AT23">
        <v>11.086956521739122</v>
      </c>
      <c r="AU23">
        <v>11</v>
      </c>
    </row>
    <row r="24" spans="1:47">
      <c r="A24" t="s">
        <v>5</v>
      </c>
      <c r="B24">
        <v>0.76</v>
      </c>
      <c r="C24">
        <v>0.73666666666666669</v>
      </c>
      <c r="D24">
        <v>0.71333333333333337</v>
      </c>
      <c r="E24">
        <v>0.69000000000000006</v>
      </c>
      <c r="F24">
        <v>0.66666666666666674</v>
      </c>
      <c r="G24">
        <v>0.64333333333333342</v>
      </c>
      <c r="H24">
        <v>0.62</v>
      </c>
      <c r="I24">
        <v>0.58499999999999996</v>
      </c>
      <c r="J24">
        <v>0.54999999999999993</v>
      </c>
      <c r="K24">
        <v>0.5149999999999999</v>
      </c>
      <c r="L24">
        <v>0.47999999999999993</v>
      </c>
      <c r="M24">
        <v>0.44499999999999995</v>
      </c>
      <c r="N24">
        <v>0.41</v>
      </c>
      <c r="O24">
        <v>0.375</v>
      </c>
      <c r="P24">
        <v>0.34</v>
      </c>
      <c r="Q24">
        <v>0.30500000000000005</v>
      </c>
      <c r="R24">
        <v>0.27000000000000007</v>
      </c>
      <c r="S24">
        <v>0.23500000000000007</v>
      </c>
      <c r="T24">
        <v>0.20000000000000007</v>
      </c>
      <c r="U24">
        <v>0.16500000000000006</v>
      </c>
      <c r="V24">
        <v>0.13</v>
      </c>
      <c r="W24">
        <v>6.5000000000000002E-2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Tabelle2</vt:lpstr>
      <vt:lpstr>Tabelle1</vt:lpstr>
      <vt:lpstr>Tabelle3</vt:lpstr>
      <vt:lpstr>Tabelle4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Pooder</dc:creator>
  <cp:lastModifiedBy>Pooder</cp:lastModifiedBy>
  <dcterms:created xsi:type="dcterms:W3CDTF">2012-07-14T11:04:05Z</dcterms:created>
  <dcterms:modified xsi:type="dcterms:W3CDTF">2012-07-14T11:44:44Z</dcterms:modified>
</cp:coreProperties>
</file>