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ug\Desktop\Fall2017\CS5374-SoftwareV&amp;V\Project\final_results\"/>
    </mc:Choice>
  </mc:AlternateContent>
  <bookViews>
    <workbookView xWindow="0" yWindow="0" windowWidth="28800" windowHeight="12210"/>
  </bookViews>
  <sheets>
    <sheet name="Main Stats" sheetId="1" r:id="rId1"/>
    <sheet name="Regression_Residual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C18" i="1"/>
  <c r="D18" i="1"/>
  <c r="E18" i="1"/>
  <c r="B18" i="1"/>
  <c r="C17" i="1"/>
  <c r="D17" i="1"/>
  <c r="E17" i="1"/>
  <c r="B17" i="1"/>
  <c r="C16" i="1"/>
  <c r="D16" i="1"/>
  <c r="E16" i="1"/>
  <c r="B16" i="1"/>
  <c r="C15" i="1"/>
  <c r="D15" i="1"/>
  <c r="E15" i="1"/>
  <c r="B15" i="1"/>
</calcChain>
</file>

<file path=xl/sharedStrings.xml><?xml version="1.0" encoding="utf-8"?>
<sst xmlns="http://schemas.openxmlformats.org/spreadsheetml/2006/main" count="45" uniqueCount="41">
  <si>
    <t>Iterations</t>
  </si>
  <si>
    <t>Total form percentage</t>
  </si>
  <si>
    <t>N</t>
  </si>
  <si>
    <t>Mean</t>
  </si>
  <si>
    <t>Max</t>
  </si>
  <si>
    <t>Min</t>
  </si>
  <si>
    <t>Std Dev</t>
  </si>
  <si>
    <t>S.E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</si>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</sst>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'Main Stats'!$B$2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Stats'!$B$3:$B$12</c:f>
              <c:numCache>
                <c:formatCode>General</c:formatCode>
                <c:ptCount val="10"/>
                <c:pt idx="0">
                  <c:v>73.08</c:v>
                </c:pt>
                <c:pt idx="1">
                  <c:v>71.790000000000006</c:v>
                </c:pt>
                <c:pt idx="2">
                  <c:v>87.18</c:v>
                </c:pt>
                <c:pt idx="3">
                  <c:v>58.97</c:v>
                </c:pt>
                <c:pt idx="4">
                  <c:v>51.28</c:v>
                </c:pt>
                <c:pt idx="5">
                  <c:v>29.49</c:v>
                </c:pt>
                <c:pt idx="6">
                  <c:v>41.03</c:v>
                </c:pt>
                <c:pt idx="7">
                  <c:v>74.36</c:v>
                </c:pt>
                <c:pt idx="8">
                  <c:v>25.64</c:v>
                </c:pt>
                <c:pt idx="9">
                  <c:v>60.26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9-4A46-BC9E-BA5622302FA5}"/>
            </c:ext>
          </c:extLst>
        </c:ser>
        <c:ser>
          <c:idx val="1"/>
          <c:order val="1"/>
          <c:tx>
            <c:strRef>
              <c:f>'Main Stats'!$C$2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Stats'!$C$3:$C$12</c:f>
              <c:numCache>
                <c:formatCode>General</c:formatCode>
                <c:ptCount val="10"/>
                <c:pt idx="0">
                  <c:v>89.74</c:v>
                </c:pt>
                <c:pt idx="1">
                  <c:v>60.26</c:v>
                </c:pt>
                <c:pt idx="2">
                  <c:v>92.31</c:v>
                </c:pt>
                <c:pt idx="3">
                  <c:v>92.31</c:v>
                </c:pt>
                <c:pt idx="4">
                  <c:v>92.31</c:v>
                </c:pt>
                <c:pt idx="5">
                  <c:v>80.77</c:v>
                </c:pt>
                <c:pt idx="6">
                  <c:v>75.64</c:v>
                </c:pt>
                <c:pt idx="7">
                  <c:v>51.28</c:v>
                </c:pt>
                <c:pt idx="8">
                  <c:v>85.9</c:v>
                </c:pt>
                <c:pt idx="9">
                  <c:v>85.9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9-4A46-BC9E-BA5622302FA5}"/>
            </c:ext>
          </c:extLst>
        </c:ser>
        <c:ser>
          <c:idx val="2"/>
          <c:order val="2"/>
          <c:tx>
            <c:strRef>
              <c:f>'Main Stats'!$D$2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Stats'!$D$3:$D$12</c:f>
              <c:numCache>
                <c:formatCode>General</c:formatCode>
                <c:ptCount val="10"/>
                <c:pt idx="0">
                  <c:v>78.209999999999994</c:v>
                </c:pt>
                <c:pt idx="1">
                  <c:v>96.15</c:v>
                </c:pt>
                <c:pt idx="2">
                  <c:v>93.59</c:v>
                </c:pt>
                <c:pt idx="3">
                  <c:v>61.54</c:v>
                </c:pt>
                <c:pt idx="4">
                  <c:v>91.03</c:v>
                </c:pt>
                <c:pt idx="5">
                  <c:v>91.03</c:v>
                </c:pt>
                <c:pt idx="6">
                  <c:v>88.46</c:v>
                </c:pt>
                <c:pt idx="7">
                  <c:v>85.9</c:v>
                </c:pt>
                <c:pt idx="8">
                  <c:v>74.36</c:v>
                </c:pt>
                <c:pt idx="9">
                  <c:v>91.03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9-4A46-BC9E-BA5622302FA5}"/>
            </c:ext>
          </c:extLst>
        </c:ser>
        <c:ser>
          <c:idx val="3"/>
          <c:order val="3"/>
          <c:tx>
            <c:strRef>
              <c:f>'Main Stats'!$E$2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Stats'!$E$3:$E$12</c:f>
              <c:numCache>
                <c:formatCode>General</c:formatCode>
                <c:ptCount val="10"/>
                <c:pt idx="0">
                  <c:v>88.46</c:v>
                </c:pt>
                <c:pt idx="1">
                  <c:v>87.18</c:v>
                </c:pt>
                <c:pt idx="2">
                  <c:v>89.74</c:v>
                </c:pt>
                <c:pt idx="3">
                  <c:v>89.74</c:v>
                </c:pt>
                <c:pt idx="4">
                  <c:v>91.03</c:v>
                </c:pt>
                <c:pt idx="5">
                  <c:v>89.74</c:v>
                </c:pt>
                <c:pt idx="6">
                  <c:v>92.31</c:v>
                </c:pt>
                <c:pt idx="7">
                  <c:v>91.03</c:v>
                </c:pt>
                <c:pt idx="8">
                  <c:v>92.31</c:v>
                </c:pt>
                <c:pt idx="9">
                  <c:v>94.87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9-4A46-BC9E-BA5622302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198608"/>
        <c:axId val="856032032"/>
      </c:lineChart>
      <c:catAx>
        <c:axId val="74919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2032"/>
        <c:crosses val="autoZero"/>
        <c:auto val="1"/>
        <c:lblAlgn val="ctr"/>
        <c:lblOffset val="100"/>
        <c:noMultiLvlLbl val="0"/>
      </c:catAx>
      <c:valAx>
        <c:axId val="856032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Prediction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19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Stats'!$B$2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Stats'!$B$3:$B$12</c:f>
              <c:numCache>
                <c:formatCode>General</c:formatCode>
                <c:ptCount val="10"/>
                <c:pt idx="0">
                  <c:v>73.08</c:v>
                </c:pt>
                <c:pt idx="1">
                  <c:v>71.790000000000006</c:v>
                </c:pt>
                <c:pt idx="2">
                  <c:v>87.18</c:v>
                </c:pt>
                <c:pt idx="3">
                  <c:v>58.97</c:v>
                </c:pt>
                <c:pt idx="4">
                  <c:v>51.28</c:v>
                </c:pt>
                <c:pt idx="5">
                  <c:v>29.49</c:v>
                </c:pt>
                <c:pt idx="6">
                  <c:v>41.03</c:v>
                </c:pt>
                <c:pt idx="7">
                  <c:v>74.36</c:v>
                </c:pt>
                <c:pt idx="8">
                  <c:v>25.64</c:v>
                </c:pt>
                <c:pt idx="9">
                  <c:v>60.26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7-49B6-ADE9-8BE0CF310191}"/>
            </c:ext>
          </c:extLst>
        </c:ser>
        <c:ser>
          <c:idx val="1"/>
          <c:order val="1"/>
          <c:tx>
            <c:strRef>
              <c:f>'Main Stats'!$C$2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Stats'!$C$3:$C$12</c:f>
              <c:numCache>
                <c:formatCode>General</c:formatCode>
                <c:ptCount val="10"/>
                <c:pt idx="0">
                  <c:v>89.74</c:v>
                </c:pt>
                <c:pt idx="1">
                  <c:v>60.26</c:v>
                </c:pt>
                <c:pt idx="2">
                  <c:v>92.31</c:v>
                </c:pt>
                <c:pt idx="3">
                  <c:v>92.31</c:v>
                </c:pt>
                <c:pt idx="4">
                  <c:v>92.31</c:v>
                </c:pt>
                <c:pt idx="5">
                  <c:v>80.77</c:v>
                </c:pt>
                <c:pt idx="6">
                  <c:v>75.64</c:v>
                </c:pt>
                <c:pt idx="7">
                  <c:v>51.28</c:v>
                </c:pt>
                <c:pt idx="8">
                  <c:v>85.9</c:v>
                </c:pt>
                <c:pt idx="9">
                  <c:v>85.9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7-49B6-ADE9-8BE0CF310191}"/>
            </c:ext>
          </c:extLst>
        </c:ser>
        <c:ser>
          <c:idx val="2"/>
          <c:order val="2"/>
          <c:tx>
            <c:strRef>
              <c:f>'Main Stats'!$D$2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Stats'!$D$3:$D$12</c:f>
              <c:numCache>
                <c:formatCode>General</c:formatCode>
                <c:ptCount val="10"/>
                <c:pt idx="0">
                  <c:v>78.209999999999994</c:v>
                </c:pt>
                <c:pt idx="1">
                  <c:v>96.15</c:v>
                </c:pt>
                <c:pt idx="2">
                  <c:v>93.59</c:v>
                </c:pt>
                <c:pt idx="3">
                  <c:v>61.54</c:v>
                </c:pt>
                <c:pt idx="4">
                  <c:v>91.03</c:v>
                </c:pt>
                <c:pt idx="5">
                  <c:v>91.03</c:v>
                </c:pt>
                <c:pt idx="6">
                  <c:v>88.46</c:v>
                </c:pt>
                <c:pt idx="7">
                  <c:v>85.9</c:v>
                </c:pt>
                <c:pt idx="8">
                  <c:v>74.36</c:v>
                </c:pt>
                <c:pt idx="9">
                  <c:v>91.03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7-49B6-ADE9-8BE0CF310191}"/>
            </c:ext>
          </c:extLst>
        </c:ser>
        <c:ser>
          <c:idx val="3"/>
          <c:order val="3"/>
          <c:tx>
            <c:strRef>
              <c:f>'Main Stats'!$E$2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'Main Stats'!$A$3:$A$12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'Main Stats'!$E$3:$E$12</c:f>
              <c:numCache>
                <c:formatCode>General</c:formatCode>
                <c:ptCount val="10"/>
                <c:pt idx="0">
                  <c:v>88.46</c:v>
                </c:pt>
                <c:pt idx="1">
                  <c:v>87.18</c:v>
                </c:pt>
                <c:pt idx="2">
                  <c:v>89.74</c:v>
                </c:pt>
                <c:pt idx="3">
                  <c:v>89.74</c:v>
                </c:pt>
                <c:pt idx="4">
                  <c:v>91.03</c:v>
                </c:pt>
                <c:pt idx="5">
                  <c:v>89.74</c:v>
                </c:pt>
                <c:pt idx="6">
                  <c:v>92.31</c:v>
                </c:pt>
                <c:pt idx="7">
                  <c:v>91.03</c:v>
                </c:pt>
                <c:pt idx="8">
                  <c:v>92.31</c:v>
                </c:pt>
                <c:pt idx="9">
                  <c:v>94.87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C7-49B6-ADE9-8BE0CF310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680448"/>
        <c:axId val="856033760"/>
      </c:barChart>
      <c:catAx>
        <c:axId val="75168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33760"/>
        <c:crosses val="autoZero"/>
        <c:auto val="1"/>
        <c:lblAlgn val="ctr"/>
        <c:lblOffset val="100"/>
        <c:noMultiLvlLbl val="0"/>
      </c:catAx>
      <c:valAx>
        <c:axId val="8560337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6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Accuracies for Training Form Data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'Main Stats'!$B$22:$B$61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</c:numCache>
            </c:numRef>
          </c:xVal>
          <c:yVal>
            <c:numRef>
              <c:f>'Main Stats'!$C$22:$C$61</c:f>
              <c:numCache>
                <c:formatCode>General</c:formatCode>
                <c:ptCount val="40"/>
                <c:pt idx="0">
                  <c:v>73.08</c:v>
                </c:pt>
                <c:pt idx="1">
                  <c:v>71.790000000000006</c:v>
                </c:pt>
                <c:pt idx="2">
                  <c:v>87.18</c:v>
                </c:pt>
                <c:pt idx="3">
                  <c:v>58.97</c:v>
                </c:pt>
                <c:pt idx="4">
                  <c:v>51.28</c:v>
                </c:pt>
                <c:pt idx="5">
                  <c:v>29.49</c:v>
                </c:pt>
                <c:pt idx="6">
                  <c:v>41.03</c:v>
                </c:pt>
                <c:pt idx="7">
                  <c:v>74.36</c:v>
                </c:pt>
                <c:pt idx="8">
                  <c:v>25.64</c:v>
                </c:pt>
                <c:pt idx="9">
                  <c:v>60.26</c:v>
                </c:pt>
                <c:pt idx="10">
                  <c:v>89.74</c:v>
                </c:pt>
                <c:pt idx="11">
                  <c:v>60.26</c:v>
                </c:pt>
                <c:pt idx="12">
                  <c:v>92.31</c:v>
                </c:pt>
                <c:pt idx="13">
                  <c:v>92.31</c:v>
                </c:pt>
                <c:pt idx="14">
                  <c:v>92.31</c:v>
                </c:pt>
                <c:pt idx="15">
                  <c:v>80.77</c:v>
                </c:pt>
                <c:pt idx="16">
                  <c:v>75.64</c:v>
                </c:pt>
                <c:pt idx="17">
                  <c:v>51.28</c:v>
                </c:pt>
                <c:pt idx="18">
                  <c:v>85.9</c:v>
                </c:pt>
                <c:pt idx="19">
                  <c:v>85.9</c:v>
                </c:pt>
                <c:pt idx="20">
                  <c:v>78.209999999999994</c:v>
                </c:pt>
                <c:pt idx="21">
                  <c:v>96.15</c:v>
                </c:pt>
                <c:pt idx="22">
                  <c:v>93.59</c:v>
                </c:pt>
                <c:pt idx="23">
                  <c:v>61.54</c:v>
                </c:pt>
                <c:pt idx="24">
                  <c:v>91.03</c:v>
                </c:pt>
                <c:pt idx="25">
                  <c:v>91.03</c:v>
                </c:pt>
                <c:pt idx="26">
                  <c:v>88.46</c:v>
                </c:pt>
                <c:pt idx="27">
                  <c:v>85.9</c:v>
                </c:pt>
                <c:pt idx="28">
                  <c:v>74.36</c:v>
                </c:pt>
                <c:pt idx="29">
                  <c:v>91.03</c:v>
                </c:pt>
                <c:pt idx="30">
                  <c:v>88.46</c:v>
                </c:pt>
                <c:pt idx="31">
                  <c:v>87.18</c:v>
                </c:pt>
                <c:pt idx="32">
                  <c:v>89.74</c:v>
                </c:pt>
                <c:pt idx="33">
                  <c:v>89.74</c:v>
                </c:pt>
                <c:pt idx="34">
                  <c:v>91.03</c:v>
                </c:pt>
                <c:pt idx="35">
                  <c:v>89.74</c:v>
                </c:pt>
                <c:pt idx="36">
                  <c:v>92.31</c:v>
                </c:pt>
                <c:pt idx="37">
                  <c:v>91.03</c:v>
                </c:pt>
                <c:pt idx="38">
                  <c:v>92.31</c:v>
                </c:pt>
                <c:pt idx="39">
                  <c:v>94.87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4-487B-960A-96849A38406B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'Main Stats'!$B$22:$B$61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</c:numCache>
            </c:numRef>
          </c:xVal>
          <c:yVal>
            <c:numRef>
              <c:f>Regression_Residuals!$B$25:$B$64</c:f>
              <c:numCache>
                <c:formatCode>General</c:formatCode>
                <c:ptCount val="40"/>
                <c:pt idx="0">
                  <c:v>63.796905191873584</c:v>
                </c:pt>
                <c:pt idx="1">
                  <c:v>63.796905191873584</c:v>
                </c:pt>
                <c:pt idx="2">
                  <c:v>63.796905191873584</c:v>
                </c:pt>
                <c:pt idx="3">
                  <c:v>63.796905191873584</c:v>
                </c:pt>
                <c:pt idx="4">
                  <c:v>63.796905191873584</c:v>
                </c:pt>
                <c:pt idx="5">
                  <c:v>63.796905191873584</c:v>
                </c:pt>
                <c:pt idx="6">
                  <c:v>63.796905191873584</c:v>
                </c:pt>
                <c:pt idx="7">
                  <c:v>63.796905191873584</c:v>
                </c:pt>
                <c:pt idx="8">
                  <c:v>63.796905191873584</c:v>
                </c:pt>
                <c:pt idx="9">
                  <c:v>63.796905191873584</c:v>
                </c:pt>
                <c:pt idx="10">
                  <c:v>72.46851693002256</c:v>
                </c:pt>
                <c:pt idx="11">
                  <c:v>72.46851693002256</c:v>
                </c:pt>
                <c:pt idx="12">
                  <c:v>72.46851693002256</c:v>
                </c:pt>
                <c:pt idx="13">
                  <c:v>72.46851693002256</c:v>
                </c:pt>
                <c:pt idx="14">
                  <c:v>72.46851693002256</c:v>
                </c:pt>
                <c:pt idx="15">
                  <c:v>72.46851693002256</c:v>
                </c:pt>
                <c:pt idx="16">
                  <c:v>72.46851693002256</c:v>
                </c:pt>
                <c:pt idx="17">
                  <c:v>72.46851693002256</c:v>
                </c:pt>
                <c:pt idx="18">
                  <c:v>72.46851693002256</c:v>
                </c:pt>
                <c:pt idx="19">
                  <c:v>72.46851693002256</c:v>
                </c:pt>
                <c:pt idx="20">
                  <c:v>83.308031602708795</c:v>
                </c:pt>
                <c:pt idx="21">
                  <c:v>83.308031602708795</c:v>
                </c:pt>
                <c:pt idx="22">
                  <c:v>83.308031602708795</c:v>
                </c:pt>
                <c:pt idx="23">
                  <c:v>83.308031602708795</c:v>
                </c:pt>
                <c:pt idx="24">
                  <c:v>83.308031602708795</c:v>
                </c:pt>
                <c:pt idx="25">
                  <c:v>83.308031602708795</c:v>
                </c:pt>
                <c:pt idx="26">
                  <c:v>83.308031602708795</c:v>
                </c:pt>
                <c:pt idx="27">
                  <c:v>83.308031602708795</c:v>
                </c:pt>
                <c:pt idx="28">
                  <c:v>83.308031602708795</c:v>
                </c:pt>
                <c:pt idx="29">
                  <c:v>83.308031602708795</c:v>
                </c:pt>
                <c:pt idx="30">
                  <c:v>94.147546275395015</c:v>
                </c:pt>
                <c:pt idx="31">
                  <c:v>94.147546275395015</c:v>
                </c:pt>
                <c:pt idx="32">
                  <c:v>94.147546275395015</c:v>
                </c:pt>
                <c:pt idx="33">
                  <c:v>94.147546275395015</c:v>
                </c:pt>
                <c:pt idx="34">
                  <c:v>94.147546275395015</c:v>
                </c:pt>
                <c:pt idx="35">
                  <c:v>94.147546275395015</c:v>
                </c:pt>
                <c:pt idx="36">
                  <c:v>94.147546275395015</c:v>
                </c:pt>
                <c:pt idx="37">
                  <c:v>94.147546275395015</c:v>
                </c:pt>
                <c:pt idx="38">
                  <c:v>94.147546275395015</c:v>
                </c:pt>
                <c:pt idx="39">
                  <c:v>94.147546275395015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24-487B-960A-96849A384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09232"/>
        <c:axId val="867020784"/>
      </c:scatterChart>
      <c:valAx>
        <c:axId val="9561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Training Forms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20784"/>
        <c:crosses val="autoZero"/>
        <c:crossBetween val="midCat"/>
      </c:valAx>
      <c:valAx>
        <c:axId val="867020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Accuracies for Training Form Data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'Main Stats'!$B$22:$B$61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</c:numCache>
            </c:numRef>
          </c:xVal>
          <c:yVal>
            <c:numRef>
              <c:f>'Main Stats'!$C$22:$C$61</c:f>
              <c:numCache>
                <c:formatCode>General</c:formatCode>
                <c:ptCount val="40"/>
                <c:pt idx="0">
                  <c:v>73.08</c:v>
                </c:pt>
                <c:pt idx="1">
                  <c:v>71.790000000000006</c:v>
                </c:pt>
                <c:pt idx="2">
                  <c:v>87.18</c:v>
                </c:pt>
                <c:pt idx="3">
                  <c:v>58.97</c:v>
                </c:pt>
                <c:pt idx="4">
                  <c:v>51.28</c:v>
                </c:pt>
                <c:pt idx="5">
                  <c:v>29.49</c:v>
                </c:pt>
                <c:pt idx="6">
                  <c:v>41.03</c:v>
                </c:pt>
                <c:pt idx="7">
                  <c:v>74.36</c:v>
                </c:pt>
                <c:pt idx="8">
                  <c:v>25.64</c:v>
                </c:pt>
                <c:pt idx="9">
                  <c:v>60.26</c:v>
                </c:pt>
                <c:pt idx="10">
                  <c:v>89.74</c:v>
                </c:pt>
                <c:pt idx="11">
                  <c:v>60.26</c:v>
                </c:pt>
                <c:pt idx="12">
                  <c:v>92.31</c:v>
                </c:pt>
                <c:pt idx="13">
                  <c:v>92.31</c:v>
                </c:pt>
                <c:pt idx="14">
                  <c:v>92.31</c:v>
                </c:pt>
                <c:pt idx="15">
                  <c:v>80.77</c:v>
                </c:pt>
                <c:pt idx="16">
                  <c:v>75.64</c:v>
                </c:pt>
                <c:pt idx="17">
                  <c:v>51.28</c:v>
                </c:pt>
                <c:pt idx="18">
                  <c:v>85.9</c:v>
                </c:pt>
                <c:pt idx="19">
                  <c:v>85.9</c:v>
                </c:pt>
                <c:pt idx="20">
                  <c:v>78.209999999999994</c:v>
                </c:pt>
                <c:pt idx="21">
                  <c:v>96.15</c:v>
                </c:pt>
                <c:pt idx="22">
                  <c:v>93.59</c:v>
                </c:pt>
                <c:pt idx="23">
                  <c:v>61.54</c:v>
                </c:pt>
                <c:pt idx="24">
                  <c:v>91.03</c:v>
                </c:pt>
                <c:pt idx="25">
                  <c:v>91.03</c:v>
                </c:pt>
                <c:pt idx="26">
                  <c:v>88.46</c:v>
                </c:pt>
                <c:pt idx="27">
                  <c:v>85.9</c:v>
                </c:pt>
                <c:pt idx="28">
                  <c:v>74.36</c:v>
                </c:pt>
                <c:pt idx="29">
                  <c:v>91.03</c:v>
                </c:pt>
                <c:pt idx="30">
                  <c:v>88.46</c:v>
                </c:pt>
                <c:pt idx="31">
                  <c:v>87.18</c:v>
                </c:pt>
                <c:pt idx="32">
                  <c:v>89.74</c:v>
                </c:pt>
                <c:pt idx="33">
                  <c:v>89.74</c:v>
                </c:pt>
                <c:pt idx="34">
                  <c:v>91.03</c:v>
                </c:pt>
                <c:pt idx="35">
                  <c:v>89.74</c:v>
                </c:pt>
                <c:pt idx="36">
                  <c:v>92.31</c:v>
                </c:pt>
                <c:pt idx="37">
                  <c:v>91.03</c:v>
                </c:pt>
                <c:pt idx="38">
                  <c:v>92.31</c:v>
                </c:pt>
                <c:pt idx="39">
                  <c:v>94.87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59-4603-9A69-1E6115E67770}"/>
            </c:ext>
          </c:extLst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'Main Stats'!$B$22:$B$61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</c:numCache>
            </c:numRef>
          </c:xVal>
          <c:yVal>
            <c:numRef>
              <c:f>Regression_Residuals!$B$25:$B$64</c:f>
              <c:numCache>
                <c:formatCode>General</c:formatCode>
                <c:ptCount val="40"/>
                <c:pt idx="0">
                  <c:v>63.796905191873584</c:v>
                </c:pt>
                <c:pt idx="1">
                  <c:v>63.796905191873584</c:v>
                </c:pt>
                <c:pt idx="2">
                  <c:v>63.796905191873584</c:v>
                </c:pt>
                <c:pt idx="3">
                  <c:v>63.796905191873584</c:v>
                </c:pt>
                <c:pt idx="4">
                  <c:v>63.796905191873584</c:v>
                </c:pt>
                <c:pt idx="5">
                  <c:v>63.796905191873584</c:v>
                </c:pt>
                <c:pt idx="6">
                  <c:v>63.796905191873584</c:v>
                </c:pt>
                <c:pt idx="7">
                  <c:v>63.796905191873584</c:v>
                </c:pt>
                <c:pt idx="8">
                  <c:v>63.796905191873584</c:v>
                </c:pt>
                <c:pt idx="9">
                  <c:v>63.796905191873584</c:v>
                </c:pt>
                <c:pt idx="10">
                  <c:v>72.46851693002256</c:v>
                </c:pt>
                <c:pt idx="11">
                  <c:v>72.46851693002256</c:v>
                </c:pt>
                <c:pt idx="12">
                  <c:v>72.46851693002256</c:v>
                </c:pt>
                <c:pt idx="13">
                  <c:v>72.46851693002256</c:v>
                </c:pt>
                <c:pt idx="14">
                  <c:v>72.46851693002256</c:v>
                </c:pt>
                <c:pt idx="15">
                  <c:v>72.46851693002256</c:v>
                </c:pt>
                <c:pt idx="16">
                  <c:v>72.46851693002256</c:v>
                </c:pt>
                <c:pt idx="17">
                  <c:v>72.46851693002256</c:v>
                </c:pt>
                <c:pt idx="18">
                  <c:v>72.46851693002256</c:v>
                </c:pt>
                <c:pt idx="19">
                  <c:v>72.46851693002256</c:v>
                </c:pt>
                <c:pt idx="20">
                  <c:v>83.308031602708795</c:v>
                </c:pt>
                <c:pt idx="21">
                  <c:v>83.308031602708795</c:v>
                </c:pt>
                <c:pt idx="22">
                  <c:v>83.308031602708795</c:v>
                </c:pt>
                <c:pt idx="23">
                  <c:v>83.308031602708795</c:v>
                </c:pt>
                <c:pt idx="24">
                  <c:v>83.308031602708795</c:v>
                </c:pt>
                <c:pt idx="25">
                  <c:v>83.308031602708795</c:v>
                </c:pt>
                <c:pt idx="26">
                  <c:v>83.308031602708795</c:v>
                </c:pt>
                <c:pt idx="27">
                  <c:v>83.308031602708795</c:v>
                </c:pt>
                <c:pt idx="28">
                  <c:v>83.308031602708795</c:v>
                </c:pt>
                <c:pt idx="29">
                  <c:v>83.308031602708795</c:v>
                </c:pt>
                <c:pt idx="30">
                  <c:v>94.147546275395015</c:v>
                </c:pt>
                <c:pt idx="31">
                  <c:v>94.147546275395015</c:v>
                </c:pt>
                <c:pt idx="32">
                  <c:v>94.147546275395015</c:v>
                </c:pt>
                <c:pt idx="33">
                  <c:v>94.147546275395015</c:v>
                </c:pt>
                <c:pt idx="34">
                  <c:v>94.147546275395015</c:v>
                </c:pt>
                <c:pt idx="35">
                  <c:v>94.147546275395015</c:v>
                </c:pt>
                <c:pt idx="36">
                  <c:v>94.147546275395015</c:v>
                </c:pt>
                <c:pt idx="37">
                  <c:v>94.147546275395015</c:v>
                </c:pt>
                <c:pt idx="38">
                  <c:v>94.147546275395015</c:v>
                </c:pt>
                <c:pt idx="39">
                  <c:v>94.147546275395015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59-4603-9A69-1E6115E6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09232"/>
        <c:axId val="867020784"/>
      </c:scatterChart>
      <c:valAx>
        <c:axId val="9561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Training Forms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020784"/>
        <c:crosses val="autoZero"/>
        <c:crossBetween val="midCat"/>
      </c:valAx>
      <c:valAx>
        <c:axId val="867020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10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95250</xdr:rowOff>
    </xdr:from>
    <xdr:to>
      <xdr:col>14</xdr:col>
      <xdr:colOff>581025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1B5A2-D6AE-41BA-BA9F-31D2C1503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119061</xdr:colOff>
      <xdr:row>0</xdr:row>
      <xdr:rowOff>95250</xdr:rowOff>
    </xdr:from>
    <xdr:to>
      <xdr:col>24</xdr:col>
      <xdr:colOff>371474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3B815-374A-467D-80C5-1B0CFC9C2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21</xdr:row>
      <xdr:rowOff>38100</xdr:rowOff>
    </xdr:from>
    <xdr:to>
      <xdr:col>12</xdr:col>
      <xdr:colOff>323849</xdr:colOff>
      <xdr:row>45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29789E-AC90-4EA1-950D-039F4A382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19</xdr:row>
      <xdr:rowOff>95249</xdr:rowOff>
    </xdr:from>
    <xdr:to>
      <xdr:col>19</xdr:col>
      <xdr:colOff>19049</xdr:colOff>
      <xdr:row>43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6798B-5567-4D5A-ACA8-FA8DE0D9D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P31" sqref="P31"/>
    </sheetView>
  </sheetViews>
  <sheetFormatPr defaultRowHeight="15" x14ac:dyDescent="0.25"/>
  <cols>
    <col min="1" max="1" width="9.5703125" style="1" bestFit="1" customWidth="1"/>
    <col min="2" max="5" width="20.85546875" style="1" bestFit="1" customWidth="1"/>
    <col min="6" max="16384" width="9.140625" style="1"/>
  </cols>
  <sheetData>
    <row r="1" spans="1:5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</row>
    <row r="2" spans="1:5" x14ac:dyDescent="0.25">
      <c r="B2" s="2">
        <v>0.05</v>
      </c>
      <c r="C2" s="2">
        <v>0.25</v>
      </c>
      <c r="D2" s="2">
        <v>0.5</v>
      </c>
      <c r="E2" s="2">
        <v>0.75</v>
      </c>
    </row>
    <row r="3" spans="1:5" x14ac:dyDescent="0.25">
      <c r="A3" s="1">
        <v>1</v>
      </c>
      <c r="B3" s="1">
        <v>73.08</v>
      </c>
      <c r="C3" s="1">
        <v>89.74</v>
      </c>
      <c r="D3" s="1">
        <v>78.209999999999994</v>
      </c>
      <c r="E3" s="1">
        <v>88.46</v>
      </c>
    </row>
    <row r="4" spans="1:5" x14ac:dyDescent="0.25">
      <c r="A4" s="1">
        <v>2</v>
      </c>
      <c r="B4" s="1">
        <v>71.790000000000006</v>
      </c>
      <c r="C4" s="1">
        <v>60.26</v>
      </c>
      <c r="D4" s="1">
        <v>96.15</v>
      </c>
      <c r="E4" s="1">
        <v>87.18</v>
      </c>
    </row>
    <row r="5" spans="1:5" x14ac:dyDescent="0.25">
      <c r="A5" s="1">
        <v>3</v>
      </c>
      <c r="B5" s="1">
        <v>87.18</v>
      </c>
      <c r="C5" s="1">
        <v>92.31</v>
      </c>
      <c r="D5" s="1">
        <v>93.59</v>
      </c>
      <c r="E5" s="1">
        <v>89.74</v>
      </c>
    </row>
    <row r="6" spans="1:5" x14ac:dyDescent="0.25">
      <c r="A6" s="1">
        <v>4</v>
      </c>
      <c r="B6" s="1">
        <v>58.97</v>
      </c>
      <c r="C6" s="1">
        <v>92.31</v>
      </c>
      <c r="D6" s="1">
        <v>61.54</v>
      </c>
      <c r="E6" s="1">
        <v>89.74</v>
      </c>
    </row>
    <row r="7" spans="1:5" x14ac:dyDescent="0.25">
      <c r="A7" s="1">
        <v>5</v>
      </c>
      <c r="B7" s="1">
        <v>51.28</v>
      </c>
      <c r="C7" s="1">
        <v>92.31</v>
      </c>
      <c r="D7" s="1">
        <v>91.03</v>
      </c>
      <c r="E7" s="1">
        <v>91.03</v>
      </c>
    </row>
    <row r="8" spans="1:5" x14ac:dyDescent="0.25">
      <c r="A8" s="1">
        <v>6</v>
      </c>
      <c r="B8" s="1">
        <v>29.49</v>
      </c>
      <c r="C8" s="1">
        <v>80.77</v>
      </c>
      <c r="D8" s="1">
        <v>91.03</v>
      </c>
      <c r="E8" s="1">
        <v>89.74</v>
      </c>
    </row>
    <row r="9" spans="1:5" x14ac:dyDescent="0.25">
      <c r="A9" s="1">
        <v>7</v>
      </c>
      <c r="B9" s="1">
        <v>41.03</v>
      </c>
      <c r="C9" s="1">
        <v>75.64</v>
      </c>
      <c r="D9" s="1">
        <v>88.46</v>
      </c>
      <c r="E9" s="1">
        <v>92.31</v>
      </c>
    </row>
    <row r="10" spans="1:5" x14ac:dyDescent="0.25">
      <c r="A10" s="1">
        <v>8</v>
      </c>
      <c r="B10" s="1">
        <v>74.36</v>
      </c>
      <c r="C10" s="1">
        <v>51.28</v>
      </c>
      <c r="D10" s="1">
        <v>85.9</v>
      </c>
      <c r="E10" s="1">
        <v>91.03</v>
      </c>
    </row>
    <row r="11" spans="1:5" x14ac:dyDescent="0.25">
      <c r="A11" s="1">
        <v>9</v>
      </c>
      <c r="B11" s="1">
        <v>25.64</v>
      </c>
      <c r="C11" s="1">
        <v>85.9</v>
      </c>
      <c r="D11" s="1">
        <v>74.36</v>
      </c>
      <c r="E11" s="1">
        <v>92.31</v>
      </c>
    </row>
    <row r="12" spans="1:5" x14ac:dyDescent="0.25">
      <c r="A12" s="1">
        <v>10</v>
      </c>
      <c r="B12" s="1">
        <v>60.26</v>
      </c>
      <c r="C12" s="1">
        <v>85.9</v>
      </c>
      <c r="D12" s="1">
        <v>91.03</v>
      </c>
      <c r="E12" s="1">
        <v>94.87</v>
      </c>
    </row>
    <row r="14" spans="1:5" x14ac:dyDescent="0.25">
      <c r="A14" s="3" t="s">
        <v>2</v>
      </c>
      <c r="B14" s="1">
        <v>10</v>
      </c>
      <c r="C14" s="1">
        <v>10</v>
      </c>
      <c r="D14" s="1">
        <v>10</v>
      </c>
      <c r="E14" s="1">
        <v>10</v>
      </c>
    </row>
    <row r="15" spans="1:5" x14ac:dyDescent="0.25">
      <c r="A15" s="3" t="s">
        <v>3</v>
      </c>
      <c r="B15" s="1">
        <f>AVERAGE(B3:B12)</f>
        <v>57.307999999999993</v>
      </c>
      <c r="C15" s="1">
        <f t="shared" ref="C15:E15" si="0">AVERAGE(C3:C12)</f>
        <v>80.641999999999996</v>
      </c>
      <c r="D15" s="1">
        <f t="shared" si="0"/>
        <v>85.13000000000001</v>
      </c>
      <c r="E15" s="1">
        <f t="shared" si="0"/>
        <v>90.640999999999991</v>
      </c>
    </row>
    <row r="16" spans="1:5" x14ac:dyDescent="0.25">
      <c r="A16" s="3" t="s">
        <v>4</v>
      </c>
      <c r="B16" s="1">
        <f>MAX(B3:B12)</f>
        <v>87.18</v>
      </c>
      <c r="C16" s="1">
        <f t="shared" ref="C16:E16" si="1">MAX(C3:C12)</f>
        <v>92.31</v>
      </c>
      <c r="D16" s="1">
        <f t="shared" si="1"/>
        <v>96.15</v>
      </c>
      <c r="E16" s="1">
        <f t="shared" si="1"/>
        <v>94.87</v>
      </c>
    </row>
    <row r="17" spans="1:5" x14ac:dyDescent="0.25">
      <c r="A17" s="3" t="s">
        <v>5</v>
      </c>
      <c r="B17" s="1">
        <f>MIN(B3:B12)</f>
        <v>25.64</v>
      </c>
      <c r="C17" s="1">
        <f t="shared" ref="C17:E17" si="2">MIN(C3:C12)</f>
        <v>51.28</v>
      </c>
      <c r="D17" s="1">
        <f t="shared" si="2"/>
        <v>61.54</v>
      </c>
      <c r="E17" s="1">
        <f t="shared" si="2"/>
        <v>87.18</v>
      </c>
    </row>
    <row r="18" spans="1:5" x14ac:dyDescent="0.25">
      <c r="A18" s="3" t="s">
        <v>6</v>
      </c>
      <c r="B18" s="1">
        <f>_xlfn.STDEV.S(B3:B12)</f>
        <v>20.360859401203005</v>
      </c>
      <c r="C18" s="1">
        <f t="shared" ref="C18:E18" si="3">_xlfn.STDEV.S(C3:C12)</f>
        <v>14.333654104937809</v>
      </c>
      <c r="D18" s="1">
        <f t="shared" si="3"/>
        <v>10.695228427252498</v>
      </c>
      <c r="E18" s="1">
        <f t="shared" si="3"/>
        <v>2.1840047313746078</v>
      </c>
    </row>
    <row r="19" spans="1:5" x14ac:dyDescent="0.25">
      <c r="A19" s="3" t="s">
        <v>7</v>
      </c>
      <c r="B19" s="1">
        <f>(B18/SQRT(10))</f>
        <v>6.4386690826253581</v>
      </c>
      <c r="C19" s="1">
        <f t="shared" ref="C19:E19" si="4">(C18/SQRT(10))</f>
        <v>4.5326994164625614</v>
      </c>
      <c r="D19" s="1">
        <f t="shared" si="4"/>
        <v>3.3821281925898363</v>
      </c>
      <c r="E19" s="1">
        <f t="shared" si="4"/>
        <v>0.69064293717279646</v>
      </c>
    </row>
    <row r="22" spans="1:5" x14ac:dyDescent="0.25">
      <c r="B22" s="1">
        <v>5</v>
      </c>
      <c r="C22" s="1">
        <v>73.08</v>
      </c>
    </row>
    <row r="23" spans="1:5" x14ac:dyDescent="0.25">
      <c r="B23" s="1">
        <v>5</v>
      </c>
      <c r="C23" s="1">
        <v>71.790000000000006</v>
      </c>
    </row>
    <row r="24" spans="1:5" x14ac:dyDescent="0.25">
      <c r="B24" s="1">
        <v>5</v>
      </c>
      <c r="C24" s="1">
        <v>87.18</v>
      </c>
    </row>
    <row r="25" spans="1:5" x14ac:dyDescent="0.25">
      <c r="B25" s="1">
        <v>5</v>
      </c>
      <c r="C25" s="1">
        <v>58.97</v>
      </c>
    </row>
    <row r="26" spans="1:5" x14ac:dyDescent="0.25">
      <c r="B26" s="1">
        <v>5</v>
      </c>
      <c r="C26" s="1">
        <v>51.28</v>
      </c>
    </row>
    <row r="27" spans="1:5" x14ac:dyDescent="0.25">
      <c r="B27" s="1">
        <v>5</v>
      </c>
      <c r="C27" s="1">
        <v>29.49</v>
      </c>
    </row>
    <row r="28" spans="1:5" x14ac:dyDescent="0.25">
      <c r="B28" s="1">
        <v>5</v>
      </c>
      <c r="C28" s="1">
        <v>41.03</v>
      </c>
    </row>
    <row r="29" spans="1:5" x14ac:dyDescent="0.25">
      <c r="B29" s="1">
        <v>5</v>
      </c>
      <c r="C29" s="1">
        <v>74.36</v>
      </c>
    </row>
    <row r="30" spans="1:5" x14ac:dyDescent="0.25">
      <c r="B30" s="1">
        <v>5</v>
      </c>
      <c r="C30" s="1">
        <v>25.64</v>
      </c>
    </row>
    <row r="31" spans="1:5" x14ac:dyDescent="0.25">
      <c r="B31" s="1">
        <v>5</v>
      </c>
      <c r="C31" s="1">
        <v>60.26</v>
      </c>
    </row>
    <row r="32" spans="1:5" x14ac:dyDescent="0.25">
      <c r="B32" s="1">
        <v>25</v>
      </c>
      <c r="C32" s="1">
        <v>89.74</v>
      </c>
    </row>
    <row r="33" spans="2:3" x14ac:dyDescent="0.25">
      <c r="B33" s="1">
        <v>25</v>
      </c>
      <c r="C33" s="1">
        <v>60.26</v>
      </c>
    </row>
    <row r="34" spans="2:3" x14ac:dyDescent="0.25">
      <c r="B34" s="1">
        <v>25</v>
      </c>
      <c r="C34" s="1">
        <v>92.31</v>
      </c>
    </row>
    <row r="35" spans="2:3" x14ac:dyDescent="0.25">
      <c r="B35" s="1">
        <v>25</v>
      </c>
      <c r="C35" s="1">
        <v>92.31</v>
      </c>
    </row>
    <row r="36" spans="2:3" x14ac:dyDescent="0.25">
      <c r="B36" s="1">
        <v>25</v>
      </c>
      <c r="C36" s="1">
        <v>92.31</v>
      </c>
    </row>
    <row r="37" spans="2:3" x14ac:dyDescent="0.25">
      <c r="B37" s="1">
        <v>25</v>
      </c>
      <c r="C37" s="1">
        <v>80.77</v>
      </c>
    </row>
    <row r="38" spans="2:3" x14ac:dyDescent="0.25">
      <c r="B38" s="1">
        <v>25</v>
      </c>
      <c r="C38" s="1">
        <v>75.64</v>
      </c>
    </row>
    <row r="39" spans="2:3" x14ac:dyDescent="0.25">
      <c r="B39" s="1">
        <v>25</v>
      </c>
      <c r="C39" s="1">
        <v>51.28</v>
      </c>
    </row>
    <row r="40" spans="2:3" x14ac:dyDescent="0.25">
      <c r="B40" s="1">
        <v>25</v>
      </c>
      <c r="C40" s="1">
        <v>85.9</v>
      </c>
    </row>
    <row r="41" spans="2:3" x14ac:dyDescent="0.25">
      <c r="B41" s="1">
        <v>25</v>
      </c>
      <c r="C41" s="1">
        <v>85.9</v>
      </c>
    </row>
    <row r="42" spans="2:3" x14ac:dyDescent="0.25">
      <c r="B42" s="1">
        <v>50</v>
      </c>
      <c r="C42" s="1">
        <v>78.209999999999994</v>
      </c>
    </row>
    <row r="43" spans="2:3" x14ac:dyDescent="0.25">
      <c r="B43" s="1">
        <v>50</v>
      </c>
      <c r="C43" s="1">
        <v>96.15</v>
      </c>
    </row>
    <row r="44" spans="2:3" x14ac:dyDescent="0.25">
      <c r="B44" s="1">
        <v>50</v>
      </c>
      <c r="C44" s="1">
        <v>93.59</v>
      </c>
    </row>
    <row r="45" spans="2:3" x14ac:dyDescent="0.25">
      <c r="B45" s="1">
        <v>50</v>
      </c>
      <c r="C45" s="1">
        <v>61.54</v>
      </c>
    </row>
    <row r="46" spans="2:3" x14ac:dyDescent="0.25">
      <c r="B46" s="1">
        <v>50</v>
      </c>
      <c r="C46" s="1">
        <v>91.03</v>
      </c>
    </row>
    <row r="47" spans="2:3" x14ac:dyDescent="0.25">
      <c r="B47" s="1">
        <v>50</v>
      </c>
      <c r="C47" s="1">
        <v>91.03</v>
      </c>
    </row>
    <row r="48" spans="2:3" x14ac:dyDescent="0.25">
      <c r="B48" s="1">
        <v>50</v>
      </c>
      <c r="C48" s="1">
        <v>88.46</v>
      </c>
    </row>
    <row r="49" spans="2:3" x14ac:dyDescent="0.25">
      <c r="B49" s="1">
        <v>50</v>
      </c>
      <c r="C49" s="1">
        <v>85.9</v>
      </c>
    </row>
    <row r="50" spans="2:3" x14ac:dyDescent="0.25">
      <c r="B50" s="1">
        <v>50</v>
      </c>
      <c r="C50" s="1">
        <v>74.36</v>
      </c>
    </row>
    <row r="51" spans="2:3" x14ac:dyDescent="0.25">
      <c r="B51" s="1">
        <v>50</v>
      </c>
      <c r="C51" s="1">
        <v>91.03</v>
      </c>
    </row>
    <row r="52" spans="2:3" x14ac:dyDescent="0.25">
      <c r="B52" s="1">
        <v>75</v>
      </c>
      <c r="C52" s="1">
        <v>88.46</v>
      </c>
    </row>
    <row r="53" spans="2:3" x14ac:dyDescent="0.25">
      <c r="B53" s="1">
        <v>75</v>
      </c>
      <c r="C53" s="1">
        <v>87.18</v>
      </c>
    </row>
    <row r="54" spans="2:3" x14ac:dyDescent="0.25">
      <c r="B54" s="1">
        <v>75</v>
      </c>
      <c r="C54" s="1">
        <v>89.74</v>
      </c>
    </row>
    <row r="55" spans="2:3" x14ac:dyDescent="0.25">
      <c r="B55" s="1">
        <v>75</v>
      </c>
      <c r="C55" s="1">
        <v>89.74</v>
      </c>
    </row>
    <row r="56" spans="2:3" x14ac:dyDescent="0.25">
      <c r="B56" s="1">
        <v>75</v>
      </c>
      <c r="C56" s="1">
        <v>91.03</v>
      </c>
    </row>
    <row r="57" spans="2:3" x14ac:dyDescent="0.25">
      <c r="B57" s="1">
        <v>75</v>
      </c>
      <c r="C57" s="1">
        <v>89.74</v>
      </c>
    </row>
    <row r="58" spans="2:3" x14ac:dyDescent="0.25">
      <c r="B58" s="1">
        <v>75</v>
      </c>
      <c r="C58" s="1">
        <v>92.31</v>
      </c>
    </row>
    <row r="59" spans="2:3" x14ac:dyDescent="0.25">
      <c r="B59" s="1">
        <v>75</v>
      </c>
      <c r="C59" s="1">
        <v>91.03</v>
      </c>
    </row>
    <row r="60" spans="2:3" x14ac:dyDescent="0.25">
      <c r="B60" s="1">
        <v>75</v>
      </c>
      <c r="C60" s="1">
        <v>92.31</v>
      </c>
    </row>
    <row r="61" spans="2:3" x14ac:dyDescent="0.25">
      <c r="B61" s="1">
        <v>75</v>
      </c>
      <c r="C61" s="1">
        <v>94.87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10" workbookViewId="0">
      <selection activeCell="Q55" sqref="Q55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8</v>
      </c>
    </row>
    <row r="2" spans="1:9" ht="15.75" thickBot="1" x14ac:dyDescent="0.3"/>
    <row r="3" spans="1:9" x14ac:dyDescent="0.25">
      <c r="A3" s="7" t="s">
        <v>9</v>
      </c>
      <c r="B3" s="7"/>
    </row>
    <row r="4" spans="1:9" x14ac:dyDescent="0.25">
      <c r="A4" s="4" t="s">
        <v>10</v>
      </c>
      <c r="B4" s="4">
        <v>0.63027225744870785</v>
      </c>
    </row>
    <row r="5" spans="1:9" x14ac:dyDescent="0.25">
      <c r="A5" s="4" t="s">
        <v>11</v>
      </c>
      <c r="B5" s="4">
        <v>0.39724311850949029</v>
      </c>
    </row>
    <row r="6" spans="1:9" x14ac:dyDescent="0.25">
      <c r="A6" s="4" t="s">
        <v>12</v>
      </c>
      <c r="B6" s="4">
        <v>0.38138109531237163</v>
      </c>
    </row>
    <row r="7" spans="1:9" x14ac:dyDescent="0.25">
      <c r="A7" s="4" t="s">
        <v>13</v>
      </c>
      <c r="B7" s="4">
        <v>14.416598371564145</v>
      </c>
    </row>
    <row r="8" spans="1:9" ht="15.75" thickBot="1" x14ac:dyDescent="0.3">
      <c r="A8" s="5" t="s">
        <v>14</v>
      </c>
      <c r="B8" s="5">
        <v>40</v>
      </c>
    </row>
    <row r="10" spans="1:9" ht="15.75" thickBot="1" x14ac:dyDescent="0.3">
      <c r="A10" t="s">
        <v>15</v>
      </c>
    </row>
    <row r="11" spans="1:9" x14ac:dyDescent="0.25">
      <c r="A11" s="6"/>
      <c r="B11" s="6" t="s">
        <v>20</v>
      </c>
      <c r="C11" s="6" t="s">
        <v>21</v>
      </c>
      <c r="D11" s="6" t="s">
        <v>22</v>
      </c>
      <c r="E11" s="6" t="s">
        <v>23</v>
      </c>
      <c r="F11" s="6" t="s">
        <v>24</v>
      </c>
    </row>
    <row r="12" spans="1:9" x14ac:dyDescent="0.25">
      <c r="A12" s="4" t="s">
        <v>16</v>
      </c>
      <c r="B12" s="4">
        <v>1</v>
      </c>
      <c r="C12" s="4">
        <v>5205.0319704345347</v>
      </c>
      <c r="D12" s="4">
        <v>5205.0319704345347</v>
      </c>
      <c r="E12" s="4">
        <v>25.043660166986083</v>
      </c>
      <c r="F12" s="4">
        <v>1.3096659977533862E-5</v>
      </c>
    </row>
    <row r="13" spans="1:9" x14ac:dyDescent="0.25">
      <c r="A13" s="4" t="s">
        <v>17</v>
      </c>
      <c r="B13" s="4">
        <v>38</v>
      </c>
      <c r="C13" s="4">
        <v>7897.8557270654655</v>
      </c>
      <c r="D13" s="4">
        <v>207.83830860698595</v>
      </c>
      <c r="E13" s="4"/>
      <c r="F13" s="4"/>
    </row>
    <row r="14" spans="1:9" ht="15.75" thickBot="1" x14ac:dyDescent="0.3">
      <c r="A14" s="5" t="s">
        <v>18</v>
      </c>
      <c r="B14" s="5">
        <v>39</v>
      </c>
      <c r="C14" s="5">
        <v>13102.8876975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25</v>
      </c>
      <c r="C16" s="6" t="s">
        <v>13</v>
      </c>
      <c r="D16" s="6" t="s">
        <v>26</v>
      </c>
      <c r="E16" s="6" t="s">
        <v>27</v>
      </c>
      <c r="F16" s="6" t="s">
        <v>28</v>
      </c>
      <c r="G16" s="6" t="s">
        <v>29</v>
      </c>
      <c r="H16" s="6" t="s">
        <v>30</v>
      </c>
      <c r="I16" s="6" t="s">
        <v>31</v>
      </c>
    </row>
    <row r="17" spans="1:9" x14ac:dyDescent="0.25">
      <c r="A17" s="4" t="s">
        <v>19</v>
      </c>
      <c r="B17" s="4">
        <v>61.629002257336339</v>
      </c>
      <c r="C17" s="4">
        <v>4.058022912651607</v>
      </c>
      <c r="D17" s="4">
        <v>15.18695275603225</v>
      </c>
      <c r="E17" s="4">
        <v>1.0047871489164436E-17</v>
      </c>
      <c r="F17" s="4">
        <v>53.413964355943371</v>
      </c>
      <c r="G17" s="4">
        <v>69.844040158729314</v>
      </c>
      <c r="H17" s="4">
        <v>53.413964355943371</v>
      </c>
      <c r="I17" s="4">
        <v>69.844040158729314</v>
      </c>
    </row>
    <row r="18" spans="1:9" ht="15.75" thickBot="1" x14ac:dyDescent="0.3">
      <c r="A18" s="5" t="s">
        <v>32</v>
      </c>
      <c r="B18" s="5">
        <v>0.43358058690744905</v>
      </c>
      <c r="C18" s="5">
        <v>8.6640495613552554E-2</v>
      </c>
      <c r="D18" s="5">
        <v>5.0043641121511211</v>
      </c>
      <c r="E18" s="5">
        <v>1.3096659977533908E-5</v>
      </c>
      <c r="F18" s="5">
        <v>0.25818607322893261</v>
      </c>
      <c r="G18" s="5">
        <v>0.60897510058596549</v>
      </c>
      <c r="H18" s="5">
        <v>0.25818607322893261</v>
      </c>
      <c r="I18" s="5">
        <v>0.60897510058596549</v>
      </c>
    </row>
    <row r="22" spans="1:9" x14ac:dyDescent="0.25">
      <c r="A22" t="s">
        <v>33</v>
      </c>
      <c r="F22" t="s">
        <v>38</v>
      </c>
    </row>
    <row r="23" spans="1:9" ht="15.75" thickBot="1" x14ac:dyDescent="0.3"/>
    <row r="24" spans="1:9" x14ac:dyDescent="0.25">
      <c r="A24" s="6" t="s">
        <v>34</v>
      </c>
      <c r="B24" s="6" t="s">
        <v>35</v>
      </c>
      <c r="C24" s="6" t="s">
        <v>36</v>
      </c>
      <c r="D24" s="6" t="s">
        <v>37</v>
      </c>
      <c r="F24" s="6" t="s">
        <v>39</v>
      </c>
      <c r="G24" s="6" t="s">
        <v>40</v>
      </c>
    </row>
    <row r="25" spans="1:9" x14ac:dyDescent="0.25">
      <c r="A25" s="4">
        <v>1</v>
      </c>
      <c r="B25" s="4">
        <v>63.796905191873584</v>
      </c>
      <c r="C25" s="4">
        <v>9.283094808126414</v>
      </c>
      <c r="D25" s="4">
        <v>0.65233471592054015</v>
      </c>
      <c r="F25" s="4">
        <v>1.25</v>
      </c>
      <c r="G25" s="4">
        <v>25.64</v>
      </c>
    </row>
    <row r="26" spans="1:9" x14ac:dyDescent="0.25">
      <c r="A26" s="4">
        <v>2</v>
      </c>
      <c r="B26" s="4">
        <v>63.796905191873584</v>
      </c>
      <c r="C26" s="4">
        <v>7.9930948081264219</v>
      </c>
      <c r="D26" s="4">
        <v>0.56168479787803205</v>
      </c>
      <c r="F26" s="4">
        <v>3.75</v>
      </c>
      <c r="G26" s="4">
        <v>29.49</v>
      </c>
    </row>
    <row r="27" spans="1:9" x14ac:dyDescent="0.25">
      <c r="A27" s="4">
        <v>3</v>
      </c>
      <c r="B27" s="4">
        <v>63.796905191873584</v>
      </c>
      <c r="C27" s="4">
        <v>23.383094808126422</v>
      </c>
      <c r="D27" s="4">
        <v>1.643159401501449</v>
      </c>
      <c r="F27" s="4">
        <v>6.25</v>
      </c>
      <c r="G27" s="4">
        <v>41.03</v>
      </c>
    </row>
    <row r="28" spans="1:9" x14ac:dyDescent="0.25">
      <c r="A28" s="4">
        <v>4</v>
      </c>
      <c r="B28" s="4">
        <v>63.796905191873584</v>
      </c>
      <c r="C28" s="4">
        <v>-4.8269051918735855</v>
      </c>
      <c r="D28" s="4">
        <v>-0.33919268220333326</v>
      </c>
      <c r="F28" s="4">
        <v>8.75</v>
      </c>
      <c r="G28" s="4">
        <v>51.28</v>
      </c>
    </row>
    <row r="29" spans="1:9" x14ac:dyDescent="0.25">
      <c r="A29" s="4">
        <v>5</v>
      </c>
      <c r="B29" s="4">
        <v>63.796905191873584</v>
      </c>
      <c r="C29" s="4">
        <v>-12.516905191873583</v>
      </c>
      <c r="D29" s="4">
        <v>-0.87957862774355899</v>
      </c>
      <c r="F29" s="4">
        <v>11.25</v>
      </c>
      <c r="G29" s="4">
        <v>51.28</v>
      </c>
    </row>
    <row r="30" spans="1:9" x14ac:dyDescent="0.25">
      <c r="A30" s="4">
        <v>6</v>
      </c>
      <c r="B30" s="4">
        <v>63.796905191873584</v>
      </c>
      <c r="C30" s="4">
        <v>-34.306905191873582</v>
      </c>
      <c r="D30" s="4">
        <v>-2.4107892588646931</v>
      </c>
      <c r="F30" s="4">
        <v>13.75</v>
      </c>
      <c r="G30" s="4">
        <v>58.97</v>
      </c>
    </row>
    <row r="31" spans="1:9" x14ac:dyDescent="0.25">
      <c r="A31" s="4">
        <v>7</v>
      </c>
      <c r="B31" s="4">
        <v>63.796905191873584</v>
      </c>
      <c r="C31" s="4">
        <v>-22.766905191873583</v>
      </c>
      <c r="D31" s="4">
        <v>-1.5998589842828717</v>
      </c>
      <c r="F31" s="4">
        <v>16.25</v>
      </c>
      <c r="G31" s="4">
        <v>60.26</v>
      </c>
    </row>
    <row r="32" spans="1:9" x14ac:dyDescent="0.25">
      <c r="A32" s="4">
        <v>8</v>
      </c>
      <c r="B32" s="4">
        <v>63.796905191873584</v>
      </c>
      <c r="C32" s="4">
        <v>10.563094808126415</v>
      </c>
      <c r="D32" s="4">
        <v>0.74228192142008365</v>
      </c>
      <c r="F32" s="4">
        <v>18.75</v>
      </c>
      <c r="G32" s="4">
        <v>60.26</v>
      </c>
    </row>
    <row r="33" spans="1:7" x14ac:dyDescent="0.25">
      <c r="A33" s="4">
        <v>9</v>
      </c>
      <c r="B33" s="4">
        <v>63.796905191873584</v>
      </c>
      <c r="C33" s="4">
        <v>-38.156905191873584</v>
      </c>
      <c r="D33" s="4">
        <v>-2.6813335879062885</v>
      </c>
      <c r="F33" s="4">
        <v>21.25</v>
      </c>
      <c r="G33" s="4">
        <v>61.54</v>
      </c>
    </row>
    <row r="34" spans="1:7" x14ac:dyDescent="0.25">
      <c r="A34" s="4">
        <v>10</v>
      </c>
      <c r="B34" s="4">
        <v>63.796905191873584</v>
      </c>
      <c r="C34" s="4">
        <v>-3.5369051918735863</v>
      </c>
      <c r="D34" s="4">
        <v>-0.24854276416082469</v>
      </c>
      <c r="F34" s="4">
        <v>23.75</v>
      </c>
      <c r="G34" s="4">
        <v>71.790000000000006</v>
      </c>
    </row>
    <row r="35" spans="1:7" x14ac:dyDescent="0.25">
      <c r="A35" s="4">
        <v>11</v>
      </c>
      <c r="B35" s="4">
        <v>72.46851693002256</v>
      </c>
      <c r="C35" s="4">
        <v>17.271483069977435</v>
      </c>
      <c r="D35" s="4">
        <v>1.2136887788883952</v>
      </c>
      <c r="F35" s="4">
        <v>26.25</v>
      </c>
      <c r="G35" s="4">
        <v>73.08</v>
      </c>
    </row>
    <row r="36" spans="1:7" x14ac:dyDescent="0.25">
      <c r="A36" s="4">
        <v>12</v>
      </c>
      <c r="B36" s="4">
        <v>72.46851693002256</v>
      </c>
      <c r="C36" s="4">
        <v>-12.208516930022562</v>
      </c>
      <c r="D36" s="4">
        <v>-0.85790779777296455</v>
      </c>
      <c r="F36" s="4">
        <v>28.75</v>
      </c>
      <c r="G36" s="4">
        <v>74.36</v>
      </c>
    </row>
    <row r="37" spans="1:7" x14ac:dyDescent="0.25">
      <c r="A37" s="4">
        <v>13</v>
      </c>
      <c r="B37" s="4">
        <v>72.46851693002256</v>
      </c>
      <c r="C37" s="4">
        <v>19.841483069977443</v>
      </c>
      <c r="D37" s="4">
        <v>1.3942859024304477</v>
      </c>
      <c r="F37" s="4">
        <v>31.25</v>
      </c>
      <c r="G37" s="4">
        <v>74.36</v>
      </c>
    </row>
    <row r="38" spans="1:7" x14ac:dyDescent="0.25">
      <c r="A38" s="4">
        <v>14</v>
      </c>
      <c r="B38" s="4">
        <v>72.46851693002256</v>
      </c>
      <c r="C38" s="4">
        <v>19.841483069977443</v>
      </c>
      <c r="D38" s="4">
        <v>1.3942859024304477</v>
      </c>
      <c r="F38" s="4">
        <v>33.75</v>
      </c>
      <c r="G38" s="4">
        <v>75.64</v>
      </c>
    </row>
    <row r="39" spans="1:7" x14ac:dyDescent="0.25">
      <c r="A39" s="4">
        <v>15</v>
      </c>
      <c r="B39" s="4">
        <v>72.46851693002256</v>
      </c>
      <c r="C39" s="4">
        <v>19.841483069977443</v>
      </c>
      <c r="D39" s="4">
        <v>1.3942859024304477</v>
      </c>
      <c r="F39" s="4">
        <v>36.25</v>
      </c>
      <c r="G39" s="4">
        <v>78.209999999999994</v>
      </c>
    </row>
    <row r="40" spans="1:7" x14ac:dyDescent="0.25">
      <c r="A40" s="4">
        <v>16</v>
      </c>
      <c r="B40" s="4">
        <v>72.46851693002256</v>
      </c>
      <c r="C40" s="4">
        <v>8.3014830699774365</v>
      </c>
      <c r="D40" s="4">
        <v>0.58335562784862605</v>
      </c>
      <c r="F40" s="4">
        <v>38.75</v>
      </c>
      <c r="G40" s="4">
        <v>80.77</v>
      </c>
    </row>
    <row r="41" spans="1:7" x14ac:dyDescent="0.25">
      <c r="A41" s="4">
        <v>17</v>
      </c>
      <c r="B41" s="4">
        <v>72.46851693002256</v>
      </c>
      <c r="C41" s="4">
        <v>3.171483069977441</v>
      </c>
      <c r="D41" s="4">
        <v>0.22286409330748735</v>
      </c>
      <c r="F41" s="4">
        <v>41.25</v>
      </c>
      <c r="G41" s="4">
        <v>85.9</v>
      </c>
    </row>
    <row r="42" spans="1:7" x14ac:dyDescent="0.25">
      <c r="A42" s="4">
        <v>18</v>
      </c>
      <c r="B42" s="4">
        <v>72.46851693002256</v>
      </c>
      <c r="C42" s="4">
        <v>-21.188516930022558</v>
      </c>
      <c r="D42" s="4">
        <v>-1.4889436613556988</v>
      </c>
      <c r="F42" s="4">
        <v>43.75</v>
      </c>
      <c r="G42" s="4">
        <v>85.9</v>
      </c>
    </row>
    <row r="43" spans="1:7" x14ac:dyDescent="0.25">
      <c r="A43" s="4">
        <v>19</v>
      </c>
      <c r="B43" s="4">
        <v>72.46851693002256</v>
      </c>
      <c r="C43" s="4">
        <v>13.431483069977446</v>
      </c>
      <c r="D43" s="4">
        <v>0.94384716238976563</v>
      </c>
      <c r="F43" s="4">
        <v>46.25</v>
      </c>
      <c r="G43" s="4">
        <v>85.9</v>
      </c>
    </row>
    <row r="44" spans="1:7" x14ac:dyDescent="0.25">
      <c r="A44" s="4">
        <v>20</v>
      </c>
      <c r="B44" s="4">
        <v>72.46851693002256</v>
      </c>
      <c r="C44" s="4">
        <v>13.431483069977446</v>
      </c>
      <c r="D44" s="4">
        <v>0.94384716238976563</v>
      </c>
      <c r="F44" s="4">
        <v>48.75</v>
      </c>
      <c r="G44" s="4">
        <v>87.18</v>
      </c>
    </row>
    <row r="45" spans="1:7" x14ac:dyDescent="0.25">
      <c r="A45" s="4">
        <v>21</v>
      </c>
      <c r="B45" s="4">
        <v>83.308031602708795</v>
      </c>
      <c r="C45" s="4">
        <v>-5.0980316027088008</v>
      </c>
      <c r="D45" s="4">
        <v>-0.35824507516563697</v>
      </c>
      <c r="F45" s="4">
        <v>51.25</v>
      </c>
      <c r="G45" s="4">
        <v>87.18</v>
      </c>
    </row>
    <row r="46" spans="1:7" x14ac:dyDescent="0.25">
      <c r="A46" s="4">
        <v>22</v>
      </c>
      <c r="B46" s="4">
        <v>83.308031602708795</v>
      </c>
      <c r="C46" s="4">
        <v>12.841968397291211</v>
      </c>
      <c r="D46" s="4">
        <v>0.90242122691390247</v>
      </c>
      <c r="F46" s="4">
        <v>53.75</v>
      </c>
      <c r="G46" s="4">
        <v>88.46</v>
      </c>
    </row>
    <row r="47" spans="1:7" x14ac:dyDescent="0.25">
      <c r="A47" s="4">
        <v>23</v>
      </c>
      <c r="B47" s="4">
        <v>83.308031602708795</v>
      </c>
      <c r="C47" s="4">
        <v>10.281968397291209</v>
      </c>
      <c r="D47" s="4">
        <v>0.72252681591481538</v>
      </c>
      <c r="F47" s="4">
        <v>56.25</v>
      </c>
      <c r="G47" s="4">
        <v>88.46</v>
      </c>
    </row>
    <row r="48" spans="1:7" x14ac:dyDescent="0.25">
      <c r="A48" s="4">
        <v>24</v>
      </c>
      <c r="B48" s="4">
        <v>83.308031602708795</v>
      </c>
      <c r="C48" s="4">
        <v>-21.768031602708795</v>
      </c>
      <c r="D48" s="4">
        <v>-1.529666884288597</v>
      </c>
      <c r="F48" s="4">
        <v>58.75</v>
      </c>
      <c r="G48" s="4">
        <v>89.74</v>
      </c>
    </row>
    <row r="49" spans="1:7" x14ac:dyDescent="0.25">
      <c r="A49" s="4">
        <v>25</v>
      </c>
      <c r="B49" s="4">
        <v>83.308031602708795</v>
      </c>
      <c r="C49" s="4">
        <v>7.7219683972912065</v>
      </c>
      <c r="D49" s="4">
        <v>0.54263240491572839</v>
      </c>
      <c r="F49" s="4">
        <v>61.25</v>
      </c>
      <c r="G49" s="4">
        <v>89.74</v>
      </c>
    </row>
    <row r="50" spans="1:7" x14ac:dyDescent="0.25">
      <c r="A50" s="4">
        <v>26</v>
      </c>
      <c r="B50" s="4">
        <v>83.308031602708795</v>
      </c>
      <c r="C50" s="4">
        <v>7.7219683972912065</v>
      </c>
      <c r="D50" s="4">
        <v>0.54263240491572839</v>
      </c>
      <c r="F50" s="4">
        <v>63.75</v>
      </c>
      <c r="G50" s="4">
        <v>89.74</v>
      </c>
    </row>
    <row r="51" spans="1:7" x14ac:dyDescent="0.25">
      <c r="A51" s="4">
        <v>27</v>
      </c>
      <c r="B51" s="4">
        <v>83.308031602708795</v>
      </c>
      <c r="C51" s="4">
        <v>5.1519683972911992</v>
      </c>
      <c r="D51" s="4">
        <v>0.36203528137367574</v>
      </c>
      <c r="F51" s="4">
        <v>66.25</v>
      </c>
      <c r="G51" s="4">
        <v>89.74</v>
      </c>
    </row>
    <row r="52" spans="1:7" x14ac:dyDescent="0.25">
      <c r="A52" s="4">
        <v>28</v>
      </c>
      <c r="B52" s="4">
        <v>83.308031602708795</v>
      </c>
      <c r="C52" s="4">
        <v>2.5919683972912111</v>
      </c>
      <c r="D52" s="4">
        <v>0.1821408703745897</v>
      </c>
      <c r="F52" s="4">
        <v>68.75</v>
      </c>
      <c r="G52" s="4">
        <v>91.03</v>
      </c>
    </row>
    <row r="53" spans="1:7" x14ac:dyDescent="0.25">
      <c r="A53" s="4">
        <v>29</v>
      </c>
      <c r="B53" s="4">
        <v>83.308031602708795</v>
      </c>
      <c r="C53" s="4">
        <v>-8.9480316027087952</v>
      </c>
      <c r="D53" s="4">
        <v>-0.62878940420723206</v>
      </c>
      <c r="F53" s="4">
        <v>71.25</v>
      </c>
      <c r="G53" s="4">
        <v>91.03</v>
      </c>
    </row>
    <row r="54" spans="1:7" x14ac:dyDescent="0.25">
      <c r="A54" s="4">
        <v>30</v>
      </c>
      <c r="B54" s="4">
        <v>83.308031602708795</v>
      </c>
      <c r="C54" s="4">
        <v>7.7219683972912065</v>
      </c>
      <c r="D54" s="4">
        <v>0.54263240491572839</v>
      </c>
      <c r="F54" s="4">
        <v>73.75</v>
      </c>
      <c r="G54" s="4">
        <v>91.03</v>
      </c>
    </row>
    <row r="55" spans="1:7" x14ac:dyDescent="0.25">
      <c r="A55" s="4">
        <v>31</v>
      </c>
      <c r="B55" s="4">
        <v>94.147546275395015</v>
      </c>
      <c r="C55" s="4">
        <v>-5.6875462753950217</v>
      </c>
      <c r="D55" s="4">
        <v>-0.39967101064149918</v>
      </c>
      <c r="F55" s="4">
        <v>76.25</v>
      </c>
      <c r="G55" s="4">
        <v>91.03</v>
      </c>
    </row>
    <row r="56" spans="1:7" x14ac:dyDescent="0.25">
      <c r="A56" s="4">
        <v>32</v>
      </c>
      <c r="B56" s="4">
        <v>94.147546275395015</v>
      </c>
      <c r="C56" s="4">
        <v>-6.9675462753950086</v>
      </c>
      <c r="D56" s="4">
        <v>-0.48961821614104167</v>
      </c>
      <c r="F56" s="4">
        <v>78.75</v>
      </c>
      <c r="G56" s="4">
        <v>91.03</v>
      </c>
    </row>
    <row r="57" spans="1:7" x14ac:dyDescent="0.25">
      <c r="A57" s="4">
        <v>33</v>
      </c>
      <c r="B57" s="4">
        <v>94.147546275395015</v>
      </c>
      <c r="C57" s="4">
        <v>-4.4075462753950205</v>
      </c>
      <c r="D57" s="4">
        <v>-0.30972380514195563</v>
      </c>
      <c r="F57" s="4">
        <v>81.25</v>
      </c>
      <c r="G57" s="4">
        <v>92.31</v>
      </c>
    </row>
    <row r="58" spans="1:7" x14ac:dyDescent="0.25">
      <c r="A58" s="4">
        <v>34</v>
      </c>
      <c r="B58" s="4">
        <v>94.147546275395015</v>
      </c>
      <c r="C58" s="4">
        <v>-4.4075462753950205</v>
      </c>
      <c r="D58" s="4">
        <v>-0.30972380514195563</v>
      </c>
      <c r="F58" s="4">
        <v>83.75</v>
      </c>
      <c r="G58" s="4">
        <v>92.31</v>
      </c>
    </row>
    <row r="59" spans="1:7" x14ac:dyDescent="0.25">
      <c r="A59" s="4">
        <v>35</v>
      </c>
      <c r="B59" s="4">
        <v>94.147546275395015</v>
      </c>
      <c r="C59" s="4">
        <v>-3.1175462753950143</v>
      </c>
      <c r="D59" s="4">
        <v>-0.21907388709944658</v>
      </c>
      <c r="F59" s="4">
        <v>86.25</v>
      </c>
      <c r="G59" s="4">
        <v>92.31</v>
      </c>
    </row>
    <row r="60" spans="1:7" x14ac:dyDescent="0.25">
      <c r="A60" s="4">
        <v>36</v>
      </c>
      <c r="B60" s="4">
        <v>94.147546275395015</v>
      </c>
      <c r="C60" s="4">
        <v>-4.4075462753950205</v>
      </c>
      <c r="D60" s="4">
        <v>-0.30972380514195563</v>
      </c>
      <c r="F60" s="4">
        <v>88.75</v>
      </c>
      <c r="G60" s="4">
        <v>92.31</v>
      </c>
    </row>
    <row r="61" spans="1:7" x14ac:dyDescent="0.25">
      <c r="A61" s="4">
        <v>37</v>
      </c>
      <c r="B61" s="4">
        <v>94.147546275395015</v>
      </c>
      <c r="C61" s="4">
        <v>-1.8375462753950131</v>
      </c>
      <c r="D61" s="4">
        <v>-0.12912668159990304</v>
      </c>
      <c r="F61" s="4">
        <v>91.25</v>
      </c>
      <c r="G61" s="4">
        <v>92.31</v>
      </c>
    </row>
    <row r="62" spans="1:7" x14ac:dyDescent="0.25">
      <c r="A62" s="4">
        <v>38</v>
      </c>
      <c r="B62" s="4">
        <v>94.147546275395015</v>
      </c>
      <c r="C62" s="4">
        <v>-3.1175462753950143</v>
      </c>
      <c r="D62" s="4">
        <v>-0.21907388709944658</v>
      </c>
      <c r="F62" s="4">
        <v>93.75</v>
      </c>
      <c r="G62" s="4">
        <v>93.59</v>
      </c>
    </row>
    <row r="63" spans="1:7" x14ac:dyDescent="0.25">
      <c r="A63" s="4">
        <v>39</v>
      </c>
      <c r="B63" s="4">
        <v>94.147546275395015</v>
      </c>
      <c r="C63" s="4">
        <v>-1.8375462753950131</v>
      </c>
      <c r="D63" s="4">
        <v>-0.12912668159990304</v>
      </c>
      <c r="F63" s="4">
        <v>96.25</v>
      </c>
      <c r="G63" s="4">
        <v>94.87</v>
      </c>
    </row>
    <row r="64" spans="1:7" ht="15.75" thickBot="1" x14ac:dyDescent="0.3">
      <c r="A64" s="5">
        <v>40</v>
      </c>
      <c r="B64" s="5">
        <v>94.147546275395015</v>
      </c>
      <c r="C64" s="5">
        <v>0.72245372460498913</v>
      </c>
      <c r="D64" s="5">
        <v>5.0767729399184003E-2</v>
      </c>
      <c r="F64" s="5">
        <v>98.75</v>
      </c>
      <c r="G64" s="5">
        <v>96.15</v>
      </c>
    </row>
  </sheetData>
  <sortState ref="G25:G6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Stats</vt:lpstr>
      <vt:lpstr>Regression_Residuals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JLug</dc:creator>
  <cp:lastModifiedBy>JLug</cp:lastModifiedBy>
  <dcterms:created xsi:type="dcterms:W3CDTF">2017-12-06T06:10:59Z</dcterms:created>
  <dcterms:modified xsi:type="dcterms:W3CDTF">2017-12-06T06:32:57Z</dcterms:modified>
</cp:coreProperties>
</file>