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luisred/Desktop/"/>
    </mc:Choice>
  </mc:AlternateContent>
  <bookViews>
    <workbookView xWindow="0" yWindow="460" windowWidth="25600" windowHeight="15460" tabRatio="500" activeTab="2"/>
  </bookViews>
  <sheets>
    <sheet name="Data" sheetId="1" r:id="rId1"/>
    <sheet name="Gráfico Total" sheetId="5" r:id="rId2"/>
    <sheet name="Grafico Cáceres" sheetId="6" r:id="rId3"/>
    <sheet name="By Train" sheetId="2" r:id="rId4"/>
    <sheet name="By All" sheetId="3" r:id="rId5"/>
    <sheet name="Web" sheetId="4" r:id="rId6"/>
    <sheet name="Gráfico " sheetId="7" r:id="rId7"/>
  </sheets>
  <definedNames>
    <definedName name="_xlnm._FilterDatabase" localSheetId="1" hidden="1">'Gráfico Total'!$A$2:$J$49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5" l="1"/>
  <c r="J6" i="5"/>
  <c r="I6" i="5"/>
  <c r="H6" i="5"/>
  <c r="J7" i="5"/>
  <c r="I7" i="5"/>
  <c r="H7" i="5"/>
  <c r="J49" i="5"/>
  <c r="I49" i="5"/>
  <c r="H49" i="5"/>
  <c r="J34" i="5"/>
  <c r="I34" i="5"/>
  <c r="H34" i="5"/>
  <c r="J39" i="5"/>
  <c r="I39" i="5"/>
  <c r="H39" i="5"/>
  <c r="J11" i="5"/>
  <c r="I11" i="5"/>
  <c r="H11" i="5"/>
  <c r="J4" i="5"/>
  <c r="I4" i="5"/>
  <c r="H4" i="5"/>
  <c r="J38" i="5"/>
  <c r="I38" i="5"/>
  <c r="H38" i="5"/>
  <c r="J48" i="5"/>
  <c r="I48" i="5"/>
  <c r="H48" i="5"/>
  <c r="J33" i="5"/>
  <c r="I33" i="5"/>
  <c r="H33" i="5"/>
  <c r="J13" i="5"/>
  <c r="I13" i="5"/>
  <c r="H13" i="5"/>
  <c r="J31" i="5"/>
  <c r="I31" i="5"/>
  <c r="H31" i="5"/>
  <c r="J37" i="5"/>
  <c r="I37" i="5"/>
  <c r="H37" i="5"/>
  <c r="J2" i="5"/>
  <c r="I2" i="5"/>
  <c r="H2" i="5"/>
  <c r="J21" i="5"/>
  <c r="I21" i="5"/>
  <c r="H21" i="5"/>
  <c r="J36" i="5"/>
  <c r="I36" i="5"/>
  <c r="H36" i="5"/>
  <c r="J5" i="5"/>
  <c r="I5" i="5"/>
  <c r="H5" i="5"/>
  <c r="J19" i="5"/>
  <c r="I19" i="5"/>
  <c r="H19" i="5"/>
  <c r="J9" i="5"/>
  <c r="I9" i="5"/>
  <c r="H9" i="5"/>
  <c r="J26" i="5"/>
  <c r="I26" i="5"/>
  <c r="H26" i="5"/>
  <c r="J28" i="5"/>
  <c r="I28" i="5"/>
  <c r="H28" i="5"/>
  <c r="J40" i="5"/>
  <c r="I40" i="5"/>
  <c r="H40" i="5"/>
  <c r="J43" i="5"/>
  <c r="I43" i="5"/>
  <c r="H43" i="5"/>
  <c r="J23" i="5"/>
  <c r="I23" i="5"/>
  <c r="H23" i="5"/>
  <c r="J24" i="5"/>
  <c r="I24" i="5"/>
  <c r="H24" i="5"/>
  <c r="J3" i="5"/>
  <c r="I3" i="5"/>
  <c r="H3" i="5"/>
  <c r="J17" i="5"/>
  <c r="I17" i="5"/>
  <c r="H17" i="5"/>
  <c r="J29" i="5"/>
  <c r="I29" i="5"/>
  <c r="H29" i="5"/>
  <c r="J30" i="5"/>
  <c r="I30" i="5"/>
  <c r="H30" i="5"/>
  <c r="J20" i="5"/>
  <c r="I20" i="5"/>
  <c r="H20" i="5"/>
  <c r="J14" i="5"/>
  <c r="I14" i="5"/>
  <c r="H14" i="5"/>
  <c r="J8" i="5"/>
  <c r="I8" i="5"/>
  <c r="H8" i="5"/>
  <c r="J12" i="5"/>
  <c r="I12" i="5"/>
  <c r="H12" i="5"/>
  <c r="J22" i="5"/>
  <c r="I22" i="5"/>
  <c r="H22" i="5"/>
  <c r="J27" i="5"/>
  <c r="I27" i="5"/>
  <c r="H27" i="5"/>
  <c r="J18" i="5"/>
  <c r="I18" i="5"/>
  <c r="H18" i="5"/>
  <c r="J25" i="5"/>
  <c r="I25" i="5"/>
  <c r="H25" i="5"/>
  <c r="J15" i="5"/>
  <c r="I15" i="5"/>
  <c r="H15" i="5"/>
  <c r="J45" i="5"/>
  <c r="I45" i="5"/>
  <c r="H45" i="5"/>
  <c r="J46" i="5"/>
  <c r="I46" i="5"/>
  <c r="H46" i="5"/>
  <c r="J32" i="5"/>
  <c r="I32" i="5"/>
  <c r="H32" i="5"/>
  <c r="J10" i="5"/>
  <c r="I10" i="5"/>
  <c r="H10" i="5"/>
  <c r="J16" i="5"/>
  <c r="I16" i="5"/>
  <c r="H16" i="5"/>
  <c r="J42" i="5"/>
  <c r="I42" i="5"/>
  <c r="H42" i="5"/>
  <c r="J47" i="5"/>
  <c r="I47" i="5"/>
  <c r="H47" i="5"/>
  <c r="J35" i="5"/>
  <c r="I35" i="5"/>
  <c r="H35" i="5"/>
  <c r="J41" i="5"/>
  <c r="I41" i="5"/>
  <c r="H41" i="5"/>
  <c r="J44" i="5"/>
  <c r="I44" i="5"/>
  <c r="H44" i="5"/>
  <c r="J50" i="5"/>
  <c r="I50" i="5"/>
  <c r="H50" i="5"/>
  <c r="L50" i="1"/>
  <c r="M50" i="1"/>
  <c r="L49" i="1"/>
  <c r="M49" i="1"/>
  <c r="L48" i="1"/>
  <c r="M48" i="1"/>
  <c r="L47" i="1"/>
  <c r="M47" i="1"/>
  <c r="L46" i="1"/>
  <c r="M46" i="1"/>
  <c r="L45" i="1"/>
  <c r="M45" i="1"/>
  <c r="L44" i="1"/>
  <c r="M44" i="1"/>
  <c r="L43" i="1"/>
  <c r="M43" i="1"/>
  <c r="L42" i="1"/>
  <c r="M42" i="1"/>
  <c r="I48" i="1"/>
  <c r="J50" i="1"/>
  <c r="I50" i="1"/>
  <c r="J49" i="1"/>
  <c r="I49" i="1"/>
  <c r="J48" i="1"/>
  <c r="J47" i="1"/>
  <c r="I47" i="1"/>
  <c r="J46" i="1"/>
  <c r="I46" i="1"/>
  <c r="J45" i="1"/>
  <c r="I45" i="1"/>
  <c r="J44" i="1"/>
  <c r="I44" i="1"/>
  <c r="J43" i="1"/>
  <c r="I43" i="1"/>
  <c r="J42" i="1"/>
  <c r="I42" i="1"/>
  <c r="K30" i="2"/>
  <c r="L30" i="2"/>
  <c r="N30" i="2"/>
  <c r="J30" i="2"/>
  <c r="I30" i="2"/>
  <c r="K11" i="2"/>
  <c r="L11" i="2"/>
  <c r="N11" i="2"/>
  <c r="J11" i="2"/>
  <c r="I11" i="2"/>
  <c r="K22" i="2"/>
  <c r="L22" i="2"/>
  <c r="N22" i="2"/>
  <c r="J22" i="2"/>
  <c r="I22" i="2"/>
  <c r="K24" i="2"/>
  <c r="L24" i="2"/>
  <c r="N24" i="2"/>
  <c r="J24" i="2"/>
  <c r="I24" i="2"/>
  <c r="K2" i="2"/>
  <c r="L2" i="2"/>
  <c r="N2" i="2"/>
  <c r="J2" i="2"/>
  <c r="I2" i="2"/>
  <c r="K19" i="2"/>
  <c r="L19" i="2"/>
  <c r="N19" i="2"/>
  <c r="J19" i="2"/>
  <c r="I19" i="2"/>
  <c r="K33" i="2"/>
  <c r="L33" i="2"/>
  <c r="N33" i="2"/>
  <c r="J33" i="2"/>
  <c r="I33" i="2"/>
  <c r="K5" i="2"/>
  <c r="L5" i="2"/>
  <c r="N5" i="2"/>
  <c r="J5" i="2"/>
  <c r="I5" i="2"/>
  <c r="K18" i="2"/>
  <c r="L18" i="2"/>
  <c r="N18" i="2"/>
  <c r="J18" i="2"/>
  <c r="I18" i="2"/>
  <c r="K7" i="2"/>
  <c r="L7" i="2"/>
  <c r="N7" i="2"/>
  <c r="J7" i="2"/>
  <c r="I7" i="2"/>
  <c r="K25" i="2"/>
  <c r="L25" i="2"/>
  <c r="N25" i="2"/>
  <c r="J25" i="2"/>
  <c r="I25" i="2"/>
  <c r="K26" i="2"/>
  <c r="L26" i="2"/>
  <c r="N26" i="2"/>
  <c r="J26" i="2"/>
  <c r="I26" i="2"/>
  <c r="K36" i="2"/>
  <c r="L36" i="2"/>
  <c r="N36" i="2"/>
  <c r="J36" i="2"/>
  <c r="I36" i="2"/>
  <c r="K39" i="2"/>
  <c r="L39" i="2"/>
  <c r="N39" i="2"/>
  <c r="J39" i="2"/>
  <c r="I39" i="2"/>
  <c r="K21" i="2"/>
  <c r="L21" i="2"/>
  <c r="N21" i="2"/>
  <c r="J21" i="2"/>
  <c r="I21" i="2"/>
  <c r="K23" i="2"/>
  <c r="L23" i="2"/>
  <c r="N23" i="2"/>
  <c r="J23" i="2"/>
  <c r="I23" i="2"/>
  <c r="K3" i="2"/>
  <c r="L3" i="2"/>
  <c r="N3" i="2"/>
  <c r="J3" i="2"/>
  <c r="I3" i="2"/>
  <c r="K10" i="2"/>
  <c r="L10" i="2"/>
  <c r="N10" i="2"/>
  <c r="J10" i="2"/>
  <c r="I10" i="2"/>
  <c r="K14" i="2"/>
  <c r="L14" i="2"/>
  <c r="N14" i="2"/>
  <c r="J14" i="2"/>
  <c r="I14" i="2"/>
  <c r="K28" i="2"/>
  <c r="L28" i="2"/>
  <c r="N28" i="2"/>
  <c r="J28" i="2"/>
  <c r="I28" i="2"/>
  <c r="K17" i="2"/>
  <c r="L17" i="2"/>
  <c r="N17" i="2"/>
  <c r="J17" i="2"/>
  <c r="I17" i="2"/>
  <c r="K12" i="2"/>
  <c r="L12" i="2"/>
  <c r="N12" i="2"/>
  <c r="J12" i="2"/>
  <c r="I12" i="2"/>
  <c r="K6" i="2"/>
  <c r="L6" i="2"/>
  <c r="N6" i="2"/>
  <c r="J6" i="2"/>
  <c r="I6" i="2"/>
  <c r="K8" i="2"/>
  <c r="L8" i="2"/>
  <c r="N8" i="2"/>
  <c r="J8" i="2"/>
  <c r="I8" i="2"/>
  <c r="K20" i="2"/>
  <c r="L20" i="2"/>
  <c r="N20" i="2"/>
  <c r="J20" i="2"/>
  <c r="I20" i="2"/>
  <c r="K13" i="2"/>
  <c r="L13" i="2"/>
  <c r="N13" i="2"/>
  <c r="J13" i="2"/>
  <c r="I13" i="2"/>
  <c r="K15" i="2"/>
  <c r="L15" i="2"/>
  <c r="N15" i="2"/>
  <c r="J15" i="2"/>
  <c r="I15" i="2"/>
  <c r="K27" i="2"/>
  <c r="L27" i="2"/>
  <c r="N27" i="2"/>
  <c r="J27" i="2"/>
  <c r="I27" i="2"/>
  <c r="K9" i="2"/>
  <c r="L9" i="2"/>
  <c r="N9" i="2"/>
  <c r="J9" i="2"/>
  <c r="I9" i="2"/>
  <c r="K32" i="2"/>
  <c r="L32" i="2"/>
  <c r="N32" i="2"/>
  <c r="J32" i="2"/>
  <c r="I32" i="2"/>
  <c r="K37" i="2"/>
  <c r="L37" i="2"/>
  <c r="N37" i="2"/>
  <c r="J37" i="2"/>
  <c r="I37" i="2"/>
  <c r="K29" i="2"/>
  <c r="L29" i="2"/>
  <c r="N29" i="2"/>
  <c r="J29" i="2"/>
  <c r="I29" i="2"/>
  <c r="K4" i="2"/>
  <c r="L4" i="2"/>
  <c r="N4" i="2"/>
  <c r="J4" i="2"/>
  <c r="I4" i="2"/>
  <c r="K16" i="2"/>
  <c r="L16" i="2"/>
  <c r="N16" i="2"/>
  <c r="J16" i="2"/>
  <c r="I16" i="2"/>
  <c r="K35" i="2"/>
  <c r="L35" i="2"/>
  <c r="N35" i="2"/>
  <c r="J35" i="2"/>
  <c r="I35" i="2"/>
  <c r="K40" i="2"/>
  <c r="L40" i="2"/>
  <c r="N40" i="2"/>
  <c r="J40" i="2"/>
  <c r="I40" i="2"/>
  <c r="K31" i="2"/>
  <c r="L31" i="2"/>
  <c r="N31" i="2"/>
  <c r="J31" i="2"/>
  <c r="I31" i="2"/>
  <c r="K34" i="2"/>
  <c r="L34" i="2"/>
  <c r="N34" i="2"/>
  <c r="J34" i="2"/>
  <c r="I34" i="2"/>
  <c r="K38" i="2"/>
  <c r="L38" i="2"/>
  <c r="N38" i="2"/>
  <c r="J38" i="2"/>
  <c r="I38" i="2"/>
  <c r="K41" i="2"/>
  <c r="N41" i="2"/>
  <c r="L41" i="2"/>
  <c r="J41" i="2"/>
  <c r="I41" i="2"/>
  <c r="M8" i="1"/>
  <c r="M3" i="1"/>
  <c r="M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L3" i="1"/>
  <c r="I38" i="1"/>
  <c r="I39" i="1"/>
  <c r="I40" i="1"/>
  <c r="I41" i="1"/>
  <c r="K36" i="1"/>
  <c r="N36" i="1"/>
  <c r="L37" i="1"/>
  <c r="N37" i="1"/>
  <c r="K38" i="1"/>
  <c r="N38" i="1"/>
  <c r="K39" i="1"/>
  <c r="N39" i="1"/>
  <c r="K40" i="1"/>
  <c r="N40" i="1"/>
  <c r="K41" i="1"/>
  <c r="N41" i="1"/>
  <c r="L36" i="1"/>
  <c r="L38" i="1"/>
  <c r="L39" i="1"/>
  <c r="L40" i="1"/>
  <c r="L41" i="1"/>
  <c r="K33" i="1"/>
  <c r="K34" i="1"/>
  <c r="K35" i="1"/>
  <c r="K37" i="1"/>
  <c r="J35" i="1"/>
  <c r="J36" i="1"/>
  <c r="J37" i="1"/>
  <c r="J38" i="1"/>
  <c r="J39" i="1"/>
  <c r="J40" i="1"/>
  <c r="J41" i="1"/>
  <c r="I11" i="1"/>
  <c r="I12" i="1"/>
  <c r="I13" i="1"/>
  <c r="I14" i="1"/>
  <c r="I15" i="1"/>
  <c r="I7" i="1"/>
  <c r="K3" i="1"/>
  <c r="N3" i="1"/>
  <c r="K4" i="1"/>
  <c r="L4" i="1"/>
  <c r="N4" i="1"/>
  <c r="K5" i="1"/>
  <c r="L5" i="1"/>
  <c r="N5" i="1"/>
  <c r="K6" i="1"/>
  <c r="L6" i="1"/>
  <c r="N6" i="1"/>
  <c r="K7" i="1"/>
  <c r="L7" i="1"/>
  <c r="N7" i="1"/>
  <c r="K8" i="1"/>
  <c r="N8" i="1"/>
  <c r="K9" i="1"/>
  <c r="L9" i="1"/>
  <c r="N9" i="1"/>
  <c r="K10" i="1"/>
  <c r="N10" i="1"/>
  <c r="K11" i="1"/>
  <c r="N11" i="1"/>
  <c r="K12" i="1"/>
  <c r="N12" i="1"/>
  <c r="K13" i="1"/>
  <c r="N13" i="1"/>
  <c r="K14" i="1"/>
  <c r="N14" i="1"/>
  <c r="K15" i="1"/>
  <c r="N15" i="1"/>
  <c r="K16" i="1"/>
  <c r="L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L23" i="1"/>
  <c r="N23" i="1"/>
  <c r="K24" i="1"/>
  <c r="L24" i="1"/>
  <c r="N24" i="1"/>
  <c r="K25" i="1"/>
  <c r="N25" i="1"/>
  <c r="K26" i="1"/>
  <c r="N26" i="1"/>
  <c r="K27" i="1"/>
  <c r="N27" i="1"/>
  <c r="K28" i="1"/>
  <c r="L28" i="1"/>
  <c r="N28" i="1"/>
  <c r="K29" i="1"/>
  <c r="N29" i="1"/>
  <c r="K30" i="1"/>
  <c r="N30" i="1"/>
  <c r="K31" i="1"/>
  <c r="N31" i="1"/>
  <c r="K32" i="1"/>
  <c r="N32" i="1"/>
  <c r="N33" i="1"/>
  <c r="N34" i="1"/>
  <c r="N35" i="1"/>
  <c r="K2" i="1"/>
  <c r="N2" i="1"/>
  <c r="L8" i="1"/>
  <c r="L10" i="1"/>
  <c r="L11" i="1"/>
  <c r="L12" i="1"/>
  <c r="L13" i="1"/>
  <c r="L14" i="1"/>
  <c r="L15" i="1"/>
  <c r="L17" i="1"/>
  <c r="L18" i="1"/>
  <c r="L19" i="1"/>
  <c r="L20" i="1"/>
  <c r="L21" i="1"/>
  <c r="L22" i="1"/>
  <c r="L25" i="1"/>
  <c r="L26" i="1"/>
  <c r="L27" i="1"/>
  <c r="L29" i="1"/>
  <c r="L30" i="1"/>
  <c r="L31" i="1"/>
  <c r="L32" i="1"/>
  <c r="L33" i="1"/>
  <c r="L34" i="1"/>
  <c r="L35" i="1"/>
  <c r="L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J3" i="1"/>
  <c r="J4" i="1"/>
  <c r="J5" i="1"/>
  <c r="I6" i="1"/>
  <c r="I8" i="1"/>
  <c r="I9" i="1"/>
  <c r="I1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I3" i="1"/>
  <c r="I4" i="1"/>
  <c r="I5" i="1"/>
</calcChain>
</file>

<file path=xl/sharedStrings.xml><?xml version="1.0" encoding="utf-8"?>
<sst xmlns="http://schemas.openxmlformats.org/spreadsheetml/2006/main" count="284" uniqueCount="72">
  <si>
    <t>Posición</t>
  </si>
  <si>
    <t>Ciudad</t>
  </si>
  <si>
    <t>Población</t>
  </si>
  <si>
    <t>Madrid</t>
  </si>
  <si>
    <t>3.165.541</t>
  </si>
  <si>
    <t>Barcelona</t>
  </si>
  <si>
    <t>1.608.746</t>
  </si>
  <si>
    <t>Valencia</t>
  </si>
  <si>
    <t>Sevilla</t>
  </si>
  <si>
    <t>Zaragoza</t>
  </si>
  <si>
    <t>Málaga</t>
  </si>
  <si>
    <t>Murcia</t>
  </si>
  <si>
    <t>Bilbao</t>
  </si>
  <si>
    <t>Alicante</t>
  </si>
  <si>
    <t>Córdoba</t>
  </si>
  <si>
    <t>Valladolid</t>
  </si>
  <si>
    <t>Vitoria-Gasteiz</t>
  </si>
  <si>
    <t>La Coruña</t>
  </si>
  <si>
    <t>Granada</t>
  </si>
  <si>
    <t>Oviedo</t>
  </si>
  <si>
    <t>Pamplona</t>
  </si>
  <si>
    <t>Almería</t>
  </si>
  <si>
    <t>San Sebastián</t>
  </si>
  <si>
    <t>Burgos</t>
  </si>
  <si>
    <t>Santander</t>
  </si>
  <si>
    <t>Albacete</t>
  </si>
  <si>
    <t>Castellón de la Plana</t>
  </si>
  <si>
    <t>Logroño</t>
  </si>
  <si>
    <t>Badajoz</t>
  </si>
  <si>
    <t>Huelva</t>
  </si>
  <si>
    <t>Salamanca</t>
  </si>
  <si>
    <t>Lérida</t>
  </si>
  <si>
    <t>Tarragona</t>
  </si>
  <si>
    <t>León</t>
  </si>
  <si>
    <t>Cádiz</t>
  </si>
  <si>
    <t>Jaén</t>
  </si>
  <si>
    <t>Orense</t>
  </si>
  <si>
    <t>Lugo</t>
  </si>
  <si>
    <t>Gerona</t>
  </si>
  <si>
    <t>Santiago de Compostela</t>
  </si>
  <si>
    <t>Cáceres</t>
  </si>
  <si>
    <t>Absolute Distance (km)</t>
  </si>
  <si>
    <t>Road Distance (km)</t>
  </si>
  <si>
    <t>Train Time (min)</t>
  </si>
  <si>
    <t xml:space="preserve"> Terrain Diff </t>
  </si>
  <si>
    <t>Road performance(km/min)</t>
  </si>
  <si>
    <t>train vs distance</t>
  </si>
  <si>
    <t>Bus Time (min)</t>
  </si>
  <si>
    <t>Bus vs Car</t>
  </si>
  <si>
    <t>Car Time (min)</t>
  </si>
  <si>
    <t xml:space="preserve">Train vs Car </t>
  </si>
  <si>
    <t>AVG vs Car</t>
  </si>
  <si>
    <t>Guadalajara</t>
  </si>
  <si>
    <t>Toledo</t>
  </si>
  <si>
    <t>Pontevedra</t>
  </si>
  <si>
    <t>Palencia</t>
  </si>
  <si>
    <t>Dis. Carretera (km)</t>
  </si>
  <si>
    <t>Dis. Euclídea (km)</t>
  </si>
  <si>
    <t>Tiempo Coche (min)</t>
  </si>
  <si>
    <t>Tiempo Tren (min)</t>
  </si>
  <si>
    <t>Tren vs Distancia</t>
  </si>
  <si>
    <t>Tren vs Carretera</t>
  </si>
  <si>
    <t xml:space="preserve">Tren vs Car </t>
  </si>
  <si>
    <t>Zamora</t>
  </si>
  <si>
    <t>Mérida</t>
  </si>
  <si>
    <t>Cuenca</t>
  </si>
  <si>
    <t>Ávila</t>
  </si>
  <si>
    <t>Huesca</t>
  </si>
  <si>
    <t>Segovia</t>
  </si>
  <si>
    <t>Soria</t>
  </si>
  <si>
    <t>Teruel</t>
  </si>
  <si>
    <t>Ciudad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</si>
</sst>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70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70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Calidad</a:t>
            </a:r>
            <a:r>
              <a:rPr lang="en-US" baseline="0"/>
              <a:t> de conexión por tren con Madrid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'Gráfico Total'!$B$2:$B$49</c:f>
              <c:strCache>
                <c:ptCount val="48"/>
                <c:pt idx="0">
                  <c:v>Cáceres</c:v>
                </c:pt>
                <c:pt idx="1">
                  <c:v>Badajoz</c:v>
                </c:pt>
                <c:pt idx="2">
                  <c:v>Mérida</c:v>
                </c:pt>
                <c:pt idx="3">
                  <c:v>Lugo</c:v>
                </c:pt>
                <c:pt idx="4">
                  <c:v>Teruel</c:v>
                </c:pt>
                <c:pt idx="5">
                  <c:v>Soria</c:v>
                </c:pt>
                <c:pt idx="6">
                  <c:v>San Sebastián</c:v>
                </c:pt>
                <c:pt idx="7">
                  <c:v>Jaén</c:v>
                </c:pt>
                <c:pt idx="8">
                  <c:v>Bilbao</c:v>
                </c:pt>
                <c:pt idx="9">
                  <c:v>Ávila</c:v>
                </c:pt>
                <c:pt idx="10">
                  <c:v>Almería</c:v>
                </c:pt>
                <c:pt idx="11">
                  <c:v>Pontevedra</c:v>
                </c:pt>
                <c:pt idx="12">
                  <c:v>Burgos</c:v>
                </c:pt>
                <c:pt idx="13">
                  <c:v>Vitoria-Gasteiz</c:v>
                </c:pt>
                <c:pt idx="14">
                  <c:v>Murcia</c:v>
                </c:pt>
                <c:pt idx="15">
                  <c:v>Logroño</c:v>
                </c:pt>
                <c:pt idx="16">
                  <c:v>Granada</c:v>
                </c:pt>
                <c:pt idx="17">
                  <c:v>Orense</c:v>
                </c:pt>
                <c:pt idx="18">
                  <c:v>Santander</c:v>
                </c:pt>
                <c:pt idx="19">
                  <c:v>Santiago de Compostela</c:v>
                </c:pt>
                <c:pt idx="20">
                  <c:v>Pamplona</c:v>
                </c:pt>
                <c:pt idx="21">
                  <c:v>Salamanca</c:v>
                </c:pt>
                <c:pt idx="22">
                  <c:v>Huelva</c:v>
                </c:pt>
                <c:pt idx="23">
                  <c:v>La Coruña</c:v>
                </c:pt>
                <c:pt idx="24">
                  <c:v>Cádiz</c:v>
                </c:pt>
                <c:pt idx="25">
                  <c:v>Oviedo</c:v>
                </c:pt>
                <c:pt idx="26">
                  <c:v>León</c:v>
                </c:pt>
                <c:pt idx="27">
                  <c:v>Castellón de la Plana</c:v>
                </c:pt>
                <c:pt idx="28">
                  <c:v>Albacete</c:v>
                </c:pt>
                <c:pt idx="29">
                  <c:v>Toledo</c:v>
                </c:pt>
                <c:pt idx="30">
                  <c:v>Alicante</c:v>
                </c:pt>
                <c:pt idx="31">
                  <c:v>Palencia</c:v>
                </c:pt>
                <c:pt idx="32">
                  <c:v>Huesca</c:v>
                </c:pt>
                <c:pt idx="33">
                  <c:v>Sevilla</c:v>
                </c:pt>
                <c:pt idx="34">
                  <c:v>Gerona</c:v>
                </c:pt>
                <c:pt idx="35">
                  <c:v>Guadalajara</c:v>
                </c:pt>
                <c:pt idx="36">
                  <c:v>Zamora</c:v>
                </c:pt>
                <c:pt idx="37">
                  <c:v>Cuenca</c:v>
                </c:pt>
                <c:pt idx="38">
                  <c:v>Tarragona</c:v>
                </c:pt>
                <c:pt idx="39">
                  <c:v>Valencia</c:v>
                </c:pt>
                <c:pt idx="40">
                  <c:v>Málaga</c:v>
                </c:pt>
                <c:pt idx="41">
                  <c:v>Lérida</c:v>
                </c:pt>
                <c:pt idx="42">
                  <c:v>Barcelona</c:v>
                </c:pt>
                <c:pt idx="43">
                  <c:v>Valladolid</c:v>
                </c:pt>
                <c:pt idx="44">
                  <c:v>Córdoba</c:v>
                </c:pt>
                <c:pt idx="45">
                  <c:v>Zaragoza</c:v>
                </c:pt>
                <c:pt idx="46">
                  <c:v>Ciudad Real</c:v>
                </c:pt>
                <c:pt idx="47">
                  <c:v>Segovia</c:v>
                </c:pt>
              </c:strCache>
            </c:strRef>
          </c:cat>
          <c:val>
            <c:numRef>
              <c:f>'Gráfico Total'!$J$2:$J$49</c:f>
              <c:numCache>
                <c:formatCode>0.0000</c:formatCode>
                <c:ptCount val="48"/>
                <c:pt idx="0">
                  <c:v>0.673151750972763</c:v>
                </c:pt>
                <c:pt idx="1">
                  <c:v>0.683229813664596</c:v>
                </c:pt>
                <c:pt idx="2">
                  <c:v>0.725631768953069</c:v>
                </c:pt>
                <c:pt idx="3">
                  <c:v>0.725848563968668</c:v>
                </c:pt>
                <c:pt idx="4">
                  <c:v>0.749019607843137</c:v>
                </c:pt>
                <c:pt idx="5">
                  <c:v>0.751412429378531</c:v>
                </c:pt>
                <c:pt idx="6">
                  <c:v>0.768768768768769</c:v>
                </c:pt>
                <c:pt idx="7">
                  <c:v>0.780590717299578</c:v>
                </c:pt>
                <c:pt idx="8">
                  <c:v>0.786184210526316</c:v>
                </c:pt>
                <c:pt idx="9">
                  <c:v>0.849462365591398</c:v>
                </c:pt>
                <c:pt idx="10">
                  <c:v>0.857541899441341</c:v>
                </c:pt>
                <c:pt idx="11">
                  <c:v>0.902887139107612</c:v>
                </c:pt>
                <c:pt idx="12">
                  <c:v>0.92</c:v>
                </c:pt>
                <c:pt idx="13">
                  <c:v>0.930131004366812</c:v>
                </c:pt>
                <c:pt idx="14">
                  <c:v>0.948275862068965</c:v>
                </c:pt>
                <c:pt idx="15">
                  <c:v>0.975961538461538</c:v>
                </c:pt>
                <c:pt idx="16">
                  <c:v>1.024193548387097</c:v>
                </c:pt>
                <c:pt idx="17">
                  <c:v>1.056603773584906</c:v>
                </c:pt>
                <c:pt idx="18">
                  <c:v>1.061475409836065</c:v>
                </c:pt>
                <c:pt idx="19">
                  <c:v>1.092063492063492</c:v>
                </c:pt>
                <c:pt idx="20">
                  <c:v>1.134328358208955</c:v>
                </c:pt>
                <c:pt idx="21">
                  <c:v>1.2</c:v>
                </c:pt>
                <c:pt idx="22">
                  <c:v>1.271317829457364</c:v>
                </c:pt>
                <c:pt idx="23">
                  <c:v>1.28936170212766</c:v>
                </c:pt>
                <c:pt idx="24">
                  <c:v>1.330827067669173</c:v>
                </c:pt>
                <c:pt idx="25">
                  <c:v>1.395522388059701</c:v>
                </c:pt>
                <c:pt idx="26">
                  <c:v>1.463235294117647</c:v>
                </c:pt>
                <c:pt idx="27">
                  <c:v>1.50909090909091</c:v>
                </c:pt>
                <c:pt idx="28">
                  <c:v>1.548387096774193</c:v>
                </c:pt>
                <c:pt idx="29">
                  <c:v>1.606060606060606</c:v>
                </c:pt>
                <c:pt idx="30">
                  <c:v>1.610738255033557</c:v>
                </c:pt>
                <c:pt idx="31">
                  <c:v>1.66304347826087</c:v>
                </c:pt>
                <c:pt idx="32">
                  <c:v>1.699248120300752</c:v>
                </c:pt>
                <c:pt idx="33">
                  <c:v>1.743016759776536</c:v>
                </c:pt>
                <c:pt idx="34">
                  <c:v>1.755868544600939</c:v>
                </c:pt>
                <c:pt idx="35">
                  <c:v>1.8</c:v>
                </c:pt>
                <c:pt idx="36">
                  <c:v>1.8</c:v>
                </c:pt>
                <c:pt idx="37">
                  <c:v>1.836363636363636</c:v>
                </c:pt>
                <c:pt idx="38">
                  <c:v>1.883870967741935</c:v>
                </c:pt>
                <c:pt idx="39">
                  <c:v>1.923076923076923</c:v>
                </c:pt>
                <c:pt idx="40">
                  <c:v>2.026143790849673</c:v>
                </c:pt>
                <c:pt idx="41">
                  <c:v>2.041322314049587</c:v>
                </c:pt>
                <c:pt idx="42">
                  <c:v>2.078787878787878</c:v>
                </c:pt>
                <c:pt idx="43">
                  <c:v>2.123076923076923</c:v>
                </c:pt>
                <c:pt idx="44">
                  <c:v>2.227272727272727</c:v>
                </c:pt>
                <c:pt idx="45">
                  <c:v>2.345679012345679</c:v>
                </c:pt>
                <c:pt idx="46">
                  <c:v>2.566037735849056</c:v>
                </c:pt>
                <c:pt idx="47">
                  <c:v>2.592592592592592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5627536"/>
        <c:axId val="-686017488"/>
      </c:barChart>
      <c:catAx>
        <c:axId val="-7656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017488"/>
        <c:crosses val="autoZero"/>
        <c:auto val="1"/>
        <c:lblAlgn val="ctr"/>
        <c:lblOffset val="100"/>
        <c:noMultiLvlLbl val="0"/>
      </c:catAx>
      <c:valAx>
        <c:axId val="-68601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62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Calidad de conexión por tren con Madrid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66050843644544"/>
          <c:y val="0.0136970565711705"/>
          <c:w val="0.953192080989876"/>
          <c:h val="0.651529247746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Total'!$B$2:$B$49</c:f>
              <c:strCache>
                <c:ptCount val="48"/>
                <c:pt idx="0">
                  <c:v>Cáceres</c:v>
                </c:pt>
                <c:pt idx="1">
                  <c:v>Badajoz</c:v>
                </c:pt>
                <c:pt idx="2">
                  <c:v>Mérida</c:v>
                </c:pt>
                <c:pt idx="3">
                  <c:v>Lugo</c:v>
                </c:pt>
                <c:pt idx="4">
                  <c:v>Teruel</c:v>
                </c:pt>
                <c:pt idx="5">
                  <c:v>Soria</c:v>
                </c:pt>
                <c:pt idx="6">
                  <c:v>San Sebastián</c:v>
                </c:pt>
                <c:pt idx="7">
                  <c:v>Jaén</c:v>
                </c:pt>
                <c:pt idx="8">
                  <c:v>Bilbao</c:v>
                </c:pt>
                <c:pt idx="9">
                  <c:v>Ávila</c:v>
                </c:pt>
                <c:pt idx="10">
                  <c:v>Almería</c:v>
                </c:pt>
                <c:pt idx="11">
                  <c:v>Pontevedra</c:v>
                </c:pt>
                <c:pt idx="12">
                  <c:v>Burgos</c:v>
                </c:pt>
                <c:pt idx="13">
                  <c:v>Vitoria-Gasteiz</c:v>
                </c:pt>
                <c:pt idx="14">
                  <c:v>Murcia</c:v>
                </c:pt>
                <c:pt idx="15">
                  <c:v>Logroño</c:v>
                </c:pt>
                <c:pt idx="16">
                  <c:v>Granada</c:v>
                </c:pt>
                <c:pt idx="17">
                  <c:v>Orense</c:v>
                </c:pt>
                <c:pt idx="18">
                  <c:v>Santander</c:v>
                </c:pt>
                <c:pt idx="19">
                  <c:v>Santiago de Compostela</c:v>
                </c:pt>
                <c:pt idx="20">
                  <c:v>Pamplona</c:v>
                </c:pt>
                <c:pt idx="21">
                  <c:v>Salamanca</c:v>
                </c:pt>
                <c:pt idx="22">
                  <c:v>Huelva</c:v>
                </c:pt>
                <c:pt idx="23">
                  <c:v>La Coruña</c:v>
                </c:pt>
                <c:pt idx="24">
                  <c:v>Cádiz</c:v>
                </c:pt>
                <c:pt idx="25">
                  <c:v>Oviedo</c:v>
                </c:pt>
                <c:pt idx="26">
                  <c:v>León</c:v>
                </c:pt>
                <c:pt idx="27">
                  <c:v>Castellón de la Plana</c:v>
                </c:pt>
                <c:pt idx="28">
                  <c:v>Albacete</c:v>
                </c:pt>
                <c:pt idx="29">
                  <c:v>Toledo</c:v>
                </c:pt>
                <c:pt idx="30">
                  <c:v>Alicante</c:v>
                </c:pt>
                <c:pt idx="31">
                  <c:v>Palencia</c:v>
                </c:pt>
                <c:pt idx="32">
                  <c:v>Huesca</c:v>
                </c:pt>
                <c:pt idx="33">
                  <c:v>Sevilla</c:v>
                </c:pt>
                <c:pt idx="34">
                  <c:v>Gerona</c:v>
                </c:pt>
                <c:pt idx="35">
                  <c:v>Guadalajara</c:v>
                </c:pt>
                <c:pt idx="36">
                  <c:v>Zamora</c:v>
                </c:pt>
                <c:pt idx="37">
                  <c:v>Cuenca</c:v>
                </c:pt>
                <c:pt idx="38">
                  <c:v>Tarragona</c:v>
                </c:pt>
                <c:pt idx="39">
                  <c:v>Valencia</c:v>
                </c:pt>
                <c:pt idx="40">
                  <c:v>Málaga</c:v>
                </c:pt>
                <c:pt idx="41">
                  <c:v>Lérida</c:v>
                </c:pt>
                <c:pt idx="42">
                  <c:v>Barcelona</c:v>
                </c:pt>
                <c:pt idx="43">
                  <c:v>Valladolid</c:v>
                </c:pt>
                <c:pt idx="44">
                  <c:v>Córdoba</c:v>
                </c:pt>
                <c:pt idx="45">
                  <c:v>Zaragoza</c:v>
                </c:pt>
                <c:pt idx="46">
                  <c:v>Ciudad Real</c:v>
                </c:pt>
                <c:pt idx="47">
                  <c:v>Segovia</c:v>
                </c:pt>
              </c:strCache>
            </c:strRef>
          </c:cat>
          <c:val>
            <c:numRef>
              <c:f>'Gráfico Total'!$J$2:$J$49</c:f>
              <c:numCache>
                <c:formatCode>0.0000</c:formatCode>
                <c:ptCount val="48"/>
                <c:pt idx="0">
                  <c:v>0.673151750972763</c:v>
                </c:pt>
                <c:pt idx="1">
                  <c:v>0.683229813664596</c:v>
                </c:pt>
                <c:pt idx="2">
                  <c:v>0.725631768953069</c:v>
                </c:pt>
                <c:pt idx="3">
                  <c:v>0.725848563968668</c:v>
                </c:pt>
                <c:pt idx="4">
                  <c:v>0.749019607843137</c:v>
                </c:pt>
                <c:pt idx="5">
                  <c:v>0.751412429378531</c:v>
                </c:pt>
                <c:pt idx="6">
                  <c:v>0.768768768768769</c:v>
                </c:pt>
                <c:pt idx="7">
                  <c:v>0.780590717299578</c:v>
                </c:pt>
                <c:pt idx="8">
                  <c:v>0.786184210526316</c:v>
                </c:pt>
                <c:pt idx="9">
                  <c:v>0.849462365591398</c:v>
                </c:pt>
                <c:pt idx="10">
                  <c:v>0.857541899441341</c:v>
                </c:pt>
                <c:pt idx="11">
                  <c:v>0.902887139107612</c:v>
                </c:pt>
                <c:pt idx="12">
                  <c:v>0.92</c:v>
                </c:pt>
                <c:pt idx="13">
                  <c:v>0.930131004366812</c:v>
                </c:pt>
                <c:pt idx="14">
                  <c:v>0.948275862068965</c:v>
                </c:pt>
                <c:pt idx="15">
                  <c:v>0.975961538461538</c:v>
                </c:pt>
                <c:pt idx="16">
                  <c:v>1.024193548387097</c:v>
                </c:pt>
                <c:pt idx="17">
                  <c:v>1.056603773584906</c:v>
                </c:pt>
                <c:pt idx="18">
                  <c:v>1.061475409836065</c:v>
                </c:pt>
                <c:pt idx="19">
                  <c:v>1.092063492063492</c:v>
                </c:pt>
                <c:pt idx="20">
                  <c:v>1.134328358208955</c:v>
                </c:pt>
                <c:pt idx="21">
                  <c:v>1.2</c:v>
                </c:pt>
                <c:pt idx="22">
                  <c:v>1.271317829457364</c:v>
                </c:pt>
                <c:pt idx="23">
                  <c:v>1.28936170212766</c:v>
                </c:pt>
                <c:pt idx="24">
                  <c:v>1.330827067669173</c:v>
                </c:pt>
                <c:pt idx="25">
                  <c:v>1.395522388059701</c:v>
                </c:pt>
                <c:pt idx="26">
                  <c:v>1.463235294117647</c:v>
                </c:pt>
                <c:pt idx="27">
                  <c:v>1.50909090909091</c:v>
                </c:pt>
                <c:pt idx="28">
                  <c:v>1.548387096774193</c:v>
                </c:pt>
                <c:pt idx="29">
                  <c:v>1.606060606060606</c:v>
                </c:pt>
                <c:pt idx="30">
                  <c:v>1.610738255033557</c:v>
                </c:pt>
                <c:pt idx="31">
                  <c:v>1.66304347826087</c:v>
                </c:pt>
                <c:pt idx="32">
                  <c:v>1.699248120300752</c:v>
                </c:pt>
                <c:pt idx="33">
                  <c:v>1.743016759776536</c:v>
                </c:pt>
                <c:pt idx="34">
                  <c:v>1.755868544600939</c:v>
                </c:pt>
                <c:pt idx="35">
                  <c:v>1.8</c:v>
                </c:pt>
                <c:pt idx="36">
                  <c:v>1.8</c:v>
                </c:pt>
                <c:pt idx="37">
                  <c:v>1.836363636363636</c:v>
                </c:pt>
                <c:pt idx="38">
                  <c:v>1.883870967741935</c:v>
                </c:pt>
                <c:pt idx="39">
                  <c:v>1.923076923076923</c:v>
                </c:pt>
                <c:pt idx="40">
                  <c:v>2.026143790849673</c:v>
                </c:pt>
                <c:pt idx="41">
                  <c:v>2.041322314049587</c:v>
                </c:pt>
                <c:pt idx="42">
                  <c:v>2.078787878787878</c:v>
                </c:pt>
                <c:pt idx="43">
                  <c:v>2.123076923076923</c:v>
                </c:pt>
                <c:pt idx="44">
                  <c:v>2.227272727272727</c:v>
                </c:pt>
                <c:pt idx="45">
                  <c:v>2.345679012345679</c:v>
                </c:pt>
                <c:pt idx="46">
                  <c:v>2.566037735849056</c:v>
                </c:pt>
                <c:pt idx="47">
                  <c:v>2.592592592592592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40713520"/>
        <c:axId val="-540631456"/>
      </c:barChart>
      <c:catAx>
        <c:axId val="-5407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631456"/>
        <c:crosses val="autoZero"/>
        <c:auto val="1"/>
        <c:lblAlgn val="ctr"/>
        <c:lblOffset val="100"/>
        <c:noMultiLvlLbl val="0"/>
      </c:catAx>
      <c:valAx>
        <c:axId val="-5406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07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Tren VS Tiempo Coche (minutos)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Tren</c:v>
          </c:tx>
          <c:spPr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chemeClr val="accent3">
                    <a:lumMod val="0"/>
                    <a:lumOff val="100000"/>
                  </a:schemeClr>
                </a:gs>
                <a:gs pos="100000">
                  <a:schemeClr val="accent3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glow rad="63500">
                <a:schemeClr val="bg1">
                  <a:lumMod val="65000"/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Total'!$B$3</c:f>
              <c:strCache>
                <c:ptCount val="1"/>
                <c:pt idx="0">
                  <c:v>Badajoz</c:v>
                </c:pt>
              </c:strCache>
            </c:strRef>
          </c:cat>
          <c:val>
            <c:numRef>
              <c:f>'Gráfico Total'!$G$2</c:f>
              <c:numCache>
                <c:formatCode>General</c:formatCode>
                <c:ptCount val="1"/>
                <c:pt idx="0">
                  <c:v>257.0</c:v>
                </c:pt>
              </c:numCache>
            </c:numRef>
          </c:val>
        </c:ser>
        <c:ser>
          <c:idx val="1"/>
          <c:order val="1"/>
          <c:tx>
            <c:v>Coche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glow rad="101600">
                <a:schemeClr val="bg1">
                  <a:lumMod val="50000"/>
                  <a:alpha val="40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9000"/>
                    </a:schemeClr>
                  </a:gs>
                  <a:gs pos="23000">
                    <a:schemeClr val="accent5">
                      <a:lumMod val="89000"/>
                    </a:schemeClr>
                  </a:gs>
                  <a:gs pos="69000">
                    <a:schemeClr val="accent5">
                      <a:lumMod val="75000"/>
                    </a:schemeClr>
                  </a:gs>
                  <a:gs pos="97000">
                    <a:schemeClr val="accent5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>
                <a:noFill/>
              </a:ln>
              <a:effectLst>
                <a:glow rad="101600">
                  <a:schemeClr val="bg1">
                    <a:lumMod val="50000"/>
                    <a:alpha val="40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Total'!$B$3</c:f>
              <c:strCache>
                <c:ptCount val="1"/>
                <c:pt idx="0">
                  <c:v>Badajoz</c:v>
                </c:pt>
              </c:strCache>
            </c:strRef>
          </c:cat>
          <c:val>
            <c:numRef>
              <c:f>'Gráfico Total'!$F$2</c:f>
              <c:numCache>
                <c:formatCode>General</c:formatCode>
                <c:ptCount val="1"/>
                <c:pt idx="0">
                  <c:v>173.0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649633904"/>
        <c:axId val="-649702736"/>
      </c:barChart>
      <c:catAx>
        <c:axId val="-649633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49702736"/>
        <c:crosses val="autoZero"/>
        <c:auto val="1"/>
        <c:lblAlgn val="ctr"/>
        <c:lblOffset val="100"/>
        <c:noMultiLvlLbl val="0"/>
      </c:catAx>
      <c:valAx>
        <c:axId val="-6497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  <a:alpha val="3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9633904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Tren VS Tiempo Coche (minutos)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Tren</c:v>
          </c:tx>
          <c:spPr>
            <a:gradFill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chemeClr val="accent3">
                    <a:lumMod val="0"/>
                    <a:lumOff val="100000"/>
                  </a:schemeClr>
                </a:gs>
                <a:gs pos="100000">
                  <a:schemeClr val="accent3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Total'!$B$28</c:f>
              <c:strCache>
                <c:ptCount val="1"/>
                <c:pt idx="0">
                  <c:v>León</c:v>
                </c:pt>
              </c:strCache>
            </c:strRef>
          </c:cat>
          <c:val>
            <c:numRef>
              <c:f>'Gráfico Total'!$G$29</c:f>
              <c:numCache>
                <c:formatCode>General</c:formatCode>
                <c:ptCount val="1"/>
                <c:pt idx="0">
                  <c:v>165.0</c:v>
                </c:pt>
              </c:numCache>
            </c:numRef>
          </c:val>
        </c:ser>
        <c:ser>
          <c:idx val="1"/>
          <c:order val="1"/>
          <c:tx>
            <c:v>Coche</c:v>
          </c:tx>
          <c:spPr>
            <a:gradFill flip="none" rotWithShape="1">
              <a:gsLst>
                <a:gs pos="0">
                  <a:schemeClr val="accent5">
                    <a:lumMod val="89000"/>
                  </a:schemeClr>
                </a:gs>
                <a:gs pos="23000">
                  <a:schemeClr val="accent5">
                    <a:lumMod val="89000"/>
                  </a:schemeClr>
                </a:gs>
                <a:gs pos="69000">
                  <a:schemeClr val="accent5">
                    <a:lumMod val="75000"/>
                  </a:schemeClr>
                </a:gs>
                <a:gs pos="97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Total'!$B$28</c:f>
              <c:strCache>
                <c:ptCount val="1"/>
                <c:pt idx="0">
                  <c:v>León</c:v>
                </c:pt>
              </c:strCache>
            </c:strRef>
          </c:cat>
          <c:val>
            <c:numRef>
              <c:f>'Gráfico Total'!$F$29</c:f>
              <c:numCache>
                <c:formatCode>General</c:formatCode>
                <c:ptCount val="1"/>
                <c:pt idx="0">
                  <c:v>249.0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518780992"/>
        <c:axId val="-536713616"/>
      </c:barChart>
      <c:catAx>
        <c:axId val="-518780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536713616"/>
        <c:crosses val="autoZero"/>
        <c:auto val="1"/>
        <c:lblAlgn val="ctr"/>
        <c:lblOffset val="100"/>
        <c:noMultiLvlLbl val="0"/>
      </c:catAx>
      <c:valAx>
        <c:axId val="-536713616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  <a:alpha val="3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8780992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52</xdr:row>
      <xdr:rowOff>25400</xdr:rowOff>
    </xdr:from>
    <xdr:to>
      <xdr:col>17</xdr:col>
      <xdr:colOff>0</xdr:colOff>
      <xdr:row>77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76200</xdr:rowOff>
    </xdr:from>
    <xdr:to>
      <xdr:col>14</xdr:col>
      <xdr:colOff>533400</xdr:colOff>
      <xdr:row>25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464914</xdr:colOff>
      <xdr:row>29</xdr:row>
      <xdr:rowOff>68036</xdr:rowOff>
    </xdr:from>
    <xdr:to>
      <xdr:col>5</xdr:col>
      <xdr:colOff>328840</xdr:colOff>
      <xdr:row>54</xdr:row>
      <xdr:rowOff>80736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45355</xdr:colOff>
      <xdr:row>29</xdr:row>
      <xdr:rowOff>79375</xdr:rowOff>
    </xdr:from>
    <xdr:to>
      <xdr:col>11</xdr:col>
      <xdr:colOff>759733</xdr:colOff>
      <xdr:row>54</xdr:row>
      <xdr:rowOff>92075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F24" sqref="F24"/>
    </sheetView>
  </sheetViews>
  <sheetFormatPr baseColWidth="10" defaultRowHeight="16" x14ac:dyDescent="0.2"/>
  <cols>
    <col min="2" max="2" width="29.1640625" customWidth="1"/>
    <col min="4" max="4" width="19.5" customWidth="1"/>
    <col min="5" max="5" width="16.83203125" customWidth="1"/>
    <col min="6" max="7" width="13.1640625" customWidth="1"/>
    <col min="8" max="8" width="14.1640625" customWidth="1"/>
    <col min="9" max="9" width="11" customWidth="1"/>
    <col min="10" max="10" width="24" customWidth="1"/>
    <col min="11" max="11" width="14.5" customWidth="1"/>
    <col min="12" max="12" width="14.33203125" customWidth="1"/>
    <col min="13" max="13" width="1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41</v>
      </c>
      <c r="E1" t="s">
        <v>42</v>
      </c>
      <c r="F1" t="s">
        <v>49</v>
      </c>
      <c r="G1" t="s">
        <v>47</v>
      </c>
      <c r="H1" t="s">
        <v>43</v>
      </c>
      <c r="I1" t="s">
        <v>44</v>
      </c>
      <c r="J1" t="s">
        <v>45</v>
      </c>
      <c r="K1" t="s">
        <v>48</v>
      </c>
      <c r="L1" t="s">
        <v>50</v>
      </c>
      <c r="M1" t="s">
        <v>46</v>
      </c>
      <c r="N1" t="s">
        <v>51</v>
      </c>
    </row>
    <row r="2" spans="1:14" x14ac:dyDescent="0.2">
      <c r="A2">
        <v>1</v>
      </c>
      <c r="B2" t="s">
        <v>3</v>
      </c>
      <c r="C2" t="s">
        <v>4</v>
      </c>
      <c r="I2" t="e">
        <f t="shared" ref="I2:I10" si="0">E2/D2</f>
        <v>#DIV/0!</v>
      </c>
      <c r="J2" t="e">
        <f t="shared" ref="J2:J34" si="1">E2/F2</f>
        <v>#DIV/0!</v>
      </c>
      <c r="K2" t="e">
        <f t="shared" ref="K2:K41" si="2">F2/G2</f>
        <v>#DIV/0!</v>
      </c>
      <c r="L2" t="e">
        <f t="shared" ref="L2:L35" si="3">F2/H2</f>
        <v>#DIV/0!</v>
      </c>
      <c r="M2" t="e">
        <f>E2/H2</f>
        <v>#DIV/0!</v>
      </c>
      <c r="N2" t="e">
        <f>AVERAGE(K2:L2)</f>
        <v>#DIV/0!</v>
      </c>
    </row>
    <row r="3" spans="1:14" x14ac:dyDescent="0.2">
      <c r="A3">
        <v>2</v>
      </c>
      <c r="B3" t="s">
        <v>5</v>
      </c>
      <c r="C3" t="s">
        <v>6</v>
      </c>
      <c r="D3">
        <v>506</v>
      </c>
      <c r="E3">
        <v>625</v>
      </c>
      <c r="F3">
        <v>343</v>
      </c>
      <c r="G3">
        <v>440</v>
      </c>
      <c r="H3">
        <v>165</v>
      </c>
      <c r="I3">
        <f t="shared" si="0"/>
        <v>1.2351778656126482</v>
      </c>
      <c r="J3">
        <f t="shared" si="1"/>
        <v>1.8221574344023324</v>
      </c>
      <c r="K3">
        <f t="shared" si="2"/>
        <v>0.77954545454545454</v>
      </c>
      <c r="L3">
        <f>F3/H3</f>
        <v>2.0787878787878786</v>
      </c>
      <c r="M3">
        <f t="shared" ref="M3:M50" si="4">E3/H3</f>
        <v>3.7878787878787881</v>
      </c>
      <c r="N3">
        <f t="shared" ref="N3:N41" si="5">AVERAGE(K3:L3)</f>
        <v>1.4291666666666667</v>
      </c>
    </row>
    <row r="4" spans="1:14" x14ac:dyDescent="0.2">
      <c r="A4">
        <v>3</v>
      </c>
      <c r="B4" t="s">
        <v>7</v>
      </c>
      <c r="C4">
        <v>790.20100000000002</v>
      </c>
      <c r="D4">
        <v>303</v>
      </c>
      <c r="E4">
        <v>357</v>
      </c>
      <c r="F4">
        <v>200</v>
      </c>
      <c r="G4">
        <v>255</v>
      </c>
      <c r="H4">
        <v>104</v>
      </c>
      <c r="I4">
        <f t="shared" si="0"/>
        <v>1.1782178217821782</v>
      </c>
      <c r="J4">
        <f t="shared" si="1"/>
        <v>1.7849999999999999</v>
      </c>
      <c r="K4">
        <f t="shared" si="2"/>
        <v>0.78431372549019607</v>
      </c>
      <c r="L4">
        <f t="shared" si="3"/>
        <v>1.9230769230769231</v>
      </c>
      <c r="M4">
        <f t="shared" si="4"/>
        <v>3.4326923076923075</v>
      </c>
      <c r="N4">
        <f t="shared" si="5"/>
        <v>1.3536953242835597</v>
      </c>
    </row>
    <row r="5" spans="1:14" x14ac:dyDescent="0.2">
      <c r="A5">
        <v>4</v>
      </c>
      <c r="B5" t="s">
        <v>8</v>
      </c>
      <c r="C5">
        <v>690.56600000000003</v>
      </c>
      <c r="D5">
        <v>391</v>
      </c>
      <c r="E5">
        <v>528</v>
      </c>
      <c r="F5">
        <v>312</v>
      </c>
      <c r="G5">
        <v>460</v>
      </c>
      <c r="H5">
        <v>179</v>
      </c>
      <c r="I5">
        <f t="shared" si="0"/>
        <v>1.3503836317135549</v>
      </c>
      <c r="J5">
        <f t="shared" si="1"/>
        <v>1.6923076923076923</v>
      </c>
      <c r="K5">
        <f t="shared" si="2"/>
        <v>0.67826086956521736</v>
      </c>
      <c r="L5">
        <f t="shared" si="3"/>
        <v>1.7430167597765363</v>
      </c>
      <c r="M5">
        <f t="shared" si="4"/>
        <v>2.9497206703910615</v>
      </c>
      <c r="N5">
        <f t="shared" si="5"/>
        <v>1.2106388146708769</v>
      </c>
    </row>
    <row r="6" spans="1:14" x14ac:dyDescent="0.2">
      <c r="A6">
        <v>5</v>
      </c>
      <c r="B6" t="s">
        <v>9</v>
      </c>
      <c r="C6">
        <v>661.10799999999995</v>
      </c>
      <c r="D6">
        <v>273</v>
      </c>
      <c r="E6">
        <v>314</v>
      </c>
      <c r="F6">
        <v>190</v>
      </c>
      <c r="G6">
        <v>225</v>
      </c>
      <c r="H6">
        <v>81</v>
      </c>
      <c r="I6">
        <f t="shared" si="0"/>
        <v>1.1501831501831501</v>
      </c>
      <c r="J6">
        <f t="shared" si="1"/>
        <v>1.6526315789473685</v>
      </c>
      <c r="K6">
        <f t="shared" si="2"/>
        <v>0.84444444444444444</v>
      </c>
      <c r="L6">
        <f t="shared" si="3"/>
        <v>2.3456790123456792</v>
      </c>
      <c r="M6">
        <f t="shared" si="4"/>
        <v>3.8765432098765431</v>
      </c>
      <c r="N6">
        <f t="shared" si="5"/>
        <v>1.5950617283950619</v>
      </c>
    </row>
    <row r="7" spans="1:14" x14ac:dyDescent="0.2">
      <c r="A7">
        <v>6</v>
      </c>
      <c r="B7" t="s">
        <v>10</v>
      </c>
      <c r="C7">
        <v>569.00900000000001</v>
      </c>
      <c r="D7">
        <v>416</v>
      </c>
      <c r="E7">
        <v>529</v>
      </c>
      <c r="F7">
        <v>310</v>
      </c>
      <c r="G7">
        <v>360</v>
      </c>
      <c r="H7">
        <v>153</v>
      </c>
      <c r="I7">
        <f t="shared" si="0"/>
        <v>1.2716346153846154</v>
      </c>
      <c r="J7">
        <f t="shared" si="1"/>
        <v>1.7064516129032259</v>
      </c>
      <c r="K7">
        <f t="shared" si="2"/>
        <v>0.86111111111111116</v>
      </c>
      <c r="L7">
        <f t="shared" si="3"/>
        <v>2.0261437908496731</v>
      </c>
      <c r="M7">
        <f t="shared" si="4"/>
        <v>3.4575163398692812</v>
      </c>
      <c r="N7">
        <f t="shared" si="5"/>
        <v>1.4436274509803921</v>
      </c>
    </row>
    <row r="8" spans="1:14" x14ac:dyDescent="0.2">
      <c r="A8">
        <v>7</v>
      </c>
      <c r="B8" t="s">
        <v>11</v>
      </c>
      <c r="C8">
        <v>441.00299999999999</v>
      </c>
      <c r="D8">
        <v>349</v>
      </c>
      <c r="E8">
        <v>399</v>
      </c>
      <c r="F8">
        <v>220</v>
      </c>
      <c r="G8">
        <v>280</v>
      </c>
      <c r="H8">
        <v>232</v>
      </c>
      <c r="I8">
        <f t="shared" si="0"/>
        <v>1.1432664756446991</v>
      </c>
      <c r="J8">
        <f t="shared" si="1"/>
        <v>1.8136363636363637</v>
      </c>
      <c r="K8">
        <f t="shared" si="2"/>
        <v>0.7857142857142857</v>
      </c>
      <c r="L8">
        <f t="shared" si="3"/>
        <v>0.94827586206896552</v>
      </c>
      <c r="M8">
        <f>E8/H8</f>
        <v>1.7198275862068966</v>
      </c>
      <c r="N8">
        <f t="shared" si="5"/>
        <v>0.86699507389162567</v>
      </c>
    </row>
    <row r="9" spans="1:14" x14ac:dyDescent="0.2">
      <c r="A9">
        <v>8</v>
      </c>
      <c r="B9" t="s">
        <v>12</v>
      </c>
      <c r="C9">
        <v>345.12200000000001</v>
      </c>
      <c r="D9">
        <v>323</v>
      </c>
      <c r="E9">
        <v>397</v>
      </c>
      <c r="F9">
        <v>239</v>
      </c>
      <c r="G9">
        <v>265</v>
      </c>
      <c r="H9">
        <v>304</v>
      </c>
      <c r="I9">
        <f t="shared" si="0"/>
        <v>1.2291021671826625</v>
      </c>
      <c r="J9">
        <f t="shared" si="1"/>
        <v>1.6610878661087867</v>
      </c>
      <c r="K9">
        <f t="shared" si="2"/>
        <v>0.90188679245283021</v>
      </c>
      <c r="L9">
        <f t="shared" si="3"/>
        <v>0.78618421052631582</v>
      </c>
      <c r="M9">
        <f t="shared" si="4"/>
        <v>1.305921052631579</v>
      </c>
      <c r="N9">
        <f t="shared" si="5"/>
        <v>0.84403550148957307</v>
      </c>
    </row>
    <row r="10" spans="1:14" x14ac:dyDescent="0.2">
      <c r="A10">
        <v>9</v>
      </c>
      <c r="B10" t="s">
        <v>13</v>
      </c>
      <c r="C10">
        <v>330.52499999999998</v>
      </c>
      <c r="D10">
        <v>360</v>
      </c>
      <c r="E10">
        <v>421</v>
      </c>
      <c r="F10">
        <v>240</v>
      </c>
      <c r="G10">
        <v>290</v>
      </c>
      <c r="H10">
        <v>149</v>
      </c>
      <c r="I10">
        <f t="shared" si="0"/>
        <v>1.1694444444444445</v>
      </c>
      <c r="J10">
        <f t="shared" si="1"/>
        <v>1.7541666666666667</v>
      </c>
      <c r="K10">
        <f t="shared" si="2"/>
        <v>0.82758620689655171</v>
      </c>
      <c r="L10">
        <f t="shared" si="3"/>
        <v>1.6107382550335569</v>
      </c>
      <c r="M10">
        <f t="shared" si="4"/>
        <v>2.825503355704698</v>
      </c>
      <c r="N10">
        <f t="shared" si="5"/>
        <v>1.2191622309650543</v>
      </c>
    </row>
    <row r="11" spans="1:14" x14ac:dyDescent="0.2">
      <c r="A11">
        <v>10</v>
      </c>
      <c r="B11" t="s">
        <v>14</v>
      </c>
      <c r="C11">
        <v>326.60899999999998</v>
      </c>
      <c r="D11">
        <v>296</v>
      </c>
      <c r="E11">
        <v>395</v>
      </c>
      <c r="F11">
        <v>245</v>
      </c>
      <c r="G11">
        <v>118</v>
      </c>
      <c r="H11">
        <v>110</v>
      </c>
      <c r="I11">
        <f t="shared" ref="I11:I15" si="6">E11/D11</f>
        <v>1.3344594594594594</v>
      </c>
      <c r="J11">
        <f t="shared" si="1"/>
        <v>1.6122448979591837</v>
      </c>
      <c r="K11">
        <f t="shared" si="2"/>
        <v>2.0762711864406778</v>
      </c>
      <c r="L11">
        <f t="shared" si="3"/>
        <v>2.2272727272727271</v>
      </c>
      <c r="M11">
        <f t="shared" si="4"/>
        <v>3.5909090909090908</v>
      </c>
      <c r="N11">
        <f t="shared" si="5"/>
        <v>2.1517719568567024</v>
      </c>
    </row>
    <row r="12" spans="1:14" x14ac:dyDescent="0.2">
      <c r="A12">
        <v>11</v>
      </c>
      <c r="B12" t="s">
        <v>15</v>
      </c>
      <c r="C12">
        <v>301.87599999999998</v>
      </c>
      <c r="D12">
        <v>162</v>
      </c>
      <c r="E12">
        <v>196</v>
      </c>
      <c r="F12">
        <v>138</v>
      </c>
      <c r="G12">
        <v>150</v>
      </c>
      <c r="H12">
        <v>65</v>
      </c>
      <c r="I12">
        <f t="shared" si="6"/>
        <v>1.2098765432098766</v>
      </c>
      <c r="J12">
        <f t="shared" si="1"/>
        <v>1.4202898550724639</v>
      </c>
      <c r="K12">
        <f t="shared" si="2"/>
        <v>0.92</v>
      </c>
      <c r="L12">
        <f t="shared" si="3"/>
        <v>2.1230769230769231</v>
      </c>
      <c r="M12">
        <f t="shared" si="4"/>
        <v>3.0153846153846153</v>
      </c>
      <c r="N12">
        <f t="shared" si="5"/>
        <v>1.5215384615384615</v>
      </c>
    </row>
    <row r="13" spans="1:14" x14ac:dyDescent="0.2">
      <c r="A13">
        <v>12</v>
      </c>
      <c r="B13" t="s">
        <v>16</v>
      </c>
      <c r="C13">
        <v>247.82</v>
      </c>
      <c r="D13">
        <v>285</v>
      </c>
      <c r="E13">
        <v>356</v>
      </c>
      <c r="F13">
        <v>213</v>
      </c>
      <c r="G13">
        <v>270</v>
      </c>
      <c r="H13">
        <v>229</v>
      </c>
      <c r="I13">
        <f t="shared" si="6"/>
        <v>1.249122807017544</v>
      </c>
      <c r="J13">
        <f t="shared" si="1"/>
        <v>1.6713615023474178</v>
      </c>
      <c r="K13">
        <f t="shared" si="2"/>
        <v>0.78888888888888886</v>
      </c>
      <c r="L13">
        <f t="shared" si="3"/>
        <v>0.93013100436681218</v>
      </c>
      <c r="M13">
        <f t="shared" si="4"/>
        <v>1.554585152838428</v>
      </c>
      <c r="N13">
        <f t="shared" si="5"/>
        <v>0.85950994662785052</v>
      </c>
    </row>
    <row r="14" spans="1:14" x14ac:dyDescent="0.2">
      <c r="A14">
        <v>13</v>
      </c>
      <c r="B14" t="s">
        <v>17</v>
      </c>
      <c r="C14">
        <v>243.97800000000001</v>
      </c>
      <c r="D14">
        <v>509</v>
      </c>
      <c r="E14">
        <v>597</v>
      </c>
      <c r="F14">
        <v>303</v>
      </c>
      <c r="G14">
        <v>410</v>
      </c>
      <c r="H14">
        <v>235</v>
      </c>
      <c r="I14">
        <f t="shared" si="6"/>
        <v>1.1728880157170924</v>
      </c>
      <c r="J14">
        <f t="shared" si="1"/>
        <v>1.9702970297029703</v>
      </c>
      <c r="K14">
        <f t="shared" si="2"/>
        <v>0.73902439024390243</v>
      </c>
      <c r="L14">
        <f t="shared" si="3"/>
        <v>1.2893617021276595</v>
      </c>
      <c r="M14">
        <f t="shared" si="4"/>
        <v>2.5404255319148934</v>
      </c>
      <c r="N14">
        <f t="shared" si="5"/>
        <v>1.0141930461857811</v>
      </c>
    </row>
    <row r="15" spans="1:14" x14ac:dyDescent="0.2">
      <c r="A15">
        <v>14</v>
      </c>
      <c r="B15" t="s">
        <v>18</v>
      </c>
      <c r="C15">
        <v>234.75800000000001</v>
      </c>
      <c r="D15">
        <v>361</v>
      </c>
      <c r="E15">
        <v>420</v>
      </c>
      <c r="F15">
        <v>254</v>
      </c>
      <c r="G15">
        <v>270</v>
      </c>
      <c r="H15">
        <v>248</v>
      </c>
      <c r="I15">
        <f t="shared" si="6"/>
        <v>1.1634349030470914</v>
      </c>
      <c r="J15">
        <f t="shared" si="1"/>
        <v>1.6535433070866141</v>
      </c>
      <c r="K15">
        <f t="shared" si="2"/>
        <v>0.94074074074074077</v>
      </c>
      <c r="L15">
        <f t="shared" si="3"/>
        <v>1.0241935483870968</v>
      </c>
      <c r="M15">
        <f t="shared" si="4"/>
        <v>1.6935483870967742</v>
      </c>
      <c r="N15">
        <f t="shared" si="5"/>
        <v>0.98246714456391881</v>
      </c>
    </row>
    <row r="16" spans="1:14" x14ac:dyDescent="0.2">
      <c r="A16">
        <v>15</v>
      </c>
      <c r="B16" t="s">
        <v>19</v>
      </c>
      <c r="C16">
        <v>220.58500000000001</v>
      </c>
      <c r="D16">
        <v>373</v>
      </c>
      <c r="E16">
        <v>451</v>
      </c>
      <c r="F16">
        <v>374</v>
      </c>
      <c r="G16">
        <v>315</v>
      </c>
      <c r="H16">
        <v>268</v>
      </c>
      <c r="I16">
        <f t="shared" ref="I16:I37" si="7">E16/D16</f>
        <v>1.2091152815013404</v>
      </c>
      <c r="J16">
        <f t="shared" si="1"/>
        <v>1.2058823529411764</v>
      </c>
      <c r="K16">
        <f t="shared" si="2"/>
        <v>1.1873015873015873</v>
      </c>
      <c r="L16">
        <f t="shared" si="3"/>
        <v>1.3955223880597014</v>
      </c>
      <c r="M16">
        <f t="shared" si="4"/>
        <v>1.6828358208955223</v>
      </c>
      <c r="N16">
        <f t="shared" si="5"/>
        <v>1.2914119876806445</v>
      </c>
    </row>
    <row r="17" spans="1:14" x14ac:dyDescent="0.2">
      <c r="A17">
        <v>16</v>
      </c>
      <c r="B17" t="s">
        <v>20</v>
      </c>
      <c r="C17">
        <v>201.31100000000001</v>
      </c>
      <c r="D17">
        <v>317</v>
      </c>
      <c r="E17">
        <v>389</v>
      </c>
      <c r="F17">
        <v>228</v>
      </c>
      <c r="G17">
        <v>320</v>
      </c>
      <c r="H17">
        <v>201</v>
      </c>
      <c r="I17">
        <f t="shared" si="7"/>
        <v>1.2271293375394321</v>
      </c>
      <c r="J17">
        <f t="shared" si="1"/>
        <v>1.7061403508771931</v>
      </c>
      <c r="K17">
        <f t="shared" si="2"/>
        <v>0.71250000000000002</v>
      </c>
      <c r="L17">
        <f t="shared" si="3"/>
        <v>1.1343283582089552</v>
      </c>
      <c r="M17">
        <f t="shared" si="4"/>
        <v>1.9353233830845771</v>
      </c>
      <c r="N17">
        <f t="shared" si="5"/>
        <v>0.92341417910447765</v>
      </c>
    </row>
    <row r="18" spans="1:14" x14ac:dyDescent="0.2">
      <c r="A18">
        <v>17</v>
      </c>
      <c r="B18" t="s">
        <v>21</v>
      </c>
      <c r="C18">
        <v>194.51499999999999</v>
      </c>
      <c r="D18">
        <v>413</v>
      </c>
      <c r="E18">
        <v>551</v>
      </c>
      <c r="F18">
        <v>307</v>
      </c>
      <c r="G18">
        <v>391</v>
      </c>
      <c r="H18">
        <v>358</v>
      </c>
      <c r="I18">
        <f t="shared" si="7"/>
        <v>1.334140435835351</v>
      </c>
      <c r="J18">
        <f t="shared" si="1"/>
        <v>1.7947882736156351</v>
      </c>
      <c r="K18">
        <f t="shared" si="2"/>
        <v>0.78516624040920713</v>
      </c>
      <c r="L18">
        <f t="shared" si="3"/>
        <v>0.85754189944134074</v>
      </c>
      <c r="M18">
        <f t="shared" si="4"/>
        <v>1.5391061452513966</v>
      </c>
      <c r="N18">
        <f t="shared" si="5"/>
        <v>0.82135406992527393</v>
      </c>
    </row>
    <row r="19" spans="1:14" x14ac:dyDescent="0.2">
      <c r="A19">
        <v>18</v>
      </c>
      <c r="B19" t="s">
        <v>22</v>
      </c>
      <c r="C19">
        <v>186.06399999999999</v>
      </c>
      <c r="D19">
        <v>353</v>
      </c>
      <c r="E19">
        <v>452</v>
      </c>
      <c r="F19">
        <v>256</v>
      </c>
      <c r="G19">
        <v>325</v>
      </c>
      <c r="H19">
        <v>333</v>
      </c>
      <c r="I19">
        <f t="shared" si="7"/>
        <v>1.2804532577903682</v>
      </c>
      <c r="J19">
        <f t="shared" si="1"/>
        <v>1.765625</v>
      </c>
      <c r="K19">
        <f t="shared" si="2"/>
        <v>0.78769230769230769</v>
      </c>
      <c r="L19">
        <f t="shared" si="3"/>
        <v>0.76876876876876876</v>
      </c>
      <c r="M19">
        <f t="shared" si="4"/>
        <v>1.3573573573573574</v>
      </c>
      <c r="N19">
        <f t="shared" si="5"/>
        <v>0.77823053823053823</v>
      </c>
    </row>
    <row r="20" spans="1:14" x14ac:dyDescent="0.2">
      <c r="A20">
        <v>19</v>
      </c>
      <c r="B20" t="s">
        <v>23</v>
      </c>
      <c r="C20">
        <v>176.608</v>
      </c>
      <c r="D20">
        <v>215</v>
      </c>
      <c r="E20">
        <v>245</v>
      </c>
      <c r="F20">
        <v>138</v>
      </c>
      <c r="G20">
        <v>150</v>
      </c>
      <c r="H20">
        <v>150</v>
      </c>
      <c r="I20">
        <f t="shared" si="7"/>
        <v>1.1395348837209303</v>
      </c>
      <c r="J20">
        <f t="shared" si="1"/>
        <v>1.7753623188405796</v>
      </c>
      <c r="K20">
        <f t="shared" si="2"/>
        <v>0.92</v>
      </c>
      <c r="L20">
        <f t="shared" si="3"/>
        <v>0.92</v>
      </c>
      <c r="M20">
        <f t="shared" si="4"/>
        <v>1.6333333333333333</v>
      </c>
      <c r="N20">
        <f t="shared" si="5"/>
        <v>0.92</v>
      </c>
    </row>
    <row r="21" spans="1:14" x14ac:dyDescent="0.2">
      <c r="A21">
        <v>20</v>
      </c>
      <c r="B21" t="s">
        <v>24</v>
      </c>
      <c r="C21">
        <v>172.65600000000001</v>
      </c>
      <c r="D21">
        <v>339</v>
      </c>
      <c r="E21">
        <v>458</v>
      </c>
      <c r="F21">
        <v>259</v>
      </c>
      <c r="G21">
        <v>330</v>
      </c>
      <c r="H21">
        <v>244</v>
      </c>
      <c r="I21">
        <f t="shared" si="7"/>
        <v>1.3510324483775811</v>
      </c>
      <c r="J21">
        <f t="shared" si="1"/>
        <v>1.7683397683397684</v>
      </c>
      <c r="K21">
        <f t="shared" si="2"/>
        <v>0.7848484848484848</v>
      </c>
      <c r="L21">
        <f t="shared" si="3"/>
        <v>1.0614754098360655</v>
      </c>
      <c r="M21">
        <f t="shared" si="4"/>
        <v>1.8770491803278688</v>
      </c>
      <c r="N21">
        <f t="shared" si="5"/>
        <v>0.92316194734227519</v>
      </c>
    </row>
    <row r="22" spans="1:14" x14ac:dyDescent="0.2">
      <c r="A22">
        <v>21</v>
      </c>
      <c r="B22" t="s">
        <v>25</v>
      </c>
      <c r="C22">
        <v>172.42599999999999</v>
      </c>
      <c r="D22">
        <v>224</v>
      </c>
      <c r="E22">
        <v>257</v>
      </c>
      <c r="F22">
        <v>144</v>
      </c>
      <c r="G22">
        <v>165</v>
      </c>
      <c r="H22">
        <v>93</v>
      </c>
      <c r="I22">
        <f t="shared" si="7"/>
        <v>1.1473214285714286</v>
      </c>
      <c r="J22">
        <f t="shared" si="1"/>
        <v>1.7847222222222223</v>
      </c>
      <c r="K22">
        <f t="shared" si="2"/>
        <v>0.87272727272727268</v>
      </c>
      <c r="L22">
        <f t="shared" si="3"/>
        <v>1.5483870967741935</v>
      </c>
      <c r="M22">
        <f t="shared" si="4"/>
        <v>2.763440860215054</v>
      </c>
      <c r="N22">
        <f t="shared" si="5"/>
        <v>1.210557184750733</v>
      </c>
    </row>
    <row r="23" spans="1:14" x14ac:dyDescent="0.2">
      <c r="A23">
        <v>22</v>
      </c>
      <c r="B23" t="s">
        <v>26</v>
      </c>
      <c r="C23">
        <v>170.99</v>
      </c>
      <c r="D23">
        <v>314</v>
      </c>
      <c r="E23">
        <v>423</v>
      </c>
      <c r="F23">
        <v>249</v>
      </c>
      <c r="G23">
        <v>320</v>
      </c>
      <c r="H23">
        <v>165</v>
      </c>
      <c r="I23">
        <f t="shared" si="7"/>
        <v>1.3471337579617835</v>
      </c>
      <c r="J23">
        <f t="shared" si="1"/>
        <v>1.6987951807228916</v>
      </c>
      <c r="K23">
        <f t="shared" si="2"/>
        <v>0.77812499999999996</v>
      </c>
      <c r="L23">
        <f t="shared" si="3"/>
        <v>1.509090909090909</v>
      </c>
      <c r="M23">
        <f t="shared" si="4"/>
        <v>2.5636363636363635</v>
      </c>
      <c r="N23">
        <f t="shared" si="5"/>
        <v>1.1436079545454545</v>
      </c>
    </row>
    <row r="24" spans="1:14" x14ac:dyDescent="0.2">
      <c r="A24">
        <v>23</v>
      </c>
      <c r="B24" t="s">
        <v>27</v>
      </c>
      <c r="C24">
        <v>150.876</v>
      </c>
      <c r="D24">
        <v>251</v>
      </c>
      <c r="E24">
        <v>327</v>
      </c>
      <c r="F24">
        <v>203</v>
      </c>
      <c r="G24">
        <v>251</v>
      </c>
      <c r="H24">
        <v>208</v>
      </c>
      <c r="I24">
        <f t="shared" si="7"/>
        <v>1.3027888446215139</v>
      </c>
      <c r="J24">
        <f t="shared" si="1"/>
        <v>1.6108374384236452</v>
      </c>
      <c r="K24">
        <f t="shared" si="2"/>
        <v>0.80876494023904377</v>
      </c>
      <c r="L24">
        <f t="shared" si="3"/>
        <v>0.97596153846153844</v>
      </c>
      <c r="M24">
        <f t="shared" si="4"/>
        <v>1.5721153846153846</v>
      </c>
      <c r="N24">
        <f t="shared" si="5"/>
        <v>0.89236323935029116</v>
      </c>
    </row>
    <row r="25" spans="1:14" x14ac:dyDescent="0.2">
      <c r="A25">
        <v>24</v>
      </c>
      <c r="B25" t="s">
        <v>28</v>
      </c>
      <c r="C25">
        <v>149.946</v>
      </c>
      <c r="D25">
        <v>328</v>
      </c>
      <c r="E25">
        <v>404</v>
      </c>
      <c r="F25">
        <v>220</v>
      </c>
      <c r="G25">
        <v>280</v>
      </c>
      <c r="H25">
        <v>322</v>
      </c>
      <c r="I25">
        <f t="shared" si="7"/>
        <v>1.2317073170731707</v>
      </c>
      <c r="J25">
        <f t="shared" si="1"/>
        <v>1.8363636363636364</v>
      </c>
      <c r="K25">
        <f t="shared" si="2"/>
        <v>0.7857142857142857</v>
      </c>
      <c r="L25">
        <f t="shared" si="3"/>
        <v>0.68322981366459623</v>
      </c>
      <c r="M25">
        <f t="shared" si="4"/>
        <v>1.2546583850931676</v>
      </c>
      <c r="N25">
        <f t="shared" si="5"/>
        <v>0.73447204968944102</v>
      </c>
    </row>
    <row r="26" spans="1:14" x14ac:dyDescent="0.2">
      <c r="A26">
        <v>25</v>
      </c>
      <c r="B26" t="s">
        <v>29</v>
      </c>
      <c r="C26">
        <v>145.46799999999999</v>
      </c>
      <c r="D26">
        <v>450</v>
      </c>
      <c r="E26">
        <v>616</v>
      </c>
      <c r="F26">
        <v>328</v>
      </c>
      <c r="G26">
        <v>450</v>
      </c>
      <c r="H26">
        <v>258</v>
      </c>
      <c r="I26">
        <f t="shared" si="7"/>
        <v>1.3688888888888888</v>
      </c>
      <c r="J26">
        <f t="shared" si="1"/>
        <v>1.8780487804878048</v>
      </c>
      <c r="K26">
        <f t="shared" si="2"/>
        <v>0.72888888888888892</v>
      </c>
      <c r="L26">
        <f t="shared" si="3"/>
        <v>1.2713178294573644</v>
      </c>
      <c r="M26">
        <f t="shared" si="4"/>
        <v>2.387596899224806</v>
      </c>
      <c r="N26">
        <f t="shared" si="5"/>
        <v>1.0001033591731265</v>
      </c>
    </row>
    <row r="27" spans="1:14" x14ac:dyDescent="0.2">
      <c r="A27">
        <v>26</v>
      </c>
      <c r="B27" t="s">
        <v>30</v>
      </c>
      <c r="C27">
        <v>144.94900000000001</v>
      </c>
      <c r="D27">
        <v>177</v>
      </c>
      <c r="E27">
        <v>220</v>
      </c>
      <c r="F27">
        <v>132</v>
      </c>
      <c r="G27">
        <v>150</v>
      </c>
      <c r="H27">
        <v>110</v>
      </c>
      <c r="I27">
        <f t="shared" si="7"/>
        <v>1.2429378531073447</v>
      </c>
      <c r="J27">
        <f t="shared" si="1"/>
        <v>1.6666666666666667</v>
      </c>
      <c r="K27">
        <f t="shared" si="2"/>
        <v>0.88</v>
      </c>
      <c r="L27">
        <f t="shared" si="3"/>
        <v>1.2</v>
      </c>
      <c r="M27">
        <f t="shared" si="4"/>
        <v>2</v>
      </c>
      <c r="N27">
        <f t="shared" si="5"/>
        <v>1.04</v>
      </c>
    </row>
    <row r="28" spans="1:14" x14ac:dyDescent="0.2">
      <c r="A28">
        <v>27</v>
      </c>
      <c r="B28" t="s">
        <v>31</v>
      </c>
      <c r="C28">
        <v>138.14400000000001</v>
      </c>
      <c r="D28">
        <v>387</v>
      </c>
      <c r="E28">
        <v>461</v>
      </c>
      <c r="F28">
        <v>247</v>
      </c>
      <c r="G28">
        <v>320</v>
      </c>
      <c r="H28">
        <v>121</v>
      </c>
      <c r="I28">
        <f t="shared" si="7"/>
        <v>1.1912144702842378</v>
      </c>
      <c r="J28">
        <f t="shared" si="1"/>
        <v>1.8663967611336032</v>
      </c>
      <c r="K28">
        <f t="shared" si="2"/>
        <v>0.77187499999999998</v>
      </c>
      <c r="L28">
        <f t="shared" si="3"/>
        <v>2.0413223140495869</v>
      </c>
      <c r="M28">
        <f t="shared" si="4"/>
        <v>3.8099173553719008</v>
      </c>
      <c r="N28">
        <f t="shared" si="5"/>
        <v>1.4065986570247935</v>
      </c>
    </row>
    <row r="29" spans="1:14" x14ac:dyDescent="0.2">
      <c r="A29">
        <v>28</v>
      </c>
      <c r="B29" t="s">
        <v>32</v>
      </c>
      <c r="C29">
        <v>131.09399999999999</v>
      </c>
      <c r="D29">
        <v>424</v>
      </c>
      <c r="E29">
        <v>545</v>
      </c>
      <c r="F29">
        <v>292</v>
      </c>
      <c r="G29">
        <v>420</v>
      </c>
      <c r="H29">
        <v>155</v>
      </c>
      <c r="I29">
        <f t="shared" si="7"/>
        <v>1.2853773584905661</v>
      </c>
      <c r="J29">
        <f t="shared" si="1"/>
        <v>1.8664383561643836</v>
      </c>
      <c r="K29">
        <f t="shared" si="2"/>
        <v>0.69523809523809521</v>
      </c>
      <c r="L29">
        <f t="shared" si="3"/>
        <v>1.8838709677419354</v>
      </c>
      <c r="M29">
        <f t="shared" si="4"/>
        <v>3.5161290322580645</v>
      </c>
      <c r="N29">
        <f t="shared" si="5"/>
        <v>1.2895545314900154</v>
      </c>
    </row>
    <row r="30" spans="1:14" x14ac:dyDescent="0.2">
      <c r="A30">
        <v>29</v>
      </c>
      <c r="B30" t="s">
        <v>33</v>
      </c>
      <c r="C30">
        <v>126.19199999999999</v>
      </c>
      <c r="D30">
        <v>288</v>
      </c>
      <c r="E30">
        <v>343</v>
      </c>
      <c r="F30">
        <v>199</v>
      </c>
      <c r="G30">
        <v>225</v>
      </c>
      <c r="H30">
        <v>136</v>
      </c>
      <c r="I30">
        <f t="shared" si="7"/>
        <v>1.1909722222222223</v>
      </c>
      <c r="J30">
        <f t="shared" si="1"/>
        <v>1.7236180904522613</v>
      </c>
      <c r="K30">
        <f t="shared" si="2"/>
        <v>0.88444444444444448</v>
      </c>
      <c r="L30">
        <f t="shared" si="3"/>
        <v>1.463235294117647</v>
      </c>
      <c r="M30">
        <f t="shared" si="4"/>
        <v>2.5220588235294117</v>
      </c>
      <c r="N30">
        <f t="shared" si="5"/>
        <v>1.1738398692810457</v>
      </c>
    </row>
    <row r="31" spans="1:14" x14ac:dyDescent="0.2">
      <c r="A31">
        <v>30</v>
      </c>
      <c r="B31" t="s">
        <v>34</v>
      </c>
      <c r="C31">
        <v>118.919</v>
      </c>
      <c r="D31">
        <v>488</v>
      </c>
      <c r="E31">
        <v>652</v>
      </c>
      <c r="F31">
        <v>354</v>
      </c>
      <c r="G31">
        <v>510</v>
      </c>
      <c r="H31">
        <v>266</v>
      </c>
      <c r="I31">
        <f t="shared" si="7"/>
        <v>1.3360655737704918</v>
      </c>
      <c r="J31">
        <f t="shared" si="1"/>
        <v>1.8418079096045197</v>
      </c>
      <c r="K31">
        <f t="shared" si="2"/>
        <v>0.69411764705882351</v>
      </c>
      <c r="L31">
        <f t="shared" si="3"/>
        <v>1.3308270676691729</v>
      </c>
      <c r="M31">
        <f t="shared" si="4"/>
        <v>2.4511278195488724</v>
      </c>
      <c r="N31">
        <f t="shared" si="5"/>
        <v>1.0124723573639982</v>
      </c>
    </row>
    <row r="32" spans="1:14" x14ac:dyDescent="0.2">
      <c r="A32">
        <v>31</v>
      </c>
      <c r="B32" t="s">
        <v>35</v>
      </c>
      <c r="C32">
        <v>114.658</v>
      </c>
      <c r="D32">
        <v>294</v>
      </c>
      <c r="E32">
        <v>331</v>
      </c>
      <c r="F32">
        <v>185</v>
      </c>
      <c r="G32">
        <v>241</v>
      </c>
      <c r="H32">
        <v>237</v>
      </c>
      <c r="I32">
        <f t="shared" si="7"/>
        <v>1.1258503401360545</v>
      </c>
      <c r="J32">
        <f t="shared" si="1"/>
        <v>1.7891891891891891</v>
      </c>
      <c r="K32">
        <f t="shared" si="2"/>
        <v>0.76763485477178428</v>
      </c>
      <c r="L32">
        <f t="shared" si="3"/>
        <v>0.78059071729957807</v>
      </c>
      <c r="M32">
        <f t="shared" si="4"/>
        <v>1.3966244725738397</v>
      </c>
      <c r="N32">
        <f t="shared" si="5"/>
        <v>0.77411278603568112</v>
      </c>
    </row>
    <row r="33" spans="1:14" x14ac:dyDescent="0.2">
      <c r="A33">
        <v>32</v>
      </c>
      <c r="B33" t="s">
        <v>36</v>
      </c>
      <c r="C33">
        <v>105.893</v>
      </c>
      <c r="D33">
        <v>408</v>
      </c>
      <c r="E33">
        <v>506</v>
      </c>
      <c r="F33">
        <v>280</v>
      </c>
      <c r="G33">
        <v>365</v>
      </c>
      <c r="H33">
        <v>265</v>
      </c>
      <c r="I33">
        <f t="shared" si="7"/>
        <v>1.2401960784313726</v>
      </c>
      <c r="J33">
        <f t="shared" si="1"/>
        <v>1.8071428571428572</v>
      </c>
      <c r="K33">
        <f t="shared" si="2"/>
        <v>0.76712328767123283</v>
      </c>
      <c r="L33">
        <f t="shared" si="3"/>
        <v>1.0566037735849056</v>
      </c>
      <c r="M33">
        <f t="shared" si="4"/>
        <v>1.909433962264151</v>
      </c>
      <c r="N33">
        <f t="shared" si="5"/>
        <v>0.91186353062806924</v>
      </c>
    </row>
    <row r="34" spans="1:14" x14ac:dyDescent="0.2">
      <c r="A34">
        <v>33</v>
      </c>
      <c r="B34" t="s">
        <v>37</v>
      </c>
      <c r="C34">
        <v>98.268000000000001</v>
      </c>
      <c r="D34">
        <v>431</v>
      </c>
      <c r="E34">
        <v>505</v>
      </c>
      <c r="F34">
        <v>278</v>
      </c>
      <c r="G34">
        <v>350</v>
      </c>
      <c r="H34">
        <v>383</v>
      </c>
      <c r="I34">
        <f t="shared" si="7"/>
        <v>1.1716937354988399</v>
      </c>
      <c r="J34">
        <f t="shared" si="1"/>
        <v>1.8165467625899281</v>
      </c>
      <c r="K34">
        <f t="shared" si="2"/>
        <v>0.79428571428571426</v>
      </c>
      <c r="L34">
        <f t="shared" si="3"/>
        <v>0.72584856396866837</v>
      </c>
      <c r="M34">
        <f t="shared" si="4"/>
        <v>1.3185378590078329</v>
      </c>
      <c r="N34">
        <f t="shared" si="5"/>
        <v>0.76006713912719137</v>
      </c>
    </row>
    <row r="35" spans="1:14" x14ac:dyDescent="0.2">
      <c r="A35">
        <v>34</v>
      </c>
      <c r="B35" t="s">
        <v>38</v>
      </c>
      <c r="C35">
        <v>98.254999999999995</v>
      </c>
      <c r="D35">
        <v>573</v>
      </c>
      <c r="E35">
        <v>699</v>
      </c>
      <c r="F35">
        <v>374</v>
      </c>
      <c r="G35">
        <v>565</v>
      </c>
      <c r="H35">
        <v>213</v>
      </c>
      <c r="I35">
        <f t="shared" si="7"/>
        <v>1.2198952879581151</v>
      </c>
      <c r="J35">
        <f t="shared" ref="J35:J50" si="8">E35/F35</f>
        <v>1.8689839572192513</v>
      </c>
      <c r="K35">
        <f t="shared" si="2"/>
        <v>0.66194690265486722</v>
      </c>
      <c r="L35">
        <f t="shared" si="3"/>
        <v>1.755868544600939</v>
      </c>
      <c r="M35">
        <f t="shared" si="4"/>
        <v>3.2816901408450705</v>
      </c>
      <c r="N35">
        <f t="shared" si="5"/>
        <v>1.2089077236279031</v>
      </c>
    </row>
    <row r="36" spans="1:14" x14ac:dyDescent="0.2">
      <c r="A36">
        <v>35</v>
      </c>
      <c r="B36" t="s">
        <v>39</v>
      </c>
      <c r="C36">
        <v>95.965999999999994</v>
      </c>
      <c r="D36">
        <v>487</v>
      </c>
      <c r="E36">
        <v>608</v>
      </c>
      <c r="F36">
        <v>344</v>
      </c>
      <c r="G36">
        <v>495</v>
      </c>
      <c r="H36">
        <v>315</v>
      </c>
      <c r="I36">
        <f t="shared" si="7"/>
        <v>1.2484599589322383</v>
      </c>
      <c r="J36">
        <f t="shared" si="8"/>
        <v>1.7674418604651163</v>
      </c>
      <c r="K36">
        <f t="shared" si="2"/>
        <v>0.69494949494949498</v>
      </c>
      <c r="L36">
        <f t="shared" ref="L36:L50" si="9">F36/H36</f>
        <v>1.092063492063492</v>
      </c>
      <c r="M36">
        <f t="shared" si="4"/>
        <v>1.9301587301587302</v>
      </c>
      <c r="N36">
        <f t="shared" si="5"/>
        <v>0.89350649350649347</v>
      </c>
    </row>
    <row r="37" spans="1:14" x14ac:dyDescent="0.2">
      <c r="A37">
        <v>36</v>
      </c>
      <c r="B37" t="s">
        <v>40</v>
      </c>
      <c r="C37">
        <v>95.813999999999993</v>
      </c>
      <c r="D37">
        <v>251</v>
      </c>
      <c r="E37">
        <v>297</v>
      </c>
      <c r="F37">
        <v>173</v>
      </c>
      <c r="G37">
        <v>230</v>
      </c>
      <c r="H37">
        <v>257</v>
      </c>
      <c r="I37">
        <f t="shared" si="7"/>
        <v>1.1832669322709164</v>
      </c>
      <c r="J37">
        <f t="shared" si="8"/>
        <v>1.7167630057803469</v>
      </c>
      <c r="K37">
        <f t="shared" si="2"/>
        <v>0.75217391304347825</v>
      </c>
      <c r="L37">
        <f t="shared" si="9"/>
        <v>0.6731517509727627</v>
      </c>
      <c r="M37">
        <f t="shared" si="4"/>
        <v>1.1556420233463034</v>
      </c>
      <c r="N37">
        <f t="shared" si="5"/>
        <v>0.71266283200812053</v>
      </c>
    </row>
    <row r="38" spans="1:14" x14ac:dyDescent="0.2">
      <c r="A38">
        <v>37</v>
      </c>
      <c r="B38" t="s">
        <v>52</v>
      </c>
      <c r="C38">
        <v>83.632999999999996</v>
      </c>
      <c r="D38">
        <v>52</v>
      </c>
      <c r="E38">
        <v>61</v>
      </c>
      <c r="F38">
        <v>45</v>
      </c>
      <c r="G38">
        <v>50</v>
      </c>
      <c r="H38">
        <v>25</v>
      </c>
      <c r="I38">
        <f t="shared" ref="I38:I50" si="10">E38/D38</f>
        <v>1.1730769230769231</v>
      </c>
      <c r="J38">
        <f t="shared" si="8"/>
        <v>1.3555555555555556</v>
      </c>
      <c r="K38">
        <f t="shared" si="2"/>
        <v>0.9</v>
      </c>
      <c r="L38">
        <f t="shared" si="9"/>
        <v>1.8</v>
      </c>
      <c r="M38">
        <f t="shared" si="4"/>
        <v>2.44</v>
      </c>
      <c r="N38">
        <f t="shared" si="5"/>
        <v>1.35</v>
      </c>
    </row>
    <row r="39" spans="1:14" x14ac:dyDescent="0.2">
      <c r="A39">
        <v>38</v>
      </c>
      <c r="B39" t="s">
        <v>53</v>
      </c>
      <c r="C39">
        <v>83.459000000000003</v>
      </c>
      <c r="D39">
        <v>68</v>
      </c>
      <c r="E39">
        <v>73</v>
      </c>
      <c r="F39">
        <v>53</v>
      </c>
      <c r="G39">
        <v>60</v>
      </c>
      <c r="H39">
        <v>33</v>
      </c>
      <c r="I39">
        <f t="shared" si="10"/>
        <v>1.0735294117647058</v>
      </c>
      <c r="J39">
        <f t="shared" si="8"/>
        <v>1.3773584905660377</v>
      </c>
      <c r="K39">
        <f t="shared" si="2"/>
        <v>0.8833333333333333</v>
      </c>
      <c r="L39">
        <f t="shared" si="9"/>
        <v>1.606060606060606</v>
      </c>
      <c r="M39">
        <f t="shared" si="4"/>
        <v>2.2121212121212119</v>
      </c>
      <c r="N39">
        <f t="shared" si="5"/>
        <v>1.2446969696969696</v>
      </c>
    </row>
    <row r="40" spans="1:14" x14ac:dyDescent="0.2">
      <c r="A40">
        <v>39</v>
      </c>
      <c r="B40" t="s">
        <v>54</v>
      </c>
      <c r="C40">
        <v>82.459000000000003</v>
      </c>
      <c r="D40">
        <v>474</v>
      </c>
      <c r="E40">
        <v>606</v>
      </c>
      <c r="F40">
        <v>344</v>
      </c>
      <c r="G40">
        <v>460</v>
      </c>
      <c r="H40">
        <v>381</v>
      </c>
      <c r="I40">
        <f t="shared" si="10"/>
        <v>1.2784810126582278</v>
      </c>
      <c r="J40">
        <f t="shared" si="8"/>
        <v>1.7616279069767442</v>
      </c>
      <c r="K40">
        <f t="shared" si="2"/>
        <v>0.74782608695652175</v>
      </c>
      <c r="L40">
        <f t="shared" si="9"/>
        <v>0.90288713910761154</v>
      </c>
      <c r="M40">
        <f t="shared" si="4"/>
        <v>1.5905511811023623</v>
      </c>
      <c r="N40">
        <f t="shared" si="5"/>
        <v>0.82535661303206664</v>
      </c>
    </row>
    <row r="41" spans="1:14" x14ac:dyDescent="0.2">
      <c r="A41">
        <v>40</v>
      </c>
      <c r="B41" t="s">
        <v>55</v>
      </c>
      <c r="C41">
        <v>79.137</v>
      </c>
      <c r="D41">
        <v>190</v>
      </c>
      <c r="E41">
        <v>265</v>
      </c>
      <c r="F41">
        <v>153</v>
      </c>
      <c r="G41">
        <v>195</v>
      </c>
      <c r="H41">
        <v>92</v>
      </c>
      <c r="I41">
        <f t="shared" si="10"/>
        <v>1.3947368421052631</v>
      </c>
      <c r="J41">
        <f t="shared" si="8"/>
        <v>1.7320261437908497</v>
      </c>
      <c r="K41">
        <f t="shared" si="2"/>
        <v>0.7846153846153846</v>
      </c>
      <c r="L41">
        <f t="shared" si="9"/>
        <v>1.6630434782608696</v>
      </c>
      <c r="M41">
        <f t="shared" si="4"/>
        <v>2.8804347826086958</v>
      </c>
      <c r="N41">
        <f t="shared" si="5"/>
        <v>1.2238294314381271</v>
      </c>
    </row>
    <row r="42" spans="1:14" x14ac:dyDescent="0.2">
      <c r="A42">
        <v>41</v>
      </c>
      <c r="B42" t="s">
        <v>71</v>
      </c>
      <c r="C42">
        <v>74.641000000000005</v>
      </c>
      <c r="D42">
        <v>161</v>
      </c>
      <c r="E42">
        <v>186</v>
      </c>
      <c r="F42">
        <v>136</v>
      </c>
      <c r="H42">
        <v>53</v>
      </c>
      <c r="I42">
        <f t="shared" si="10"/>
        <v>1.15527950310559</v>
      </c>
      <c r="J42">
        <f t="shared" si="8"/>
        <v>1.3676470588235294</v>
      </c>
      <c r="L42">
        <f t="shared" si="9"/>
        <v>2.5660377358490565</v>
      </c>
      <c r="M42">
        <f t="shared" si="4"/>
        <v>3.5094339622641511</v>
      </c>
    </row>
    <row r="43" spans="1:14" x14ac:dyDescent="0.2">
      <c r="A43">
        <v>42</v>
      </c>
      <c r="B43" t="s">
        <v>63</v>
      </c>
      <c r="C43">
        <v>62.389000000000003</v>
      </c>
      <c r="D43">
        <v>210</v>
      </c>
      <c r="E43">
        <v>259</v>
      </c>
      <c r="F43">
        <v>162</v>
      </c>
      <c r="H43">
        <v>90</v>
      </c>
      <c r="I43">
        <f t="shared" si="10"/>
        <v>1.2333333333333334</v>
      </c>
      <c r="J43">
        <f t="shared" si="8"/>
        <v>1.5987654320987654</v>
      </c>
      <c r="L43">
        <f t="shared" si="9"/>
        <v>1.8</v>
      </c>
      <c r="M43">
        <f t="shared" si="4"/>
        <v>2.8777777777777778</v>
      </c>
    </row>
    <row r="44" spans="1:14" x14ac:dyDescent="0.2">
      <c r="A44">
        <v>43</v>
      </c>
      <c r="B44" t="s">
        <v>64</v>
      </c>
      <c r="C44">
        <v>59.186999999999998</v>
      </c>
      <c r="D44">
        <v>281</v>
      </c>
      <c r="E44">
        <v>342</v>
      </c>
      <c r="F44">
        <v>201</v>
      </c>
      <c r="H44">
        <v>277</v>
      </c>
      <c r="I44">
        <f t="shared" si="10"/>
        <v>1.2170818505338079</v>
      </c>
      <c r="J44">
        <f t="shared" si="8"/>
        <v>1.7014925373134329</v>
      </c>
      <c r="L44">
        <f t="shared" si="9"/>
        <v>0.72563176895306858</v>
      </c>
      <c r="M44">
        <f t="shared" si="4"/>
        <v>1.2346570397111913</v>
      </c>
    </row>
    <row r="45" spans="1:14" x14ac:dyDescent="0.2">
      <c r="A45">
        <v>44</v>
      </c>
      <c r="B45" t="s">
        <v>66</v>
      </c>
      <c r="C45">
        <v>58.149000000000001</v>
      </c>
      <c r="D45">
        <v>87</v>
      </c>
      <c r="E45">
        <v>114</v>
      </c>
      <c r="F45">
        <v>79</v>
      </c>
      <c r="H45">
        <v>93</v>
      </c>
      <c r="I45">
        <f t="shared" si="10"/>
        <v>1.3103448275862069</v>
      </c>
      <c r="J45">
        <f t="shared" si="8"/>
        <v>1.4430379746835442</v>
      </c>
      <c r="L45">
        <f t="shared" si="9"/>
        <v>0.84946236559139787</v>
      </c>
      <c r="M45">
        <f t="shared" si="4"/>
        <v>1.2258064516129032</v>
      </c>
    </row>
    <row r="46" spans="1:14" x14ac:dyDescent="0.2">
      <c r="A46">
        <v>45</v>
      </c>
      <c r="B46" t="s">
        <v>65</v>
      </c>
      <c r="C46">
        <v>54.875999999999998</v>
      </c>
      <c r="D46">
        <v>139</v>
      </c>
      <c r="E46">
        <v>168</v>
      </c>
      <c r="F46">
        <v>101</v>
      </c>
      <c r="H46">
        <v>55</v>
      </c>
      <c r="I46">
        <f t="shared" si="10"/>
        <v>1.2086330935251799</v>
      </c>
      <c r="J46">
        <f t="shared" si="8"/>
        <v>1.6633663366336633</v>
      </c>
      <c r="L46">
        <f t="shared" si="9"/>
        <v>1.8363636363636364</v>
      </c>
      <c r="M46">
        <f t="shared" si="4"/>
        <v>3.0545454545454547</v>
      </c>
    </row>
    <row r="47" spans="1:14" x14ac:dyDescent="0.2">
      <c r="A47">
        <v>46</v>
      </c>
      <c r="B47" t="s">
        <v>67</v>
      </c>
      <c r="C47">
        <v>52.222999999999999</v>
      </c>
      <c r="D47">
        <v>336</v>
      </c>
      <c r="E47">
        <v>384</v>
      </c>
      <c r="F47">
        <v>226</v>
      </c>
      <c r="H47">
        <v>133</v>
      </c>
      <c r="I47">
        <f t="shared" si="10"/>
        <v>1.1428571428571428</v>
      </c>
      <c r="J47">
        <f t="shared" si="8"/>
        <v>1.6991150442477876</v>
      </c>
      <c r="L47">
        <f t="shared" si="9"/>
        <v>1.6992481203007519</v>
      </c>
      <c r="M47">
        <f t="shared" si="4"/>
        <v>2.8872180451127818</v>
      </c>
    </row>
    <row r="48" spans="1:14" x14ac:dyDescent="0.2">
      <c r="A48">
        <v>47</v>
      </c>
      <c r="B48" t="s">
        <v>68</v>
      </c>
      <c r="C48">
        <v>51.756</v>
      </c>
      <c r="D48">
        <v>68</v>
      </c>
      <c r="E48">
        <v>97</v>
      </c>
      <c r="F48">
        <v>70</v>
      </c>
      <c r="H48">
        <v>27</v>
      </c>
      <c r="I48">
        <f>E48/D48</f>
        <v>1.4264705882352942</v>
      </c>
      <c r="J48">
        <f t="shared" si="8"/>
        <v>1.3857142857142857</v>
      </c>
      <c r="L48">
        <f t="shared" si="9"/>
        <v>2.5925925925925926</v>
      </c>
      <c r="M48">
        <f t="shared" si="4"/>
        <v>3.5925925925925926</v>
      </c>
    </row>
    <row r="49" spans="1:13" x14ac:dyDescent="0.2">
      <c r="A49">
        <v>48</v>
      </c>
      <c r="B49" t="s">
        <v>69</v>
      </c>
      <c r="C49">
        <v>38.881</v>
      </c>
      <c r="D49">
        <v>182</v>
      </c>
      <c r="E49">
        <v>227</v>
      </c>
      <c r="F49">
        <v>133</v>
      </c>
      <c r="H49">
        <v>177</v>
      </c>
      <c r="I49">
        <f t="shared" si="10"/>
        <v>1.2472527472527473</v>
      </c>
      <c r="J49">
        <f t="shared" si="8"/>
        <v>1.7067669172932332</v>
      </c>
      <c r="L49">
        <f t="shared" si="9"/>
        <v>0.75141242937853103</v>
      </c>
      <c r="M49">
        <f t="shared" si="4"/>
        <v>1.2824858757062148</v>
      </c>
    </row>
    <row r="50" spans="1:13" x14ac:dyDescent="0.2">
      <c r="A50">
        <v>49</v>
      </c>
      <c r="B50" t="s">
        <v>70</v>
      </c>
      <c r="C50">
        <v>35.484000000000002</v>
      </c>
      <c r="D50">
        <v>220</v>
      </c>
      <c r="E50">
        <v>302</v>
      </c>
      <c r="F50">
        <v>191</v>
      </c>
      <c r="H50">
        <v>255</v>
      </c>
      <c r="I50">
        <f t="shared" si="10"/>
        <v>1.3727272727272728</v>
      </c>
      <c r="J50">
        <f t="shared" si="8"/>
        <v>1.581151832460733</v>
      </c>
      <c r="L50">
        <f t="shared" si="9"/>
        <v>0.74901960784313726</v>
      </c>
      <c r="M50">
        <f t="shared" si="4"/>
        <v>1.1843137254901961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0" workbookViewId="0">
      <selection activeCell="L34" sqref="L34"/>
    </sheetView>
  </sheetViews>
  <sheetFormatPr baseColWidth="10" defaultRowHeight="16" x14ac:dyDescent="0.2"/>
  <cols>
    <col min="10" max="10" width="11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41</v>
      </c>
      <c r="E1" t="s">
        <v>42</v>
      </c>
      <c r="F1" t="s">
        <v>49</v>
      </c>
      <c r="G1" t="s">
        <v>43</v>
      </c>
      <c r="H1" t="s">
        <v>44</v>
      </c>
      <c r="I1" t="s">
        <v>45</v>
      </c>
      <c r="J1" t="s">
        <v>50</v>
      </c>
    </row>
    <row r="2" spans="1:12" x14ac:dyDescent="0.2">
      <c r="A2">
        <v>36</v>
      </c>
      <c r="B2" t="s">
        <v>40</v>
      </c>
      <c r="C2">
        <v>95.813999999999993</v>
      </c>
      <c r="D2">
        <v>251</v>
      </c>
      <c r="E2">
        <v>297</v>
      </c>
      <c r="F2">
        <v>173</v>
      </c>
      <c r="G2">
        <v>257</v>
      </c>
      <c r="H2">
        <f>E2/D2</f>
        <v>1.1832669322709164</v>
      </c>
      <c r="I2">
        <f>E2/F2</f>
        <v>1.7167630057803469</v>
      </c>
      <c r="J2" s="4">
        <f>F2/G2</f>
        <v>0.6731517509727627</v>
      </c>
      <c r="L2">
        <f>F2/60</f>
        <v>2.8833333333333333</v>
      </c>
    </row>
    <row r="3" spans="1:12" x14ac:dyDescent="0.2">
      <c r="A3">
        <v>24</v>
      </c>
      <c r="B3" t="s">
        <v>28</v>
      </c>
      <c r="C3">
        <v>149.946</v>
      </c>
      <c r="D3">
        <v>328</v>
      </c>
      <c r="E3">
        <v>404</v>
      </c>
      <c r="F3">
        <v>220</v>
      </c>
      <c r="G3">
        <v>322</v>
      </c>
      <c r="H3">
        <f>E3/D3</f>
        <v>1.2317073170731707</v>
      </c>
      <c r="I3">
        <f>E3/F3</f>
        <v>1.8363636363636364</v>
      </c>
      <c r="J3" s="4">
        <f>F3/G3</f>
        <v>0.68322981366459623</v>
      </c>
    </row>
    <row r="4" spans="1:12" x14ac:dyDescent="0.2">
      <c r="A4">
        <v>43</v>
      </c>
      <c r="B4" t="s">
        <v>64</v>
      </c>
      <c r="C4">
        <v>59.186999999999998</v>
      </c>
      <c r="D4">
        <v>281</v>
      </c>
      <c r="E4">
        <v>342</v>
      </c>
      <c r="F4">
        <v>201</v>
      </c>
      <c r="G4">
        <v>277</v>
      </c>
      <c r="H4">
        <f>E4/D4</f>
        <v>1.2170818505338079</v>
      </c>
      <c r="I4">
        <f>E4/F4</f>
        <v>1.7014925373134329</v>
      </c>
      <c r="J4" s="4">
        <f>F4/G4</f>
        <v>0.72563176895306858</v>
      </c>
    </row>
    <row r="5" spans="1:12" x14ac:dyDescent="0.2">
      <c r="A5">
        <v>33</v>
      </c>
      <c r="B5" t="s">
        <v>37</v>
      </c>
      <c r="C5">
        <v>98.268000000000001</v>
      </c>
      <c r="D5">
        <v>431</v>
      </c>
      <c r="E5">
        <v>505</v>
      </c>
      <c r="F5">
        <v>278</v>
      </c>
      <c r="G5">
        <v>383</v>
      </c>
      <c r="H5">
        <f>E5/D5</f>
        <v>1.1716937354988399</v>
      </c>
      <c r="I5">
        <f>E5/F5</f>
        <v>1.8165467625899281</v>
      </c>
      <c r="J5" s="4">
        <f>F5/G5</f>
        <v>0.72584856396866837</v>
      </c>
    </row>
    <row r="6" spans="1:12" x14ac:dyDescent="0.2">
      <c r="A6">
        <v>49</v>
      </c>
      <c r="B6" t="s">
        <v>70</v>
      </c>
      <c r="C6">
        <v>35.484000000000002</v>
      </c>
      <c r="D6">
        <v>220</v>
      </c>
      <c r="E6">
        <v>302</v>
      </c>
      <c r="F6">
        <v>191</v>
      </c>
      <c r="G6">
        <v>255</v>
      </c>
      <c r="H6">
        <f>E6/D6</f>
        <v>1.3727272727272728</v>
      </c>
      <c r="I6">
        <f>E6/F6</f>
        <v>1.581151832460733</v>
      </c>
      <c r="J6" s="4">
        <f>F6/G6</f>
        <v>0.74901960784313726</v>
      </c>
    </row>
    <row r="7" spans="1:12" x14ac:dyDescent="0.2">
      <c r="A7">
        <v>48</v>
      </c>
      <c r="B7" t="s">
        <v>69</v>
      </c>
      <c r="C7">
        <v>38.881</v>
      </c>
      <c r="D7">
        <v>182</v>
      </c>
      <c r="E7">
        <v>227</v>
      </c>
      <c r="F7">
        <v>133</v>
      </c>
      <c r="G7">
        <v>177</v>
      </c>
      <c r="H7">
        <f>E7/D7</f>
        <v>1.2472527472527473</v>
      </c>
      <c r="I7">
        <f>E7/F7</f>
        <v>1.7067669172932332</v>
      </c>
      <c r="J7" s="4">
        <f>F7/G7</f>
        <v>0.75141242937853103</v>
      </c>
    </row>
    <row r="8" spans="1:12" x14ac:dyDescent="0.2">
      <c r="A8">
        <v>18</v>
      </c>
      <c r="B8" t="s">
        <v>22</v>
      </c>
      <c r="C8">
        <v>186.06399999999999</v>
      </c>
      <c r="D8">
        <v>353</v>
      </c>
      <c r="E8">
        <v>452</v>
      </c>
      <c r="F8">
        <v>256</v>
      </c>
      <c r="G8">
        <v>333</v>
      </c>
      <c r="H8">
        <f>E8/D8</f>
        <v>1.2804532577903682</v>
      </c>
      <c r="I8">
        <f>E8/F8</f>
        <v>1.765625</v>
      </c>
      <c r="J8" s="4">
        <f>F8/G8</f>
        <v>0.76876876876876876</v>
      </c>
    </row>
    <row r="9" spans="1:12" x14ac:dyDescent="0.2">
      <c r="A9">
        <v>31</v>
      </c>
      <c r="B9" t="s">
        <v>35</v>
      </c>
      <c r="C9">
        <v>114.658</v>
      </c>
      <c r="D9">
        <v>294</v>
      </c>
      <c r="E9">
        <v>331</v>
      </c>
      <c r="F9">
        <v>185</v>
      </c>
      <c r="G9">
        <v>237</v>
      </c>
      <c r="H9">
        <f>E9/D9</f>
        <v>1.1258503401360545</v>
      </c>
      <c r="I9">
        <f>E9/F9</f>
        <v>1.7891891891891891</v>
      </c>
      <c r="J9" s="4">
        <f>F9/G9</f>
        <v>0.78059071729957807</v>
      </c>
    </row>
    <row r="10" spans="1:12" x14ac:dyDescent="0.2">
      <c r="A10">
        <v>8</v>
      </c>
      <c r="B10" t="s">
        <v>12</v>
      </c>
      <c r="C10">
        <v>345.12200000000001</v>
      </c>
      <c r="D10">
        <v>323</v>
      </c>
      <c r="E10">
        <v>397</v>
      </c>
      <c r="F10">
        <v>239</v>
      </c>
      <c r="G10">
        <v>304</v>
      </c>
      <c r="H10">
        <f>E10/D10</f>
        <v>1.2291021671826625</v>
      </c>
      <c r="I10">
        <f>E10/F10</f>
        <v>1.6610878661087867</v>
      </c>
      <c r="J10" s="4">
        <f>F10/G10</f>
        <v>0.78618421052631582</v>
      </c>
    </row>
    <row r="11" spans="1:12" x14ac:dyDescent="0.2">
      <c r="A11">
        <v>44</v>
      </c>
      <c r="B11" t="s">
        <v>66</v>
      </c>
      <c r="C11">
        <v>58.149000000000001</v>
      </c>
      <c r="D11">
        <v>87</v>
      </c>
      <c r="E11">
        <v>114</v>
      </c>
      <c r="F11">
        <v>79</v>
      </c>
      <c r="G11">
        <v>93</v>
      </c>
      <c r="H11">
        <f>E11/D11</f>
        <v>1.3103448275862069</v>
      </c>
      <c r="I11">
        <f>E11/F11</f>
        <v>1.4430379746835442</v>
      </c>
      <c r="J11" s="4">
        <f>F11/G11</f>
        <v>0.84946236559139787</v>
      </c>
    </row>
    <row r="12" spans="1:12" x14ac:dyDescent="0.2">
      <c r="A12">
        <v>17</v>
      </c>
      <c r="B12" t="s">
        <v>21</v>
      </c>
      <c r="C12">
        <v>194.51499999999999</v>
      </c>
      <c r="D12">
        <v>413</v>
      </c>
      <c r="E12">
        <v>551</v>
      </c>
      <c r="F12">
        <v>307</v>
      </c>
      <c r="G12">
        <v>358</v>
      </c>
      <c r="H12">
        <f>E12/D12</f>
        <v>1.334140435835351</v>
      </c>
      <c r="I12">
        <f>E12/F12</f>
        <v>1.7947882736156351</v>
      </c>
      <c r="J12" s="4">
        <f>F12/G12</f>
        <v>0.85754189944134074</v>
      </c>
    </row>
    <row r="13" spans="1:12" x14ac:dyDescent="0.2">
      <c r="A13">
        <v>39</v>
      </c>
      <c r="B13" t="s">
        <v>54</v>
      </c>
      <c r="C13">
        <v>82.459000000000003</v>
      </c>
      <c r="D13">
        <v>474</v>
      </c>
      <c r="E13">
        <v>606</v>
      </c>
      <c r="F13">
        <v>344</v>
      </c>
      <c r="G13">
        <v>381</v>
      </c>
      <c r="H13">
        <f>E13/D13</f>
        <v>1.2784810126582278</v>
      </c>
      <c r="I13">
        <f>E13/F13</f>
        <v>1.7616279069767442</v>
      </c>
      <c r="J13" s="4">
        <f>F13/G13</f>
        <v>0.90288713910761154</v>
      </c>
    </row>
    <row r="14" spans="1:12" x14ac:dyDescent="0.2">
      <c r="A14">
        <v>19</v>
      </c>
      <c r="B14" t="s">
        <v>23</v>
      </c>
      <c r="C14">
        <v>176.608</v>
      </c>
      <c r="D14">
        <v>215</v>
      </c>
      <c r="E14">
        <v>245</v>
      </c>
      <c r="F14">
        <v>138</v>
      </c>
      <c r="G14">
        <v>150</v>
      </c>
      <c r="H14">
        <f>E14/D14</f>
        <v>1.1395348837209303</v>
      </c>
      <c r="I14">
        <f>E14/F14</f>
        <v>1.7753623188405796</v>
      </c>
      <c r="J14" s="4">
        <f>F14/G14</f>
        <v>0.92</v>
      </c>
    </row>
    <row r="15" spans="1:12" x14ac:dyDescent="0.2">
      <c r="A15">
        <v>12</v>
      </c>
      <c r="B15" t="s">
        <v>16</v>
      </c>
      <c r="C15">
        <v>247.82</v>
      </c>
      <c r="D15">
        <v>285</v>
      </c>
      <c r="E15">
        <v>356</v>
      </c>
      <c r="F15">
        <v>213</v>
      </c>
      <c r="G15">
        <v>229</v>
      </c>
      <c r="H15">
        <f>E15/D15</f>
        <v>1.249122807017544</v>
      </c>
      <c r="I15">
        <f>E15/F15</f>
        <v>1.6713615023474178</v>
      </c>
      <c r="J15" s="4">
        <f>F15/G15</f>
        <v>0.93013100436681218</v>
      </c>
    </row>
    <row r="16" spans="1:12" x14ac:dyDescent="0.2">
      <c r="A16">
        <v>7</v>
      </c>
      <c r="B16" t="s">
        <v>11</v>
      </c>
      <c r="C16">
        <v>441.00299999999999</v>
      </c>
      <c r="D16">
        <v>349</v>
      </c>
      <c r="E16">
        <v>399</v>
      </c>
      <c r="F16">
        <v>220</v>
      </c>
      <c r="G16">
        <v>232</v>
      </c>
      <c r="H16">
        <f>E16/D16</f>
        <v>1.1432664756446991</v>
      </c>
      <c r="I16">
        <f>E16/F16</f>
        <v>1.8136363636363637</v>
      </c>
      <c r="J16" s="4">
        <f>F16/G16</f>
        <v>0.94827586206896552</v>
      </c>
    </row>
    <row r="17" spans="1:10" x14ac:dyDescent="0.2">
      <c r="A17">
        <v>23</v>
      </c>
      <c r="B17" t="s">
        <v>27</v>
      </c>
      <c r="C17">
        <v>150.876</v>
      </c>
      <c r="D17">
        <v>251</v>
      </c>
      <c r="E17">
        <v>327</v>
      </c>
      <c r="F17">
        <v>203</v>
      </c>
      <c r="G17">
        <v>208</v>
      </c>
      <c r="H17">
        <f>E17/D17</f>
        <v>1.3027888446215139</v>
      </c>
      <c r="I17">
        <f>E17/F17</f>
        <v>1.6108374384236452</v>
      </c>
      <c r="J17" s="4">
        <f>F17/G17</f>
        <v>0.97596153846153844</v>
      </c>
    </row>
    <row r="18" spans="1:10" x14ac:dyDescent="0.2">
      <c r="A18">
        <v>14</v>
      </c>
      <c r="B18" t="s">
        <v>18</v>
      </c>
      <c r="C18">
        <v>234.75800000000001</v>
      </c>
      <c r="D18">
        <v>361</v>
      </c>
      <c r="E18">
        <v>420</v>
      </c>
      <c r="F18">
        <v>254</v>
      </c>
      <c r="G18">
        <v>248</v>
      </c>
      <c r="H18">
        <f>E18/D18</f>
        <v>1.1634349030470914</v>
      </c>
      <c r="I18">
        <f>E18/F18</f>
        <v>1.6535433070866141</v>
      </c>
      <c r="J18" s="4">
        <f>F18/G18</f>
        <v>1.0241935483870968</v>
      </c>
    </row>
    <row r="19" spans="1:10" x14ac:dyDescent="0.2">
      <c r="A19">
        <v>32</v>
      </c>
      <c r="B19" t="s">
        <v>36</v>
      </c>
      <c r="C19">
        <v>105.893</v>
      </c>
      <c r="D19">
        <v>408</v>
      </c>
      <c r="E19">
        <v>506</v>
      </c>
      <c r="F19">
        <v>280</v>
      </c>
      <c r="G19">
        <v>265</v>
      </c>
      <c r="H19">
        <f>E19/D19</f>
        <v>1.2401960784313726</v>
      </c>
      <c r="I19">
        <f>E19/F19</f>
        <v>1.8071428571428572</v>
      </c>
      <c r="J19" s="4">
        <f>F19/G19</f>
        <v>1.0566037735849056</v>
      </c>
    </row>
    <row r="20" spans="1:10" x14ac:dyDescent="0.2">
      <c r="A20">
        <v>20</v>
      </c>
      <c r="B20" t="s">
        <v>24</v>
      </c>
      <c r="C20">
        <v>172.65600000000001</v>
      </c>
      <c r="D20">
        <v>339</v>
      </c>
      <c r="E20">
        <v>458</v>
      </c>
      <c r="F20">
        <v>259</v>
      </c>
      <c r="G20">
        <v>244</v>
      </c>
      <c r="H20">
        <f>E20/D20</f>
        <v>1.3510324483775811</v>
      </c>
      <c r="I20">
        <f>E20/F20</f>
        <v>1.7683397683397684</v>
      </c>
      <c r="J20" s="4">
        <f>F20/G20</f>
        <v>1.0614754098360655</v>
      </c>
    </row>
    <row r="21" spans="1:10" x14ac:dyDescent="0.2">
      <c r="A21">
        <v>35</v>
      </c>
      <c r="B21" t="s">
        <v>39</v>
      </c>
      <c r="C21">
        <v>95.965999999999994</v>
      </c>
      <c r="D21">
        <v>487</v>
      </c>
      <c r="E21">
        <v>608</v>
      </c>
      <c r="F21">
        <v>344</v>
      </c>
      <c r="G21">
        <v>315</v>
      </c>
      <c r="H21">
        <f>E21/D21</f>
        <v>1.2484599589322383</v>
      </c>
      <c r="I21">
        <f>E21/F21</f>
        <v>1.7674418604651163</v>
      </c>
      <c r="J21" s="4">
        <f>F21/G21</f>
        <v>1.092063492063492</v>
      </c>
    </row>
    <row r="22" spans="1:10" x14ac:dyDescent="0.2">
      <c r="A22">
        <v>16</v>
      </c>
      <c r="B22" t="s">
        <v>20</v>
      </c>
      <c r="C22">
        <v>201.31100000000001</v>
      </c>
      <c r="D22">
        <v>317</v>
      </c>
      <c r="E22">
        <v>389</v>
      </c>
      <c r="F22">
        <v>228</v>
      </c>
      <c r="G22">
        <v>201</v>
      </c>
      <c r="H22">
        <f>E22/D22</f>
        <v>1.2271293375394321</v>
      </c>
      <c r="I22">
        <f>E22/F22</f>
        <v>1.7061403508771931</v>
      </c>
      <c r="J22" s="4">
        <f>F22/G22</f>
        <v>1.1343283582089552</v>
      </c>
    </row>
    <row r="23" spans="1:10" x14ac:dyDescent="0.2">
      <c r="A23">
        <v>26</v>
      </c>
      <c r="B23" t="s">
        <v>30</v>
      </c>
      <c r="C23">
        <v>144.94900000000001</v>
      </c>
      <c r="D23">
        <v>177</v>
      </c>
      <c r="E23">
        <v>220</v>
      </c>
      <c r="F23">
        <v>132</v>
      </c>
      <c r="G23">
        <v>110</v>
      </c>
      <c r="H23">
        <f>E23/D23</f>
        <v>1.2429378531073447</v>
      </c>
      <c r="I23">
        <f>E23/F23</f>
        <v>1.6666666666666667</v>
      </c>
      <c r="J23" s="4">
        <f>F23/G23</f>
        <v>1.2</v>
      </c>
    </row>
    <row r="24" spans="1:10" x14ac:dyDescent="0.2">
      <c r="A24">
        <v>25</v>
      </c>
      <c r="B24" t="s">
        <v>29</v>
      </c>
      <c r="C24">
        <v>145.46799999999999</v>
      </c>
      <c r="D24">
        <v>450</v>
      </c>
      <c r="E24">
        <v>616</v>
      </c>
      <c r="F24">
        <v>328</v>
      </c>
      <c r="G24">
        <v>258</v>
      </c>
      <c r="H24">
        <f>E24/D24</f>
        <v>1.3688888888888888</v>
      </c>
      <c r="I24">
        <f>E24/F24</f>
        <v>1.8780487804878048</v>
      </c>
      <c r="J24" s="4">
        <f>F24/G24</f>
        <v>1.2713178294573644</v>
      </c>
    </row>
    <row r="25" spans="1:10" x14ac:dyDescent="0.2">
      <c r="A25">
        <v>13</v>
      </c>
      <c r="B25" t="s">
        <v>17</v>
      </c>
      <c r="C25">
        <v>243.97800000000001</v>
      </c>
      <c r="D25">
        <v>509</v>
      </c>
      <c r="E25">
        <v>597</v>
      </c>
      <c r="F25">
        <v>303</v>
      </c>
      <c r="G25">
        <v>235</v>
      </c>
      <c r="H25">
        <f>E25/D25</f>
        <v>1.1728880157170924</v>
      </c>
      <c r="I25">
        <f>E25/F25</f>
        <v>1.9702970297029703</v>
      </c>
      <c r="J25" s="4">
        <f>F25/G25</f>
        <v>1.2893617021276595</v>
      </c>
    </row>
    <row r="26" spans="1:10" x14ac:dyDescent="0.2">
      <c r="A26">
        <v>30</v>
      </c>
      <c r="B26" t="s">
        <v>34</v>
      </c>
      <c r="C26">
        <v>118.919</v>
      </c>
      <c r="D26">
        <v>488</v>
      </c>
      <c r="E26">
        <v>652</v>
      </c>
      <c r="F26">
        <v>354</v>
      </c>
      <c r="G26">
        <v>266</v>
      </c>
      <c r="H26">
        <f>E26/D26</f>
        <v>1.3360655737704918</v>
      </c>
      <c r="I26">
        <f>E26/F26</f>
        <v>1.8418079096045197</v>
      </c>
      <c r="J26" s="4">
        <f>F26/G26</f>
        <v>1.3308270676691729</v>
      </c>
    </row>
    <row r="27" spans="1:10" x14ac:dyDescent="0.2">
      <c r="A27">
        <v>15</v>
      </c>
      <c r="B27" t="s">
        <v>19</v>
      </c>
      <c r="C27">
        <v>220.58500000000001</v>
      </c>
      <c r="D27">
        <v>373</v>
      </c>
      <c r="E27">
        <v>451</v>
      </c>
      <c r="F27">
        <v>374</v>
      </c>
      <c r="G27">
        <v>268</v>
      </c>
      <c r="H27">
        <f>E27/D27</f>
        <v>1.2091152815013404</v>
      </c>
      <c r="I27">
        <f>E27/F27</f>
        <v>1.2058823529411764</v>
      </c>
      <c r="J27" s="4">
        <f>F27/G27</f>
        <v>1.3955223880597014</v>
      </c>
    </row>
    <row r="28" spans="1:10" x14ac:dyDescent="0.2">
      <c r="A28">
        <v>29</v>
      </c>
      <c r="B28" t="s">
        <v>33</v>
      </c>
      <c r="C28">
        <v>126.19199999999999</v>
      </c>
      <c r="D28">
        <v>288</v>
      </c>
      <c r="E28">
        <v>343</v>
      </c>
      <c r="F28">
        <v>199</v>
      </c>
      <c r="G28">
        <v>136</v>
      </c>
      <c r="H28">
        <f>E28/D28</f>
        <v>1.1909722222222223</v>
      </c>
      <c r="I28">
        <f>E28/F28</f>
        <v>1.7236180904522613</v>
      </c>
      <c r="J28" s="4">
        <f>F28/G28</f>
        <v>1.463235294117647</v>
      </c>
    </row>
    <row r="29" spans="1:10" x14ac:dyDescent="0.2">
      <c r="A29">
        <v>22</v>
      </c>
      <c r="B29" t="s">
        <v>26</v>
      </c>
      <c r="C29">
        <v>170.99</v>
      </c>
      <c r="D29">
        <v>314</v>
      </c>
      <c r="E29">
        <v>423</v>
      </c>
      <c r="F29">
        <v>249</v>
      </c>
      <c r="G29">
        <v>165</v>
      </c>
      <c r="H29">
        <f>E29/D29</f>
        <v>1.3471337579617835</v>
      </c>
      <c r="I29">
        <f>E29/F29</f>
        <v>1.6987951807228916</v>
      </c>
      <c r="J29" s="4">
        <f>F29/G29</f>
        <v>1.509090909090909</v>
      </c>
    </row>
    <row r="30" spans="1:10" x14ac:dyDescent="0.2">
      <c r="A30">
        <v>21</v>
      </c>
      <c r="B30" t="s">
        <v>25</v>
      </c>
      <c r="C30">
        <v>172.42599999999999</v>
      </c>
      <c r="D30">
        <v>224</v>
      </c>
      <c r="E30">
        <v>257</v>
      </c>
      <c r="F30">
        <v>144</v>
      </c>
      <c r="G30">
        <v>93</v>
      </c>
      <c r="H30">
        <f>E30/D30</f>
        <v>1.1473214285714286</v>
      </c>
      <c r="I30">
        <f>E30/F30</f>
        <v>1.7847222222222223</v>
      </c>
      <c r="J30" s="4">
        <f>F30/G30</f>
        <v>1.5483870967741935</v>
      </c>
    </row>
    <row r="31" spans="1:10" x14ac:dyDescent="0.2">
      <c r="A31">
        <v>38</v>
      </c>
      <c r="B31" t="s">
        <v>53</v>
      </c>
      <c r="C31">
        <v>83.459000000000003</v>
      </c>
      <c r="D31">
        <v>68</v>
      </c>
      <c r="E31">
        <v>73</v>
      </c>
      <c r="F31">
        <v>53</v>
      </c>
      <c r="G31">
        <v>33</v>
      </c>
      <c r="H31">
        <f>E31/D31</f>
        <v>1.0735294117647058</v>
      </c>
      <c r="I31">
        <f>E31/F31</f>
        <v>1.3773584905660377</v>
      </c>
      <c r="J31" s="4">
        <f>F31/G31</f>
        <v>1.606060606060606</v>
      </c>
    </row>
    <row r="32" spans="1:10" x14ac:dyDescent="0.2">
      <c r="A32">
        <v>9</v>
      </c>
      <c r="B32" t="s">
        <v>13</v>
      </c>
      <c r="C32">
        <v>330.52499999999998</v>
      </c>
      <c r="D32">
        <v>360</v>
      </c>
      <c r="E32">
        <v>421</v>
      </c>
      <c r="F32">
        <v>240</v>
      </c>
      <c r="G32">
        <v>149</v>
      </c>
      <c r="H32">
        <f>E32/D32</f>
        <v>1.1694444444444445</v>
      </c>
      <c r="I32">
        <f>E32/F32</f>
        <v>1.7541666666666667</v>
      </c>
      <c r="J32" s="4">
        <f>F32/G32</f>
        <v>1.6107382550335569</v>
      </c>
    </row>
    <row r="33" spans="1:10" x14ac:dyDescent="0.2">
      <c r="A33">
        <v>40</v>
      </c>
      <c r="B33" t="s">
        <v>55</v>
      </c>
      <c r="C33">
        <v>79.137</v>
      </c>
      <c r="D33">
        <v>190</v>
      </c>
      <c r="E33">
        <v>265</v>
      </c>
      <c r="F33">
        <v>153</v>
      </c>
      <c r="G33">
        <v>92</v>
      </c>
      <c r="H33">
        <f>E33/D33</f>
        <v>1.3947368421052631</v>
      </c>
      <c r="I33">
        <f>E33/F33</f>
        <v>1.7320261437908497</v>
      </c>
      <c r="J33" s="4">
        <f>F33/G33</f>
        <v>1.6630434782608696</v>
      </c>
    </row>
    <row r="34" spans="1:10" x14ac:dyDescent="0.2">
      <c r="A34">
        <v>46</v>
      </c>
      <c r="B34" t="s">
        <v>67</v>
      </c>
      <c r="C34">
        <v>52.222999999999999</v>
      </c>
      <c r="D34">
        <v>336</v>
      </c>
      <c r="E34">
        <v>384</v>
      </c>
      <c r="F34">
        <v>226</v>
      </c>
      <c r="G34">
        <v>133</v>
      </c>
      <c r="H34">
        <f>E34/D34</f>
        <v>1.1428571428571428</v>
      </c>
      <c r="I34">
        <f>E34/F34</f>
        <v>1.6991150442477876</v>
      </c>
      <c r="J34" s="4">
        <f>F34/G34</f>
        <v>1.6992481203007519</v>
      </c>
    </row>
    <row r="35" spans="1:10" x14ac:dyDescent="0.2">
      <c r="A35">
        <v>4</v>
      </c>
      <c r="B35" t="s">
        <v>8</v>
      </c>
      <c r="C35">
        <v>690.56600000000003</v>
      </c>
      <c r="D35">
        <v>391</v>
      </c>
      <c r="E35">
        <v>528</v>
      </c>
      <c r="F35">
        <v>312</v>
      </c>
      <c r="G35">
        <v>179</v>
      </c>
      <c r="H35">
        <f>E35/D35</f>
        <v>1.3503836317135549</v>
      </c>
      <c r="I35">
        <f>E35/F35</f>
        <v>1.6923076923076923</v>
      </c>
      <c r="J35" s="4">
        <f>F35/G35</f>
        <v>1.7430167597765363</v>
      </c>
    </row>
    <row r="36" spans="1:10" x14ac:dyDescent="0.2">
      <c r="A36">
        <v>34</v>
      </c>
      <c r="B36" t="s">
        <v>38</v>
      </c>
      <c r="C36">
        <v>98.254999999999995</v>
      </c>
      <c r="D36">
        <v>573</v>
      </c>
      <c r="E36">
        <v>699</v>
      </c>
      <c r="F36">
        <v>374</v>
      </c>
      <c r="G36">
        <v>213</v>
      </c>
      <c r="H36">
        <f>E36/D36</f>
        <v>1.2198952879581151</v>
      </c>
      <c r="I36">
        <f>E36/F36</f>
        <v>1.8689839572192513</v>
      </c>
      <c r="J36" s="4">
        <f>F36/G36</f>
        <v>1.755868544600939</v>
      </c>
    </row>
    <row r="37" spans="1:10" x14ac:dyDescent="0.2">
      <c r="A37">
        <v>37</v>
      </c>
      <c r="B37" t="s">
        <v>52</v>
      </c>
      <c r="C37">
        <v>83.632999999999996</v>
      </c>
      <c r="D37">
        <v>52</v>
      </c>
      <c r="E37">
        <v>61</v>
      </c>
      <c r="F37">
        <v>45</v>
      </c>
      <c r="G37">
        <v>25</v>
      </c>
      <c r="H37">
        <f>E37/D37</f>
        <v>1.1730769230769231</v>
      </c>
      <c r="I37">
        <f>E37/F37</f>
        <v>1.3555555555555556</v>
      </c>
      <c r="J37" s="4">
        <f>F37/G37</f>
        <v>1.8</v>
      </c>
    </row>
    <row r="38" spans="1:10" x14ac:dyDescent="0.2">
      <c r="A38">
        <v>42</v>
      </c>
      <c r="B38" t="s">
        <v>63</v>
      </c>
      <c r="C38">
        <v>62.389000000000003</v>
      </c>
      <c r="D38">
        <v>210</v>
      </c>
      <c r="E38">
        <v>259</v>
      </c>
      <c r="F38">
        <v>162</v>
      </c>
      <c r="G38">
        <v>90</v>
      </c>
      <c r="H38">
        <f>E38/D38</f>
        <v>1.2333333333333334</v>
      </c>
      <c r="I38">
        <f>E38/F38</f>
        <v>1.5987654320987654</v>
      </c>
      <c r="J38" s="4">
        <f>F38/G38</f>
        <v>1.8</v>
      </c>
    </row>
    <row r="39" spans="1:10" x14ac:dyDescent="0.2">
      <c r="A39">
        <v>45</v>
      </c>
      <c r="B39" t="s">
        <v>65</v>
      </c>
      <c r="C39">
        <v>54.875999999999998</v>
      </c>
      <c r="D39">
        <v>139</v>
      </c>
      <c r="E39">
        <v>168</v>
      </c>
      <c r="F39">
        <v>101</v>
      </c>
      <c r="G39">
        <v>55</v>
      </c>
      <c r="H39">
        <f>E39/D39</f>
        <v>1.2086330935251799</v>
      </c>
      <c r="I39">
        <f>E39/F39</f>
        <v>1.6633663366336633</v>
      </c>
      <c r="J39" s="4">
        <f>F39/G39</f>
        <v>1.8363636363636364</v>
      </c>
    </row>
    <row r="40" spans="1:10" x14ac:dyDescent="0.2">
      <c r="A40">
        <v>28</v>
      </c>
      <c r="B40" t="s">
        <v>32</v>
      </c>
      <c r="C40">
        <v>131.09399999999999</v>
      </c>
      <c r="D40">
        <v>424</v>
      </c>
      <c r="E40">
        <v>545</v>
      </c>
      <c r="F40">
        <v>292</v>
      </c>
      <c r="G40">
        <v>155</v>
      </c>
      <c r="H40">
        <f>E40/D40</f>
        <v>1.2853773584905661</v>
      </c>
      <c r="I40">
        <f>E40/F40</f>
        <v>1.8664383561643836</v>
      </c>
      <c r="J40" s="4">
        <f>F40/G40</f>
        <v>1.8838709677419354</v>
      </c>
    </row>
    <row r="41" spans="1:10" x14ac:dyDescent="0.2">
      <c r="A41">
        <v>3</v>
      </c>
      <c r="B41" t="s">
        <v>7</v>
      </c>
      <c r="C41">
        <v>790.20100000000002</v>
      </c>
      <c r="D41">
        <v>303</v>
      </c>
      <c r="E41">
        <v>357</v>
      </c>
      <c r="F41">
        <v>200</v>
      </c>
      <c r="G41">
        <v>104</v>
      </c>
      <c r="H41">
        <f>E41/D41</f>
        <v>1.1782178217821782</v>
      </c>
      <c r="I41">
        <f>E41/F41</f>
        <v>1.7849999999999999</v>
      </c>
      <c r="J41" s="4">
        <f>F41/G41</f>
        <v>1.9230769230769231</v>
      </c>
    </row>
    <row r="42" spans="1:10" x14ac:dyDescent="0.2">
      <c r="A42">
        <v>6</v>
      </c>
      <c r="B42" t="s">
        <v>10</v>
      </c>
      <c r="C42">
        <v>569.00900000000001</v>
      </c>
      <c r="D42">
        <v>416</v>
      </c>
      <c r="E42">
        <v>529</v>
      </c>
      <c r="F42">
        <v>310</v>
      </c>
      <c r="G42">
        <v>153</v>
      </c>
      <c r="H42">
        <f>E42/D42</f>
        <v>1.2716346153846154</v>
      </c>
      <c r="I42">
        <f>E42/F42</f>
        <v>1.7064516129032259</v>
      </c>
      <c r="J42" s="4">
        <f>F42/G42</f>
        <v>2.0261437908496731</v>
      </c>
    </row>
    <row r="43" spans="1:10" x14ac:dyDescent="0.2">
      <c r="A43">
        <v>27</v>
      </c>
      <c r="B43" t="s">
        <v>31</v>
      </c>
      <c r="C43">
        <v>138.14400000000001</v>
      </c>
      <c r="D43">
        <v>387</v>
      </c>
      <c r="E43">
        <v>461</v>
      </c>
      <c r="F43">
        <v>247</v>
      </c>
      <c r="G43">
        <v>121</v>
      </c>
      <c r="H43">
        <f>E43/D43</f>
        <v>1.1912144702842378</v>
      </c>
      <c r="I43">
        <f>E43/F43</f>
        <v>1.8663967611336032</v>
      </c>
      <c r="J43" s="4">
        <f>F43/G43</f>
        <v>2.0413223140495869</v>
      </c>
    </row>
    <row r="44" spans="1:10" x14ac:dyDescent="0.2">
      <c r="A44">
        <v>2</v>
      </c>
      <c r="B44" t="s">
        <v>5</v>
      </c>
      <c r="C44" t="s">
        <v>6</v>
      </c>
      <c r="D44">
        <v>506</v>
      </c>
      <c r="E44">
        <v>625</v>
      </c>
      <c r="F44">
        <v>343</v>
      </c>
      <c r="G44">
        <v>165</v>
      </c>
      <c r="H44">
        <f>E44/D44</f>
        <v>1.2351778656126482</v>
      </c>
      <c r="I44">
        <f>E44/F44</f>
        <v>1.8221574344023324</v>
      </c>
      <c r="J44" s="4">
        <f>F44/G44</f>
        <v>2.0787878787878786</v>
      </c>
    </row>
    <row r="45" spans="1:10" x14ac:dyDescent="0.2">
      <c r="A45">
        <v>11</v>
      </c>
      <c r="B45" t="s">
        <v>15</v>
      </c>
      <c r="C45">
        <v>301.87599999999998</v>
      </c>
      <c r="D45">
        <v>162</v>
      </c>
      <c r="E45">
        <v>196</v>
      </c>
      <c r="F45">
        <v>138</v>
      </c>
      <c r="G45">
        <v>65</v>
      </c>
      <c r="H45">
        <f>E45/D45</f>
        <v>1.2098765432098766</v>
      </c>
      <c r="I45">
        <f>E45/F45</f>
        <v>1.4202898550724639</v>
      </c>
      <c r="J45" s="4">
        <f>F45/G45</f>
        <v>2.1230769230769231</v>
      </c>
    </row>
    <row r="46" spans="1:10" x14ac:dyDescent="0.2">
      <c r="A46">
        <v>10</v>
      </c>
      <c r="B46" t="s">
        <v>14</v>
      </c>
      <c r="C46">
        <v>326.60899999999998</v>
      </c>
      <c r="D46">
        <v>296</v>
      </c>
      <c r="E46">
        <v>395</v>
      </c>
      <c r="F46">
        <v>245</v>
      </c>
      <c r="G46">
        <v>110</v>
      </c>
      <c r="H46">
        <f>E46/D46</f>
        <v>1.3344594594594594</v>
      </c>
      <c r="I46">
        <f>E46/F46</f>
        <v>1.6122448979591837</v>
      </c>
      <c r="J46" s="4">
        <f>F46/G46</f>
        <v>2.2272727272727271</v>
      </c>
    </row>
    <row r="47" spans="1:10" x14ac:dyDescent="0.2">
      <c r="A47">
        <v>5</v>
      </c>
      <c r="B47" t="s">
        <v>9</v>
      </c>
      <c r="C47">
        <v>661.10799999999995</v>
      </c>
      <c r="D47">
        <v>273</v>
      </c>
      <c r="E47">
        <v>314</v>
      </c>
      <c r="F47">
        <v>190</v>
      </c>
      <c r="G47">
        <v>81</v>
      </c>
      <c r="H47">
        <f>E47/D47</f>
        <v>1.1501831501831501</v>
      </c>
      <c r="I47">
        <f>E47/F47</f>
        <v>1.6526315789473685</v>
      </c>
      <c r="J47" s="4">
        <f>F47/G47</f>
        <v>2.3456790123456792</v>
      </c>
    </row>
    <row r="48" spans="1:10" x14ac:dyDescent="0.2">
      <c r="A48">
        <v>41</v>
      </c>
      <c r="B48" t="s">
        <v>71</v>
      </c>
      <c r="C48">
        <v>74.641000000000005</v>
      </c>
      <c r="D48">
        <v>161</v>
      </c>
      <c r="E48">
        <v>186</v>
      </c>
      <c r="F48">
        <v>136</v>
      </c>
      <c r="G48">
        <v>53</v>
      </c>
      <c r="H48">
        <f>E48/D48</f>
        <v>1.15527950310559</v>
      </c>
      <c r="I48">
        <f>E48/F48</f>
        <v>1.3676470588235294</v>
      </c>
      <c r="J48" s="4">
        <f>F48/G48</f>
        <v>2.5660377358490565</v>
      </c>
    </row>
    <row r="49" spans="1:10" x14ac:dyDescent="0.2">
      <c r="A49">
        <v>47</v>
      </c>
      <c r="B49" t="s">
        <v>68</v>
      </c>
      <c r="C49">
        <v>51.756</v>
      </c>
      <c r="D49">
        <v>68</v>
      </c>
      <c r="E49">
        <v>97</v>
      </c>
      <c r="F49">
        <v>70</v>
      </c>
      <c r="G49">
        <v>27</v>
      </c>
      <c r="H49">
        <f>E49/D49</f>
        <v>1.4264705882352942</v>
      </c>
      <c r="I49">
        <f>E49/F49</f>
        <v>1.3857142857142857</v>
      </c>
      <c r="J49" s="4">
        <f>F49/G49</f>
        <v>2.5925925925925926</v>
      </c>
    </row>
    <row r="50" spans="1:10" x14ac:dyDescent="0.2">
      <c r="A50">
        <v>1</v>
      </c>
      <c r="B50" t="s">
        <v>3</v>
      </c>
      <c r="C50" t="s">
        <v>4</v>
      </c>
      <c r="H50" t="e">
        <f t="shared" ref="H34:H50" si="0">E50/D50</f>
        <v>#DIV/0!</v>
      </c>
      <c r="I50" t="e">
        <f t="shared" ref="I34:I50" si="1">E50/F50</f>
        <v>#DIV/0!</v>
      </c>
      <c r="J50" t="e">
        <f t="shared" ref="J34:J50" si="2">F50/G50</f>
        <v>#DIV/0!</v>
      </c>
    </row>
  </sheetData>
  <sortState ref="A2:J49">
    <sortCondition ref="J2:J4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2" workbookViewId="0">
      <selection activeCell="G27" sqref="G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M1" sqref="M1:M1048576"/>
    </sheetView>
  </sheetViews>
  <sheetFormatPr baseColWidth="10" defaultRowHeight="16" x14ac:dyDescent="0.2"/>
  <cols>
    <col min="13" max="14" width="18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41</v>
      </c>
      <c r="E1" t="s">
        <v>42</v>
      </c>
      <c r="F1" t="s">
        <v>49</v>
      </c>
      <c r="G1" t="s">
        <v>47</v>
      </c>
      <c r="H1" t="s">
        <v>43</v>
      </c>
      <c r="I1" t="s">
        <v>44</v>
      </c>
      <c r="J1" t="s">
        <v>45</v>
      </c>
      <c r="K1" t="s">
        <v>48</v>
      </c>
      <c r="L1" t="s">
        <v>50</v>
      </c>
      <c r="N1" t="s">
        <v>51</v>
      </c>
    </row>
    <row r="2" spans="1:14" x14ac:dyDescent="0.2">
      <c r="A2">
        <v>36</v>
      </c>
      <c r="B2" t="s">
        <v>40</v>
      </c>
      <c r="C2">
        <v>95.813999999999993</v>
      </c>
      <c r="D2">
        <v>251</v>
      </c>
      <c r="E2">
        <v>297</v>
      </c>
      <c r="F2">
        <v>173</v>
      </c>
      <c r="G2">
        <v>230</v>
      </c>
      <c r="H2">
        <v>250</v>
      </c>
      <c r="I2">
        <f t="shared" ref="I2:I41" si="0">E2/D2</f>
        <v>1.1832669322709164</v>
      </c>
      <c r="J2">
        <f t="shared" ref="J2:J41" si="1">E2/F2</f>
        <v>1.7167630057803469</v>
      </c>
      <c r="K2">
        <f t="shared" ref="K2:K41" si="2">F2/G2</f>
        <v>0.75217391304347825</v>
      </c>
      <c r="L2">
        <f t="shared" ref="L2:L41" si="3">F2/H2</f>
        <v>0.69199999999999995</v>
      </c>
      <c r="N2">
        <f t="shared" ref="N2:N41" si="4">AVERAGE(K2:L2)</f>
        <v>0.72208695652173915</v>
      </c>
    </row>
    <row r="3" spans="1:14" x14ac:dyDescent="0.2">
      <c r="A3">
        <v>24</v>
      </c>
      <c r="B3" t="s">
        <v>28</v>
      </c>
      <c r="C3">
        <v>149.946</v>
      </c>
      <c r="D3">
        <v>328</v>
      </c>
      <c r="E3">
        <v>404</v>
      </c>
      <c r="F3">
        <v>220</v>
      </c>
      <c r="G3">
        <v>280</v>
      </c>
      <c r="H3">
        <v>322</v>
      </c>
      <c r="I3">
        <f t="shared" si="0"/>
        <v>1.2317073170731707</v>
      </c>
      <c r="J3">
        <f t="shared" si="1"/>
        <v>1.8363636363636364</v>
      </c>
      <c r="K3">
        <f t="shared" si="2"/>
        <v>0.7857142857142857</v>
      </c>
      <c r="L3">
        <f t="shared" si="3"/>
        <v>0.68322981366459623</v>
      </c>
      <c r="N3">
        <f t="shared" si="4"/>
        <v>0.73447204968944102</v>
      </c>
    </row>
    <row r="4" spans="1:14" x14ac:dyDescent="0.2">
      <c r="A4">
        <v>8</v>
      </c>
      <c r="B4" t="s">
        <v>12</v>
      </c>
      <c r="C4">
        <v>345.12200000000001</v>
      </c>
      <c r="D4">
        <v>323</v>
      </c>
      <c r="E4">
        <v>397</v>
      </c>
      <c r="F4">
        <v>239</v>
      </c>
      <c r="G4">
        <v>265</v>
      </c>
      <c r="H4">
        <v>304</v>
      </c>
      <c r="I4">
        <f t="shared" si="0"/>
        <v>1.2291021671826625</v>
      </c>
      <c r="J4">
        <f t="shared" si="1"/>
        <v>1.6610878661087867</v>
      </c>
      <c r="K4">
        <f t="shared" si="2"/>
        <v>0.90188679245283021</v>
      </c>
      <c r="L4">
        <f t="shared" si="3"/>
        <v>0.78618421052631582</v>
      </c>
      <c r="N4">
        <f t="shared" si="4"/>
        <v>0.84403550148957307</v>
      </c>
    </row>
    <row r="5" spans="1:14" x14ac:dyDescent="0.2">
      <c r="A5">
        <v>33</v>
      </c>
      <c r="B5" t="s">
        <v>37</v>
      </c>
      <c r="C5">
        <v>98.268000000000001</v>
      </c>
      <c r="D5">
        <v>431</v>
      </c>
      <c r="E5">
        <v>505</v>
      </c>
      <c r="F5">
        <v>278</v>
      </c>
      <c r="G5">
        <v>350</v>
      </c>
      <c r="H5">
        <v>383</v>
      </c>
      <c r="I5">
        <f t="shared" si="0"/>
        <v>1.1716937354988399</v>
      </c>
      <c r="J5">
        <f t="shared" si="1"/>
        <v>1.8165467625899281</v>
      </c>
      <c r="K5">
        <f t="shared" si="2"/>
        <v>0.79428571428571426</v>
      </c>
      <c r="L5">
        <f t="shared" si="3"/>
        <v>0.72584856396866837</v>
      </c>
      <c r="N5">
        <f t="shared" si="4"/>
        <v>0.76006713912719137</v>
      </c>
    </row>
    <row r="6" spans="1:14" x14ac:dyDescent="0.2">
      <c r="A6">
        <v>18</v>
      </c>
      <c r="B6" t="s">
        <v>22</v>
      </c>
      <c r="C6">
        <v>186.06399999999999</v>
      </c>
      <c r="D6">
        <v>353</v>
      </c>
      <c r="E6">
        <v>452</v>
      </c>
      <c r="F6">
        <v>256</v>
      </c>
      <c r="G6">
        <v>325</v>
      </c>
      <c r="H6">
        <v>333</v>
      </c>
      <c r="I6">
        <f t="shared" si="0"/>
        <v>1.2804532577903682</v>
      </c>
      <c r="J6">
        <f t="shared" si="1"/>
        <v>1.765625</v>
      </c>
      <c r="K6">
        <f t="shared" si="2"/>
        <v>0.78769230769230769</v>
      </c>
      <c r="L6">
        <f t="shared" si="3"/>
        <v>0.76876876876876876</v>
      </c>
      <c r="N6">
        <f t="shared" si="4"/>
        <v>0.77823053823053823</v>
      </c>
    </row>
    <row r="7" spans="1:14" x14ac:dyDescent="0.2">
      <c r="A7">
        <v>31</v>
      </c>
      <c r="B7" t="s">
        <v>35</v>
      </c>
      <c r="C7">
        <v>114.658</v>
      </c>
      <c r="D7">
        <v>294</v>
      </c>
      <c r="E7">
        <v>331</v>
      </c>
      <c r="F7">
        <v>185</v>
      </c>
      <c r="G7">
        <v>241</v>
      </c>
      <c r="H7">
        <v>237</v>
      </c>
      <c r="I7">
        <f t="shared" si="0"/>
        <v>1.1258503401360545</v>
      </c>
      <c r="J7">
        <f t="shared" si="1"/>
        <v>1.7891891891891891</v>
      </c>
      <c r="K7">
        <f t="shared" si="2"/>
        <v>0.76763485477178428</v>
      </c>
      <c r="L7">
        <f t="shared" si="3"/>
        <v>0.78059071729957807</v>
      </c>
      <c r="N7">
        <f t="shared" si="4"/>
        <v>0.77411278603568112</v>
      </c>
    </row>
    <row r="8" spans="1:14" x14ac:dyDescent="0.2">
      <c r="A8">
        <v>17</v>
      </c>
      <c r="B8" t="s">
        <v>21</v>
      </c>
      <c r="C8">
        <v>194.51499999999999</v>
      </c>
      <c r="D8">
        <v>413</v>
      </c>
      <c r="E8">
        <v>551</v>
      </c>
      <c r="F8">
        <v>307</v>
      </c>
      <c r="G8">
        <v>391</v>
      </c>
      <c r="H8">
        <v>358</v>
      </c>
      <c r="I8">
        <f t="shared" si="0"/>
        <v>1.334140435835351</v>
      </c>
      <c r="J8">
        <f t="shared" si="1"/>
        <v>1.7947882736156351</v>
      </c>
      <c r="K8">
        <f t="shared" si="2"/>
        <v>0.78516624040920713</v>
      </c>
      <c r="L8">
        <f t="shared" si="3"/>
        <v>0.85754189944134074</v>
      </c>
      <c r="N8">
        <f t="shared" si="4"/>
        <v>0.82135406992527393</v>
      </c>
    </row>
    <row r="9" spans="1:14" x14ac:dyDescent="0.2">
      <c r="A9">
        <v>12</v>
      </c>
      <c r="B9" t="s">
        <v>16</v>
      </c>
      <c r="C9">
        <v>247.82</v>
      </c>
      <c r="D9">
        <v>285</v>
      </c>
      <c r="E9">
        <v>356</v>
      </c>
      <c r="F9">
        <v>213</v>
      </c>
      <c r="G9">
        <v>270</v>
      </c>
      <c r="H9">
        <v>229</v>
      </c>
      <c r="I9">
        <f t="shared" si="0"/>
        <v>1.249122807017544</v>
      </c>
      <c r="J9">
        <f t="shared" si="1"/>
        <v>1.6713615023474178</v>
      </c>
      <c r="K9">
        <f t="shared" si="2"/>
        <v>0.78888888888888886</v>
      </c>
      <c r="L9">
        <f t="shared" si="3"/>
        <v>0.93013100436681218</v>
      </c>
      <c r="N9">
        <f t="shared" si="4"/>
        <v>0.85950994662785052</v>
      </c>
    </row>
    <row r="10" spans="1:14" x14ac:dyDescent="0.2">
      <c r="A10">
        <v>23</v>
      </c>
      <c r="B10" t="s">
        <v>27</v>
      </c>
      <c r="C10">
        <v>150.876</v>
      </c>
      <c r="D10">
        <v>251</v>
      </c>
      <c r="E10">
        <v>327</v>
      </c>
      <c r="F10">
        <v>203</v>
      </c>
      <c r="G10">
        <v>251</v>
      </c>
      <c r="H10">
        <v>208</v>
      </c>
      <c r="I10">
        <f t="shared" si="0"/>
        <v>1.3027888446215139</v>
      </c>
      <c r="J10">
        <f t="shared" si="1"/>
        <v>1.6108374384236452</v>
      </c>
      <c r="K10">
        <f t="shared" si="2"/>
        <v>0.80876494023904377</v>
      </c>
      <c r="L10">
        <f t="shared" si="3"/>
        <v>0.97596153846153844</v>
      </c>
      <c r="N10">
        <f t="shared" si="4"/>
        <v>0.89236323935029116</v>
      </c>
    </row>
    <row r="11" spans="1:14" x14ac:dyDescent="0.2">
      <c r="A11">
        <v>39</v>
      </c>
      <c r="B11" t="s">
        <v>54</v>
      </c>
      <c r="C11">
        <v>82.459000000000003</v>
      </c>
      <c r="D11">
        <v>474</v>
      </c>
      <c r="E11">
        <v>606</v>
      </c>
      <c r="F11">
        <v>344</v>
      </c>
      <c r="G11">
        <v>460</v>
      </c>
      <c r="H11">
        <v>381</v>
      </c>
      <c r="I11">
        <f t="shared" si="0"/>
        <v>1.2784810126582278</v>
      </c>
      <c r="J11">
        <f t="shared" si="1"/>
        <v>1.7616279069767442</v>
      </c>
      <c r="K11">
        <f t="shared" si="2"/>
        <v>0.74782608695652175</v>
      </c>
      <c r="L11">
        <f t="shared" si="3"/>
        <v>0.90288713910761154</v>
      </c>
      <c r="N11">
        <f t="shared" si="4"/>
        <v>0.82535661303206664</v>
      </c>
    </row>
    <row r="12" spans="1:14" x14ac:dyDescent="0.2">
      <c r="A12">
        <v>19</v>
      </c>
      <c r="B12" t="s">
        <v>23</v>
      </c>
      <c r="C12">
        <v>176.608</v>
      </c>
      <c r="D12">
        <v>215</v>
      </c>
      <c r="E12">
        <v>245</v>
      </c>
      <c r="F12">
        <v>138</v>
      </c>
      <c r="G12">
        <v>150</v>
      </c>
      <c r="H12">
        <v>150</v>
      </c>
      <c r="I12">
        <f t="shared" si="0"/>
        <v>1.1395348837209303</v>
      </c>
      <c r="J12">
        <f t="shared" si="1"/>
        <v>1.7753623188405796</v>
      </c>
      <c r="K12">
        <f t="shared" si="2"/>
        <v>0.92</v>
      </c>
      <c r="L12">
        <f t="shared" si="3"/>
        <v>0.92</v>
      </c>
      <c r="N12">
        <f t="shared" si="4"/>
        <v>0.92</v>
      </c>
    </row>
    <row r="13" spans="1:14" x14ac:dyDescent="0.2">
      <c r="A13">
        <v>15</v>
      </c>
      <c r="B13" t="s">
        <v>19</v>
      </c>
      <c r="C13">
        <v>220.58500000000001</v>
      </c>
      <c r="D13">
        <v>373</v>
      </c>
      <c r="E13">
        <v>451</v>
      </c>
      <c r="F13">
        <v>374</v>
      </c>
      <c r="G13">
        <v>315</v>
      </c>
      <c r="H13">
        <v>268</v>
      </c>
      <c r="I13">
        <f t="shared" si="0"/>
        <v>1.2091152815013404</v>
      </c>
      <c r="J13">
        <f t="shared" si="1"/>
        <v>1.2058823529411764</v>
      </c>
      <c r="K13">
        <f t="shared" si="2"/>
        <v>1.1873015873015873</v>
      </c>
      <c r="L13">
        <f t="shared" si="3"/>
        <v>1.3955223880597014</v>
      </c>
      <c r="N13">
        <f t="shared" si="4"/>
        <v>1.2914119876806445</v>
      </c>
    </row>
    <row r="14" spans="1:14" x14ac:dyDescent="0.2">
      <c r="A14">
        <v>22</v>
      </c>
      <c r="B14" t="s">
        <v>26</v>
      </c>
      <c r="C14">
        <v>170.99</v>
      </c>
      <c r="D14">
        <v>314</v>
      </c>
      <c r="E14">
        <v>423</v>
      </c>
      <c r="F14">
        <v>231</v>
      </c>
      <c r="G14">
        <v>320</v>
      </c>
      <c r="H14">
        <v>250</v>
      </c>
      <c r="I14">
        <f t="shared" si="0"/>
        <v>1.3471337579617835</v>
      </c>
      <c r="J14">
        <f t="shared" si="1"/>
        <v>1.8311688311688312</v>
      </c>
      <c r="K14">
        <f t="shared" si="2"/>
        <v>0.72187500000000004</v>
      </c>
      <c r="L14">
        <f t="shared" si="3"/>
        <v>0.92400000000000004</v>
      </c>
      <c r="N14">
        <f t="shared" si="4"/>
        <v>0.8229375000000001</v>
      </c>
    </row>
    <row r="15" spans="1:14" x14ac:dyDescent="0.2">
      <c r="A15">
        <v>14</v>
      </c>
      <c r="B15" t="s">
        <v>18</v>
      </c>
      <c r="C15">
        <v>234.75800000000001</v>
      </c>
      <c r="D15">
        <v>361</v>
      </c>
      <c r="E15">
        <v>420</v>
      </c>
      <c r="F15">
        <v>254</v>
      </c>
      <c r="G15">
        <v>270</v>
      </c>
      <c r="H15">
        <v>248</v>
      </c>
      <c r="I15">
        <f t="shared" si="0"/>
        <v>1.1634349030470914</v>
      </c>
      <c r="J15">
        <f t="shared" si="1"/>
        <v>1.6535433070866141</v>
      </c>
      <c r="K15">
        <f t="shared" si="2"/>
        <v>0.94074074074074077</v>
      </c>
      <c r="L15">
        <f t="shared" si="3"/>
        <v>1.0241935483870968</v>
      </c>
      <c r="N15">
        <f t="shared" si="4"/>
        <v>0.98246714456391881</v>
      </c>
    </row>
    <row r="16" spans="1:14" x14ac:dyDescent="0.2">
      <c r="A16">
        <v>7</v>
      </c>
      <c r="B16" t="s">
        <v>11</v>
      </c>
      <c r="C16">
        <v>441.00299999999999</v>
      </c>
      <c r="D16">
        <v>349</v>
      </c>
      <c r="E16">
        <v>399</v>
      </c>
      <c r="F16">
        <v>220</v>
      </c>
      <c r="G16">
        <v>280</v>
      </c>
      <c r="H16">
        <v>232</v>
      </c>
      <c r="I16">
        <f t="shared" si="0"/>
        <v>1.1432664756446991</v>
      </c>
      <c r="J16">
        <f t="shared" si="1"/>
        <v>1.8136363636363637</v>
      </c>
      <c r="K16">
        <f t="shared" si="2"/>
        <v>0.7857142857142857</v>
      </c>
      <c r="L16">
        <f t="shared" si="3"/>
        <v>0.94827586206896552</v>
      </c>
      <c r="N16">
        <f t="shared" si="4"/>
        <v>0.86699507389162567</v>
      </c>
    </row>
    <row r="17" spans="1:14" x14ac:dyDescent="0.2">
      <c r="A17">
        <v>20</v>
      </c>
      <c r="B17" t="s">
        <v>24</v>
      </c>
      <c r="C17">
        <v>172.65600000000001</v>
      </c>
      <c r="D17">
        <v>339</v>
      </c>
      <c r="E17">
        <v>458</v>
      </c>
      <c r="F17">
        <v>259</v>
      </c>
      <c r="G17">
        <v>330</v>
      </c>
      <c r="H17">
        <v>244</v>
      </c>
      <c r="I17">
        <f t="shared" si="0"/>
        <v>1.3510324483775811</v>
      </c>
      <c r="J17">
        <f t="shared" si="1"/>
        <v>1.7683397683397684</v>
      </c>
      <c r="K17">
        <f t="shared" si="2"/>
        <v>0.7848484848484848</v>
      </c>
      <c r="L17">
        <f t="shared" si="3"/>
        <v>1.0614754098360655</v>
      </c>
      <c r="N17">
        <f t="shared" si="4"/>
        <v>0.92316194734227519</v>
      </c>
    </row>
    <row r="18" spans="1:14" x14ac:dyDescent="0.2">
      <c r="A18">
        <v>32</v>
      </c>
      <c r="B18" t="s">
        <v>36</v>
      </c>
      <c r="C18">
        <v>105.893</v>
      </c>
      <c r="D18">
        <v>408</v>
      </c>
      <c r="E18">
        <v>506</v>
      </c>
      <c r="F18">
        <v>280</v>
      </c>
      <c r="G18">
        <v>365</v>
      </c>
      <c r="H18">
        <v>265</v>
      </c>
      <c r="I18">
        <f t="shared" si="0"/>
        <v>1.2401960784313726</v>
      </c>
      <c r="J18">
        <f t="shared" si="1"/>
        <v>1.8071428571428572</v>
      </c>
      <c r="K18">
        <f t="shared" si="2"/>
        <v>0.76712328767123283</v>
      </c>
      <c r="L18">
        <f t="shared" si="3"/>
        <v>1.0566037735849056</v>
      </c>
      <c r="N18">
        <f t="shared" si="4"/>
        <v>0.91186353062806924</v>
      </c>
    </row>
    <row r="19" spans="1:14" x14ac:dyDescent="0.2">
      <c r="A19">
        <v>35</v>
      </c>
      <c r="B19" t="s">
        <v>39</v>
      </c>
      <c r="C19">
        <v>95.965999999999994</v>
      </c>
      <c r="D19">
        <v>487</v>
      </c>
      <c r="E19">
        <v>608</v>
      </c>
      <c r="F19">
        <v>344</v>
      </c>
      <c r="G19">
        <v>495</v>
      </c>
      <c r="H19">
        <v>315</v>
      </c>
      <c r="I19">
        <f t="shared" si="0"/>
        <v>1.2484599589322383</v>
      </c>
      <c r="J19">
        <f t="shared" si="1"/>
        <v>1.7674418604651163</v>
      </c>
      <c r="K19">
        <f t="shared" si="2"/>
        <v>0.69494949494949498</v>
      </c>
      <c r="L19">
        <f t="shared" si="3"/>
        <v>1.092063492063492</v>
      </c>
      <c r="N19">
        <f t="shared" si="4"/>
        <v>0.89350649350649347</v>
      </c>
    </row>
    <row r="20" spans="1:14" x14ac:dyDescent="0.2">
      <c r="A20">
        <v>16</v>
      </c>
      <c r="B20" t="s">
        <v>20</v>
      </c>
      <c r="C20">
        <v>201.31100000000001</v>
      </c>
      <c r="D20">
        <v>317</v>
      </c>
      <c r="E20">
        <v>389</v>
      </c>
      <c r="F20">
        <v>228</v>
      </c>
      <c r="G20">
        <v>320</v>
      </c>
      <c r="H20">
        <v>201</v>
      </c>
      <c r="I20">
        <f t="shared" si="0"/>
        <v>1.2271293375394321</v>
      </c>
      <c r="J20">
        <f t="shared" si="1"/>
        <v>1.7061403508771931</v>
      </c>
      <c r="K20">
        <f t="shared" si="2"/>
        <v>0.71250000000000002</v>
      </c>
      <c r="L20">
        <f t="shared" si="3"/>
        <v>1.1343283582089552</v>
      </c>
      <c r="N20">
        <f t="shared" si="4"/>
        <v>0.92341417910447765</v>
      </c>
    </row>
    <row r="21" spans="1:14" x14ac:dyDescent="0.2">
      <c r="A21">
        <v>26</v>
      </c>
      <c r="B21" t="s">
        <v>30</v>
      </c>
      <c r="C21">
        <v>144.94900000000001</v>
      </c>
      <c r="D21">
        <v>177</v>
      </c>
      <c r="E21">
        <v>220</v>
      </c>
      <c r="F21">
        <v>132</v>
      </c>
      <c r="G21">
        <v>150</v>
      </c>
      <c r="H21">
        <v>110</v>
      </c>
      <c r="I21">
        <f t="shared" si="0"/>
        <v>1.2429378531073447</v>
      </c>
      <c r="J21">
        <f t="shared" si="1"/>
        <v>1.6666666666666667</v>
      </c>
      <c r="K21">
        <f t="shared" si="2"/>
        <v>0.88</v>
      </c>
      <c r="L21">
        <f t="shared" si="3"/>
        <v>1.2</v>
      </c>
      <c r="N21">
        <f t="shared" si="4"/>
        <v>1.04</v>
      </c>
    </row>
    <row r="22" spans="1:14" x14ac:dyDescent="0.2">
      <c r="A22">
        <v>38</v>
      </c>
      <c r="B22" t="s">
        <v>53</v>
      </c>
      <c r="C22">
        <v>83.459000000000003</v>
      </c>
      <c r="D22">
        <v>68</v>
      </c>
      <c r="E22">
        <v>73</v>
      </c>
      <c r="F22">
        <v>53</v>
      </c>
      <c r="G22">
        <v>60</v>
      </c>
      <c r="H22">
        <v>33</v>
      </c>
      <c r="I22">
        <f t="shared" si="0"/>
        <v>1.0735294117647058</v>
      </c>
      <c r="J22">
        <f t="shared" si="1"/>
        <v>1.3773584905660377</v>
      </c>
      <c r="K22">
        <f t="shared" si="2"/>
        <v>0.8833333333333333</v>
      </c>
      <c r="L22">
        <f t="shared" si="3"/>
        <v>1.606060606060606</v>
      </c>
      <c r="N22">
        <f t="shared" si="4"/>
        <v>1.2446969696969696</v>
      </c>
    </row>
    <row r="23" spans="1:14" x14ac:dyDescent="0.2">
      <c r="A23">
        <v>25</v>
      </c>
      <c r="B23" t="s">
        <v>29</v>
      </c>
      <c r="C23">
        <v>145.46799999999999</v>
      </c>
      <c r="D23">
        <v>450</v>
      </c>
      <c r="E23">
        <v>616</v>
      </c>
      <c r="F23">
        <v>328</v>
      </c>
      <c r="G23">
        <v>450</v>
      </c>
      <c r="H23">
        <v>258</v>
      </c>
      <c r="I23">
        <f t="shared" si="0"/>
        <v>1.3688888888888888</v>
      </c>
      <c r="J23">
        <f t="shared" si="1"/>
        <v>1.8780487804878048</v>
      </c>
      <c r="K23">
        <f t="shared" si="2"/>
        <v>0.72888888888888892</v>
      </c>
      <c r="L23">
        <f t="shared" si="3"/>
        <v>1.2713178294573644</v>
      </c>
      <c r="N23">
        <f t="shared" si="4"/>
        <v>1.0001033591731265</v>
      </c>
    </row>
    <row r="24" spans="1:14" x14ac:dyDescent="0.2">
      <c r="A24">
        <v>37</v>
      </c>
      <c r="B24" t="s">
        <v>52</v>
      </c>
      <c r="C24">
        <v>83.632999999999996</v>
      </c>
      <c r="D24">
        <v>52</v>
      </c>
      <c r="E24">
        <v>61</v>
      </c>
      <c r="F24">
        <v>45</v>
      </c>
      <c r="G24">
        <v>50</v>
      </c>
      <c r="H24">
        <v>25</v>
      </c>
      <c r="I24">
        <f t="shared" si="0"/>
        <v>1.1730769230769231</v>
      </c>
      <c r="J24">
        <f t="shared" si="1"/>
        <v>1.3555555555555556</v>
      </c>
      <c r="K24">
        <f t="shared" si="2"/>
        <v>0.9</v>
      </c>
      <c r="L24">
        <f t="shared" si="3"/>
        <v>1.8</v>
      </c>
      <c r="N24">
        <f t="shared" si="4"/>
        <v>1.35</v>
      </c>
    </row>
    <row r="25" spans="1:14" x14ac:dyDescent="0.2">
      <c r="A25">
        <v>30</v>
      </c>
      <c r="B25" t="s">
        <v>34</v>
      </c>
      <c r="C25">
        <v>118.919</v>
      </c>
      <c r="D25">
        <v>488</v>
      </c>
      <c r="E25">
        <v>652</v>
      </c>
      <c r="F25">
        <v>354</v>
      </c>
      <c r="G25">
        <v>510</v>
      </c>
      <c r="H25">
        <v>266</v>
      </c>
      <c r="I25">
        <f t="shared" si="0"/>
        <v>1.3360655737704918</v>
      </c>
      <c r="J25">
        <f t="shared" si="1"/>
        <v>1.8418079096045197</v>
      </c>
      <c r="K25">
        <f t="shared" si="2"/>
        <v>0.69411764705882351</v>
      </c>
      <c r="L25">
        <f t="shared" si="3"/>
        <v>1.3308270676691729</v>
      </c>
      <c r="N25">
        <f t="shared" si="4"/>
        <v>1.0124723573639982</v>
      </c>
    </row>
    <row r="26" spans="1:14" x14ac:dyDescent="0.2">
      <c r="A26">
        <v>29</v>
      </c>
      <c r="B26" t="s">
        <v>33</v>
      </c>
      <c r="C26">
        <v>126.19199999999999</v>
      </c>
      <c r="D26">
        <v>288</v>
      </c>
      <c r="E26">
        <v>343</v>
      </c>
      <c r="F26">
        <v>199</v>
      </c>
      <c r="G26">
        <v>225</v>
      </c>
      <c r="H26">
        <v>136</v>
      </c>
      <c r="I26">
        <f t="shared" si="0"/>
        <v>1.1909722222222223</v>
      </c>
      <c r="J26">
        <f t="shared" si="1"/>
        <v>1.7236180904522613</v>
      </c>
      <c r="K26">
        <f t="shared" si="2"/>
        <v>0.88444444444444448</v>
      </c>
      <c r="L26">
        <f t="shared" si="3"/>
        <v>1.463235294117647</v>
      </c>
      <c r="N26">
        <f t="shared" si="4"/>
        <v>1.1738398692810457</v>
      </c>
    </row>
    <row r="27" spans="1:14" x14ac:dyDescent="0.2">
      <c r="A27">
        <v>13</v>
      </c>
      <c r="B27" t="s">
        <v>17</v>
      </c>
      <c r="C27">
        <v>243.97800000000001</v>
      </c>
      <c r="D27">
        <v>509</v>
      </c>
      <c r="E27">
        <v>597</v>
      </c>
      <c r="F27">
        <v>303</v>
      </c>
      <c r="G27">
        <v>410</v>
      </c>
      <c r="H27">
        <v>235</v>
      </c>
      <c r="I27">
        <f t="shared" si="0"/>
        <v>1.1728880157170924</v>
      </c>
      <c r="J27">
        <f t="shared" si="1"/>
        <v>1.9702970297029703</v>
      </c>
      <c r="K27">
        <f t="shared" si="2"/>
        <v>0.73902439024390243</v>
      </c>
      <c r="L27">
        <f t="shared" si="3"/>
        <v>1.2893617021276595</v>
      </c>
      <c r="N27">
        <f t="shared" si="4"/>
        <v>1.0141930461857811</v>
      </c>
    </row>
    <row r="28" spans="1:14" x14ac:dyDescent="0.2">
      <c r="A28">
        <v>21</v>
      </c>
      <c r="B28" t="s">
        <v>25</v>
      </c>
      <c r="C28">
        <v>172.42599999999999</v>
      </c>
      <c r="D28">
        <v>224</v>
      </c>
      <c r="E28">
        <v>257</v>
      </c>
      <c r="F28">
        <v>144</v>
      </c>
      <c r="G28">
        <v>165</v>
      </c>
      <c r="H28">
        <v>93</v>
      </c>
      <c r="I28">
        <f t="shared" si="0"/>
        <v>1.1473214285714286</v>
      </c>
      <c r="J28">
        <f t="shared" si="1"/>
        <v>1.7847222222222223</v>
      </c>
      <c r="K28">
        <f t="shared" si="2"/>
        <v>0.87272727272727268</v>
      </c>
      <c r="L28">
        <f t="shared" si="3"/>
        <v>1.5483870967741935</v>
      </c>
      <c r="N28">
        <f t="shared" si="4"/>
        <v>1.210557184750733</v>
      </c>
    </row>
    <row r="29" spans="1:14" x14ac:dyDescent="0.2">
      <c r="A29">
        <v>9</v>
      </c>
      <c r="B29" t="s">
        <v>13</v>
      </c>
      <c r="C29">
        <v>330.52499999999998</v>
      </c>
      <c r="D29">
        <v>360</v>
      </c>
      <c r="E29">
        <v>421</v>
      </c>
      <c r="F29">
        <v>240</v>
      </c>
      <c r="G29">
        <v>290</v>
      </c>
      <c r="H29">
        <v>149</v>
      </c>
      <c r="I29">
        <f t="shared" si="0"/>
        <v>1.1694444444444445</v>
      </c>
      <c r="J29">
        <f t="shared" si="1"/>
        <v>1.7541666666666667</v>
      </c>
      <c r="K29">
        <f t="shared" si="2"/>
        <v>0.82758620689655171</v>
      </c>
      <c r="L29">
        <f t="shared" si="3"/>
        <v>1.6107382550335569</v>
      </c>
      <c r="N29">
        <f t="shared" si="4"/>
        <v>1.2191622309650543</v>
      </c>
    </row>
    <row r="30" spans="1:14" x14ac:dyDescent="0.2">
      <c r="A30">
        <v>40</v>
      </c>
      <c r="B30" t="s">
        <v>55</v>
      </c>
      <c r="C30">
        <v>79.137</v>
      </c>
      <c r="D30">
        <v>190</v>
      </c>
      <c r="E30">
        <v>265</v>
      </c>
      <c r="F30">
        <v>153</v>
      </c>
      <c r="G30">
        <v>195</v>
      </c>
      <c r="H30">
        <v>92</v>
      </c>
      <c r="I30">
        <f t="shared" si="0"/>
        <v>1.3947368421052631</v>
      </c>
      <c r="J30">
        <f t="shared" si="1"/>
        <v>1.7320261437908497</v>
      </c>
      <c r="K30">
        <f t="shared" si="2"/>
        <v>0.7846153846153846</v>
      </c>
      <c r="L30">
        <f t="shared" si="3"/>
        <v>1.6630434782608696</v>
      </c>
      <c r="N30">
        <f t="shared" si="4"/>
        <v>1.2238294314381271</v>
      </c>
    </row>
    <row r="31" spans="1:14" x14ac:dyDescent="0.2">
      <c r="A31">
        <v>4</v>
      </c>
      <c r="B31" t="s">
        <v>8</v>
      </c>
      <c r="C31">
        <v>690.56600000000003</v>
      </c>
      <c r="D31">
        <v>391</v>
      </c>
      <c r="E31">
        <v>528</v>
      </c>
      <c r="F31">
        <v>312</v>
      </c>
      <c r="G31">
        <v>460</v>
      </c>
      <c r="H31">
        <v>179</v>
      </c>
      <c r="I31">
        <f t="shared" si="0"/>
        <v>1.3503836317135549</v>
      </c>
      <c r="J31">
        <f t="shared" si="1"/>
        <v>1.6923076923076923</v>
      </c>
      <c r="K31">
        <f t="shared" si="2"/>
        <v>0.67826086956521736</v>
      </c>
      <c r="L31">
        <f t="shared" si="3"/>
        <v>1.7430167597765363</v>
      </c>
      <c r="N31">
        <f t="shared" si="4"/>
        <v>1.2106388146708769</v>
      </c>
    </row>
    <row r="32" spans="1:14" x14ac:dyDescent="0.2">
      <c r="A32">
        <v>11</v>
      </c>
      <c r="B32" t="s">
        <v>15</v>
      </c>
      <c r="C32">
        <v>301.87599999999998</v>
      </c>
      <c r="D32">
        <v>162</v>
      </c>
      <c r="E32">
        <v>196</v>
      </c>
      <c r="F32">
        <v>138</v>
      </c>
      <c r="G32">
        <v>150</v>
      </c>
      <c r="H32">
        <v>65</v>
      </c>
      <c r="I32">
        <f t="shared" si="0"/>
        <v>1.2098765432098766</v>
      </c>
      <c r="J32">
        <f t="shared" si="1"/>
        <v>1.4202898550724639</v>
      </c>
      <c r="K32">
        <f t="shared" si="2"/>
        <v>0.92</v>
      </c>
      <c r="L32">
        <f t="shared" si="3"/>
        <v>2.1230769230769231</v>
      </c>
      <c r="N32">
        <f t="shared" si="4"/>
        <v>1.5215384615384615</v>
      </c>
    </row>
    <row r="33" spans="1:14" x14ac:dyDescent="0.2">
      <c r="A33">
        <v>34</v>
      </c>
      <c r="B33" t="s">
        <v>38</v>
      </c>
      <c r="C33">
        <v>98.254999999999995</v>
      </c>
      <c r="D33">
        <v>573</v>
      </c>
      <c r="E33">
        <v>699</v>
      </c>
      <c r="F33">
        <v>374</v>
      </c>
      <c r="G33">
        <v>565</v>
      </c>
      <c r="H33">
        <v>213</v>
      </c>
      <c r="I33">
        <f t="shared" si="0"/>
        <v>1.2198952879581151</v>
      </c>
      <c r="J33">
        <f t="shared" si="1"/>
        <v>1.8689839572192513</v>
      </c>
      <c r="K33">
        <f t="shared" si="2"/>
        <v>0.66194690265486722</v>
      </c>
      <c r="L33">
        <f t="shared" si="3"/>
        <v>1.755868544600939</v>
      </c>
      <c r="N33">
        <f t="shared" si="4"/>
        <v>1.2089077236279031</v>
      </c>
    </row>
    <row r="34" spans="1:14" x14ac:dyDescent="0.2">
      <c r="A34">
        <v>3</v>
      </c>
      <c r="B34" t="s">
        <v>7</v>
      </c>
      <c r="C34">
        <v>790.20100000000002</v>
      </c>
      <c r="D34">
        <v>303</v>
      </c>
      <c r="E34">
        <v>357</v>
      </c>
      <c r="F34">
        <v>200</v>
      </c>
      <c r="G34">
        <v>255</v>
      </c>
      <c r="H34">
        <v>104</v>
      </c>
      <c r="I34">
        <f t="shared" si="0"/>
        <v>1.1782178217821782</v>
      </c>
      <c r="J34">
        <f t="shared" si="1"/>
        <v>1.7849999999999999</v>
      </c>
      <c r="K34">
        <f t="shared" si="2"/>
        <v>0.78431372549019607</v>
      </c>
      <c r="L34">
        <f t="shared" si="3"/>
        <v>1.9230769230769231</v>
      </c>
      <c r="N34">
        <f t="shared" si="4"/>
        <v>1.3536953242835597</v>
      </c>
    </row>
    <row r="35" spans="1:14" x14ac:dyDescent="0.2">
      <c r="A35">
        <v>6</v>
      </c>
      <c r="B35" t="s">
        <v>10</v>
      </c>
      <c r="C35">
        <v>569.00900000000001</v>
      </c>
      <c r="D35">
        <v>416</v>
      </c>
      <c r="E35">
        <v>529</v>
      </c>
      <c r="F35">
        <v>310</v>
      </c>
      <c r="G35">
        <v>360</v>
      </c>
      <c r="H35">
        <v>153</v>
      </c>
      <c r="I35">
        <f t="shared" si="0"/>
        <v>1.2716346153846154</v>
      </c>
      <c r="J35">
        <f t="shared" si="1"/>
        <v>1.7064516129032259</v>
      </c>
      <c r="K35">
        <f t="shared" si="2"/>
        <v>0.86111111111111116</v>
      </c>
      <c r="L35">
        <f t="shared" si="3"/>
        <v>2.0261437908496731</v>
      </c>
      <c r="N35">
        <f t="shared" si="4"/>
        <v>1.4436274509803921</v>
      </c>
    </row>
    <row r="36" spans="1:14" x14ac:dyDescent="0.2">
      <c r="A36">
        <v>28</v>
      </c>
      <c r="B36" t="s">
        <v>32</v>
      </c>
      <c r="C36">
        <v>131.09399999999999</v>
      </c>
      <c r="D36">
        <v>424</v>
      </c>
      <c r="E36">
        <v>545</v>
      </c>
      <c r="F36">
        <v>292</v>
      </c>
      <c r="G36">
        <v>420</v>
      </c>
      <c r="H36">
        <v>155</v>
      </c>
      <c r="I36">
        <f t="shared" si="0"/>
        <v>1.2853773584905661</v>
      </c>
      <c r="J36">
        <f t="shared" si="1"/>
        <v>1.8664383561643836</v>
      </c>
      <c r="K36">
        <f t="shared" si="2"/>
        <v>0.69523809523809521</v>
      </c>
      <c r="L36">
        <f t="shared" si="3"/>
        <v>1.8838709677419354</v>
      </c>
      <c r="N36">
        <f t="shared" si="4"/>
        <v>1.2895545314900154</v>
      </c>
    </row>
    <row r="37" spans="1:14" x14ac:dyDescent="0.2">
      <c r="A37">
        <v>10</v>
      </c>
      <c r="B37" t="s">
        <v>14</v>
      </c>
      <c r="C37">
        <v>326.60899999999998</v>
      </c>
      <c r="D37">
        <v>296</v>
      </c>
      <c r="E37">
        <v>395</v>
      </c>
      <c r="F37">
        <v>245</v>
      </c>
      <c r="G37">
        <v>118</v>
      </c>
      <c r="H37">
        <v>110</v>
      </c>
      <c r="I37">
        <f t="shared" si="0"/>
        <v>1.3344594594594594</v>
      </c>
      <c r="J37">
        <f t="shared" si="1"/>
        <v>1.6122448979591837</v>
      </c>
      <c r="K37">
        <f t="shared" si="2"/>
        <v>2.0762711864406778</v>
      </c>
      <c r="L37">
        <f t="shared" si="3"/>
        <v>2.2272727272727271</v>
      </c>
      <c r="N37">
        <f t="shared" si="4"/>
        <v>2.1517719568567024</v>
      </c>
    </row>
    <row r="38" spans="1:14" x14ac:dyDescent="0.2">
      <c r="A38">
        <v>2</v>
      </c>
      <c r="B38" t="s">
        <v>5</v>
      </c>
      <c r="C38" t="s">
        <v>6</v>
      </c>
      <c r="D38">
        <v>506</v>
      </c>
      <c r="E38">
        <v>625</v>
      </c>
      <c r="F38">
        <v>343</v>
      </c>
      <c r="G38">
        <v>440</v>
      </c>
      <c r="H38">
        <v>165</v>
      </c>
      <c r="I38">
        <f t="shared" si="0"/>
        <v>1.2351778656126482</v>
      </c>
      <c r="J38">
        <f t="shared" si="1"/>
        <v>1.8221574344023324</v>
      </c>
      <c r="K38">
        <f t="shared" si="2"/>
        <v>0.77954545454545454</v>
      </c>
      <c r="L38">
        <f t="shared" si="3"/>
        <v>2.0787878787878786</v>
      </c>
      <c r="N38">
        <f t="shared" si="4"/>
        <v>1.4291666666666667</v>
      </c>
    </row>
    <row r="39" spans="1:14" x14ac:dyDescent="0.2">
      <c r="A39">
        <v>27</v>
      </c>
      <c r="B39" t="s">
        <v>31</v>
      </c>
      <c r="C39">
        <v>138.14400000000001</v>
      </c>
      <c r="D39">
        <v>387</v>
      </c>
      <c r="E39">
        <v>461</v>
      </c>
      <c r="F39">
        <v>247</v>
      </c>
      <c r="G39">
        <v>320</v>
      </c>
      <c r="H39">
        <v>121</v>
      </c>
      <c r="I39">
        <f t="shared" si="0"/>
        <v>1.1912144702842378</v>
      </c>
      <c r="J39">
        <f t="shared" si="1"/>
        <v>1.8663967611336032</v>
      </c>
      <c r="K39">
        <f t="shared" si="2"/>
        <v>0.77187499999999998</v>
      </c>
      <c r="L39">
        <f t="shared" si="3"/>
        <v>2.0413223140495869</v>
      </c>
      <c r="N39">
        <f t="shared" si="4"/>
        <v>1.4065986570247935</v>
      </c>
    </row>
    <row r="40" spans="1:14" x14ac:dyDescent="0.2">
      <c r="A40">
        <v>5</v>
      </c>
      <c r="B40" t="s">
        <v>9</v>
      </c>
      <c r="C40">
        <v>661.10799999999995</v>
      </c>
      <c r="D40">
        <v>273</v>
      </c>
      <c r="E40">
        <v>314</v>
      </c>
      <c r="F40">
        <v>190</v>
      </c>
      <c r="G40">
        <v>225</v>
      </c>
      <c r="H40">
        <v>81</v>
      </c>
      <c r="I40">
        <f t="shared" si="0"/>
        <v>1.1501831501831501</v>
      </c>
      <c r="J40">
        <f t="shared" si="1"/>
        <v>1.6526315789473685</v>
      </c>
      <c r="K40">
        <f t="shared" si="2"/>
        <v>0.84444444444444444</v>
      </c>
      <c r="L40">
        <f t="shared" si="3"/>
        <v>2.3456790123456792</v>
      </c>
      <c r="N40">
        <f t="shared" si="4"/>
        <v>1.5950617283950619</v>
      </c>
    </row>
    <row r="41" spans="1:14" x14ac:dyDescent="0.2">
      <c r="A41">
        <v>1</v>
      </c>
      <c r="B41" t="s">
        <v>3</v>
      </c>
      <c r="C41" t="s">
        <v>4</v>
      </c>
      <c r="I41" t="e">
        <f t="shared" si="0"/>
        <v>#DIV/0!</v>
      </c>
      <c r="J41" t="e">
        <f t="shared" si="1"/>
        <v>#DIV/0!</v>
      </c>
      <c r="K41" t="e">
        <f t="shared" si="2"/>
        <v>#DIV/0!</v>
      </c>
      <c r="L41" t="e">
        <f t="shared" si="3"/>
        <v>#DIV/0!</v>
      </c>
      <c r="N41" t="e">
        <f t="shared" si="4"/>
        <v>#DIV/0!</v>
      </c>
    </row>
  </sheetData>
  <sortState ref="A2:N41">
    <sortCondition ref="M2:M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O9" sqref="O9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41</v>
      </c>
      <c r="E1" s="1" t="s">
        <v>42</v>
      </c>
      <c r="F1" s="1" t="s">
        <v>49</v>
      </c>
      <c r="G1" s="1" t="s">
        <v>47</v>
      </c>
      <c r="H1" s="1" t="s">
        <v>43</v>
      </c>
      <c r="I1" s="1" t="s">
        <v>44</v>
      </c>
      <c r="J1" s="1" t="s">
        <v>45</v>
      </c>
      <c r="K1" s="1" t="s">
        <v>48</v>
      </c>
      <c r="L1" s="1" t="s">
        <v>50</v>
      </c>
      <c r="M1" s="1" t="s">
        <v>46</v>
      </c>
      <c r="N1" s="1" t="s">
        <v>51</v>
      </c>
    </row>
    <row r="2" spans="1:14" x14ac:dyDescent="0.2">
      <c r="A2" s="1">
        <v>36</v>
      </c>
      <c r="B2" s="1" t="s">
        <v>40</v>
      </c>
      <c r="C2" s="1">
        <v>95.813999999999993</v>
      </c>
      <c r="D2" s="1">
        <v>251</v>
      </c>
      <c r="E2" s="1">
        <v>297</v>
      </c>
      <c r="F2" s="1">
        <v>173</v>
      </c>
      <c r="G2" s="1">
        <v>230</v>
      </c>
      <c r="H2" s="1">
        <v>250</v>
      </c>
      <c r="I2" s="1">
        <v>1.183266932</v>
      </c>
      <c r="J2" s="1">
        <v>1.7167630060000001</v>
      </c>
      <c r="K2" s="1">
        <v>0.75217391300000003</v>
      </c>
      <c r="L2" s="1">
        <v>0.69199999999999995</v>
      </c>
      <c r="M2" s="1">
        <v>1.004</v>
      </c>
      <c r="N2" s="1">
        <v>0.72208695700000003</v>
      </c>
    </row>
    <row r="3" spans="1:14" x14ac:dyDescent="0.2">
      <c r="A3" s="1">
        <v>24</v>
      </c>
      <c r="B3" s="1" t="s">
        <v>28</v>
      </c>
      <c r="C3" s="1">
        <v>149.946</v>
      </c>
      <c r="D3" s="1">
        <v>328</v>
      </c>
      <c r="E3" s="1">
        <v>404</v>
      </c>
      <c r="F3" s="1">
        <v>220</v>
      </c>
      <c r="G3" s="1">
        <v>280</v>
      </c>
      <c r="H3" s="1">
        <v>322</v>
      </c>
      <c r="I3" s="1">
        <v>1.2317073169999999</v>
      </c>
      <c r="J3" s="1">
        <v>1.836363636</v>
      </c>
      <c r="K3" s="1">
        <v>0.78571428600000004</v>
      </c>
      <c r="L3" s="1">
        <v>0.68322981400000005</v>
      </c>
      <c r="M3" s="1">
        <v>1.0186335399999999</v>
      </c>
      <c r="N3" s="1">
        <v>0.73447205000000004</v>
      </c>
    </row>
    <row r="4" spans="1:14" x14ac:dyDescent="0.2">
      <c r="A4" s="1">
        <v>33</v>
      </c>
      <c r="B4" s="1" t="s">
        <v>37</v>
      </c>
      <c r="C4" s="1">
        <v>98.268000000000001</v>
      </c>
      <c r="D4" s="1">
        <v>431</v>
      </c>
      <c r="E4" s="1">
        <v>505</v>
      </c>
      <c r="F4" s="1">
        <v>278</v>
      </c>
      <c r="G4" s="1">
        <v>350</v>
      </c>
      <c r="H4" s="1">
        <v>383</v>
      </c>
      <c r="I4" s="1">
        <v>1.1716937350000001</v>
      </c>
      <c r="J4" s="1">
        <v>1.8165467630000001</v>
      </c>
      <c r="K4" s="1">
        <v>0.79428571400000003</v>
      </c>
      <c r="L4" s="1">
        <v>0.72584856399999997</v>
      </c>
      <c r="M4" s="1">
        <v>1.1253263710000001</v>
      </c>
      <c r="N4" s="1">
        <v>0.760067139</v>
      </c>
    </row>
    <row r="5" spans="1:14" x14ac:dyDescent="0.2">
      <c r="A5" s="1">
        <v>31</v>
      </c>
      <c r="B5" s="1" t="s">
        <v>35</v>
      </c>
      <c r="C5" s="1">
        <v>114.658</v>
      </c>
      <c r="D5" s="1">
        <v>294</v>
      </c>
      <c r="E5" s="1">
        <v>331</v>
      </c>
      <c r="F5" s="1">
        <v>185</v>
      </c>
      <c r="G5" s="1">
        <v>241</v>
      </c>
      <c r="H5" s="1">
        <v>237</v>
      </c>
      <c r="I5" s="1">
        <v>1.1258503399999999</v>
      </c>
      <c r="J5" s="1">
        <v>1.789189189</v>
      </c>
      <c r="K5" s="1">
        <v>0.76763485499999995</v>
      </c>
      <c r="L5" s="1">
        <v>0.78059071700000005</v>
      </c>
      <c r="M5" s="1">
        <v>1.240506329</v>
      </c>
      <c r="N5" s="1">
        <v>0.774112786</v>
      </c>
    </row>
    <row r="6" spans="1:14" x14ac:dyDescent="0.2">
      <c r="A6" s="1">
        <v>18</v>
      </c>
      <c r="B6" s="1" t="s">
        <v>22</v>
      </c>
      <c r="C6" s="1">
        <v>186.06399999999999</v>
      </c>
      <c r="D6" s="1">
        <v>353</v>
      </c>
      <c r="E6" s="1">
        <v>452</v>
      </c>
      <c r="F6" s="1">
        <v>256</v>
      </c>
      <c r="G6" s="1">
        <v>325</v>
      </c>
      <c r="H6" s="1">
        <v>333</v>
      </c>
      <c r="I6" s="1">
        <v>1.2804532580000001</v>
      </c>
      <c r="J6" s="1">
        <v>1.765625</v>
      </c>
      <c r="K6" s="1">
        <v>0.78769230800000001</v>
      </c>
      <c r="L6" s="1">
        <v>0.76876876900000002</v>
      </c>
      <c r="M6" s="1">
        <v>1.0600600600000001</v>
      </c>
      <c r="N6" s="1">
        <v>0.77823053799999997</v>
      </c>
    </row>
    <row r="7" spans="1:14" x14ac:dyDescent="0.2">
      <c r="A7" s="1">
        <v>17</v>
      </c>
      <c r="B7" s="1" t="s">
        <v>21</v>
      </c>
      <c r="C7" s="1">
        <v>194.51499999999999</v>
      </c>
      <c r="D7" s="1">
        <v>413</v>
      </c>
      <c r="E7" s="1">
        <v>551</v>
      </c>
      <c r="F7" s="1">
        <v>307</v>
      </c>
      <c r="G7" s="1">
        <v>391</v>
      </c>
      <c r="H7" s="1">
        <v>358</v>
      </c>
      <c r="I7" s="1">
        <v>1.334140436</v>
      </c>
      <c r="J7" s="1">
        <v>1.7947882740000001</v>
      </c>
      <c r="K7" s="1">
        <v>0.78516624000000002</v>
      </c>
      <c r="L7" s="1">
        <v>0.857541899</v>
      </c>
      <c r="M7" s="1">
        <v>1.1536312849999999</v>
      </c>
      <c r="N7" s="1">
        <v>0.82135407000000005</v>
      </c>
    </row>
    <row r="8" spans="1:14" x14ac:dyDescent="0.2">
      <c r="A8" s="1">
        <v>22</v>
      </c>
      <c r="B8" s="1" t="s">
        <v>26</v>
      </c>
      <c r="C8" s="1">
        <v>170.99</v>
      </c>
      <c r="D8" s="1">
        <v>314</v>
      </c>
      <c r="E8" s="1">
        <v>423</v>
      </c>
      <c r="F8" s="1">
        <v>231</v>
      </c>
      <c r="G8" s="1">
        <v>320</v>
      </c>
      <c r="H8" s="1">
        <v>250</v>
      </c>
      <c r="I8" s="1">
        <v>1.347133758</v>
      </c>
      <c r="J8" s="1">
        <v>1.8311688310000001</v>
      </c>
      <c r="K8" s="1">
        <v>0.72187500000000004</v>
      </c>
      <c r="L8" s="1">
        <v>0.92400000000000004</v>
      </c>
      <c r="M8" s="1">
        <v>1.256</v>
      </c>
      <c r="N8" s="1">
        <v>0.82293749999999999</v>
      </c>
    </row>
    <row r="9" spans="1:14" x14ac:dyDescent="0.2">
      <c r="A9" s="1">
        <v>39</v>
      </c>
      <c r="B9" s="1" t="s">
        <v>54</v>
      </c>
      <c r="C9" s="1">
        <v>82.459000000000003</v>
      </c>
      <c r="D9" s="1">
        <v>474</v>
      </c>
      <c r="E9" s="1">
        <v>606</v>
      </c>
      <c r="F9" s="1">
        <v>344</v>
      </c>
      <c r="G9" s="1">
        <v>460</v>
      </c>
      <c r="H9" s="1">
        <v>381</v>
      </c>
      <c r="I9" s="1">
        <v>1.2784810129999999</v>
      </c>
      <c r="J9" s="1">
        <v>1.761627907</v>
      </c>
      <c r="K9" s="1">
        <v>0.74782608699999997</v>
      </c>
      <c r="L9" s="1">
        <v>0.90288713899999995</v>
      </c>
      <c r="M9" s="1">
        <v>1.244094488</v>
      </c>
      <c r="N9" s="1">
        <v>0.82535661299999996</v>
      </c>
    </row>
    <row r="10" spans="1:14" x14ac:dyDescent="0.2">
      <c r="A10" s="1">
        <v>8</v>
      </c>
      <c r="B10" s="1" t="s">
        <v>12</v>
      </c>
      <c r="C10" s="1">
        <v>345.12200000000001</v>
      </c>
      <c r="D10" s="1">
        <v>323</v>
      </c>
      <c r="E10" s="1">
        <v>397</v>
      </c>
      <c r="F10" s="1">
        <v>239</v>
      </c>
      <c r="G10" s="1">
        <v>265</v>
      </c>
      <c r="H10" s="1">
        <v>304</v>
      </c>
      <c r="I10" s="1">
        <v>1.229102167</v>
      </c>
      <c r="J10" s="1">
        <v>1.6610878659999999</v>
      </c>
      <c r="K10" s="1">
        <v>0.90188679199999999</v>
      </c>
      <c r="L10" s="1">
        <v>0.78618421100000002</v>
      </c>
      <c r="M10" s="1">
        <v>1.0625</v>
      </c>
      <c r="N10" s="1">
        <v>0.84403550100000002</v>
      </c>
    </row>
    <row r="11" spans="1:14" x14ac:dyDescent="0.2">
      <c r="A11" s="1">
        <v>12</v>
      </c>
      <c r="B11" s="1" t="s">
        <v>16</v>
      </c>
      <c r="C11" s="1">
        <v>247.82</v>
      </c>
      <c r="D11" s="1">
        <v>285</v>
      </c>
      <c r="E11" s="1">
        <v>356</v>
      </c>
      <c r="F11" s="1">
        <v>213</v>
      </c>
      <c r="G11" s="1">
        <v>270</v>
      </c>
      <c r="H11" s="1">
        <v>229</v>
      </c>
      <c r="I11" s="1">
        <v>1.249122807</v>
      </c>
      <c r="J11" s="1">
        <v>1.6713615020000001</v>
      </c>
      <c r="K11" s="1">
        <v>0.78888888899999998</v>
      </c>
      <c r="L11" s="1">
        <v>0.93013100400000004</v>
      </c>
      <c r="M11" s="1">
        <v>1.2445414850000001</v>
      </c>
      <c r="N11" s="1">
        <v>0.85950994700000005</v>
      </c>
    </row>
    <row r="12" spans="1:14" x14ac:dyDescent="0.2">
      <c r="A12" s="1">
        <v>7</v>
      </c>
      <c r="B12" s="1" t="s">
        <v>11</v>
      </c>
      <c r="C12" s="1">
        <v>441.00299999999999</v>
      </c>
      <c r="D12" s="1">
        <v>349</v>
      </c>
      <c r="E12" s="1">
        <v>399</v>
      </c>
      <c r="F12" s="1">
        <v>220</v>
      </c>
      <c r="G12" s="1">
        <v>280</v>
      </c>
      <c r="H12" s="1">
        <v>232</v>
      </c>
      <c r="I12" s="1">
        <v>1.143266476</v>
      </c>
      <c r="J12" s="1">
        <v>1.8136363639999999</v>
      </c>
      <c r="K12" s="1">
        <v>0.78571428600000004</v>
      </c>
      <c r="L12" s="1">
        <v>0.94827586200000002</v>
      </c>
      <c r="M12" s="1">
        <v>1.5043103449999999</v>
      </c>
      <c r="N12" s="1">
        <v>0.86699507399999998</v>
      </c>
    </row>
    <row r="13" spans="1:14" x14ac:dyDescent="0.2">
      <c r="A13" s="1">
        <v>23</v>
      </c>
      <c r="B13" s="1" t="s">
        <v>27</v>
      </c>
      <c r="C13" s="1">
        <v>150.876</v>
      </c>
      <c r="D13" s="1">
        <v>251</v>
      </c>
      <c r="E13" s="1">
        <v>327</v>
      </c>
      <c r="F13" s="1">
        <v>203</v>
      </c>
      <c r="G13" s="1">
        <v>251</v>
      </c>
      <c r="H13" s="1">
        <v>208</v>
      </c>
      <c r="I13" s="1">
        <v>1.302788845</v>
      </c>
      <c r="J13" s="1">
        <v>1.6108374379999999</v>
      </c>
      <c r="K13" s="1">
        <v>0.80876493999999999</v>
      </c>
      <c r="L13" s="1">
        <v>0.97596153799999996</v>
      </c>
      <c r="M13" s="1">
        <v>1.206730769</v>
      </c>
      <c r="N13" s="1">
        <v>0.89236323900000003</v>
      </c>
    </row>
    <row r="14" spans="1:14" x14ac:dyDescent="0.2">
      <c r="A14" s="1">
        <v>35</v>
      </c>
      <c r="B14" s="1" t="s">
        <v>39</v>
      </c>
      <c r="C14" s="1">
        <v>95.965999999999994</v>
      </c>
      <c r="D14" s="1">
        <v>487</v>
      </c>
      <c r="E14" s="1">
        <v>608</v>
      </c>
      <c r="F14" s="1">
        <v>344</v>
      </c>
      <c r="G14" s="1">
        <v>495</v>
      </c>
      <c r="H14" s="1">
        <v>315</v>
      </c>
      <c r="I14" s="1">
        <v>1.2484599590000001</v>
      </c>
      <c r="J14" s="1">
        <v>1.7674418599999999</v>
      </c>
      <c r="K14" s="1">
        <v>0.69494949500000003</v>
      </c>
      <c r="L14" s="1">
        <v>1.0920634920000001</v>
      </c>
      <c r="M14" s="1">
        <v>1.5460317459999999</v>
      </c>
      <c r="N14" s="1">
        <v>0.89350649400000004</v>
      </c>
    </row>
    <row r="15" spans="1:14" x14ac:dyDescent="0.2">
      <c r="A15" s="1">
        <v>32</v>
      </c>
      <c r="B15" s="1" t="s">
        <v>36</v>
      </c>
      <c r="C15" s="1">
        <v>105.893</v>
      </c>
      <c r="D15" s="1">
        <v>408</v>
      </c>
      <c r="E15" s="1">
        <v>506</v>
      </c>
      <c r="F15" s="1">
        <v>280</v>
      </c>
      <c r="G15" s="1">
        <v>365</v>
      </c>
      <c r="H15" s="1">
        <v>265</v>
      </c>
      <c r="I15" s="1">
        <v>1.2401960780000001</v>
      </c>
      <c r="J15" s="1">
        <v>1.8071428570000001</v>
      </c>
      <c r="K15" s="1">
        <v>0.76712328799999996</v>
      </c>
      <c r="L15" s="1">
        <v>1.0566037740000001</v>
      </c>
      <c r="M15" s="1">
        <v>1.5396226420000001</v>
      </c>
      <c r="N15" s="1">
        <v>0.91186353099999995</v>
      </c>
    </row>
    <row r="16" spans="1:14" x14ac:dyDescent="0.2">
      <c r="A16" s="1">
        <v>19</v>
      </c>
      <c r="B16" s="1" t="s">
        <v>23</v>
      </c>
      <c r="C16" s="1">
        <v>176.608</v>
      </c>
      <c r="D16" s="1">
        <v>215</v>
      </c>
      <c r="E16" s="1">
        <v>245</v>
      </c>
      <c r="F16" s="1">
        <v>138</v>
      </c>
      <c r="G16" s="1">
        <v>150</v>
      </c>
      <c r="H16" s="1">
        <v>150</v>
      </c>
      <c r="I16" s="1">
        <v>1.1395348839999999</v>
      </c>
      <c r="J16" s="1">
        <v>1.7753623190000001</v>
      </c>
      <c r="K16" s="1">
        <v>0.92</v>
      </c>
      <c r="L16" s="1">
        <v>0.92</v>
      </c>
      <c r="M16" s="1">
        <v>1.433333333</v>
      </c>
      <c r="N16" s="1">
        <v>0.92</v>
      </c>
    </row>
    <row r="17" spans="1:14" x14ac:dyDescent="0.2">
      <c r="A17" s="1">
        <v>20</v>
      </c>
      <c r="B17" s="1" t="s">
        <v>24</v>
      </c>
      <c r="C17" s="1">
        <v>172.65600000000001</v>
      </c>
      <c r="D17" s="1">
        <v>339</v>
      </c>
      <c r="E17" s="1">
        <v>458</v>
      </c>
      <c r="F17" s="1">
        <v>259</v>
      </c>
      <c r="G17" s="1">
        <v>330</v>
      </c>
      <c r="H17" s="1">
        <v>244</v>
      </c>
      <c r="I17" s="1">
        <v>1.351032448</v>
      </c>
      <c r="J17" s="1">
        <v>1.7683397679999999</v>
      </c>
      <c r="K17" s="1">
        <v>0.78484848500000004</v>
      </c>
      <c r="L17" s="1">
        <v>1.0614754099999999</v>
      </c>
      <c r="M17" s="1">
        <v>1.3893442620000001</v>
      </c>
      <c r="N17" s="1">
        <v>0.92316194699999998</v>
      </c>
    </row>
    <row r="18" spans="1:14" x14ac:dyDescent="0.2">
      <c r="A18" s="1">
        <v>16</v>
      </c>
      <c r="B18" s="1" t="s">
        <v>20</v>
      </c>
      <c r="C18" s="1">
        <v>201.31100000000001</v>
      </c>
      <c r="D18" s="1">
        <v>317</v>
      </c>
      <c r="E18" s="1">
        <v>389</v>
      </c>
      <c r="F18" s="1">
        <v>228</v>
      </c>
      <c r="G18" s="1">
        <v>320</v>
      </c>
      <c r="H18" s="1">
        <v>201</v>
      </c>
      <c r="I18" s="1">
        <v>1.2271293379999999</v>
      </c>
      <c r="J18" s="1">
        <v>1.7061403509999999</v>
      </c>
      <c r="K18" s="1">
        <v>0.71250000000000002</v>
      </c>
      <c r="L18" s="1">
        <v>1.1343283580000001</v>
      </c>
      <c r="M18" s="1">
        <v>1.577114428</v>
      </c>
      <c r="N18" s="1">
        <v>0.923414179</v>
      </c>
    </row>
    <row r="19" spans="1:14" x14ac:dyDescent="0.2">
      <c r="A19" s="1">
        <v>14</v>
      </c>
      <c r="B19" s="1" t="s">
        <v>18</v>
      </c>
      <c r="C19" s="1">
        <v>234.75800000000001</v>
      </c>
      <c r="D19" s="1">
        <v>361</v>
      </c>
      <c r="E19" s="1">
        <v>420</v>
      </c>
      <c r="F19" s="1">
        <v>254</v>
      </c>
      <c r="G19" s="1">
        <v>270</v>
      </c>
      <c r="H19" s="1">
        <v>248</v>
      </c>
      <c r="I19" s="1">
        <v>1.163434903</v>
      </c>
      <c r="J19" s="1">
        <v>1.6535433070000001</v>
      </c>
      <c r="K19" s="1">
        <v>0.94074074100000005</v>
      </c>
      <c r="L19" s="1">
        <v>1.024193548</v>
      </c>
      <c r="M19" s="1">
        <v>1.4556451610000001</v>
      </c>
      <c r="N19" s="1">
        <v>0.98246714499999999</v>
      </c>
    </row>
    <row r="20" spans="1:14" x14ac:dyDescent="0.2">
      <c r="A20" s="1">
        <v>25</v>
      </c>
      <c r="B20" s="1" t="s">
        <v>29</v>
      </c>
      <c r="C20" s="1">
        <v>145.46799999999999</v>
      </c>
      <c r="D20" s="1">
        <v>450</v>
      </c>
      <c r="E20" s="1">
        <v>616</v>
      </c>
      <c r="F20" s="1">
        <v>328</v>
      </c>
      <c r="G20" s="1">
        <v>450</v>
      </c>
      <c r="H20" s="1">
        <v>258</v>
      </c>
      <c r="I20" s="1">
        <v>1.3688888889999999</v>
      </c>
      <c r="J20" s="1">
        <v>1.8780487800000001</v>
      </c>
      <c r="K20" s="1">
        <v>0.72888888900000004</v>
      </c>
      <c r="L20" s="1">
        <v>1.271317829</v>
      </c>
      <c r="M20" s="1">
        <v>1.7441860469999999</v>
      </c>
      <c r="N20" s="1">
        <v>1.0001033589999999</v>
      </c>
    </row>
    <row r="21" spans="1:14" x14ac:dyDescent="0.2">
      <c r="A21" s="1">
        <v>30</v>
      </c>
      <c r="B21" s="1" t="s">
        <v>34</v>
      </c>
      <c r="C21" s="1">
        <v>118.919</v>
      </c>
      <c r="D21" s="1">
        <v>488</v>
      </c>
      <c r="E21" s="1">
        <v>652</v>
      </c>
      <c r="F21" s="1">
        <v>354</v>
      </c>
      <c r="G21" s="1">
        <v>510</v>
      </c>
      <c r="H21" s="1">
        <v>266</v>
      </c>
      <c r="I21" s="1">
        <v>1.336065574</v>
      </c>
      <c r="J21" s="1">
        <v>1.84180791</v>
      </c>
      <c r="K21" s="1">
        <v>0.694117647</v>
      </c>
      <c r="L21" s="1">
        <v>1.3308270680000001</v>
      </c>
      <c r="M21" s="1">
        <v>1.834586466</v>
      </c>
      <c r="N21" s="1">
        <v>1.012472357</v>
      </c>
    </row>
    <row r="22" spans="1:14" x14ac:dyDescent="0.2">
      <c r="A22" s="1">
        <v>13</v>
      </c>
      <c r="B22" s="1" t="s">
        <v>17</v>
      </c>
      <c r="C22" s="1">
        <v>243.97800000000001</v>
      </c>
      <c r="D22" s="1">
        <v>509</v>
      </c>
      <c r="E22" s="1">
        <v>597</v>
      </c>
      <c r="F22" s="1">
        <v>303</v>
      </c>
      <c r="G22" s="1">
        <v>410</v>
      </c>
      <c r="H22" s="1">
        <v>235</v>
      </c>
      <c r="I22" s="1">
        <v>1.1728880159999999</v>
      </c>
      <c r="J22" s="1">
        <v>1.97029703</v>
      </c>
      <c r="K22" s="1">
        <v>0.73902438999999998</v>
      </c>
      <c r="L22" s="1">
        <v>1.2893617020000001</v>
      </c>
      <c r="M22" s="1">
        <v>2.1659574469999998</v>
      </c>
      <c r="N22" s="1">
        <v>1.0141930459999999</v>
      </c>
    </row>
    <row r="23" spans="1:14" x14ac:dyDescent="0.2">
      <c r="A23" s="1">
        <v>26</v>
      </c>
      <c r="B23" s="1" t="s">
        <v>30</v>
      </c>
      <c r="C23" s="1">
        <v>144.94900000000001</v>
      </c>
      <c r="D23" s="1">
        <v>177</v>
      </c>
      <c r="E23" s="1">
        <v>220</v>
      </c>
      <c r="F23" s="1">
        <v>132</v>
      </c>
      <c r="G23" s="1">
        <v>150</v>
      </c>
      <c r="H23" s="1">
        <v>110</v>
      </c>
      <c r="I23" s="1">
        <v>1.2429378529999999</v>
      </c>
      <c r="J23" s="1">
        <v>1.6666666670000001</v>
      </c>
      <c r="K23" s="1">
        <v>0.88</v>
      </c>
      <c r="L23" s="1">
        <v>1.2</v>
      </c>
      <c r="M23" s="1">
        <v>1.6090909090000001</v>
      </c>
      <c r="N23" s="1">
        <v>1.04</v>
      </c>
    </row>
    <row r="24" spans="1:14" x14ac:dyDescent="0.2">
      <c r="A24" s="1">
        <v>29</v>
      </c>
      <c r="B24" s="1" t="s">
        <v>33</v>
      </c>
      <c r="C24" s="1">
        <v>126.19199999999999</v>
      </c>
      <c r="D24" s="1">
        <v>288</v>
      </c>
      <c r="E24" s="1">
        <v>343</v>
      </c>
      <c r="F24" s="1">
        <v>199</v>
      </c>
      <c r="G24" s="1">
        <v>225</v>
      </c>
      <c r="H24" s="1">
        <v>136</v>
      </c>
      <c r="I24" s="1">
        <v>1.1909722220000001</v>
      </c>
      <c r="J24" s="1">
        <v>1.72361809</v>
      </c>
      <c r="K24" s="1">
        <v>0.884444444</v>
      </c>
      <c r="L24" s="1">
        <v>1.463235294</v>
      </c>
      <c r="M24" s="1">
        <v>2.1176470589999998</v>
      </c>
      <c r="N24" s="1">
        <v>1.173839869</v>
      </c>
    </row>
    <row r="25" spans="1:14" x14ac:dyDescent="0.2">
      <c r="A25" s="1">
        <v>34</v>
      </c>
      <c r="B25" s="1" t="s">
        <v>38</v>
      </c>
      <c r="C25" s="1">
        <v>98.254999999999995</v>
      </c>
      <c r="D25" s="1">
        <v>573</v>
      </c>
      <c r="E25" s="1">
        <v>699</v>
      </c>
      <c r="F25" s="1">
        <v>374</v>
      </c>
      <c r="G25" s="1">
        <v>565</v>
      </c>
      <c r="H25" s="1">
        <v>213</v>
      </c>
      <c r="I25" s="1">
        <v>1.219895288</v>
      </c>
      <c r="J25" s="1">
        <v>1.868983957</v>
      </c>
      <c r="K25" s="1">
        <v>0.66194690300000003</v>
      </c>
      <c r="L25" s="1">
        <v>1.755868545</v>
      </c>
      <c r="M25" s="1">
        <v>2.6901408450000002</v>
      </c>
      <c r="N25" s="1">
        <v>1.2089077239999999</v>
      </c>
    </row>
    <row r="26" spans="1:14" x14ac:dyDescent="0.2">
      <c r="A26" s="1">
        <v>21</v>
      </c>
      <c r="B26" s="1" t="s">
        <v>25</v>
      </c>
      <c r="C26" s="1">
        <v>172.42599999999999</v>
      </c>
      <c r="D26" s="1">
        <v>224</v>
      </c>
      <c r="E26" s="1">
        <v>257</v>
      </c>
      <c r="F26" s="1">
        <v>144</v>
      </c>
      <c r="G26" s="1">
        <v>165</v>
      </c>
      <c r="H26" s="1">
        <v>93</v>
      </c>
      <c r="I26" s="1">
        <v>1.147321429</v>
      </c>
      <c r="J26" s="1">
        <v>1.7847222220000001</v>
      </c>
      <c r="K26" s="1">
        <v>0.87272727299999997</v>
      </c>
      <c r="L26" s="1">
        <v>1.548387097</v>
      </c>
      <c r="M26" s="1">
        <v>2.4086021510000002</v>
      </c>
      <c r="N26" s="1">
        <v>1.2105571850000001</v>
      </c>
    </row>
    <row r="27" spans="1:14" x14ac:dyDescent="0.2">
      <c r="A27" s="1">
        <v>4</v>
      </c>
      <c r="B27" s="1" t="s">
        <v>8</v>
      </c>
      <c r="C27" s="1">
        <v>690.56600000000003</v>
      </c>
      <c r="D27" s="1">
        <v>391</v>
      </c>
      <c r="E27" s="1">
        <v>528</v>
      </c>
      <c r="F27" s="1">
        <v>312</v>
      </c>
      <c r="G27" s="1">
        <v>460</v>
      </c>
      <c r="H27" s="1">
        <v>179</v>
      </c>
      <c r="I27" s="1">
        <v>1.350383632</v>
      </c>
      <c r="J27" s="1">
        <v>1.692307692</v>
      </c>
      <c r="K27" s="1">
        <v>0.67826087000000002</v>
      </c>
      <c r="L27" s="1">
        <v>1.7430167599999999</v>
      </c>
      <c r="M27" s="1">
        <v>2.1843575419999999</v>
      </c>
      <c r="N27" s="1">
        <v>1.210638815</v>
      </c>
    </row>
    <row r="28" spans="1:14" x14ac:dyDescent="0.2">
      <c r="A28" s="1">
        <v>9</v>
      </c>
      <c r="B28" s="1" t="s">
        <v>13</v>
      </c>
      <c r="C28" s="1">
        <v>330.52499999999998</v>
      </c>
      <c r="D28" s="1">
        <v>360</v>
      </c>
      <c r="E28" s="1">
        <v>421</v>
      </c>
      <c r="F28" s="1">
        <v>240</v>
      </c>
      <c r="G28" s="1">
        <v>290</v>
      </c>
      <c r="H28" s="1">
        <v>149</v>
      </c>
      <c r="I28" s="1">
        <v>1.169444444</v>
      </c>
      <c r="J28" s="1">
        <v>1.754166667</v>
      </c>
      <c r="K28" s="1">
        <v>0.82758620699999996</v>
      </c>
      <c r="L28" s="1">
        <v>1.610738255</v>
      </c>
      <c r="M28" s="1">
        <v>2.4161073829999999</v>
      </c>
      <c r="N28" s="1">
        <v>1.2191622310000001</v>
      </c>
    </row>
    <row r="29" spans="1:14" x14ac:dyDescent="0.2">
      <c r="A29" s="1">
        <v>40</v>
      </c>
      <c r="B29" s="1" t="s">
        <v>55</v>
      </c>
      <c r="C29" s="1">
        <v>79.137</v>
      </c>
      <c r="D29" s="1">
        <v>190</v>
      </c>
      <c r="E29" s="1">
        <v>265</v>
      </c>
      <c r="F29" s="1">
        <v>153</v>
      </c>
      <c r="G29" s="1">
        <v>195</v>
      </c>
      <c r="H29" s="1">
        <v>92</v>
      </c>
      <c r="I29" s="1">
        <v>1.3947368419999999</v>
      </c>
      <c r="J29" s="1">
        <v>1.732026144</v>
      </c>
      <c r="K29" s="1">
        <v>0.78461538500000005</v>
      </c>
      <c r="L29" s="1">
        <v>1.6630434780000001</v>
      </c>
      <c r="M29" s="1">
        <v>2.065217391</v>
      </c>
      <c r="N29" s="1">
        <v>1.223829431</v>
      </c>
    </row>
    <row r="30" spans="1:14" x14ac:dyDescent="0.2">
      <c r="A30" s="1">
        <v>38</v>
      </c>
      <c r="B30" s="1" t="s">
        <v>53</v>
      </c>
      <c r="C30" s="1">
        <v>83.459000000000003</v>
      </c>
      <c r="D30" s="1">
        <v>68</v>
      </c>
      <c r="E30" s="1">
        <v>73</v>
      </c>
      <c r="F30" s="1">
        <v>53</v>
      </c>
      <c r="G30" s="1">
        <v>60</v>
      </c>
      <c r="H30" s="1">
        <v>33</v>
      </c>
      <c r="I30" s="1">
        <v>1.0735294120000001</v>
      </c>
      <c r="J30" s="1">
        <v>1.3773584910000001</v>
      </c>
      <c r="K30" s="1">
        <v>0.88333333300000005</v>
      </c>
      <c r="L30" s="1">
        <v>1.606060606</v>
      </c>
      <c r="M30" s="1">
        <v>2.0606060610000001</v>
      </c>
      <c r="N30" s="1">
        <v>1.2446969699999999</v>
      </c>
    </row>
    <row r="31" spans="1:14" x14ac:dyDescent="0.2">
      <c r="A31" s="1">
        <v>28</v>
      </c>
      <c r="B31" s="1" t="s">
        <v>32</v>
      </c>
      <c r="C31" s="1">
        <v>131.09399999999999</v>
      </c>
      <c r="D31" s="1">
        <v>424</v>
      </c>
      <c r="E31" s="1">
        <v>545</v>
      </c>
      <c r="F31" s="1">
        <v>292</v>
      </c>
      <c r="G31" s="1">
        <v>420</v>
      </c>
      <c r="H31" s="1">
        <v>155</v>
      </c>
      <c r="I31" s="1">
        <v>1.2853773580000001</v>
      </c>
      <c r="J31" s="1">
        <v>1.866438356</v>
      </c>
      <c r="K31" s="1">
        <v>0.695238095</v>
      </c>
      <c r="L31" s="1">
        <v>1.8838709680000001</v>
      </c>
      <c r="M31" s="1">
        <v>2.735483871</v>
      </c>
      <c r="N31" s="1">
        <v>1.2895545310000001</v>
      </c>
    </row>
    <row r="32" spans="1:14" x14ac:dyDescent="0.2">
      <c r="A32" s="1">
        <v>15</v>
      </c>
      <c r="B32" s="1" t="s">
        <v>19</v>
      </c>
      <c r="C32" s="1">
        <v>220.58500000000001</v>
      </c>
      <c r="D32" s="1">
        <v>373</v>
      </c>
      <c r="E32" s="1">
        <v>451</v>
      </c>
      <c r="F32" s="1">
        <v>374</v>
      </c>
      <c r="G32" s="1">
        <v>315</v>
      </c>
      <c r="H32" s="1">
        <v>268</v>
      </c>
      <c r="I32" s="1">
        <v>1.209115282</v>
      </c>
      <c r="J32" s="1">
        <v>1.205882353</v>
      </c>
      <c r="K32" s="1">
        <v>1.1873015870000001</v>
      </c>
      <c r="L32" s="1">
        <v>1.3955223880000001</v>
      </c>
      <c r="M32" s="1">
        <v>1.3917910449999999</v>
      </c>
      <c r="N32" s="1">
        <v>1.2914119879999999</v>
      </c>
    </row>
    <row r="33" spans="1:14" x14ac:dyDescent="0.2">
      <c r="A33" s="1">
        <v>37</v>
      </c>
      <c r="B33" s="1" t="s">
        <v>52</v>
      </c>
      <c r="C33" s="1">
        <v>83.632999999999996</v>
      </c>
      <c r="D33" s="1">
        <v>52</v>
      </c>
      <c r="E33" s="1">
        <v>61</v>
      </c>
      <c r="F33" s="1">
        <v>45</v>
      </c>
      <c r="G33" s="1">
        <v>50</v>
      </c>
      <c r="H33" s="1">
        <v>25</v>
      </c>
      <c r="I33" s="1">
        <v>1.173076923</v>
      </c>
      <c r="J33" s="1">
        <v>1.3555555560000001</v>
      </c>
      <c r="K33" s="1">
        <v>0.9</v>
      </c>
      <c r="L33" s="1">
        <v>1.8</v>
      </c>
      <c r="M33" s="1">
        <v>2.08</v>
      </c>
      <c r="N33" s="1">
        <v>1.35</v>
      </c>
    </row>
    <row r="34" spans="1:14" x14ac:dyDescent="0.2">
      <c r="A34" s="1">
        <v>3</v>
      </c>
      <c r="B34" s="1" t="s">
        <v>7</v>
      </c>
      <c r="C34" s="1">
        <v>790.20100000000002</v>
      </c>
      <c r="D34" s="1">
        <v>303</v>
      </c>
      <c r="E34" s="1">
        <v>357</v>
      </c>
      <c r="F34" s="1">
        <v>200</v>
      </c>
      <c r="G34" s="1">
        <v>255</v>
      </c>
      <c r="H34" s="1">
        <v>104</v>
      </c>
      <c r="I34" s="1">
        <v>1.1782178219999999</v>
      </c>
      <c r="J34" s="1">
        <v>1.7849999999999999</v>
      </c>
      <c r="K34" s="1">
        <v>0.78431372499999996</v>
      </c>
      <c r="L34" s="1">
        <v>1.923076923</v>
      </c>
      <c r="M34" s="1">
        <v>2.913461538</v>
      </c>
      <c r="N34" s="1">
        <v>1.353695324</v>
      </c>
    </row>
    <row r="35" spans="1:14" x14ac:dyDescent="0.2">
      <c r="A35" s="1">
        <v>27</v>
      </c>
      <c r="B35" s="1" t="s">
        <v>31</v>
      </c>
      <c r="C35" s="1">
        <v>138.14400000000001</v>
      </c>
      <c r="D35" s="1">
        <v>387</v>
      </c>
      <c r="E35" s="1">
        <v>461</v>
      </c>
      <c r="F35" s="1">
        <v>247</v>
      </c>
      <c r="G35" s="1">
        <v>320</v>
      </c>
      <c r="H35" s="1">
        <v>121</v>
      </c>
      <c r="I35" s="1">
        <v>1.19121447</v>
      </c>
      <c r="J35" s="1">
        <v>1.8663967610000001</v>
      </c>
      <c r="K35" s="1">
        <v>0.77187499999999998</v>
      </c>
      <c r="L35" s="1">
        <v>2.0413223139999999</v>
      </c>
      <c r="M35" s="1">
        <v>3.198347107</v>
      </c>
      <c r="N35" s="1">
        <v>1.406598657</v>
      </c>
    </row>
    <row r="36" spans="1:14" x14ac:dyDescent="0.2">
      <c r="A36" s="1">
        <v>2</v>
      </c>
      <c r="B36" s="1" t="s">
        <v>5</v>
      </c>
      <c r="C36" s="1" t="s">
        <v>6</v>
      </c>
      <c r="D36" s="1">
        <v>506</v>
      </c>
      <c r="E36" s="1">
        <v>625</v>
      </c>
      <c r="F36" s="1">
        <v>343</v>
      </c>
      <c r="G36" s="1">
        <v>440</v>
      </c>
      <c r="H36" s="1">
        <v>165</v>
      </c>
      <c r="I36" s="1">
        <v>1.2351778659999999</v>
      </c>
      <c r="J36" s="1">
        <v>1.822157434</v>
      </c>
      <c r="K36" s="1">
        <v>0.77954545500000005</v>
      </c>
      <c r="L36" s="1">
        <v>2.0787878790000001</v>
      </c>
      <c r="M36" s="1">
        <v>3.0666666669999998</v>
      </c>
      <c r="N36" s="1">
        <v>1.4291666670000001</v>
      </c>
    </row>
    <row r="37" spans="1:14" x14ac:dyDescent="0.2">
      <c r="A37" s="1">
        <v>6</v>
      </c>
      <c r="B37" s="1" t="s">
        <v>10</v>
      </c>
      <c r="C37" s="1">
        <v>569.00900000000001</v>
      </c>
      <c r="D37" s="1">
        <v>416</v>
      </c>
      <c r="E37" s="1">
        <v>529</v>
      </c>
      <c r="F37" s="1">
        <v>310</v>
      </c>
      <c r="G37" s="1">
        <v>360</v>
      </c>
      <c r="H37" s="1">
        <v>153</v>
      </c>
      <c r="I37" s="1">
        <v>1.271634615</v>
      </c>
      <c r="J37" s="1">
        <v>1.706451613</v>
      </c>
      <c r="K37" s="1">
        <v>0.86111111100000004</v>
      </c>
      <c r="L37" s="1">
        <v>2.026143791</v>
      </c>
      <c r="M37" s="1">
        <v>2.7189542480000002</v>
      </c>
      <c r="N37" s="1">
        <v>1.443627451</v>
      </c>
    </row>
    <row r="38" spans="1:14" x14ac:dyDescent="0.2">
      <c r="A38" s="1">
        <v>11</v>
      </c>
      <c r="B38" s="1" t="s">
        <v>15</v>
      </c>
      <c r="C38" s="1">
        <v>301.87599999999998</v>
      </c>
      <c r="D38" s="1">
        <v>162</v>
      </c>
      <c r="E38" s="1">
        <v>196</v>
      </c>
      <c r="F38" s="1">
        <v>138</v>
      </c>
      <c r="G38" s="1">
        <v>150</v>
      </c>
      <c r="H38" s="1">
        <v>65</v>
      </c>
      <c r="I38" s="1">
        <v>1.209876543</v>
      </c>
      <c r="J38" s="1">
        <v>1.420289855</v>
      </c>
      <c r="K38" s="1">
        <v>0.92</v>
      </c>
      <c r="L38" s="1">
        <v>2.1230769230000002</v>
      </c>
      <c r="M38" s="1">
        <v>2.4923076919999998</v>
      </c>
      <c r="N38" s="1">
        <v>1.5215384620000001</v>
      </c>
    </row>
    <row r="39" spans="1:14" x14ac:dyDescent="0.2">
      <c r="A39" s="1">
        <v>5</v>
      </c>
      <c r="B39" s="1" t="s">
        <v>9</v>
      </c>
      <c r="C39" s="1">
        <v>661.10799999999995</v>
      </c>
      <c r="D39" s="1">
        <v>273</v>
      </c>
      <c r="E39" s="1">
        <v>314</v>
      </c>
      <c r="F39" s="1">
        <v>190</v>
      </c>
      <c r="G39" s="1">
        <v>225</v>
      </c>
      <c r="H39" s="1">
        <v>81</v>
      </c>
      <c r="I39" s="1">
        <v>1.1501831499999999</v>
      </c>
      <c r="J39" s="1">
        <v>1.6526315789999999</v>
      </c>
      <c r="K39" s="1">
        <v>0.84444444399999996</v>
      </c>
      <c r="L39" s="1">
        <v>2.3456790120000002</v>
      </c>
      <c r="M39" s="1">
        <v>3.3703703699999998</v>
      </c>
      <c r="N39" s="1">
        <v>1.5950617279999999</v>
      </c>
    </row>
    <row r="40" spans="1:14" x14ac:dyDescent="0.2">
      <c r="A40" s="1">
        <v>10</v>
      </c>
      <c r="B40" s="1" t="s">
        <v>14</v>
      </c>
      <c r="C40" s="1">
        <v>326.60899999999998</v>
      </c>
      <c r="D40" s="1">
        <v>296</v>
      </c>
      <c r="E40" s="1">
        <v>395</v>
      </c>
      <c r="F40" s="1">
        <v>245</v>
      </c>
      <c r="G40" s="1">
        <v>118</v>
      </c>
      <c r="H40" s="1">
        <v>110</v>
      </c>
      <c r="I40" s="1">
        <v>1.3344594590000001</v>
      </c>
      <c r="J40" s="1">
        <v>1.6122448979999999</v>
      </c>
      <c r="K40" s="1">
        <v>2.076271186</v>
      </c>
      <c r="L40" s="1">
        <v>2.2272727269999999</v>
      </c>
      <c r="M40" s="1">
        <v>2.690909091</v>
      </c>
      <c r="N40" s="1">
        <v>2.1517719569999998</v>
      </c>
    </row>
    <row r="41" spans="1:14" x14ac:dyDescent="0.2">
      <c r="A41" s="1">
        <v>1</v>
      </c>
      <c r="B41" s="1" t="s">
        <v>3</v>
      </c>
      <c r="C41" s="1" t="s">
        <v>4</v>
      </c>
      <c r="D41" s="1"/>
      <c r="E41" s="1"/>
      <c r="F41" s="1"/>
      <c r="G41" s="1"/>
      <c r="H41" s="1"/>
      <c r="I41" s="1" t="e">
        <v>#DIV/0!</v>
      </c>
      <c r="J41" s="1" t="e">
        <v>#DIV/0!</v>
      </c>
      <c r="K41" s="1" t="e">
        <v>#DIV/0!</v>
      </c>
      <c r="L41" s="1" t="e">
        <v>#DIV/0!</v>
      </c>
      <c r="M41" s="1" t="e">
        <v>#DIV/0!</v>
      </c>
      <c r="N41" s="1" t="e">
        <v>#DIV/0!</v>
      </c>
    </row>
  </sheetData>
  <sortState ref="A2:N41">
    <sortCondition ref="N2:N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4" sqref="H4"/>
    </sheetView>
  </sheetViews>
  <sheetFormatPr baseColWidth="10" defaultRowHeight="16" x14ac:dyDescent="0.2"/>
  <cols>
    <col min="1" max="1" width="21.33203125" customWidth="1"/>
    <col min="2" max="2" width="15.33203125" customWidth="1"/>
    <col min="3" max="3" width="16.83203125" customWidth="1"/>
    <col min="4" max="4" width="17" customWidth="1"/>
    <col min="5" max="5" width="16.5" customWidth="1"/>
    <col min="6" max="6" width="14.83203125" customWidth="1"/>
    <col min="7" max="7" width="15" customWidth="1"/>
    <col min="8" max="8" width="10.5" customWidth="1"/>
  </cols>
  <sheetData>
    <row r="1" spans="1:8" x14ac:dyDescent="0.2">
      <c r="A1" s="1" t="s">
        <v>1</v>
      </c>
      <c r="B1" s="1" t="s">
        <v>57</v>
      </c>
      <c r="C1" s="1" t="s">
        <v>56</v>
      </c>
      <c r="D1" s="1" t="s">
        <v>58</v>
      </c>
      <c r="E1" s="1" t="s">
        <v>59</v>
      </c>
      <c r="F1" s="1" t="s">
        <v>60</v>
      </c>
      <c r="G1" t="s">
        <v>61</v>
      </c>
      <c r="H1" s="1" t="s">
        <v>62</v>
      </c>
    </row>
    <row r="2" spans="1:8" x14ac:dyDescent="0.2">
      <c r="A2" s="1" t="s">
        <v>40</v>
      </c>
      <c r="B2" s="1">
        <v>251</v>
      </c>
      <c r="C2" s="1">
        <v>297</v>
      </c>
      <c r="D2" s="1">
        <v>173</v>
      </c>
      <c r="E2" s="1">
        <v>250</v>
      </c>
      <c r="F2" s="2">
        <v>1.004</v>
      </c>
      <c r="G2" s="3">
        <v>1.1879999999999999</v>
      </c>
      <c r="H2" s="2">
        <v>0.69199999999999995</v>
      </c>
    </row>
    <row r="3" spans="1:8" x14ac:dyDescent="0.2">
      <c r="A3" s="1" t="s">
        <v>28</v>
      </c>
      <c r="B3" s="1">
        <v>328</v>
      </c>
      <c r="C3" s="1">
        <v>404</v>
      </c>
      <c r="D3" s="1">
        <v>220</v>
      </c>
      <c r="E3" s="1">
        <v>322</v>
      </c>
      <c r="F3" s="2">
        <v>1.0186335399999999</v>
      </c>
      <c r="G3" s="3">
        <v>1.2546583850931676</v>
      </c>
      <c r="H3" s="2">
        <v>0.68322981400000005</v>
      </c>
    </row>
    <row r="4" spans="1:8" x14ac:dyDescent="0.2">
      <c r="A4" s="1" t="s">
        <v>22</v>
      </c>
      <c r="B4" s="1">
        <v>353</v>
      </c>
      <c r="C4" s="1">
        <v>452</v>
      </c>
      <c r="D4" s="1">
        <v>256</v>
      </c>
      <c r="E4" s="1">
        <v>333</v>
      </c>
      <c r="F4" s="2">
        <v>1.0600600600000001</v>
      </c>
      <c r="G4" s="3">
        <v>1.305921052631579</v>
      </c>
      <c r="H4" s="2">
        <v>0.76876876900000002</v>
      </c>
    </row>
    <row r="5" spans="1:8" x14ac:dyDescent="0.2">
      <c r="A5" s="1" t="s">
        <v>12</v>
      </c>
      <c r="B5" s="1">
        <v>323</v>
      </c>
      <c r="C5" s="1">
        <v>397</v>
      </c>
      <c r="D5" s="1">
        <v>239</v>
      </c>
      <c r="E5" s="1">
        <v>304</v>
      </c>
      <c r="F5" s="2">
        <v>1.0625</v>
      </c>
      <c r="G5" s="3">
        <v>1.3185378590078329</v>
      </c>
      <c r="H5" s="2">
        <v>0.78618421100000002</v>
      </c>
    </row>
    <row r="6" spans="1:8" x14ac:dyDescent="0.2">
      <c r="A6" s="1" t="s">
        <v>37</v>
      </c>
      <c r="B6" s="1">
        <v>431</v>
      </c>
      <c r="C6" s="1">
        <v>505</v>
      </c>
      <c r="D6" s="1">
        <v>278</v>
      </c>
      <c r="E6" s="1">
        <v>383</v>
      </c>
      <c r="F6" s="2">
        <v>1.1253263710000001</v>
      </c>
      <c r="G6" s="3">
        <v>1.3573573573573574</v>
      </c>
      <c r="H6" s="2">
        <v>0.72584856399999997</v>
      </c>
    </row>
    <row r="7" spans="1:8" x14ac:dyDescent="0.2">
      <c r="A7" s="1" t="s">
        <v>21</v>
      </c>
      <c r="B7" s="1">
        <v>413</v>
      </c>
      <c r="C7" s="1">
        <v>551</v>
      </c>
      <c r="D7" s="1">
        <v>307</v>
      </c>
      <c r="E7" s="1">
        <v>358</v>
      </c>
      <c r="F7" s="2">
        <v>1.1536312849999999</v>
      </c>
      <c r="G7" s="3">
        <v>1.3966244725738397</v>
      </c>
      <c r="H7" s="2">
        <v>0.857541899</v>
      </c>
    </row>
    <row r="8" spans="1:8" x14ac:dyDescent="0.2">
      <c r="A8" s="1" t="s">
        <v>27</v>
      </c>
      <c r="B8" s="1">
        <v>251</v>
      </c>
      <c r="C8" s="1">
        <v>327</v>
      </c>
      <c r="D8" s="1">
        <v>203</v>
      </c>
      <c r="E8" s="1">
        <v>208</v>
      </c>
      <c r="F8" s="2">
        <v>1.206730769</v>
      </c>
      <c r="G8" s="3">
        <v>1.5391061452513966</v>
      </c>
      <c r="H8" s="2">
        <v>0.97596153799999996</v>
      </c>
    </row>
    <row r="9" spans="1:8" x14ac:dyDescent="0.2">
      <c r="A9" s="1" t="s">
        <v>35</v>
      </c>
      <c r="B9" s="1">
        <v>294</v>
      </c>
      <c r="C9" s="1">
        <v>331</v>
      </c>
      <c r="D9" s="1">
        <v>185</v>
      </c>
      <c r="E9" s="1">
        <v>237</v>
      </c>
      <c r="F9" s="2">
        <v>1.240506329</v>
      </c>
      <c r="G9" s="3">
        <v>1.554585152838428</v>
      </c>
      <c r="H9" s="2">
        <v>0.78059071700000005</v>
      </c>
    </row>
    <row r="10" spans="1:8" x14ac:dyDescent="0.2">
      <c r="A10" s="1" t="s">
        <v>54</v>
      </c>
      <c r="B10" s="1">
        <v>474</v>
      </c>
      <c r="C10" s="1">
        <v>606</v>
      </c>
      <c r="D10" s="1">
        <v>344</v>
      </c>
      <c r="E10" s="1">
        <v>381</v>
      </c>
      <c r="F10" s="2">
        <v>1.244094488</v>
      </c>
      <c r="G10" s="3">
        <v>1.5721153846153846</v>
      </c>
      <c r="H10" s="2">
        <v>0.90288713899999995</v>
      </c>
    </row>
    <row r="11" spans="1:8" x14ac:dyDescent="0.2">
      <c r="A11" s="1" t="s">
        <v>16</v>
      </c>
      <c r="B11" s="1">
        <v>285</v>
      </c>
      <c r="C11" s="1">
        <v>356</v>
      </c>
      <c r="D11" s="1">
        <v>213</v>
      </c>
      <c r="E11" s="1">
        <v>229</v>
      </c>
      <c r="F11" s="2">
        <v>1.2445414850000001</v>
      </c>
      <c r="G11" s="3">
        <v>1.5905511811023623</v>
      </c>
      <c r="H11" s="2">
        <v>0.93013100400000004</v>
      </c>
    </row>
    <row r="12" spans="1:8" x14ac:dyDescent="0.2">
      <c r="A12" s="1" t="s">
        <v>26</v>
      </c>
      <c r="B12" s="1">
        <v>314</v>
      </c>
      <c r="C12" s="1">
        <v>423</v>
      </c>
      <c r="D12" s="1">
        <v>231</v>
      </c>
      <c r="E12" s="1">
        <v>250</v>
      </c>
      <c r="F12" s="2">
        <v>1.256</v>
      </c>
      <c r="G12" s="3">
        <v>1.6333333333333333</v>
      </c>
      <c r="H12" s="2">
        <v>0.92400000000000004</v>
      </c>
    </row>
    <row r="13" spans="1:8" x14ac:dyDescent="0.2">
      <c r="A13" s="1" t="s">
        <v>24</v>
      </c>
      <c r="B13" s="1">
        <v>339</v>
      </c>
      <c r="C13" s="1">
        <v>458</v>
      </c>
      <c r="D13" s="1">
        <v>259</v>
      </c>
      <c r="E13" s="1">
        <v>244</v>
      </c>
      <c r="F13" s="2">
        <v>1.3893442620000001</v>
      </c>
      <c r="G13" s="3">
        <v>1.6828358208955223</v>
      </c>
      <c r="H13" s="2">
        <v>1.0614754099999999</v>
      </c>
    </row>
    <row r="14" spans="1:8" x14ac:dyDescent="0.2">
      <c r="A14" s="1" t="s">
        <v>19</v>
      </c>
      <c r="B14" s="1">
        <v>373</v>
      </c>
      <c r="C14" s="1">
        <v>451</v>
      </c>
      <c r="D14" s="1">
        <v>374</v>
      </c>
      <c r="E14" s="1">
        <v>268</v>
      </c>
      <c r="F14" s="2">
        <v>1.3917910449999999</v>
      </c>
      <c r="G14" s="3">
        <v>1.6919999999999999</v>
      </c>
      <c r="H14" s="2">
        <v>1.3955223880000001</v>
      </c>
    </row>
    <row r="15" spans="1:8" x14ac:dyDescent="0.2">
      <c r="A15" s="1" t="s">
        <v>23</v>
      </c>
      <c r="B15" s="1">
        <v>215</v>
      </c>
      <c r="C15" s="1">
        <v>245</v>
      </c>
      <c r="D15" s="1">
        <v>138</v>
      </c>
      <c r="E15" s="1">
        <v>150</v>
      </c>
      <c r="F15" s="2">
        <v>1.433333333</v>
      </c>
      <c r="G15" s="3">
        <v>1.6935483870967742</v>
      </c>
      <c r="H15" s="2">
        <v>0.92</v>
      </c>
    </row>
    <row r="16" spans="1:8" x14ac:dyDescent="0.2">
      <c r="A16" s="1" t="s">
        <v>18</v>
      </c>
      <c r="B16" s="1">
        <v>361</v>
      </c>
      <c r="C16" s="1">
        <v>420</v>
      </c>
      <c r="D16" s="1">
        <v>254</v>
      </c>
      <c r="E16" s="1">
        <v>248</v>
      </c>
      <c r="F16" s="2">
        <v>1.4556451610000001</v>
      </c>
      <c r="G16" s="3">
        <v>1.7198275862068966</v>
      </c>
      <c r="H16" s="2">
        <v>1.024193548</v>
      </c>
    </row>
    <row r="17" spans="1:8" x14ac:dyDescent="0.2">
      <c r="A17" s="1" t="s">
        <v>11</v>
      </c>
      <c r="B17" s="1">
        <v>349</v>
      </c>
      <c r="C17" s="1">
        <v>399</v>
      </c>
      <c r="D17" s="1">
        <v>220</v>
      </c>
      <c r="E17" s="1">
        <v>232</v>
      </c>
      <c r="F17" s="2">
        <v>1.5043103449999999</v>
      </c>
      <c r="G17" s="3">
        <v>1.8770491803278688</v>
      </c>
      <c r="H17" s="2">
        <v>0.94827586200000002</v>
      </c>
    </row>
    <row r="18" spans="1:8" x14ac:dyDescent="0.2">
      <c r="A18" s="1" t="s">
        <v>36</v>
      </c>
      <c r="B18" s="1">
        <v>408</v>
      </c>
      <c r="C18" s="1">
        <v>506</v>
      </c>
      <c r="D18" s="1">
        <v>280</v>
      </c>
      <c r="E18" s="1">
        <v>265</v>
      </c>
      <c r="F18" s="2">
        <v>1.5396226420000001</v>
      </c>
      <c r="G18" s="3">
        <v>1.909433962264151</v>
      </c>
      <c r="H18" s="2">
        <v>1.0566037740000001</v>
      </c>
    </row>
    <row r="19" spans="1:8" x14ac:dyDescent="0.2">
      <c r="A19" s="1" t="s">
        <v>39</v>
      </c>
      <c r="B19" s="1">
        <v>487</v>
      </c>
      <c r="C19" s="1">
        <v>608</v>
      </c>
      <c r="D19" s="1">
        <v>344</v>
      </c>
      <c r="E19" s="1">
        <v>315</v>
      </c>
      <c r="F19" s="2">
        <v>1.5460317459999999</v>
      </c>
      <c r="G19" s="3">
        <v>1.9301587301587302</v>
      </c>
      <c r="H19" s="2">
        <v>1.0920634920000001</v>
      </c>
    </row>
    <row r="20" spans="1:8" x14ac:dyDescent="0.2">
      <c r="A20" s="1" t="s">
        <v>20</v>
      </c>
      <c r="B20" s="1">
        <v>317</v>
      </c>
      <c r="C20" s="1">
        <v>389</v>
      </c>
      <c r="D20" s="1">
        <v>228</v>
      </c>
      <c r="E20" s="1">
        <v>201</v>
      </c>
      <c r="F20" s="2">
        <v>1.577114428</v>
      </c>
      <c r="G20" s="3">
        <v>1.9353233830845771</v>
      </c>
      <c r="H20" s="2">
        <v>1.1343283580000001</v>
      </c>
    </row>
    <row r="21" spans="1:8" x14ac:dyDescent="0.2">
      <c r="A21" s="1" t="s">
        <v>30</v>
      </c>
      <c r="B21" s="1">
        <v>177</v>
      </c>
      <c r="C21" s="1">
        <v>220</v>
      </c>
      <c r="D21" s="1">
        <v>132</v>
      </c>
      <c r="E21" s="1">
        <v>110</v>
      </c>
      <c r="F21" s="2">
        <v>1.6090909090000001</v>
      </c>
      <c r="G21" s="3">
        <v>2</v>
      </c>
      <c r="H21" s="2">
        <v>1.2</v>
      </c>
    </row>
    <row r="22" spans="1:8" x14ac:dyDescent="0.2">
      <c r="A22" s="1" t="s">
        <v>29</v>
      </c>
      <c r="B22" s="1">
        <v>450</v>
      </c>
      <c r="C22" s="1">
        <v>616</v>
      </c>
      <c r="D22" s="1">
        <v>328</v>
      </c>
      <c r="E22" s="1">
        <v>258</v>
      </c>
      <c r="F22" s="2">
        <v>1.7441860469999999</v>
      </c>
      <c r="G22" s="3">
        <v>2.2121212121212119</v>
      </c>
      <c r="H22" s="2">
        <v>1.271317829</v>
      </c>
    </row>
    <row r="23" spans="1:8" x14ac:dyDescent="0.2">
      <c r="A23" s="1" t="s">
        <v>34</v>
      </c>
      <c r="B23" s="1">
        <v>488</v>
      </c>
      <c r="C23" s="1">
        <v>652</v>
      </c>
      <c r="D23" s="1">
        <v>354</v>
      </c>
      <c r="E23" s="1">
        <v>266</v>
      </c>
      <c r="F23" s="2">
        <v>1.834586466</v>
      </c>
      <c r="G23" s="3">
        <v>2.387596899224806</v>
      </c>
      <c r="H23" s="2">
        <v>1.3308270680000001</v>
      </c>
    </row>
    <row r="24" spans="1:8" x14ac:dyDescent="0.2">
      <c r="A24" s="1" t="s">
        <v>53</v>
      </c>
      <c r="B24" s="1">
        <v>68</v>
      </c>
      <c r="C24" s="1">
        <v>73</v>
      </c>
      <c r="D24" s="1">
        <v>53</v>
      </c>
      <c r="E24" s="1">
        <v>33</v>
      </c>
      <c r="F24" s="2">
        <v>2.0606060610000001</v>
      </c>
      <c r="G24" s="3">
        <v>2.44</v>
      </c>
      <c r="H24" s="2">
        <v>1.606060606</v>
      </c>
    </row>
    <row r="25" spans="1:8" x14ac:dyDescent="0.2">
      <c r="A25" s="1" t="s">
        <v>55</v>
      </c>
      <c r="B25" s="1">
        <v>190</v>
      </c>
      <c r="C25" s="1">
        <v>265</v>
      </c>
      <c r="D25" s="1">
        <v>153</v>
      </c>
      <c r="E25" s="1">
        <v>92</v>
      </c>
      <c r="F25" s="2">
        <v>2.065217391</v>
      </c>
      <c r="G25" s="3">
        <v>2.4511278195488724</v>
      </c>
      <c r="H25" s="2">
        <v>1.6630434780000001</v>
      </c>
    </row>
    <row r="26" spans="1:8" x14ac:dyDescent="0.2">
      <c r="A26" s="1" t="s">
        <v>52</v>
      </c>
      <c r="B26" s="1">
        <v>52</v>
      </c>
      <c r="C26" s="1">
        <v>61</v>
      </c>
      <c r="D26" s="1">
        <v>45</v>
      </c>
      <c r="E26" s="1">
        <v>25</v>
      </c>
      <c r="F26" s="2">
        <v>2.08</v>
      </c>
      <c r="G26" s="3">
        <v>2.5220588235294117</v>
      </c>
      <c r="H26" s="2">
        <v>1.8</v>
      </c>
    </row>
    <row r="27" spans="1:8" x14ac:dyDescent="0.2">
      <c r="A27" s="1" t="s">
        <v>33</v>
      </c>
      <c r="B27" s="1">
        <v>288</v>
      </c>
      <c r="C27" s="1">
        <v>343</v>
      </c>
      <c r="D27" s="1">
        <v>199</v>
      </c>
      <c r="E27" s="1">
        <v>136</v>
      </c>
      <c r="F27" s="2">
        <v>2.1176470589999998</v>
      </c>
      <c r="G27" s="3">
        <v>2.5404255319148934</v>
      </c>
      <c r="H27" s="2">
        <v>1.463235294</v>
      </c>
    </row>
    <row r="28" spans="1:8" x14ac:dyDescent="0.2">
      <c r="A28" s="1" t="s">
        <v>17</v>
      </c>
      <c r="B28" s="1">
        <v>509</v>
      </c>
      <c r="C28" s="1">
        <v>597</v>
      </c>
      <c r="D28" s="1">
        <v>303</v>
      </c>
      <c r="E28" s="1">
        <v>235</v>
      </c>
      <c r="F28" s="2">
        <v>2.1659574469999998</v>
      </c>
      <c r="G28" s="3">
        <v>2.763440860215054</v>
      </c>
      <c r="H28" s="2">
        <v>1.2893617020000001</v>
      </c>
    </row>
    <row r="29" spans="1:8" x14ac:dyDescent="0.2">
      <c r="A29" s="1" t="s">
        <v>8</v>
      </c>
      <c r="B29" s="1">
        <v>391</v>
      </c>
      <c r="C29" s="1">
        <v>528</v>
      </c>
      <c r="D29" s="1">
        <v>312</v>
      </c>
      <c r="E29" s="1">
        <v>179</v>
      </c>
      <c r="F29" s="2">
        <v>2.1843575419999999</v>
      </c>
      <c r="G29" s="3">
        <v>2.825503355704698</v>
      </c>
      <c r="H29" s="2">
        <v>1.7430167599999999</v>
      </c>
    </row>
    <row r="30" spans="1:8" x14ac:dyDescent="0.2">
      <c r="A30" s="1" t="s">
        <v>25</v>
      </c>
      <c r="B30" s="1">
        <v>224</v>
      </c>
      <c r="C30" s="1">
        <v>257</v>
      </c>
      <c r="D30" s="1">
        <v>144</v>
      </c>
      <c r="E30" s="1">
        <v>93</v>
      </c>
      <c r="F30" s="2">
        <v>2.4086021510000002</v>
      </c>
      <c r="G30" s="3">
        <v>2.8804347826086958</v>
      </c>
      <c r="H30" s="2">
        <v>1.548387097</v>
      </c>
    </row>
    <row r="31" spans="1:8" x14ac:dyDescent="0.2">
      <c r="A31" s="1" t="s">
        <v>13</v>
      </c>
      <c r="B31" s="1">
        <v>360</v>
      </c>
      <c r="C31" s="1">
        <v>421</v>
      </c>
      <c r="D31" s="1">
        <v>240</v>
      </c>
      <c r="E31" s="1">
        <v>149</v>
      </c>
      <c r="F31" s="2">
        <v>2.4161073829999999</v>
      </c>
      <c r="G31" s="3">
        <v>2.9497206703910615</v>
      </c>
      <c r="H31" s="2">
        <v>1.610738255</v>
      </c>
    </row>
    <row r="32" spans="1:8" x14ac:dyDescent="0.2">
      <c r="A32" s="1" t="s">
        <v>15</v>
      </c>
      <c r="B32" s="1">
        <v>162</v>
      </c>
      <c r="C32" s="1">
        <v>196</v>
      </c>
      <c r="D32" s="1">
        <v>138</v>
      </c>
      <c r="E32" s="1">
        <v>65</v>
      </c>
      <c r="F32" s="2">
        <v>2.4923076919999998</v>
      </c>
      <c r="G32" s="3">
        <v>3.0153846153846153</v>
      </c>
      <c r="H32" s="2">
        <v>2.1230769230000002</v>
      </c>
    </row>
    <row r="33" spans="1:8" x14ac:dyDescent="0.2">
      <c r="A33" s="1" t="s">
        <v>38</v>
      </c>
      <c r="B33" s="1">
        <v>573</v>
      </c>
      <c r="C33" s="1">
        <v>699</v>
      </c>
      <c r="D33" s="1">
        <v>374</v>
      </c>
      <c r="E33" s="1">
        <v>213</v>
      </c>
      <c r="F33" s="2">
        <v>2.6901408450000002</v>
      </c>
      <c r="G33" s="3">
        <v>3.2816901408450705</v>
      </c>
      <c r="H33" s="2">
        <v>1.755868545</v>
      </c>
    </row>
    <row r="34" spans="1:8" x14ac:dyDescent="0.2">
      <c r="A34" s="1" t="s">
        <v>14</v>
      </c>
      <c r="B34" s="1">
        <v>296</v>
      </c>
      <c r="C34" s="1">
        <v>395</v>
      </c>
      <c r="D34" s="1">
        <v>245</v>
      </c>
      <c r="E34" s="1">
        <v>110</v>
      </c>
      <c r="F34" s="2">
        <v>2.690909091</v>
      </c>
      <c r="G34" s="3">
        <v>3.4326923076923075</v>
      </c>
      <c r="H34" s="2">
        <v>2.2272727269999999</v>
      </c>
    </row>
    <row r="35" spans="1:8" x14ac:dyDescent="0.2">
      <c r="A35" s="1" t="s">
        <v>10</v>
      </c>
      <c r="B35" s="1">
        <v>416</v>
      </c>
      <c r="C35" s="1">
        <v>529</v>
      </c>
      <c r="D35" s="1">
        <v>310</v>
      </c>
      <c r="E35" s="1">
        <v>153</v>
      </c>
      <c r="F35" s="2">
        <v>2.7189542480000002</v>
      </c>
      <c r="G35" s="3">
        <v>3.4575163398692812</v>
      </c>
      <c r="H35" s="2">
        <v>2.026143791</v>
      </c>
    </row>
    <row r="36" spans="1:8" x14ac:dyDescent="0.2">
      <c r="A36" s="1" t="s">
        <v>32</v>
      </c>
      <c r="B36" s="1">
        <v>424</v>
      </c>
      <c r="C36" s="1">
        <v>545</v>
      </c>
      <c r="D36" s="1">
        <v>292</v>
      </c>
      <c r="E36" s="1">
        <v>155</v>
      </c>
      <c r="F36" s="2">
        <v>2.735483871</v>
      </c>
      <c r="G36" s="3">
        <v>3.5161290322580645</v>
      </c>
      <c r="H36" s="2">
        <v>1.8838709680000001</v>
      </c>
    </row>
    <row r="37" spans="1:8" x14ac:dyDescent="0.2">
      <c r="A37" s="1" t="s">
        <v>7</v>
      </c>
      <c r="B37" s="1">
        <v>303</v>
      </c>
      <c r="C37" s="1">
        <v>357</v>
      </c>
      <c r="D37" s="1">
        <v>200</v>
      </c>
      <c r="E37" s="1">
        <v>104</v>
      </c>
      <c r="F37" s="2">
        <v>2.913461538</v>
      </c>
      <c r="G37" s="3">
        <v>3.5909090909090908</v>
      </c>
      <c r="H37" s="2">
        <v>1.923076923</v>
      </c>
    </row>
    <row r="38" spans="1:8" x14ac:dyDescent="0.2">
      <c r="A38" s="1" t="s">
        <v>5</v>
      </c>
      <c r="B38" s="1">
        <v>506</v>
      </c>
      <c r="C38" s="1">
        <v>625</v>
      </c>
      <c r="D38" s="1">
        <v>343</v>
      </c>
      <c r="E38" s="1">
        <v>165</v>
      </c>
      <c r="F38" s="2">
        <v>3.0666666669999998</v>
      </c>
      <c r="G38" s="3">
        <v>3.7878787878787881</v>
      </c>
      <c r="H38" s="2">
        <v>2.0787878790000001</v>
      </c>
    </row>
    <row r="39" spans="1:8" x14ac:dyDescent="0.2">
      <c r="A39" s="1" t="s">
        <v>31</v>
      </c>
      <c r="B39" s="1">
        <v>387</v>
      </c>
      <c r="C39" s="1">
        <v>461</v>
      </c>
      <c r="D39" s="1">
        <v>247</v>
      </c>
      <c r="E39" s="1">
        <v>121</v>
      </c>
      <c r="F39" s="2">
        <v>3.198347107</v>
      </c>
      <c r="G39" s="3">
        <v>3.8099173553719008</v>
      </c>
      <c r="H39" s="2">
        <v>2.0413223139999999</v>
      </c>
    </row>
    <row r="40" spans="1:8" x14ac:dyDescent="0.2">
      <c r="A40" s="1" t="s">
        <v>9</v>
      </c>
      <c r="B40" s="1">
        <v>273</v>
      </c>
      <c r="C40" s="1">
        <v>314</v>
      </c>
      <c r="D40" s="1">
        <v>190</v>
      </c>
      <c r="E40" s="1">
        <v>81</v>
      </c>
      <c r="F40" s="2">
        <v>3.3703703699999998</v>
      </c>
      <c r="G40" s="3">
        <v>3.8765432098765431</v>
      </c>
      <c r="H40" s="2">
        <v>2.3456790120000002</v>
      </c>
    </row>
    <row r="41" spans="1:8" x14ac:dyDescent="0.2">
      <c r="A41" s="1"/>
      <c r="B41" s="1"/>
      <c r="C41" s="1"/>
      <c r="D41" s="1"/>
      <c r="E41" s="1"/>
      <c r="F41" s="1"/>
      <c r="H4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Gráfico Total</vt:lpstr>
      <vt:lpstr>Grafico Cáceres</vt:lpstr>
      <vt:lpstr>By Train</vt:lpstr>
      <vt:lpstr>By All</vt:lpstr>
      <vt:lpstr>Web</vt:lpstr>
      <vt:lpstr>Gráfico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2017-12-26T00:44:12Z</dcterms:created>
  <dcterms:modified xsi:type="dcterms:W3CDTF">2018-01-24T23:18:48Z</dcterms:modified>
</cp:coreProperties>
</file>