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edu-my.sharepoint.com/personal/juanlu_garcia_urosario_edu_co/Documents/Allavsoft/Anterior pc/FoosV2/"/>
    </mc:Choice>
  </mc:AlternateContent>
  <xr:revisionPtr revIDLastSave="1" documentId="13_ncr:1_{6B1D23CC-A19C-46A4-A558-893C41615974}" xr6:coauthVersionLast="47" xr6:coauthVersionMax="47" xr10:uidLastSave="{DEB4106D-DE35-40F8-A9A7-9CBC515FD509}"/>
  <bookViews>
    <workbookView xWindow="20370" yWindow="-120" windowWidth="29040" windowHeight="15840" xr2:uid="{60E5F673-D398-4880-B221-09347E0AE1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G4" i="1" l="1"/>
  <c r="G5" i="1"/>
  <c r="G6" i="1"/>
  <c r="G7" i="1"/>
  <c r="G8" i="1"/>
  <c r="G9" i="1"/>
  <c r="H9" i="1" s="1"/>
  <c r="G10" i="1"/>
  <c r="G11" i="1"/>
  <c r="G3" i="1"/>
  <c r="F4" i="1"/>
  <c r="H4" i="1" s="1"/>
  <c r="F5" i="1"/>
  <c r="H5" i="1" s="1"/>
  <c r="F6" i="1"/>
  <c r="H6" i="1" s="1"/>
  <c r="F7" i="1"/>
  <c r="H7" i="1" s="1"/>
  <c r="F8" i="1"/>
  <c r="H8" i="1" s="1"/>
  <c r="F9" i="1"/>
  <c r="F10" i="1"/>
  <c r="H10" i="1" s="1"/>
  <c r="F11" i="1"/>
  <c r="H11" i="1" s="1"/>
  <c r="F3" i="1"/>
  <c r="H3" i="1" s="1"/>
  <c r="D13" i="1"/>
  <c r="C13" i="1"/>
  <c r="I6" i="1" l="1"/>
  <c r="I5" i="1"/>
  <c r="I3" i="1"/>
  <c r="I4" i="1"/>
  <c r="I9" i="1"/>
  <c r="I7" i="1"/>
  <c r="H13" i="1"/>
  <c r="I10" i="1" s="1"/>
  <c r="I11" i="1"/>
  <c r="G13" i="1"/>
  <c r="F13" i="1"/>
  <c r="I8" i="1" l="1"/>
</calcChain>
</file>

<file path=xl/sharedStrings.xml><?xml version="1.0" encoding="utf-8"?>
<sst xmlns="http://schemas.openxmlformats.org/spreadsheetml/2006/main" count="28" uniqueCount="23">
  <si>
    <t>Impresión 3d</t>
  </si>
  <si>
    <t>Parte</t>
  </si>
  <si>
    <t>Tiempo</t>
  </si>
  <si>
    <t>Metros</t>
  </si>
  <si>
    <t>Peso</t>
  </si>
  <si>
    <t>Agujero tuberia</t>
  </si>
  <si>
    <t>Mecanismo caida</t>
  </si>
  <si>
    <t>Caida alimento tuberia</t>
  </si>
  <si>
    <t>Tapa movimiento comida</t>
  </si>
  <si>
    <t>Chasis</t>
  </si>
  <si>
    <t>Chasis completo</t>
  </si>
  <si>
    <t>Tapa electronica</t>
  </si>
  <si>
    <t>Recipiente</t>
  </si>
  <si>
    <t>Tapa</t>
  </si>
  <si>
    <t>Plato comida</t>
  </si>
  <si>
    <t>Contenedor</t>
  </si>
  <si>
    <t>Contenedor comida</t>
  </si>
  <si>
    <t>Tapa contenedor</t>
  </si>
  <si>
    <t>Costo Tiempo</t>
  </si>
  <si>
    <t>Costo metros</t>
  </si>
  <si>
    <t xml:space="preserve">Costo total </t>
  </si>
  <si>
    <t>Total Mecanismo 3d</t>
  </si>
  <si>
    <t>% sobre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</si>
</sst>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3" fontId="0" fillId="0" borderId="0" xfId="0" applyNumberFormat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2281-3948-475F-A0D3-123E1F57D28C}">
  <dimension ref="A2:I14"/>
  <sheetViews>
    <sheetView tabSelected="1" zoomScale="140" zoomScaleNormal="140" workbookViewId="0">
      <selection activeCell="D20" sqref="D20"/>
    </sheetView>
  </sheetViews>
  <sheetFormatPr defaultColWidth="11.42578125" defaultRowHeight="15" x14ac:dyDescent="0.25"/>
  <cols>
    <col min="1" max="1" width="28.42578125" customWidth="1"/>
    <col min="2" max="2" width="23.140625" customWidth="1"/>
    <col min="6" max="6" width="15.28515625" customWidth="1"/>
    <col min="7" max="7" width="13.28515625" customWidth="1"/>
    <col min="9" max="9" width="11.42578125" style="5"/>
  </cols>
  <sheetData>
    <row r="2" spans="1:9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18</v>
      </c>
      <c r="G2" t="s">
        <v>19</v>
      </c>
      <c r="H2" t="s">
        <v>20</v>
      </c>
      <c r="I2" s="5" t="s">
        <v>22</v>
      </c>
    </row>
    <row r="3" spans="1:9" x14ac:dyDescent="0.25">
      <c r="A3" t="s">
        <v>6</v>
      </c>
      <c r="B3" t="s">
        <v>5</v>
      </c>
      <c r="C3">
        <v>4.5</v>
      </c>
      <c r="D3">
        <v>15</v>
      </c>
      <c r="E3">
        <v>44</v>
      </c>
      <c r="F3">
        <f>SUM(C3*0.36)*530</f>
        <v>858.59999999999991</v>
      </c>
      <c r="G3">
        <f>SUM(D3)*250</f>
        <v>3750</v>
      </c>
      <c r="H3">
        <f>SUM(F3:G3)</f>
        <v>4608.6000000000004</v>
      </c>
      <c r="I3" s="5">
        <f>SUM(H3*100)/H13</f>
        <v>3.4730668885281637</v>
      </c>
    </row>
    <row r="4" spans="1:9" x14ac:dyDescent="0.25">
      <c r="A4" t="s">
        <v>6</v>
      </c>
      <c r="B4" t="s">
        <v>7</v>
      </c>
      <c r="C4">
        <v>16.5</v>
      </c>
      <c r="D4">
        <v>74</v>
      </c>
      <c r="E4">
        <v>220</v>
      </c>
      <c r="F4">
        <f t="shared" ref="F4:F11" si="0">SUM(C4*0.36)*530</f>
        <v>3148.2</v>
      </c>
      <c r="G4">
        <f t="shared" ref="G4:G11" si="1">SUM(D4)*250</f>
        <v>18500</v>
      </c>
      <c r="H4">
        <f t="shared" ref="H4:H11" si="2">SUM(F4:G4)</f>
        <v>21648.2</v>
      </c>
      <c r="I4" s="5">
        <f>SUM(H4*100)/H13</f>
        <v>16.314205315331204</v>
      </c>
    </row>
    <row r="5" spans="1:9" x14ac:dyDescent="0.25">
      <c r="A5" t="s">
        <v>6</v>
      </c>
      <c r="B5" t="s">
        <v>8</v>
      </c>
      <c r="C5">
        <v>1</v>
      </c>
      <c r="D5">
        <v>3</v>
      </c>
      <c r="E5">
        <v>8</v>
      </c>
      <c r="F5">
        <f t="shared" si="0"/>
        <v>190.79999999999998</v>
      </c>
      <c r="G5">
        <f t="shared" si="1"/>
        <v>750</v>
      </c>
      <c r="H5">
        <f t="shared" si="2"/>
        <v>940.8</v>
      </c>
      <c r="I5" s="5">
        <f>SUM(H5*100)/H13</f>
        <v>0.70899217305196716</v>
      </c>
    </row>
    <row r="6" spans="1:9" x14ac:dyDescent="0.25">
      <c r="A6" t="s">
        <v>9</v>
      </c>
      <c r="B6" t="s">
        <v>10</v>
      </c>
      <c r="C6">
        <v>45</v>
      </c>
      <c r="D6">
        <v>135</v>
      </c>
      <c r="E6">
        <v>403</v>
      </c>
      <c r="F6">
        <f t="shared" si="0"/>
        <v>8586</v>
      </c>
      <c r="G6">
        <f t="shared" si="1"/>
        <v>33750</v>
      </c>
      <c r="H6">
        <f t="shared" si="2"/>
        <v>42336</v>
      </c>
      <c r="I6" s="6">
        <f>SUM(H6*100)/H13</f>
        <v>31.904647787338522</v>
      </c>
    </row>
    <row r="7" spans="1:9" x14ac:dyDescent="0.25">
      <c r="A7" t="s">
        <v>9</v>
      </c>
      <c r="B7" t="s">
        <v>11</v>
      </c>
      <c r="C7">
        <v>7</v>
      </c>
      <c r="D7">
        <v>23</v>
      </c>
      <c r="E7">
        <v>68</v>
      </c>
      <c r="F7">
        <f t="shared" si="0"/>
        <v>1335.6</v>
      </c>
      <c r="G7">
        <f t="shared" si="1"/>
        <v>5750</v>
      </c>
      <c r="H7">
        <f t="shared" si="2"/>
        <v>7085.6</v>
      </c>
      <c r="I7" s="6">
        <f>SUM(H7*100)/H13</f>
        <v>5.3397480244228515</v>
      </c>
    </row>
    <row r="8" spans="1:9" x14ac:dyDescent="0.25">
      <c r="A8" t="s">
        <v>14</v>
      </c>
      <c r="B8" t="s">
        <v>12</v>
      </c>
      <c r="C8">
        <v>9</v>
      </c>
      <c r="D8">
        <v>36</v>
      </c>
      <c r="E8">
        <v>105</v>
      </c>
      <c r="F8">
        <f t="shared" si="0"/>
        <v>1717.1999999999998</v>
      </c>
      <c r="G8">
        <f t="shared" si="1"/>
        <v>9000</v>
      </c>
      <c r="H8">
        <f t="shared" si="2"/>
        <v>10717.2</v>
      </c>
      <c r="I8" s="5">
        <f>SUM(H8*100)/H13</f>
        <v>8.0765422162335696</v>
      </c>
    </row>
    <row r="9" spans="1:9" x14ac:dyDescent="0.25">
      <c r="A9" t="s">
        <v>14</v>
      </c>
      <c r="B9" t="s">
        <v>13</v>
      </c>
      <c r="C9">
        <v>2.5</v>
      </c>
      <c r="D9">
        <v>10</v>
      </c>
      <c r="E9">
        <v>29</v>
      </c>
      <c r="F9">
        <f t="shared" si="0"/>
        <v>476.99999999999994</v>
      </c>
      <c r="G9">
        <f t="shared" si="1"/>
        <v>2500</v>
      </c>
      <c r="H9">
        <f t="shared" si="2"/>
        <v>2977</v>
      </c>
      <c r="I9" s="5">
        <f>SUM(H9*100)/H13</f>
        <v>2.2434839489537692</v>
      </c>
    </row>
    <row r="10" spans="1:9" x14ac:dyDescent="0.25">
      <c r="A10" t="s">
        <v>16</v>
      </c>
      <c r="B10" t="s">
        <v>15</v>
      </c>
      <c r="C10">
        <v>32</v>
      </c>
      <c r="D10">
        <v>113</v>
      </c>
      <c r="E10">
        <v>336</v>
      </c>
      <c r="F10">
        <f t="shared" si="0"/>
        <v>6105.5999999999995</v>
      </c>
      <c r="G10">
        <f t="shared" si="1"/>
        <v>28250</v>
      </c>
      <c r="H10">
        <f t="shared" si="2"/>
        <v>34355.599999999999</v>
      </c>
      <c r="I10" s="6">
        <f>SUM(H10*100)/H13</f>
        <v>25.89057344866514</v>
      </c>
    </row>
    <row r="11" spans="1:9" x14ac:dyDescent="0.25">
      <c r="A11" t="s">
        <v>16</v>
      </c>
      <c r="B11" t="s">
        <v>17</v>
      </c>
      <c r="C11">
        <v>8</v>
      </c>
      <c r="D11">
        <v>26</v>
      </c>
      <c r="E11">
        <v>77</v>
      </c>
      <c r="F11">
        <f t="shared" si="0"/>
        <v>1526.3999999999999</v>
      </c>
      <c r="G11">
        <f t="shared" si="1"/>
        <v>6500</v>
      </c>
      <c r="H11">
        <f t="shared" si="2"/>
        <v>8026.4</v>
      </c>
      <c r="I11" s="6">
        <f>SUM(H11*100)/H13</f>
        <v>6.0487401974748183</v>
      </c>
    </row>
    <row r="13" spans="1:9" x14ac:dyDescent="0.25">
      <c r="A13" s="1" t="s">
        <v>21</v>
      </c>
      <c r="B13" s="1"/>
      <c r="C13" s="1">
        <f t="shared" ref="C13:H13" si="3">SUM(C3:C11)</f>
        <v>125.5</v>
      </c>
      <c r="D13" s="1">
        <f t="shared" si="3"/>
        <v>435</v>
      </c>
      <c r="E13" s="1">
        <f t="shared" si="3"/>
        <v>1290</v>
      </c>
      <c r="F13" s="1">
        <f t="shared" si="3"/>
        <v>23945.399999999998</v>
      </c>
      <c r="G13" s="1">
        <f t="shared" si="3"/>
        <v>108750</v>
      </c>
      <c r="H13" s="3">
        <f t="shared" si="3"/>
        <v>132695.4</v>
      </c>
    </row>
    <row r="14" spans="1:9" x14ac:dyDescent="0.25">
      <c r="A14" s="2"/>
      <c r="B14" s="2"/>
      <c r="C14" s="2"/>
      <c r="D14" s="2"/>
      <c r="E14" s="2"/>
      <c r="F14" s="2"/>
      <c r="G14" s="2"/>
      <c r="H14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garcia</dc:creator>
  <cp:lastModifiedBy>julukasga@outlook.com</cp:lastModifiedBy>
  <dcterms:created xsi:type="dcterms:W3CDTF">2019-07-12T00:37:14Z</dcterms:created>
  <dcterms:modified xsi:type="dcterms:W3CDTF">2021-11-18T01:53:07Z</dcterms:modified>
</cp:coreProperties>
</file>