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g\Downloads\"/>
    </mc:Choice>
  </mc:AlternateContent>
  <xr:revisionPtr revIDLastSave="0" documentId="8_{33195B0E-F057-4A38-96CF-5C3EC1DB401B}" xr6:coauthVersionLast="36" xr6:coauthVersionMax="36" xr10:uidLastSave="{00000000-0000-0000-0000-000000000000}"/>
  <bookViews>
    <workbookView xWindow="0" yWindow="0" windowWidth="28800" windowHeight="12225" xr2:uid="{335F7FE8-A5A2-4A37-A3E2-7E511951DDF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1" i="1" l="1"/>
  <c r="B330" i="1"/>
  <c r="B329" i="1"/>
  <c r="B327" i="1"/>
  <c r="B326" i="1"/>
  <c r="B313" i="1"/>
  <c r="B219" i="1"/>
  <c r="B218" i="1"/>
  <c r="B217" i="1"/>
  <c r="B216" i="1"/>
  <c r="B207" i="1"/>
  <c r="B206" i="1"/>
  <c r="B205" i="1"/>
  <c r="B200" i="1"/>
  <c r="B199" i="1"/>
  <c r="B594" i="1"/>
  <c r="B593" i="1"/>
  <c r="B592" i="1"/>
  <c r="B591" i="1"/>
  <c r="B590" i="1"/>
  <c r="B589" i="1"/>
  <c r="B588" i="1"/>
  <c r="B587" i="1"/>
  <c r="B586" i="1"/>
  <c r="B585" i="1"/>
  <c r="B579" i="1"/>
  <c r="B578" i="1"/>
  <c r="B577" i="1"/>
  <c r="B576" i="1"/>
  <c r="B566" i="1"/>
  <c r="B565" i="1"/>
  <c r="B564" i="1"/>
  <c r="B563" i="1"/>
  <c r="B562" i="1"/>
  <c r="B561" i="1"/>
  <c r="B556" i="1"/>
  <c r="B555" i="1"/>
  <c r="B554" i="1"/>
  <c r="B2" i="1"/>
  <c r="B111" i="1"/>
  <c r="B127" i="1"/>
  <c r="B302" i="1"/>
  <c r="B346" i="1"/>
  <c r="B121" i="1"/>
  <c r="B124" i="1"/>
  <c r="B130" i="1"/>
  <c r="B129" i="1"/>
  <c r="B128" i="1"/>
  <c r="B133" i="1"/>
  <c r="B134" i="1"/>
  <c r="B136" i="1"/>
  <c r="B135" i="1"/>
  <c r="B148" i="1"/>
  <c r="B150" i="1"/>
  <c r="B157" i="1"/>
  <c r="B166" i="1"/>
  <c r="B236" i="1"/>
  <c r="B179" i="1"/>
  <c r="B178" i="1"/>
  <c r="B177" i="1"/>
  <c r="B176" i="1"/>
  <c r="B209" i="1"/>
  <c r="B184" i="1"/>
  <c r="B183" i="1"/>
  <c r="B186" i="1"/>
  <c r="B188" i="1"/>
  <c r="B4" i="1"/>
  <c r="B5" i="1"/>
  <c r="B190" i="1"/>
  <c r="B374" i="1"/>
  <c r="B284" i="1"/>
  <c r="B575" i="1"/>
  <c r="B226" i="1"/>
  <c r="B269" i="1"/>
  <c r="B445" i="1"/>
  <c r="B444" i="1"/>
  <c r="B400" i="1"/>
  <c r="B356" i="1"/>
  <c r="B347" i="1"/>
  <c r="B336" i="1"/>
  <c r="B310" i="1"/>
  <c r="B297" i="1"/>
  <c r="B244" i="1"/>
  <c r="B243" i="1"/>
  <c r="B230" i="1"/>
  <c r="B413" i="1"/>
  <c r="B399" i="1"/>
  <c r="B334" i="1"/>
  <c r="B443" i="1"/>
  <c r="B406" i="1"/>
  <c r="B332" i="1"/>
  <c r="B274" i="1"/>
  <c r="B272" i="1"/>
  <c r="B271" i="1"/>
  <c r="B6" i="1"/>
  <c r="B7" i="1"/>
  <c r="B528" i="1"/>
  <c r="B527" i="1"/>
  <c r="B526" i="1"/>
  <c r="B525" i="1"/>
  <c r="B523" i="1"/>
  <c r="B521" i="1"/>
  <c r="B450" i="1"/>
  <c r="B429" i="1"/>
  <c r="B397" i="1"/>
  <c r="B110" i="1"/>
  <c r="B352" i="1"/>
  <c r="B192" i="1"/>
  <c r="B341" i="1"/>
  <c r="B337" i="1"/>
  <c r="B120" i="1"/>
  <c r="B126" i="1"/>
  <c r="B33" i="1"/>
  <c r="B122" i="1"/>
  <c r="B321" i="1"/>
  <c r="B137" i="1"/>
  <c r="B151" i="1"/>
  <c r="B154" i="1"/>
  <c r="B153" i="1"/>
  <c r="B155" i="1"/>
  <c r="B193" i="1"/>
  <c r="B260" i="1"/>
  <c r="B254" i="1"/>
  <c r="B158" i="1"/>
  <c r="B238" i="1"/>
  <c r="B170" i="1"/>
  <c r="B173" i="1"/>
  <c r="B189" i="1"/>
  <c r="B8" i="1"/>
  <c r="B9" i="1"/>
  <c r="B10" i="1"/>
  <c r="B11" i="1"/>
  <c r="B12" i="1"/>
  <c r="B13" i="1"/>
  <c r="B14" i="1"/>
  <c r="B15" i="1"/>
  <c r="B16" i="1"/>
  <c r="B39" i="1"/>
  <c r="B38" i="1"/>
  <c r="B37" i="1"/>
  <c r="B36" i="1"/>
  <c r="B35" i="1"/>
  <c r="B44" i="1"/>
  <c r="B43" i="1"/>
  <c r="B42" i="1"/>
  <c r="B17" i="1"/>
  <c r="B18" i="1"/>
  <c r="B19" i="1"/>
  <c r="B48" i="1"/>
  <c r="B47" i="1"/>
  <c r="B41" i="1"/>
  <c r="B40" i="1"/>
  <c r="B46" i="1"/>
  <c r="B45" i="1"/>
  <c r="B51" i="1"/>
  <c r="B50" i="1"/>
  <c r="B54" i="1"/>
  <c r="B53" i="1"/>
  <c r="B69" i="1"/>
  <c r="B82" i="1"/>
  <c r="B55" i="1"/>
  <c r="B62" i="1"/>
  <c r="B64" i="1"/>
  <c r="B68" i="1"/>
  <c r="B73" i="1"/>
  <c r="B286" i="1"/>
  <c r="B446" i="1"/>
  <c r="B395" i="1"/>
  <c r="B263" i="1"/>
  <c r="B529" i="1"/>
  <c r="B520" i="1"/>
  <c r="B517" i="1"/>
  <c r="B490" i="1"/>
  <c r="B479" i="1"/>
  <c r="B477" i="1"/>
  <c r="B369" i="1"/>
  <c r="B317" i="1"/>
  <c r="B295" i="1"/>
  <c r="B293" i="1"/>
  <c r="B278" i="1"/>
  <c r="B548" i="1"/>
  <c r="B531" i="1"/>
  <c r="B20" i="1"/>
  <c r="B530" i="1"/>
  <c r="B524" i="1"/>
  <c r="B522" i="1"/>
  <c r="B519" i="1"/>
  <c r="B518" i="1"/>
  <c r="B516" i="1"/>
  <c r="B515" i="1"/>
  <c r="B514" i="1"/>
  <c r="B513" i="1"/>
  <c r="B512" i="1"/>
  <c r="B511" i="1"/>
  <c r="B506" i="1"/>
  <c r="B533" i="1"/>
  <c r="B532" i="1"/>
  <c r="B497" i="1"/>
  <c r="B496" i="1"/>
  <c r="B495" i="1"/>
  <c r="B494" i="1"/>
  <c r="B493" i="1"/>
  <c r="B492" i="1"/>
  <c r="B491" i="1"/>
  <c r="B488" i="1"/>
  <c r="B487" i="1"/>
  <c r="B486" i="1"/>
  <c r="B485" i="1"/>
  <c r="B484" i="1"/>
  <c r="B483" i="1"/>
  <c r="B482" i="1"/>
  <c r="B481" i="1"/>
  <c r="B480" i="1"/>
  <c r="B478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49" i="1"/>
  <c r="B448" i="1"/>
  <c r="B447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605" i="1"/>
  <c r="B606" i="1"/>
  <c r="B607" i="1"/>
  <c r="B428" i="1"/>
  <c r="B427" i="1"/>
  <c r="B426" i="1"/>
  <c r="B425" i="1"/>
  <c r="B424" i="1"/>
  <c r="B423" i="1"/>
  <c r="B422" i="1"/>
  <c r="B421" i="1"/>
  <c r="B420" i="1"/>
  <c r="B419" i="1"/>
  <c r="B417" i="1"/>
  <c r="B416" i="1"/>
  <c r="B415" i="1"/>
  <c r="B414" i="1"/>
  <c r="B412" i="1"/>
  <c r="B411" i="1"/>
  <c r="B410" i="1"/>
  <c r="B409" i="1"/>
  <c r="B408" i="1"/>
  <c r="B407" i="1"/>
  <c r="B405" i="1"/>
  <c r="B404" i="1"/>
  <c r="B403" i="1"/>
  <c r="B402" i="1"/>
  <c r="B401" i="1"/>
  <c r="B398" i="1"/>
  <c r="B396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3" i="1"/>
  <c r="B372" i="1"/>
  <c r="B371" i="1"/>
  <c r="B370" i="1"/>
  <c r="B368" i="1"/>
  <c r="B367" i="1"/>
  <c r="B366" i="1"/>
  <c r="B365" i="1"/>
  <c r="B364" i="1"/>
  <c r="B363" i="1"/>
  <c r="B362" i="1"/>
  <c r="B361" i="1"/>
  <c r="B358" i="1"/>
  <c r="B357" i="1"/>
  <c r="B355" i="1"/>
  <c r="B354" i="1"/>
  <c r="B353" i="1"/>
  <c r="B351" i="1"/>
  <c r="B350" i="1"/>
  <c r="B349" i="1"/>
  <c r="B348" i="1"/>
  <c r="B345" i="1"/>
  <c r="B344" i="1"/>
  <c r="B343" i="1"/>
  <c r="B342" i="1"/>
  <c r="B340" i="1"/>
  <c r="B338" i="1"/>
  <c r="B335" i="1"/>
  <c r="B333" i="1"/>
  <c r="B320" i="1"/>
  <c r="B319" i="1"/>
  <c r="B318" i="1"/>
  <c r="B316" i="1"/>
  <c r="B315" i="1"/>
  <c r="B314" i="1"/>
  <c r="B312" i="1"/>
  <c r="B311" i="1"/>
  <c r="B309" i="1"/>
  <c r="B308" i="1"/>
  <c r="B307" i="1"/>
  <c r="B306" i="1"/>
  <c r="B305" i="1"/>
  <c r="B304" i="1"/>
  <c r="B303" i="1"/>
  <c r="B301" i="1"/>
  <c r="B300" i="1"/>
  <c r="B299" i="1"/>
  <c r="B298" i="1"/>
  <c r="B296" i="1"/>
  <c r="B294" i="1"/>
  <c r="B291" i="1"/>
  <c r="B290" i="1"/>
  <c r="B289" i="1"/>
  <c r="B288" i="1"/>
  <c r="B287" i="1"/>
  <c r="B285" i="1"/>
  <c r="B282" i="1"/>
  <c r="B280" i="1"/>
  <c r="B279" i="1"/>
  <c r="B275" i="1"/>
  <c r="B273" i="1"/>
  <c r="B267" i="1"/>
  <c r="B266" i="1"/>
  <c r="B265" i="1"/>
  <c r="B258" i="1"/>
  <c r="B251" i="1"/>
  <c r="B246" i="1"/>
  <c r="B229" i="1"/>
  <c r="B228" i="1"/>
  <c r="B227" i="1"/>
  <c r="B225" i="1"/>
  <c r="B204" i="1"/>
  <c r="B560" i="1"/>
  <c r="B559" i="1"/>
  <c r="B550" i="1"/>
  <c r="B549" i="1"/>
  <c r="B547" i="1"/>
  <c r="B546" i="1"/>
  <c r="B545" i="1"/>
  <c r="B544" i="1"/>
  <c r="B543" i="1"/>
  <c r="B542" i="1"/>
  <c r="B541" i="1"/>
  <c r="B277" i="1"/>
  <c r="B276" i="1"/>
  <c r="B156" i="1"/>
  <c r="B182" i="1"/>
  <c r="B21" i="1"/>
  <c r="B22" i="1"/>
  <c r="B281" i="1"/>
  <c r="B259" i="1"/>
  <c r="B255" i="1"/>
  <c r="B249" i="1"/>
  <c r="B202" i="1"/>
  <c r="B595" i="1"/>
  <c r="B257" i="1"/>
  <c r="B256" i="1"/>
  <c r="B250" i="1"/>
  <c r="B242" i="1"/>
  <c r="B235" i="1"/>
  <c r="B232" i="1"/>
  <c r="B231" i="1"/>
  <c r="B224" i="1"/>
  <c r="B222" i="1"/>
  <c r="B221" i="1"/>
  <c r="B596" i="1"/>
  <c r="B604" i="1"/>
  <c r="B603" i="1"/>
  <c r="B252" i="1"/>
  <c r="B608" i="1"/>
  <c r="B418" i="1"/>
  <c r="B270" i="1"/>
  <c r="B268" i="1"/>
  <c r="B264" i="1"/>
  <c r="B261" i="1"/>
  <c r="B247" i="1"/>
  <c r="B245" i="1"/>
  <c r="B241" i="1"/>
  <c r="B234" i="1"/>
  <c r="B220" i="1"/>
  <c r="B198" i="1"/>
  <c r="B197" i="1"/>
  <c r="B196" i="1"/>
  <c r="B195" i="1"/>
  <c r="B194" i="1"/>
  <c r="B23" i="1"/>
  <c r="B24" i="1"/>
  <c r="B25" i="1"/>
  <c r="B26" i="1"/>
  <c r="B27" i="1"/>
  <c r="B248" i="1"/>
  <c r="B233" i="1"/>
  <c r="B540" i="1"/>
  <c r="B539" i="1"/>
  <c r="B538" i="1"/>
  <c r="B537" i="1"/>
  <c r="B536" i="1"/>
  <c r="B535" i="1"/>
  <c r="B253" i="1"/>
  <c r="B489" i="1"/>
  <c r="B328" i="1"/>
  <c r="B292" i="1"/>
  <c r="B214" i="1"/>
  <c r="B599" i="1"/>
  <c r="B325" i="1"/>
  <c r="B324" i="1"/>
  <c r="B323" i="1"/>
  <c r="B322" i="1"/>
  <c r="B215" i="1"/>
  <c r="B213" i="1"/>
  <c r="B212" i="1"/>
  <c r="B211" i="1"/>
  <c r="B210" i="1"/>
  <c r="B602" i="1"/>
  <c r="B203" i="1"/>
  <c r="B601" i="1"/>
  <c r="B600" i="1"/>
  <c r="B201" i="1"/>
  <c r="B598" i="1"/>
  <c r="B597" i="1"/>
  <c r="B584" i="1"/>
  <c r="B583" i="1"/>
  <c r="B582" i="1"/>
  <c r="B581" i="1"/>
  <c r="B580" i="1"/>
  <c r="B574" i="1"/>
  <c r="B573" i="1"/>
  <c r="B572" i="1"/>
  <c r="B571" i="1"/>
  <c r="B570" i="1"/>
  <c r="B569" i="1"/>
  <c r="B568" i="1"/>
  <c r="B567" i="1"/>
  <c r="B558" i="1"/>
  <c r="B557" i="1"/>
  <c r="B553" i="1"/>
  <c r="B552" i="1"/>
  <c r="B551" i="1"/>
  <c r="B125" i="1"/>
  <c r="B132" i="1"/>
  <c r="B152" i="1"/>
  <c r="B165" i="1"/>
  <c r="B171" i="1"/>
  <c r="B108" i="1"/>
  <c r="B107" i="1"/>
  <c r="B109" i="1"/>
  <c r="B112" i="1"/>
  <c r="B114" i="1"/>
  <c r="B113" i="1"/>
  <c r="B115" i="1"/>
  <c r="B116" i="1"/>
  <c r="B117" i="1"/>
  <c r="B119" i="1"/>
  <c r="B118" i="1"/>
  <c r="B123" i="1"/>
  <c r="B131" i="1"/>
  <c r="B138" i="1"/>
  <c r="B283" i="1"/>
  <c r="B149" i="1"/>
  <c r="B262" i="1"/>
  <c r="B159" i="1"/>
  <c r="B160" i="1"/>
  <c r="B164" i="1"/>
  <c r="B161" i="1"/>
  <c r="B163" i="1"/>
  <c r="B162" i="1"/>
  <c r="B240" i="1"/>
  <c r="B239" i="1"/>
  <c r="B169" i="1"/>
  <c r="B237" i="1"/>
  <c r="B167" i="1"/>
  <c r="B168" i="1"/>
  <c r="B175" i="1"/>
  <c r="B181" i="1"/>
  <c r="B180" i="1"/>
  <c r="B185" i="1"/>
  <c r="B187" i="1"/>
  <c r="B191" i="1"/>
  <c r="B28" i="1"/>
  <c r="B29" i="1"/>
  <c r="B104" i="1"/>
  <c r="B86" i="1"/>
  <c r="B85" i="1"/>
  <c r="B87" i="1"/>
  <c r="B91" i="1"/>
  <c r="B100" i="1"/>
  <c r="B174" i="1"/>
  <c r="B49" i="1"/>
  <c r="B56" i="1"/>
  <c r="B59" i="1"/>
  <c r="B66" i="1"/>
  <c r="B60" i="1"/>
  <c r="B67" i="1"/>
  <c r="B70" i="1"/>
  <c r="B71" i="1"/>
  <c r="B72" i="1"/>
  <c r="B77" i="1"/>
  <c r="B79" i="1"/>
  <c r="B103" i="1"/>
  <c r="B102" i="1"/>
  <c r="B80" i="1"/>
  <c r="B81" i="1"/>
  <c r="B84" i="1"/>
  <c r="B89" i="1"/>
  <c r="B94" i="1"/>
  <c r="B92" i="1"/>
  <c r="B97" i="1"/>
  <c r="B98" i="1"/>
  <c r="B96" i="1"/>
  <c r="B99" i="1"/>
  <c r="B95" i="1"/>
  <c r="B101" i="1"/>
  <c r="B88" i="1"/>
  <c r="B90" i="1"/>
  <c r="B93" i="1"/>
  <c r="B105" i="1"/>
  <c r="B106" i="1"/>
  <c r="B34" i="1"/>
  <c r="B52" i="1"/>
  <c r="B58" i="1"/>
  <c r="B57" i="1"/>
  <c r="B61" i="1"/>
  <c r="B83" i="1"/>
  <c r="B63" i="1"/>
  <c r="B65" i="1"/>
  <c r="B76" i="1"/>
  <c r="B75" i="1"/>
  <c r="B78" i="1"/>
  <c r="B74" i="1"/>
  <c r="B360" i="1"/>
  <c r="B359" i="1"/>
  <c r="B510" i="1"/>
  <c r="B509" i="1"/>
  <c r="B508" i="1"/>
  <c r="B507" i="1"/>
  <c r="B505" i="1"/>
  <c r="B504" i="1"/>
  <c r="B503" i="1"/>
  <c r="B502" i="1"/>
  <c r="B501" i="1"/>
  <c r="B500" i="1"/>
  <c r="B499" i="1"/>
  <c r="B498" i="1"/>
  <c r="B534" i="1"/>
  <c r="B139" i="1"/>
  <c r="B140" i="1"/>
  <c r="B141" i="1"/>
  <c r="B142" i="1"/>
  <c r="B143" i="1"/>
  <c r="B144" i="1"/>
  <c r="B145" i="1"/>
  <c r="B146" i="1"/>
  <c r="B147" i="1"/>
  <c r="B30" i="1"/>
  <c r="B31" i="1"/>
  <c r="B32" i="1"/>
  <c r="B223" i="1"/>
  <c r="B208" i="1"/>
  <c r="B339" i="1"/>
  <c r="E292" i="1" l="1"/>
  <c r="E325" i="1"/>
  <c r="E324" i="1"/>
  <c r="E323" i="1"/>
  <c r="E322" i="1"/>
  <c r="E125" i="1"/>
  <c r="E132" i="1"/>
  <c r="E152" i="1"/>
  <c r="E165" i="1"/>
  <c r="E112" i="1"/>
  <c r="E113" i="1"/>
  <c r="E115" i="1"/>
  <c r="E116" i="1"/>
  <c r="E117" i="1"/>
  <c r="E119" i="1"/>
  <c r="E118" i="1"/>
  <c r="E123" i="1"/>
  <c r="E131" i="1"/>
  <c r="E138" i="1"/>
  <c r="E149" i="1"/>
  <c r="E262" i="1"/>
  <c r="E159" i="1"/>
  <c r="E160" i="1"/>
  <c r="E164" i="1"/>
  <c r="E161" i="1"/>
  <c r="E163" i="1"/>
  <c r="E162" i="1"/>
  <c r="E169" i="1"/>
  <c r="E168" i="1"/>
  <c r="E59" i="1"/>
  <c r="E66" i="1"/>
  <c r="E60" i="1"/>
  <c r="E67" i="1"/>
  <c r="E70" i="1"/>
  <c r="E71" i="1"/>
  <c r="E72" i="1"/>
  <c r="E77" i="1"/>
  <c r="E79" i="1"/>
  <c r="E103" i="1"/>
  <c r="E102" i="1"/>
  <c r="E80" i="1"/>
  <c r="E81" i="1"/>
  <c r="E84" i="1"/>
  <c r="E89" i="1"/>
  <c r="E94" i="1"/>
  <c r="E92" i="1"/>
  <c r="E97" i="1"/>
  <c r="E98" i="1"/>
  <c r="E96" i="1"/>
  <c r="E99" i="1"/>
  <c r="E95" i="1"/>
  <c r="E101" i="1"/>
  <c r="E88" i="1"/>
  <c r="E90" i="1"/>
  <c r="E93" i="1"/>
  <c r="E105" i="1"/>
  <c r="E106" i="1"/>
  <c r="E34" i="1"/>
  <c r="E52" i="1"/>
  <c r="E58" i="1"/>
  <c r="E57" i="1"/>
  <c r="E61" i="1"/>
  <c r="E83" i="1"/>
  <c r="E63" i="1"/>
  <c r="E65" i="1"/>
  <c r="E76" i="1"/>
  <c r="E75" i="1"/>
  <c r="E78" i="1"/>
  <c r="E74" i="1"/>
  <c r="E360" i="1"/>
  <c r="E359" i="1"/>
  <c r="E510" i="1"/>
  <c r="E509" i="1"/>
  <c r="E508" i="1"/>
  <c r="E507" i="1"/>
  <c r="E504" i="1"/>
  <c r="E503" i="1"/>
  <c r="E502" i="1"/>
  <c r="E501" i="1"/>
  <c r="E500" i="1"/>
  <c r="E499" i="1"/>
  <c r="E498" i="1"/>
  <c r="E139" i="1"/>
  <c r="E140" i="1"/>
  <c r="E141" i="1"/>
  <c r="E142" i="1"/>
  <c r="E143" i="1"/>
  <c r="E144" i="1"/>
  <c r="E145" i="1"/>
  <c r="E146" i="1"/>
  <c r="E147" i="1"/>
  <c r="E550" i="1"/>
  <c r="E549" i="1"/>
  <c r="E548" i="1"/>
  <c r="E547" i="1"/>
  <c r="E546" i="1"/>
  <c r="E545" i="1"/>
  <c r="E544" i="1"/>
  <c r="E543" i="1"/>
  <c r="E3" i="1"/>
  <c r="E542" i="1"/>
  <c r="E541" i="1"/>
  <c r="E8" i="1"/>
  <c r="E9" i="1"/>
  <c r="E4" i="1"/>
  <c r="E10" i="1"/>
  <c r="E11" i="1"/>
  <c r="E12" i="1"/>
  <c r="E13" i="1"/>
  <c r="E14" i="1"/>
  <c r="E15" i="1"/>
  <c r="E16" i="1"/>
  <c r="E21" i="1"/>
  <c r="E39" i="1"/>
  <c r="E38" i="1"/>
  <c r="E37" i="1"/>
  <c r="E36" i="1"/>
  <c r="E35" i="1"/>
  <c r="E44" i="1"/>
  <c r="E43" i="1"/>
  <c r="E42" i="1"/>
  <c r="E17" i="1"/>
  <c r="E18" i="1"/>
  <c r="E19" i="1"/>
  <c r="E48" i="1"/>
  <c r="E47" i="1"/>
  <c r="E41" i="1"/>
  <c r="E40" i="1"/>
  <c r="E46" i="1"/>
  <c r="E45" i="1"/>
  <c r="E51" i="1"/>
  <c r="E50" i="1"/>
  <c r="E54" i="1"/>
  <c r="E53" i="1"/>
  <c r="E69" i="1"/>
  <c r="E82" i="1"/>
  <c r="E55" i="1"/>
  <c r="E62" i="1"/>
  <c r="E64" i="1"/>
  <c r="E68" i="1"/>
  <c r="E73" i="1"/>
  <c r="E247" i="1"/>
  <c r="E245" i="1"/>
  <c r="E244" i="1"/>
  <c r="E243" i="1"/>
  <c r="E242" i="1"/>
  <c r="E241" i="1"/>
  <c r="E166" i="1"/>
  <c r="E170" i="1"/>
  <c r="E236" i="1"/>
  <c r="E234" i="1"/>
  <c r="E232" i="1"/>
  <c r="E231" i="1"/>
  <c r="E230" i="1"/>
  <c r="E229" i="1"/>
  <c r="E252" i="1"/>
  <c r="E156" i="1"/>
  <c r="E158" i="1"/>
  <c r="E251" i="1"/>
  <c r="E250" i="1"/>
  <c r="E254" i="1"/>
  <c r="E257" i="1"/>
  <c r="E256" i="1"/>
  <c r="E258" i="1"/>
  <c r="E280" i="1"/>
  <c r="E279" i="1"/>
  <c r="E278" i="1"/>
  <c r="E275" i="1"/>
  <c r="E274" i="1"/>
  <c r="E273" i="1"/>
  <c r="E151" i="1"/>
  <c r="E272" i="1"/>
  <c r="E271" i="1"/>
  <c r="E270" i="1"/>
  <c r="E150" i="1"/>
  <c r="E268" i="1"/>
  <c r="E267" i="1"/>
  <c r="E266" i="1"/>
  <c r="E265" i="1"/>
  <c r="E264" i="1"/>
  <c r="E154" i="1"/>
  <c r="E153" i="1"/>
  <c r="E263" i="1"/>
  <c r="E155" i="1"/>
  <c r="E157" i="1"/>
  <c r="E193" i="1"/>
  <c r="E260" i="1"/>
  <c r="E137" i="1"/>
  <c r="E136" i="1"/>
  <c r="E135" i="1"/>
  <c r="E284" i="1"/>
  <c r="E148" i="1"/>
  <c r="E282" i="1"/>
  <c r="E285" i="1"/>
  <c r="E6" i="1"/>
  <c r="E531" i="1"/>
  <c r="E20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06" i="1"/>
  <c r="E533" i="1"/>
  <c r="E532" i="1"/>
  <c r="E497" i="1"/>
  <c r="E496" i="1"/>
  <c r="E495" i="1"/>
  <c r="E494" i="1"/>
  <c r="E493" i="1"/>
  <c r="E492" i="1"/>
  <c r="E491" i="1"/>
  <c r="E490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605" i="1"/>
  <c r="E606" i="1"/>
  <c r="E607" i="1"/>
  <c r="E429" i="1"/>
  <c r="E428" i="1"/>
  <c r="E427" i="1"/>
  <c r="E426" i="1"/>
  <c r="E425" i="1"/>
  <c r="E424" i="1"/>
  <c r="E423" i="1"/>
  <c r="E422" i="1"/>
  <c r="E421" i="1"/>
  <c r="E420" i="1"/>
  <c r="E419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58" i="1"/>
  <c r="E110" i="1"/>
  <c r="E357" i="1"/>
  <c r="E356" i="1"/>
  <c r="E355" i="1"/>
  <c r="E354" i="1"/>
  <c r="E353" i="1"/>
  <c r="E352" i="1"/>
  <c r="E351" i="1"/>
  <c r="E350" i="1"/>
  <c r="E349" i="1"/>
  <c r="E348" i="1"/>
  <c r="E347" i="1"/>
  <c r="E192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7" i="1"/>
  <c r="E326" i="1"/>
  <c r="E121" i="1"/>
  <c r="E120" i="1"/>
  <c r="E126" i="1"/>
  <c r="E33" i="1"/>
  <c r="E122" i="1"/>
  <c r="E124" i="1"/>
  <c r="E321" i="1"/>
  <c r="E320" i="1"/>
  <c r="E319" i="1"/>
  <c r="E318" i="1"/>
  <c r="E317" i="1"/>
  <c r="E316" i="1"/>
  <c r="E315" i="1"/>
  <c r="E314" i="1"/>
  <c r="E313" i="1"/>
  <c r="E312" i="1"/>
  <c r="E130" i="1"/>
  <c r="E311" i="1"/>
  <c r="E310" i="1"/>
  <c r="E309" i="1"/>
  <c r="E308" i="1"/>
  <c r="E129" i="1"/>
  <c r="E307" i="1"/>
  <c r="E306" i="1"/>
  <c r="E305" i="1"/>
  <c r="E304" i="1"/>
  <c r="E303" i="1"/>
  <c r="E301" i="1"/>
  <c r="E300" i="1"/>
  <c r="E299" i="1"/>
  <c r="E298" i="1"/>
  <c r="E297" i="1"/>
  <c r="E296" i="1"/>
  <c r="E295" i="1"/>
  <c r="E294" i="1"/>
  <c r="E293" i="1"/>
  <c r="E291" i="1"/>
  <c r="E128" i="1"/>
  <c r="E290" i="1"/>
  <c r="E289" i="1"/>
  <c r="E133" i="1"/>
  <c r="E134" i="1"/>
  <c r="E288" i="1"/>
  <c r="E287" i="1"/>
  <c r="N4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71" i="2"/>
  <c r="N68" i="2"/>
  <c r="N69" i="2"/>
  <c r="N70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I382" i="2"/>
  <c r="I383" i="2"/>
  <c r="I384" i="2"/>
  <c r="I385" i="2"/>
  <c r="I387" i="2"/>
  <c r="I388" i="2"/>
  <c r="I389" i="2"/>
  <c r="I390" i="2"/>
  <c r="I465" i="2"/>
  <c r="I471" i="2"/>
  <c r="I472" i="2"/>
  <c r="I473" i="2"/>
  <c r="I476" i="2"/>
  <c r="I478" i="2"/>
  <c r="I479" i="2"/>
  <c r="I481" i="2"/>
  <c r="I482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" i="2"/>
  <c r="I3" i="2"/>
  <c r="I345" i="2"/>
  <c r="I347" i="2"/>
  <c r="I349" i="2"/>
  <c r="I451" i="2"/>
  <c r="I457" i="2"/>
  <c r="I461" i="2"/>
  <c r="I463" i="2"/>
  <c r="I466" i="2"/>
  <c r="I467" i="2"/>
  <c r="I469" i="2"/>
  <c r="I474" i="2"/>
  <c r="I480" i="2"/>
  <c r="I483" i="2"/>
  <c r="I484" i="2"/>
  <c r="I485" i="2"/>
  <c r="I381" i="2"/>
  <c r="I365" i="2"/>
  <c r="I379" i="2"/>
  <c r="I380" i="2"/>
  <c r="I398" i="2"/>
  <c r="I400" i="2"/>
  <c r="I405" i="2"/>
  <c r="I410" i="2"/>
  <c r="I412" i="2"/>
  <c r="I413" i="2"/>
  <c r="I415" i="2"/>
  <c r="I420" i="2"/>
  <c r="I357" i="2"/>
  <c r="I360" i="2"/>
  <c r="I361" i="2"/>
  <c r="I363" i="2"/>
  <c r="I372" i="2"/>
  <c r="I373" i="2"/>
  <c r="I377" i="2"/>
  <c r="I378" i="2"/>
  <c r="I396" i="2"/>
  <c r="I406" i="2"/>
  <c r="I411" i="2"/>
  <c r="I414" i="2"/>
  <c r="I416" i="2"/>
  <c r="I417" i="2"/>
  <c r="I418" i="2"/>
  <c r="I421" i="2"/>
  <c r="I424" i="2"/>
  <c r="I344" i="2"/>
  <c r="I346" i="2"/>
  <c r="I348" i="2"/>
  <c r="I364" i="2"/>
  <c r="I355" i="2"/>
  <c r="I371" i="2"/>
  <c r="I374" i="2"/>
  <c r="I375" i="2"/>
  <c r="I376" i="2"/>
  <c r="I393" i="2"/>
  <c r="I407" i="2"/>
  <c r="I408" i="2"/>
  <c r="I422" i="2"/>
  <c r="I423" i="2"/>
  <c r="I429" i="2"/>
  <c r="I430" i="2"/>
  <c r="I431" i="2"/>
  <c r="I432" i="2"/>
  <c r="I433" i="2"/>
  <c r="I434" i="2"/>
  <c r="I435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2" i="2"/>
  <c r="I453" i="2"/>
  <c r="I454" i="2"/>
  <c r="I455" i="2"/>
  <c r="I456" i="2"/>
  <c r="I458" i="2"/>
  <c r="I459" i="2"/>
  <c r="I460" i="2"/>
  <c r="I462" i="2"/>
  <c r="I464" i="2"/>
  <c r="I468" i="2"/>
  <c r="I470" i="2"/>
  <c r="I475" i="2"/>
  <c r="I477" i="2"/>
  <c r="I320" i="2"/>
  <c r="I226" i="2"/>
  <c r="I234" i="2"/>
  <c r="I235" i="2"/>
  <c r="I236" i="2"/>
  <c r="I244" i="2"/>
  <c r="I249" i="2"/>
  <c r="I260" i="2"/>
  <c r="I307" i="2"/>
  <c r="I308" i="2"/>
  <c r="I174" i="2"/>
  <c r="I153" i="2"/>
  <c r="I266" i="2"/>
  <c r="I356" i="2"/>
  <c r="I173" i="2"/>
  <c r="I184" i="2"/>
  <c r="I189" i="2"/>
  <c r="I207" i="2"/>
  <c r="I215" i="2"/>
  <c r="I231" i="2"/>
  <c r="I237" i="2"/>
  <c r="I261" i="2"/>
  <c r="I362" i="2"/>
  <c r="I370" i="2"/>
  <c r="I391" i="2"/>
  <c r="I392" i="2"/>
  <c r="I394" i="2"/>
  <c r="I395" i="2"/>
  <c r="I419" i="2"/>
  <c r="I428" i="2"/>
  <c r="I427" i="2"/>
  <c r="I196" i="2"/>
  <c r="F168" i="2"/>
  <c r="F169" i="2"/>
  <c r="F170" i="2"/>
  <c r="F171" i="2"/>
  <c r="F172" i="2"/>
  <c r="F182" i="2"/>
  <c r="F190" i="2"/>
  <c r="F196" i="2"/>
  <c r="F356" i="2"/>
  <c r="F173" i="2"/>
  <c r="F184" i="2"/>
  <c r="F189" i="2"/>
  <c r="F207" i="2"/>
  <c r="F215" i="2"/>
  <c r="F231" i="2"/>
  <c r="F237" i="2"/>
  <c r="F261" i="2"/>
  <c r="F362" i="2"/>
  <c r="F370" i="2"/>
  <c r="F391" i="2"/>
  <c r="F392" i="2"/>
  <c r="F394" i="2"/>
  <c r="F395" i="2"/>
  <c r="F419" i="2"/>
  <c r="F428" i="2"/>
  <c r="F427" i="2"/>
  <c r="F125" i="2"/>
  <c r="F214" i="2"/>
  <c r="F230" i="2"/>
  <c r="F86" i="2"/>
  <c r="F100" i="2"/>
  <c r="F56" i="2"/>
  <c r="F142" i="2"/>
  <c r="F152" i="2"/>
  <c r="F201" i="2"/>
  <c r="F224" i="2"/>
  <c r="F227" i="2"/>
  <c r="F228" i="2"/>
  <c r="F256" i="2"/>
  <c r="F287" i="2"/>
  <c r="F55" i="2"/>
  <c r="F57" i="2"/>
  <c r="F93" i="2"/>
  <c r="F99" i="2"/>
  <c r="F163" i="2"/>
  <c r="F165" i="2"/>
  <c r="F167" i="2"/>
  <c r="F186" i="2"/>
  <c r="F257" i="2"/>
  <c r="F266" i="2"/>
  <c r="F50" i="2"/>
  <c r="F71" i="2"/>
  <c r="F102" i="2"/>
  <c r="F146" i="2"/>
  <c r="F153" i="2"/>
  <c r="F158" i="2"/>
  <c r="F162" i="2"/>
  <c r="F174" i="2"/>
  <c r="F226" i="2"/>
  <c r="F234" i="2"/>
  <c r="F235" i="2"/>
  <c r="F236" i="2"/>
  <c r="F244" i="2"/>
  <c r="F249" i="2"/>
  <c r="F260" i="2"/>
  <c r="F307" i="2"/>
  <c r="F308" i="2"/>
  <c r="F312" i="2"/>
  <c r="F313" i="2"/>
  <c r="F314" i="2"/>
  <c r="F315" i="2"/>
  <c r="F317" i="2"/>
  <c r="F320" i="2"/>
  <c r="F355" i="2"/>
  <c r="F371" i="2"/>
  <c r="F374" i="2"/>
  <c r="F375" i="2"/>
  <c r="F376" i="2"/>
  <c r="F393" i="2"/>
  <c r="F407" i="2"/>
  <c r="F408" i="2"/>
  <c r="F422" i="2"/>
  <c r="F423" i="2"/>
  <c r="F429" i="2"/>
  <c r="F430" i="2"/>
  <c r="F431" i="2"/>
  <c r="F432" i="2"/>
  <c r="F433" i="2"/>
  <c r="F434" i="2"/>
  <c r="F435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2" i="2"/>
  <c r="F453" i="2"/>
  <c r="F454" i="2"/>
  <c r="F455" i="2"/>
  <c r="F456" i="2"/>
  <c r="F458" i="2"/>
  <c r="F459" i="2"/>
  <c r="F460" i="2"/>
  <c r="F462" i="2"/>
  <c r="F464" i="2"/>
  <c r="F468" i="2"/>
  <c r="F470" i="2"/>
  <c r="F475" i="2"/>
  <c r="F477" i="2"/>
  <c r="F54" i="2"/>
  <c r="F104" i="2"/>
  <c r="F404" i="2"/>
  <c r="F5" i="2"/>
  <c r="F34" i="2"/>
  <c r="F139" i="2"/>
  <c r="F212" i="2"/>
  <c r="F247" i="2"/>
  <c r="F311" i="2"/>
  <c r="F11" i="2"/>
  <c r="F21" i="2"/>
  <c r="F23" i="2"/>
  <c r="F291" i="2"/>
  <c r="F130" i="2"/>
  <c r="F178" i="2"/>
  <c r="F203" i="2"/>
  <c r="F205" i="2"/>
  <c r="F220" i="2"/>
  <c r="F321" i="2"/>
  <c r="F324" i="2"/>
  <c r="F4" i="2"/>
  <c r="F6" i="2"/>
  <c r="F7" i="2"/>
  <c r="F8" i="2"/>
  <c r="F9" i="2"/>
  <c r="F10" i="2"/>
  <c r="F12" i="2"/>
  <c r="F13" i="2"/>
  <c r="F267" i="2"/>
  <c r="F14" i="2"/>
  <c r="F268" i="2"/>
  <c r="F15" i="2"/>
  <c r="F269" i="2"/>
  <c r="F16" i="2"/>
  <c r="F270" i="2"/>
  <c r="F17" i="2"/>
  <c r="F285" i="2"/>
  <c r="F18" i="2"/>
  <c r="F286" i="2"/>
  <c r="F288" i="2"/>
  <c r="F19" i="2"/>
  <c r="F289" i="2"/>
  <c r="F20" i="2"/>
  <c r="F22" i="2"/>
  <c r="F290" i="2"/>
  <c r="F24" i="2"/>
  <c r="F292" i="2"/>
  <c r="F25" i="2"/>
  <c r="F26" i="2"/>
  <c r="F293" i="2"/>
  <c r="F27" i="2"/>
  <c r="F28" i="2"/>
  <c r="F294" i="2"/>
  <c r="F29" i="2"/>
  <c r="F295" i="2"/>
  <c r="F296" i="2"/>
  <c r="F297" i="2"/>
  <c r="F30" i="2"/>
  <c r="F298" i="2"/>
  <c r="F31" i="2"/>
  <c r="F32" i="2"/>
  <c r="F299" i="2"/>
  <c r="F33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1" i="2"/>
  <c r="F52" i="2"/>
  <c r="F53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7" i="2"/>
  <c r="F88" i="2"/>
  <c r="F89" i="2"/>
  <c r="F90" i="2"/>
  <c r="F91" i="2"/>
  <c r="F92" i="2"/>
  <c r="F94" i="2"/>
  <c r="F95" i="2"/>
  <c r="F96" i="2"/>
  <c r="F97" i="2"/>
  <c r="F98" i="2"/>
  <c r="F101" i="2"/>
  <c r="F103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6" i="2"/>
  <c r="F127" i="2"/>
  <c r="F128" i="2"/>
  <c r="F300" i="2"/>
  <c r="F129" i="2"/>
  <c r="F131" i="2"/>
  <c r="F132" i="2"/>
  <c r="F133" i="2"/>
  <c r="F134" i="2"/>
  <c r="F135" i="2"/>
  <c r="F136" i="2"/>
  <c r="F137" i="2"/>
  <c r="F138" i="2"/>
  <c r="F140" i="2"/>
  <c r="F141" i="2"/>
  <c r="F143" i="2"/>
  <c r="F144" i="2"/>
  <c r="F145" i="2"/>
  <c r="F147" i="2"/>
  <c r="F148" i="2"/>
  <c r="F149" i="2"/>
  <c r="F150" i="2"/>
  <c r="F151" i="2"/>
  <c r="F154" i="2"/>
  <c r="F155" i="2"/>
  <c r="F156" i="2"/>
  <c r="F301" i="2"/>
  <c r="F157" i="2"/>
  <c r="F159" i="2"/>
  <c r="F302" i="2"/>
  <c r="F161" i="2"/>
  <c r="F303" i="2"/>
  <c r="F164" i="2"/>
  <c r="F304" i="2"/>
  <c r="F166" i="2"/>
  <c r="F175" i="2"/>
  <c r="F176" i="2"/>
  <c r="F177" i="2"/>
  <c r="F179" i="2"/>
  <c r="F180" i="2"/>
  <c r="F181" i="2"/>
  <c r="F183" i="2"/>
  <c r="F185" i="2"/>
  <c r="F187" i="2"/>
  <c r="F188" i="2"/>
  <c r="F191" i="2"/>
  <c r="F192" i="2"/>
  <c r="F193" i="2"/>
  <c r="F194" i="2"/>
  <c r="F195" i="2"/>
  <c r="F197" i="2"/>
  <c r="F198" i="2"/>
  <c r="F199" i="2"/>
  <c r="F200" i="2"/>
  <c r="F202" i="2"/>
  <c r="F204" i="2"/>
  <c r="F206" i="2"/>
  <c r="F208" i="2"/>
  <c r="F209" i="2"/>
  <c r="F210" i="2"/>
  <c r="F211" i="2"/>
  <c r="F213" i="2"/>
  <c r="F216" i="2"/>
  <c r="F218" i="2"/>
  <c r="F219" i="2"/>
  <c r="F223" i="2"/>
  <c r="F225" i="2"/>
  <c r="F239" i="2"/>
  <c r="F250" i="2"/>
  <c r="F309" i="2"/>
  <c r="F310" i="2"/>
  <c r="F316" i="2"/>
  <c r="F318" i="2"/>
  <c r="F322" i="2"/>
  <c r="F323" i="2"/>
  <c r="F325" i="2"/>
  <c r="F326" i="2"/>
  <c r="F327" i="2"/>
  <c r="F328" i="2"/>
  <c r="F329" i="2"/>
  <c r="F330" i="2"/>
  <c r="F335" i="2"/>
  <c r="F350" i="2"/>
  <c r="F351" i="2"/>
  <c r="F352" i="2"/>
  <c r="F401" i="2"/>
  <c r="F402" i="2"/>
  <c r="F403" i="2"/>
  <c r="F221" i="2"/>
  <c r="F222" i="2"/>
  <c r="F248" i="2"/>
  <c r="F436" i="2"/>
  <c r="F253" i="2"/>
  <c r="F263" i="2"/>
  <c r="F241" i="2"/>
  <c r="F242" i="2"/>
  <c r="F251" i="2"/>
  <c r="F258" i="2"/>
  <c r="F264" i="2"/>
  <c r="F265" i="2"/>
  <c r="F305" i="2"/>
  <c r="F306" i="2"/>
  <c r="F245" i="2"/>
  <c r="F217" i="2"/>
  <c r="F238" i="2"/>
  <c r="F243" i="2"/>
  <c r="F252" i="2"/>
  <c r="F254" i="2"/>
  <c r="F397" i="2"/>
  <c r="F487" i="2"/>
  <c r="F486" i="2"/>
  <c r="F262" i="2"/>
  <c r="F229" i="2"/>
  <c r="F232" i="2"/>
  <c r="F233" i="2"/>
  <c r="F240" i="2"/>
  <c r="F246" i="2"/>
  <c r="F255" i="2"/>
  <c r="F259" i="2"/>
  <c r="F425" i="2"/>
  <c r="F358" i="2"/>
  <c r="F399" i="2"/>
  <c r="F426" i="2"/>
  <c r="F319" i="2"/>
  <c r="F359" i="2"/>
  <c r="F409" i="2"/>
  <c r="F386" i="2"/>
  <c r="F367" i="2"/>
  <c r="F368" i="2"/>
  <c r="F369" i="2"/>
  <c r="F366" i="2"/>
  <c r="F364" i="2"/>
  <c r="F365" i="2"/>
  <c r="F379" i="2"/>
  <c r="F380" i="2"/>
  <c r="F398" i="2"/>
  <c r="F400" i="2"/>
  <c r="F405" i="2"/>
  <c r="F410" i="2"/>
  <c r="F412" i="2"/>
  <c r="F413" i="2"/>
  <c r="F415" i="2"/>
  <c r="F420" i="2"/>
  <c r="F357" i="2"/>
  <c r="F360" i="2"/>
  <c r="F361" i="2"/>
  <c r="F363" i="2"/>
  <c r="F372" i="2"/>
  <c r="F373" i="2"/>
  <c r="F377" i="2"/>
  <c r="F378" i="2"/>
  <c r="F396" i="2"/>
  <c r="F406" i="2"/>
  <c r="F411" i="2"/>
  <c r="F414" i="2"/>
  <c r="F416" i="2"/>
  <c r="F417" i="2"/>
  <c r="F418" i="2"/>
  <c r="F421" i="2"/>
  <c r="F424" i="2"/>
  <c r="F344" i="2"/>
  <c r="F346" i="2"/>
  <c r="F348" i="2"/>
  <c r="F353" i="2"/>
  <c r="F354" i="2"/>
  <c r="F331" i="2"/>
  <c r="F332" i="2"/>
  <c r="F333" i="2"/>
  <c r="F334" i="2"/>
  <c r="F336" i="2"/>
  <c r="F337" i="2"/>
  <c r="F338" i="2"/>
  <c r="F339" i="2"/>
  <c r="F340" i="2"/>
  <c r="F341" i="2"/>
  <c r="F342" i="2"/>
  <c r="F343" i="2"/>
  <c r="F381" i="2"/>
  <c r="F382" i="2"/>
  <c r="F383" i="2"/>
  <c r="F384" i="2"/>
  <c r="F385" i="2"/>
  <c r="F387" i="2"/>
  <c r="F388" i="2"/>
  <c r="F389" i="2"/>
  <c r="F390" i="2"/>
  <c r="F465" i="2"/>
  <c r="F471" i="2"/>
  <c r="F472" i="2"/>
  <c r="F473" i="2"/>
  <c r="F476" i="2"/>
  <c r="F478" i="2"/>
  <c r="F479" i="2"/>
  <c r="F481" i="2"/>
  <c r="F482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" i="2"/>
  <c r="F3" i="2"/>
  <c r="F345" i="2"/>
  <c r="F347" i="2"/>
  <c r="F349" i="2"/>
  <c r="F451" i="2"/>
  <c r="F457" i="2"/>
  <c r="F461" i="2"/>
  <c r="F463" i="2"/>
  <c r="F466" i="2"/>
  <c r="F467" i="2"/>
  <c r="F469" i="2"/>
  <c r="F474" i="2"/>
  <c r="F480" i="2"/>
  <c r="F483" i="2"/>
  <c r="F484" i="2"/>
  <c r="F485" i="2"/>
  <c r="F160" i="2"/>
</calcChain>
</file>

<file path=xl/sharedStrings.xml><?xml version="1.0" encoding="utf-8"?>
<sst xmlns="http://schemas.openxmlformats.org/spreadsheetml/2006/main" count="24271" uniqueCount="5794">
  <si>
    <t>entity:miniseq_id</t>
  </si>
  <si>
    <t>gambit_predicted_taxon</t>
  </si>
  <si>
    <t>est_coverage</t>
  </si>
  <si>
    <t>genome_length</t>
  </si>
  <si>
    <t>r1_mean_q</t>
  </si>
  <si>
    <t>run_id</t>
  </si>
  <si>
    <t>03-98DDCS</t>
  </si>
  <si>
    <t>Escherichia coli</t>
  </si>
  <si>
    <t>NV-MN01149-210701</t>
  </si>
  <si>
    <t>0398KL</t>
  </si>
  <si>
    <t>NV-MN01149-220201</t>
  </si>
  <si>
    <t>16-00014371</t>
  </si>
  <si>
    <t>Klebsiella pneumoniae</t>
  </si>
  <si>
    <t>NV-M05034-190108</t>
  </si>
  <si>
    <t>1658-pos</t>
  </si>
  <si>
    <t>NV-MN01149-210610</t>
  </si>
  <si>
    <t>1736855-UT</t>
  </si>
  <si>
    <t>Yersinia enterocolitica</t>
  </si>
  <si>
    <t>18-00003137</t>
  </si>
  <si>
    <t>NV-M05034-181009</t>
  </si>
  <si>
    <t>18-00013669</t>
  </si>
  <si>
    <t>Klebsiella oxytoca</t>
  </si>
  <si>
    <t>18-00015257</t>
  </si>
  <si>
    <t>18-00016593</t>
  </si>
  <si>
    <t>NV-M05034-181001</t>
  </si>
  <si>
    <t>18-00016595</t>
  </si>
  <si>
    <t>18-00016599</t>
  </si>
  <si>
    <t>18-00016601</t>
  </si>
  <si>
    <t>18-00017823</t>
  </si>
  <si>
    <t>NV-M05034-181025</t>
  </si>
  <si>
    <t>18-00020014</t>
  </si>
  <si>
    <t>NV-M05034-190225</t>
  </si>
  <si>
    <t>18-00021009</t>
  </si>
  <si>
    <t>18-00022125</t>
  </si>
  <si>
    <t>18-00022236</t>
  </si>
  <si>
    <t>18-00022237</t>
  </si>
  <si>
    <t>18-00022240</t>
  </si>
  <si>
    <t>18-00022241</t>
  </si>
  <si>
    <t>18-00022242</t>
  </si>
  <si>
    <t>18-00022591</t>
  </si>
  <si>
    <t>18-00022779</t>
  </si>
  <si>
    <t>18-00023040</t>
  </si>
  <si>
    <t>18-00023041</t>
  </si>
  <si>
    <t>19-00000130</t>
  </si>
  <si>
    <t>19-00001696</t>
  </si>
  <si>
    <t>Streptococcus pneumoniae</t>
  </si>
  <si>
    <t>NV-M05034-190226</t>
  </si>
  <si>
    <t>19-00001697</t>
  </si>
  <si>
    <t>19-00001698</t>
  </si>
  <si>
    <t>19-00001699</t>
  </si>
  <si>
    <t>19-00001877</t>
  </si>
  <si>
    <t>NV-M05034-190308</t>
  </si>
  <si>
    <t>19-00001924</t>
  </si>
  <si>
    <t>NV-M05034-190229</t>
  </si>
  <si>
    <t>19-00002228</t>
  </si>
  <si>
    <t>19-00003123</t>
  </si>
  <si>
    <t>19-00003623</t>
  </si>
  <si>
    <t>19-00003691</t>
  </si>
  <si>
    <t>19-00003955</t>
  </si>
  <si>
    <t>19-00004107</t>
  </si>
  <si>
    <t>19-00004122</t>
  </si>
  <si>
    <t>19-00006145</t>
  </si>
  <si>
    <t>NV-M05034-190503</t>
  </si>
  <si>
    <t>19-00017207</t>
  </si>
  <si>
    <t>Shigella sonnei</t>
  </si>
  <si>
    <t>19-00017532</t>
  </si>
  <si>
    <t>19-00018382</t>
  </si>
  <si>
    <t>194248-H</t>
  </si>
  <si>
    <t>NV-MN01149-210621</t>
  </si>
  <si>
    <t>194250-H</t>
  </si>
  <si>
    <t>19_101395</t>
  </si>
  <si>
    <t>Shigella flexneri</t>
  </si>
  <si>
    <t>19_101427</t>
  </si>
  <si>
    <t>19_101678</t>
  </si>
  <si>
    <t>19_72605</t>
  </si>
  <si>
    <t>19_75077</t>
  </si>
  <si>
    <t>19_75549</t>
  </si>
  <si>
    <t>19_76730</t>
  </si>
  <si>
    <t>NV-MN01149-190627</t>
  </si>
  <si>
    <t>19_78199</t>
  </si>
  <si>
    <t>19_81806</t>
  </si>
  <si>
    <t>19_93278</t>
  </si>
  <si>
    <t>19_94885</t>
  </si>
  <si>
    <t>19_95802</t>
  </si>
  <si>
    <t>19_96397</t>
  </si>
  <si>
    <t>19_97716</t>
  </si>
  <si>
    <t>19_97720</t>
  </si>
  <si>
    <t>19_98003</t>
  </si>
  <si>
    <t>19_98077</t>
  </si>
  <si>
    <t>19_98314</t>
  </si>
  <si>
    <t>19_99618</t>
  </si>
  <si>
    <t>19_99928</t>
  </si>
  <si>
    <t>20-00022658</t>
  </si>
  <si>
    <t>20-00022773</t>
  </si>
  <si>
    <t>20-00087722</t>
  </si>
  <si>
    <t>Salmonella enterica</t>
  </si>
  <si>
    <t>NV-MN01149-200623</t>
  </si>
  <si>
    <t>20-00087750</t>
  </si>
  <si>
    <t>20-00155734</t>
  </si>
  <si>
    <t>NV-A01307-210721</t>
  </si>
  <si>
    <t>20-00155735</t>
  </si>
  <si>
    <t>NV-MN01149-211007</t>
  </si>
  <si>
    <t>20-00155736</t>
  </si>
  <si>
    <t>20-00155737</t>
  </si>
  <si>
    <t>20-00159423</t>
  </si>
  <si>
    <t>20-00159425</t>
  </si>
  <si>
    <t>20-00159426</t>
  </si>
  <si>
    <t>20-00159428</t>
  </si>
  <si>
    <t>20-00159432</t>
  </si>
  <si>
    <t>Proteus mirabilis</t>
  </si>
  <si>
    <t>20-00159433</t>
  </si>
  <si>
    <t>20-00159436</t>
  </si>
  <si>
    <t>20-00175806</t>
  </si>
  <si>
    <t>NV-MN01149-210623</t>
  </si>
  <si>
    <t>20-00175807</t>
  </si>
  <si>
    <t>20-00175809</t>
  </si>
  <si>
    <t>NV-MN01149-210622</t>
  </si>
  <si>
    <t>20-00194248</t>
  </si>
  <si>
    <t>20-00194250</t>
  </si>
  <si>
    <t>20-00230865</t>
  </si>
  <si>
    <t>20-00249817</t>
  </si>
  <si>
    <t>NV-MN01149-210624</t>
  </si>
  <si>
    <t>20-00249818</t>
  </si>
  <si>
    <t>20-00249820</t>
  </si>
  <si>
    <t>20-00249824</t>
  </si>
  <si>
    <t>20-00249825</t>
  </si>
  <si>
    <t>20-00249831</t>
  </si>
  <si>
    <t>20-00249833</t>
  </si>
  <si>
    <t>20-00249835</t>
  </si>
  <si>
    <t>20-00249838</t>
  </si>
  <si>
    <t>20-00249842</t>
  </si>
  <si>
    <t>20-00249844</t>
  </si>
  <si>
    <t>20-00249846</t>
  </si>
  <si>
    <t>20-00249847</t>
  </si>
  <si>
    <t>20-00249848</t>
  </si>
  <si>
    <t>20-00249850</t>
  </si>
  <si>
    <t>20-00249851</t>
  </si>
  <si>
    <t>NV-MN01149-210625</t>
  </si>
  <si>
    <t>20-00249852</t>
  </si>
  <si>
    <t>20-00249854</t>
  </si>
  <si>
    <t>20-00249856</t>
  </si>
  <si>
    <t>20-00249857</t>
  </si>
  <si>
    <t>20-00249861</t>
  </si>
  <si>
    <t>20-00249863</t>
  </si>
  <si>
    <t>20-00249866</t>
  </si>
  <si>
    <t>20-00249869</t>
  </si>
  <si>
    <t>20-00249870</t>
  </si>
  <si>
    <t>20-00249871</t>
  </si>
  <si>
    <t>20-00283099</t>
  </si>
  <si>
    <t>20-00283100</t>
  </si>
  <si>
    <t>20-00283101</t>
  </si>
  <si>
    <t>20-00283103</t>
  </si>
  <si>
    <t>20-00283104</t>
  </si>
  <si>
    <t>20-00283117</t>
  </si>
  <si>
    <t>NV-MN01149-210615</t>
  </si>
  <si>
    <t>20-00283118</t>
  </si>
  <si>
    <t>20-00302749</t>
  </si>
  <si>
    <t>20-00302752</t>
  </si>
  <si>
    <t>Klebsiella aerogenes</t>
  </si>
  <si>
    <t>20-00302753</t>
  </si>
  <si>
    <t>Enterobacter</t>
  </si>
  <si>
    <t>20-00302754</t>
  </si>
  <si>
    <t>20-00302756</t>
  </si>
  <si>
    <t>Enterobacter hormaechei</t>
  </si>
  <si>
    <t>20-00302757</t>
  </si>
  <si>
    <t>20-00302758</t>
  </si>
  <si>
    <t>20-00302759</t>
  </si>
  <si>
    <t>NV-MN01149-210614</t>
  </si>
  <si>
    <t>20-00302762</t>
  </si>
  <si>
    <t>20-00307547</t>
  </si>
  <si>
    <t>20-00307549</t>
  </si>
  <si>
    <t>20-00307550</t>
  </si>
  <si>
    <t>20-00307551</t>
  </si>
  <si>
    <t>20-00317566</t>
  </si>
  <si>
    <t>20-00317568</t>
  </si>
  <si>
    <t>20-00317570</t>
  </si>
  <si>
    <t>20-00317573</t>
  </si>
  <si>
    <t>20-00317578</t>
  </si>
  <si>
    <t>Neisseria gonorrhoeae</t>
  </si>
  <si>
    <t>NV-NM01149-220210</t>
  </si>
  <si>
    <t>21-00249822</t>
  </si>
  <si>
    <t>21-00302750</t>
  </si>
  <si>
    <t>21-00302751</t>
  </si>
  <si>
    <t>21-00312932</t>
  </si>
  <si>
    <t>Mycobacterium tuberculosis</t>
  </si>
  <si>
    <t>NV-MN01149-220303</t>
  </si>
  <si>
    <t>21-00325050</t>
  </si>
  <si>
    <t>21-00325051</t>
  </si>
  <si>
    <t>21-00325054</t>
  </si>
  <si>
    <t>21-00325056</t>
  </si>
  <si>
    <t>21-00325057</t>
  </si>
  <si>
    <t>NV-MN01149-210609</t>
  </si>
  <si>
    <t>21-00325059</t>
  </si>
  <si>
    <t>21-00325061</t>
  </si>
  <si>
    <t>NV-MN01149-210608</t>
  </si>
  <si>
    <t>21-00325062</t>
  </si>
  <si>
    <t>21-00325063</t>
  </si>
  <si>
    <t>NV-MN01149-210526</t>
  </si>
  <si>
    <t>21-00333645</t>
  </si>
  <si>
    <t>21-00333648</t>
  </si>
  <si>
    <t>21-00334467</t>
  </si>
  <si>
    <t>21-00336476</t>
  </si>
  <si>
    <t>21-00336477</t>
  </si>
  <si>
    <t>21-00336483</t>
  </si>
  <si>
    <t>21-00336485</t>
  </si>
  <si>
    <t>21-00336491</t>
  </si>
  <si>
    <t>Enterobacter cloacae</t>
  </si>
  <si>
    <t>21-00336493</t>
  </si>
  <si>
    <t>21-00336494</t>
  </si>
  <si>
    <t>21-00340612</t>
  </si>
  <si>
    <t>21-00340616</t>
  </si>
  <si>
    <t>21-00340620</t>
  </si>
  <si>
    <t>NV-MN01149-210512</t>
  </si>
  <si>
    <t>21-00340623</t>
  </si>
  <si>
    <t>21-00342440</t>
  </si>
  <si>
    <t>21-00342461</t>
  </si>
  <si>
    <t>21-00345447</t>
  </si>
  <si>
    <t>21-00345448</t>
  </si>
  <si>
    <t>21-00345449</t>
  </si>
  <si>
    <t>21-00345450</t>
  </si>
  <si>
    <t>21-00349260</t>
  </si>
  <si>
    <t>21-00349262</t>
  </si>
  <si>
    <t>NV-MN01149-210506</t>
  </si>
  <si>
    <t>21-00349263</t>
  </si>
  <si>
    <t>21-00349264</t>
  </si>
  <si>
    <t>21-00349265</t>
  </si>
  <si>
    <t>21-00349266</t>
  </si>
  <si>
    <t>21-00349881</t>
  </si>
  <si>
    <t>21-00352139</t>
  </si>
  <si>
    <t>21-00352982</t>
  </si>
  <si>
    <t>NV-MN01149-210408</t>
  </si>
  <si>
    <t>21-00354151</t>
  </si>
  <si>
    <t>21-00355229</t>
  </si>
  <si>
    <t>21-00355232</t>
  </si>
  <si>
    <t>21-00355235</t>
  </si>
  <si>
    <t>21-00355237</t>
  </si>
  <si>
    <t>21-00355240</t>
  </si>
  <si>
    <t>21-00357388</t>
  </si>
  <si>
    <t>21-00357389</t>
  </si>
  <si>
    <t>21-00357391</t>
  </si>
  <si>
    <t>21-00357392</t>
  </si>
  <si>
    <t>21-00357393</t>
  </si>
  <si>
    <t>21-00357397</t>
  </si>
  <si>
    <t>21-00357398</t>
  </si>
  <si>
    <t>21-00357399</t>
  </si>
  <si>
    <t>21-00357400</t>
  </si>
  <si>
    <t>21-00357401</t>
  </si>
  <si>
    <t>21-00357402</t>
  </si>
  <si>
    <t>21-00360763</t>
  </si>
  <si>
    <t>21-00360765</t>
  </si>
  <si>
    <t>Citrobacter freundii</t>
  </si>
  <si>
    <t>21-00360766</t>
  </si>
  <si>
    <t>21-00360767</t>
  </si>
  <si>
    <t>21-00360768</t>
  </si>
  <si>
    <t>NV-A01307-210703</t>
  </si>
  <si>
    <t>21-00364020</t>
  </si>
  <si>
    <t>21-00364021</t>
  </si>
  <si>
    <t>21-00364027</t>
  </si>
  <si>
    <t>21-00364028</t>
  </si>
  <si>
    <t>21-00364029</t>
  </si>
  <si>
    <t>21-00364031</t>
  </si>
  <si>
    <t>21-00364033</t>
  </si>
  <si>
    <t>21-00364034</t>
  </si>
  <si>
    <t>21-00364035</t>
  </si>
  <si>
    <t>21-00364041</t>
  </si>
  <si>
    <t>NV-A01307-210704</t>
  </si>
  <si>
    <t>21-00364970</t>
  </si>
  <si>
    <t>Streptococcus dysgalactiae</t>
  </si>
  <si>
    <t>21-00364971</t>
  </si>
  <si>
    <t>21-00364975</t>
  </si>
  <si>
    <t>Klebsiella</t>
  </si>
  <si>
    <t>21-00365295</t>
  </si>
  <si>
    <t>21-00365296</t>
  </si>
  <si>
    <t>21-00365297</t>
  </si>
  <si>
    <t>Campylobacter coli</t>
  </si>
  <si>
    <t>21-00365511</t>
  </si>
  <si>
    <t>21-00365513</t>
  </si>
  <si>
    <t>21-00365514</t>
  </si>
  <si>
    <t>21-00365516</t>
  </si>
  <si>
    <t>21-00366466</t>
  </si>
  <si>
    <t>NV-A01307-210699</t>
  </si>
  <si>
    <t>21-00366467</t>
  </si>
  <si>
    <t>NV-MN01149-210712</t>
  </si>
  <si>
    <t>21-00366833</t>
  </si>
  <si>
    <t>21-00367567</t>
  </si>
  <si>
    <t>21-00367832b</t>
  </si>
  <si>
    <t>21-00367992</t>
  </si>
  <si>
    <t>21-00368187</t>
  </si>
  <si>
    <t>21-00368190</t>
  </si>
  <si>
    <t>21-00368191</t>
  </si>
  <si>
    <t>NV-A01307-210707</t>
  </si>
  <si>
    <t>21-00368193</t>
  </si>
  <si>
    <t>NV-A01307-210706</t>
  </si>
  <si>
    <t>21-00368194</t>
  </si>
  <si>
    <t>NV-A01307-210705</t>
  </si>
  <si>
    <t>21-00368644</t>
  </si>
  <si>
    <t>Campylobacter jejuni</t>
  </si>
  <si>
    <t>NV-MN01149-210927</t>
  </si>
  <si>
    <t>21-00369431</t>
  </si>
  <si>
    <t>21-00369565</t>
  </si>
  <si>
    <t>21-00369711</t>
  </si>
  <si>
    <t>21-00369713</t>
  </si>
  <si>
    <t>21-00370301</t>
  </si>
  <si>
    <t>21-00370302</t>
  </si>
  <si>
    <t>NV-A01307-210693</t>
  </si>
  <si>
    <t>21-00370303</t>
  </si>
  <si>
    <t>NV-MN01149-211001</t>
  </si>
  <si>
    <t>21-00370304</t>
  </si>
  <si>
    <t>NV-A01307-210696</t>
  </si>
  <si>
    <t>21-00370305</t>
  </si>
  <si>
    <t>NV-A01307-210695</t>
  </si>
  <si>
    <t>21-00370306</t>
  </si>
  <si>
    <t>21-00370307</t>
  </si>
  <si>
    <t>Acinetobacter baumannii</t>
  </si>
  <si>
    <t>21-00370308</t>
  </si>
  <si>
    <t>21-00370309</t>
  </si>
  <si>
    <t>NV-A01307-210691</t>
  </si>
  <si>
    <t>21-00370310</t>
  </si>
  <si>
    <t>NV-A01307-210692</t>
  </si>
  <si>
    <t>21-00370311</t>
  </si>
  <si>
    <t>21-00370312</t>
  </si>
  <si>
    <t>21-00370313</t>
  </si>
  <si>
    <t>21-00370314</t>
  </si>
  <si>
    <t>21-00370315</t>
  </si>
  <si>
    <t>21-00370317</t>
  </si>
  <si>
    <t>NV-A01307-210711</t>
  </si>
  <si>
    <t>21-00370318</t>
  </si>
  <si>
    <t>NV-A01307-210710</t>
  </si>
  <si>
    <t>21-00370319</t>
  </si>
  <si>
    <t>NV-A01307-210709</t>
  </si>
  <si>
    <t>21-00370320</t>
  </si>
  <si>
    <t>NV-A01307-210708</t>
  </si>
  <si>
    <t>21-00370321</t>
  </si>
  <si>
    <t>NV-A01307-210700</t>
  </si>
  <si>
    <t>21-00370322</t>
  </si>
  <si>
    <t>Pseudomonas aeruginosa</t>
  </si>
  <si>
    <t>NV-A01307-210698</t>
  </si>
  <si>
    <t>21-00370323</t>
  </si>
  <si>
    <t>21-00370324</t>
  </si>
  <si>
    <t>21-00370326</t>
  </si>
  <si>
    <t>NV-A01307-210694</t>
  </si>
  <si>
    <t>21-00370385</t>
  </si>
  <si>
    <t>21-00370693</t>
  </si>
  <si>
    <t>21-00371362</t>
  </si>
  <si>
    <t>21-00371363</t>
  </si>
  <si>
    <t>21-00371740</t>
  </si>
  <si>
    <t>NV-A01307-210717</t>
  </si>
  <si>
    <t>21-00372063</t>
  </si>
  <si>
    <t>NV-MN01149-210818</t>
  </si>
  <si>
    <t>21-00372500</t>
  </si>
  <si>
    <t>NV-A01307-210719</t>
  </si>
  <si>
    <t>21-00372680</t>
  </si>
  <si>
    <t>Salmonella</t>
  </si>
  <si>
    <t>NV-A01307-210720</t>
  </si>
  <si>
    <t>21-00373409</t>
  </si>
  <si>
    <t>21-00373410</t>
  </si>
  <si>
    <t>NV-MN01149-210804</t>
  </si>
  <si>
    <t>21-00373691</t>
  </si>
  <si>
    <t>21-00375467</t>
  </si>
  <si>
    <t>21-00375469</t>
  </si>
  <si>
    <t>21-00375470</t>
  </si>
  <si>
    <t>21-00375473</t>
  </si>
  <si>
    <t>21-00375476</t>
  </si>
  <si>
    <t>21-00375477</t>
  </si>
  <si>
    <t>21-00375478</t>
  </si>
  <si>
    <t>21-00376116</t>
  </si>
  <si>
    <t>21-00376467</t>
  </si>
  <si>
    <t>21-00379180</t>
  </si>
  <si>
    <t>NV-MN01149-210828</t>
  </si>
  <si>
    <t>21-00382472</t>
  </si>
  <si>
    <t>21-00382475</t>
  </si>
  <si>
    <t>21-00382476</t>
  </si>
  <si>
    <t>21-00382477</t>
  </si>
  <si>
    <t>21-00382554</t>
  </si>
  <si>
    <t>21-00382555</t>
  </si>
  <si>
    <t>21-00382557</t>
  </si>
  <si>
    <t>21-00384581</t>
  </si>
  <si>
    <t>21-00385477</t>
  </si>
  <si>
    <t>21-00385478</t>
  </si>
  <si>
    <t>NV-MN01149-211004</t>
  </si>
  <si>
    <t>21-00385479</t>
  </si>
  <si>
    <t>21-00385480</t>
  </si>
  <si>
    <t>21-00386716</t>
  </si>
  <si>
    <t>21-00387510</t>
  </si>
  <si>
    <t>21-00391665</t>
  </si>
  <si>
    <t>21-00391666</t>
  </si>
  <si>
    <t>21-00391667</t>
  </si>
  <si>
    <t>21-00391668</t>
  </si>
  <si>
    <t>21-00391671</t>
  </si>
  <si>
    <t>21-00391672</t>
  </si>
  <si>
    <t>21-00391676</t>
  </si>
  <si>
    <t>21-00393597</t>
  </si>
  <si>
    <t>Vibrio parahaemolyticus</t>
  </si>
  <si>
    <t>21-00393598</t>
  </si>
  <si>
    <t>21-00393599</t>
  </si>
  <si>
    <t>21-00393600</t>
  </si>
  <si>
    <t>21-00393601</t>
  </si>
  <si>
    <t>21-00395007</t>
  </si>
  <si>
    <t>21-00395008</t>
  </si>
  <si>
    <t>21-00395009</t>
  </si>
  <si>
    <t>21-00395011</t>
  </si>
  <si>
    <t>21-00396531</t>
  </si>
  <si>
    <t>21-00398555</t>
  </si>
  <si>
    <t>21-00398556</t>
  </si>
  <si>
    <t>21-00399187</t>
  </si>
  <si>
    <t>21-00399188</t>
  </si>
  <si>
    <t>21-00399189</t>
  </si>
  <si>
    <t>21-00399190</t>
  </si>
  <si>
    <t>21-00400696</t>
  </si>
  <si>
    <t>NV-MN01149-210917</t>
  </si>
  <si>
    <t>21-00404510</t>
  </si>
  <si>
    <t>21-00404878</t>
  </si>
  <si>
    <t>NV-MN01149-211021</t>
  </si>
  <si>
    <t>21-00404880</t>
  </si>
  <si>
    <t>21-00404881</t>
  </si>
  <si>
    <t>21-00404882</t>
  </si>
  <si>
    <t>NV-MN01149-211028</t>
  </si>
  <si>
    <t>21-00414282</t>
  </si>
  <si>
    <t>21-00414283</t>
  </si>
  <si>
    <t>21-00415397</t>
  </si>
  <si>
    <t>21-00420739</t>
  </si>
  <si>
    <t>21-00420742</t>
  </si>
  <si>
    <t>21-00425835</t>
  </si>
  <si>
    <t>NV-MN01149-211102</t>
  </si>
  <si>
    <t>21-00427528</t>
  </si>
  <si>
    <t>NV-MN01149-211224</t>
  </si>
  <si>
    <t>21-00428011</t>
  </si>
  <si>
    <t>21-00429505</t>
  </si>
  <si>
    <t>21-00432145</t>
  </si>
  <si>
    <t>Mycobacterium</t>
  </si>
  <si>
    <t>21-00436328</t>
  </si>
  <si>
    <t>21-00436338</t>
  </si>
  <si>
    <t>21-00436339</t>
  </si>
  <si>
    <t>21-00436340</t>
  </si>
  <si>
    <t>Mycobacterium intracellulare</t>
  </si>
  <si>
    <t>21-00441996</t>
  </si>
  <si>
    <t>Lactobacillus rhamnosus</t>
  </si>
  <si>
    <t>21-00441997</t>
  </si>
  <si>
    <t>NV-MN01149-211116</t>
  </si>
  <si>
    <t>21-00442660</t>
  </si>
  <si>
    <t>NV-MN01149-211124</t>
  </si>
  <si>
    <t>21-00447058</t>
  </si>
  <si>
    <t>NV-MN01149-220125</t>
  </si>
  <si>
    <t>21-00447060</t>
  </si>
  <si>
    <t>21-00447061</t>
  </si>
  <si>
    <t>21-00447109</t>
  </si>
  <si>
    <t>21-00448434</t>
  </si>
  <si>
    <t>21-00448435</t>
  </si>
  <si>
    <t>21-00449391</t>
  </si>
  <si>
    <t>21-00450317</t>
  </si>
  <si>
    <t>Corynebacterium</t>
  </si>
  <si>
    <t>NV-MN01149-211117</t>
  </si>
  <si>
    <t>21-00450717</t>
  </si>
  <si>
    <t>21-00455247</t>
  </si>
  <si>
    <t>21-00456377</t>
  </si>
  <si>
    <t>21-00456902</t>
  </si>
  <si>
    <t>21-00456903</t>
  </si>
  <si>
    <t>21-00456905</t>
  </si>
  <si>
    <t>21-00457725</t>
  </si>
  <si>
    <t>21-00459238</t>
  </si>
  <si>
    <t>21-00459387</t>
  </si>
  <si>
    <t>21-00460396</t>
  </si>
  <si>
    <t>21-00460893</t>
  </si>
  <si>
    <t>21-00461023</t>
  </si>
  <si>
    <t>21-00461173</t>
  </si>
  <si>
    <t>21-00461366</t>
  </si>
  <si>
    <t>NV-MN01149-211203</t>
  </si>
  <si>
    <t>21-00463578</t>
  </si>
  <si>
    <t>21-00463579</t>
  </si>
  <si>
    <t>21-00464567a</t>
  </si>
  <si>
    <t>Mycobacterium chimaera</t>
  </si>
  <si>
    <t>21-00464567b</t>
  </si>
  <si>
    <t>21-00464568</t>
  </si>
  <si>
    <t>21-00464804</t>
  </si>
  <si>
    <t>21-00465636</t>
  </si>
  <si>
    <t>21-00465839</t>
  </si>
  <si>
    <t>21-00466411</t>
  </si>
  <si>
    <t>Mycobacterium avium</t>
  </si>
  <si>
    <t>21-00466423</t>
  </si>
  <si>
    <t>21-00468068</t>
  </si>
  <si>
    <t>21-00469114</t>
  </si>
  <si>
    <t>21-00469876</t>
  </si>
  <si>
    <t>21-00469877</t>
  </si>
  <si>
    <t>21-00470136</t>
  </si>
  <si>
    <t>Neisseria meningitidis</t>
  </si>
  <si>
    <t>21-00472045</t>
  </si>
  <si>
    <t>21-00472050</t>
  </si>
  <si>
    <t>21-00472051</t>
  </si>
  <si>
    <t>21-00472923</t>
  </si>
  <si>
    <t>Listeria monocytogenes</t>
  </si>
  <si>
    <t>21-00472960</t>
  </si>
  <si>
    <t>21-00472961</t>
  </si>
  <si>
    <t>21-00473675</t>
  </si>
  <si>
    <t>21-00474597</t>
  </si>
  <si>
    <t>21-00474687</t>
  </si>
  <si>
    <t>21-00475198</t>
  </si>
  <si>
    <t>21-00475200</t>
  </si>
  <si>
    <t>21-00475204</t>
  </si>
  <si>
    <t>Mycobacteroides abscessus</t>
  </si>
  <si>
    <t>21-00475253</t>
  </si>
  <si>
    <t>21-00476192</t>
  </si>
  <si>
    <t>21-00476670</t>
  </si>
  <si>
    <t>21-00476811</t>
  </si>
  <si>
    <t>21-00476814</t>
  </si>
  <si>
    <t>21-00477330</t>
  </si>
  <si>
    <t>21-00477341</t>
  </si>
  <si>
    <t>21-00477940</t>
  </si>
  <si>
    <t>21-00477941</t>
  </si>
  <si>
    <t>21-00478397</t>
  </si>
  <si>
    <t>21-00478587</t>
  </si>
  <si>
    <t>21-00479417</t>
  </si>
  <si>
    <t>21-00479903</t>
  </si>
  <si>
    <t>21-00480757</t>
  </si>
  <si>
    <t>21-00482604</t>
  </si>
  <si>
    <t>NV-MN01149-220120</t>
  </si>
  <si>
    <t>21-00482933</t>
  </si>
  <si>
    <t>21-00483411</t>
  </si>
  <si>
    <t>21-00484301</t>
  </si>
  <si>
    <t>21-00484969</t>
  </si>
  <si>
    <t>21-00485880</t>
  </si>
  <si>
    <t>21-00487232</t>
  </si>
  <si>
    <t>21-00487531</t>
  </si>
  <si>
    <t>21-00488171</t>
  </si>
  <si>
    <t>21-00488642</t>
  </si>
  <si>
    <t>21-00490088</t>
  </si>
  <si>
    <t>21-00490089</t>
  </si>
  <si>
    <t>21-00490090</t>
  </si>
  <si>
    <t>21-00491399</t>
  </si>
  <si>
    <t>22-00002559</t>
  </si>
  <si>
    <t>Enterobacter asburiae</t>
  </si>
  <si>
    <t>22-00010858</t>
  </si>
  <si>
    <t>22-00020994</t>
  </si>
  <si>
    <t>Campylobacter</t>
  </si>
  <si>
    <t>22-00021095</t>
  </si>
  <si>
    <t>22-00021096</t>
  </si>
  <si>
    <t>22-00029642</t>
  </si>
  <si>
    <t>Citrobacter koseri</t>
  </si>
  <si>
    <t>22-00032938</t>
  </si>
  <si>
    <t>22-00032975</t>
  </si>
  <si>
    <t>22-00034380</t>
  </si>
  <si>
    <t>22-00034782</t>
  </si>
  <si>
    <t>22-00034821</t>
  </si>
  <si>
    <t>22-00035644</t>
  </si>
  <si>
    <t>NV-MN01149-220302</t>
  </si>
  <si>
    <t>22-00035645</t>
  </si>
  <si>
    <t>22-00036754</t>
  </si>
  <si>
    <t>NV-MN01149-220314</t>
  </si>
  <si>
    <t>22-00040286</t>
  </si>
  <si>
    <t>22-00041256</t>
  </si>
  <si>
    <t>22-00041481</t>
  </si>
  <si>
    <t>22-00041482</t>
  </si>
  <si>
    <t>22-00041483</t>
  </si>
  <si>
    <t>22-00041484</t>
  </si>
  <si>
    <t>22-00041487</t>
  </si>
  <si>
    <t>22-00041488</t>
  </si>
  <si>
    <t>Pseudomonas</t>
  </si>
  <si>
    <t>22-00041489</t>
  </si>
  <si>
    <t>22-00041490</t>
  </si>
  <si>
    <t>22-00041491</t>
  </si>
  <si>
    <t>22-00041515</t>
  </si>
  <si>
    <t>22-00041518</t>
  </si>
  <si>
    <t>22-00041519</t>
  </si>
  <si>
    <t>22-00042834</t>
  </si>
  <si>
    <t>22-00042835</t>
  </si>
  <si>
    <t>22-00043155</t>
  </si>
  <si>
    <t>NV-MN01149-220308</t>
  </si>
  <si>
    <t>22-00043156</t>
  </si>
  <si>
    <t>22-00043234</t>
  </si>
  <si>
    <t>22-00043235</t>
  </si>
  <si>
    <t>22-00043236</t>
  </si>
  <si>
    <t>22-00043238</t>
  </si>
  <si>
    <t>22-00043239</t>
  </si>
  <si>
    <t>NV-MN01149-220324</t>
  </si>
  <si>
    <t>22-00043240</t>
  </si>
  <si>
    <t>22-00043389</t>
  </si>
  <si>
    <t>22-00043515</t>
  </si>
  <si>
    <t>22-00043554</t>
  </si>
  <si>
    <t>22-00043556</t>
  </si>
  <si>
    <t>22-00043557</t>
  </si>
  <si>
    <t>22-00043558</t>
  </si>
  <si>
    <t>22-00043559</t>
  </si>
  <si>
    <t>22-00043560</t>
  </si>
  <si>
    <t>22-00043564</t>
  </si>
  <si>
    <t>22-00043565</t>
  </si>
  <si>
    <t>22-00043566</t>
  </si>
  <si>
    <t>22-00043567</t>
  </si>
  <si>
    <t>22-00043568</t>
  </si>
  <si>
    <t>22-00043569</t>
  </si>
  <si>
    <t>NV-MN01149-220407</t>
  </si>
  <si>
    <t>22-00043902</t>
  </si>
  <si>
    <t>22-00044244</t>
  </si>
  <si>
    <t>22-00044595</t>
  </si>
  <si>
    <t>22-00044713</t>
  </si>
  <si>
    <t>Actinomyces</t>
  </si>
  <si>
    <t>NV-MN01149-220401</t>
  </si>
  <si>
    <t>22-00044845</t>
  </si>
  <si>
    <t>NV-MN01149-220322</t>
  </si>
  <si>
    <t>22-00044852</t>
  </si>
  <si>
    <t>NV-MN01149-220328</t>
  </si>
  <si>
    <t>22-00045058</t>
  </si>
  <si>
    <t>22-00045119</t>
  </si>
  <si>
    <t>22-00045122</t>
  </si>
  <si>
    <t>22-00045123</t>
  </si>
  <si>
    <t>22-00045124</t>
  </si>
  <si>
    <t>22-00046139</t>
  </si>
  <si>
    <t>22-00046709</t>
  </si>
  <si>
    <t>22-00046725</t>
  </si>
  <si>
    <t>22-00046726</t>
  </si>
  <si>
    <t>22-00046727</t>
  </si>
  <si>
    <t>22-00046728</t>
  </si>
  <si>
    <t>22-00046729</t>
  </si>
  <si>
    <t>22-00046730</t>
  </si>
  <si>
    <t>22-00046734</t>
  </si>
  <si>
    <t>22-00046735</t>
  </si>
  <si>
    <t>22-00046736</t>
  </si>
  <si>
    <t>22-00046738</t>
  </si>
  <si>
    <t>22-00046895</t>
  </si>
  <si>
    <t>22-00048560</t>
  </si>
  <si>
    <t>22-00048561</t>
  </si>
  <si>
    <t>NV-MN01149-220411</t>
  </si>
  <si>
    <t>22-00048563</t>
  </si>
  <si>
    <t>22-00048564</t>
  </si>
  <si>
    <t>22-00048565</t>
  </si>
  <si>
    <t>22-00048566</t>
  </si>
  <si>
    <t>22-00048567</t>
  </si>
  <si>
    <t>22-00048568</t>
  </si>
  <si>
    <t>22-00048569</t>
  </si>
  <si>
    <t>22-00048570</t>
  </si>
  <si>
    <t>22-00048571</t>
  </si>
  <si>
    <t>22-00048572</t>
  </si>
  <si>
    <t>22-00048573</t>
  </si>
  <si>
    <t>22-00048582</t>
  </si>
  <si>
    <t>22-00048693</t>
  </si>
  <si>
    <t>22-00048694</t>
  </si>
  <si>
    <t>22-00048943</t>
  </si>
  <si>
    <t>22-00048944</t>
  </si>
  <si>
    <t>22-00048945</t>
  </si>
  <si>
    <t>22-00048946</t>
  </si>
  <si>
    <t>22-00049493</t>
  </si>
  <si>
    <t>Campylobacter upsaliensis</t>
  </si>
  <si>
    <t>22-00049496</t>
  </si>
  <si>
    <t>22-00049498</t>
  </si>
  <si>
    <t>22-00049499</t>
  </si>
  <si>
    <t>22-00049501</t>
  </si>
  <si>
    <t>22-00049503</t>
  </si>
  <si>
    <t>22-00049505</t>
  </si>
  <si>
    <t>NV-MN01149-220414</t>
  </si>
  <si>
    <t>22-00049506</t>
  </si>
  <si>
    <t>22-00049763</t>
  </si>
  <si>
    <t>22-00049858</t>
  </si>
  <si>
    <t>22-00049859</t>
  </si>
  <si>
    <t>22-00049862</t>
  </si>
  <si>
    <t>22-00049863</t>
  </si>
  <si>
    <t>22-00050224</t>
  </si>
  <si>
    <t>230865-H</t>
  </si>
  <si>
    <t>249820-H</t>
  </si>
  <si>
    <t>249824-H</t>
  </si>
  <si>
    <t>249825-H</t>
  </si>
  <si>
    <t>249833-H</t>
  </si>
  <si>
    <t>249838-H</t>
  </si>
  <si>
    <t>249842-2</t>
  </si>
  <si>
    <t>249842-H</t>
  </si>
  <si>
    <t>249842-H2</t>
  </si>
  <si>
    <t>249844-H</t>
  </si>
  <si>
    <t>249847-H</t>
  </si>
  <si>
    <t>C6472DDCS</t>
  </si>
  <si>
    <t>C6472KL</t>
  </si>
  <si>
    <t>CapA</t>
  </si>
  <si>
    <t>CapB</t>
  </si>
  <si>
    <t>CapC</t>
  </si>
  <si>
    <t>CapD</t>
  </si>
  <si>
    <t>CDC03-98CL</t>
  </si>
  <si>
    <t>NV-MN01149-191101</t>
  </si>
  <si>
    <t>CDC03-98sm</t>
  </si>
  <si>
    <t>NV-M05034-190514</t>
  </si>
  <si>
    <t>D5480DS</t>
  </si>
  <si>
    <t>D5480KL</t>
  </si>
  <si>
    <t>ECP19-198ag</t>
  </si>
  <si>
    <t>ECP19-2498ag</t>
  </si>
  <si>
    <t>ECP19-598ag</t>
  </si>
  <si>
    <t>NV-M05034-190424</t>
  </si>
  <si>
    <t>ECP19-798ag</t>
  </si>
  <si>
    <t>EP21-3018AG</t>
  </si>
  <si>
    <t>EP21-5149AG</t>
  </si>
  <si>
    <t>EP21-6898AG</t>
  </si>
  <si>
    <t>F5828KL</t>
  </si>
  <si>
    <t>H8394DDCS</t>
  </si>
  <si>
    <t>H8394KL</t>
  </si>
  <si>
    <t>K3430DDCS</t>
  </si>
  <si>
    <t>PNUSAE014301</t>
  </si>
  <si>
    <t>NV-M05034-180614</t>
  </si>
  <si>
    <t>PNUSAE014303</t>
  </si>
  <si>
    <t>PNUSAE014304</t>
  </si>
  <si>
    <t>PNUSAE014305</t>
  </si>
  <si>
    <t>PNUSAE014306</t>
  </si>
  <si>
    <t>PNUSAE014309</t>
  </si>
  <si>
    <t>PNUSAE014310</t>
  </si>
  <si>
    <t>PNUSAE014311</t>
  </si>
  <si>
    <t>PNUSAE014312</t>
  </si>
  <si>
    <t>NV-M05034-180621</t>
  </si>
  <si>
    <t>PNUSAE014312a</t>
  </si>
  <si>
    <t>NV-M05034-180801</t>
  </si>
  <si>
    <t>PNUSAE014312b</t>
  </si>
  <si>
    <t>PNUSAE014313</t>
  </si>
  <si>
    <t>PNUSAE014314</t>
  </si>
  <si>
    <t>PNUSAE014315</t>
  </si>
  <si>
    <t>PNUSAE014834</t>
  </si>
  <si>
    <t>PNUSAE014988</t>
  </si>
  <si>
    <t>PNUSAE014989</t>
  </si>
  <si>
    <t>PNUSAE015218</t>
  </si>
  <si>
    <t>PNUSAE015219</t>
  </si>
  <si>
    <t>PNUSAE016746</t>
  </si>
  <si>
    <t>PNUSAE016747</t>
  </si>
  <si>
    <t>PNUSAE017295</t>
  </si>
  <si>
    <t>NV-M05034-180906</t>
  </si>
  <si>
    <t>PNUSAE017382</t>
  </si>
  <si>
    <t>PNUSAE017707</t>
  </si>
  <si>
    <t>PNUSAE018084c</t>
  </si>
  <si>
    <t>PNUSAE018085</t>
  </si>
  <si>
    <t>NV-M05034-180913</t>
  </si>
  <si>
    <t>PNUSAE018345</t>
  </si>
  <si>
    <t>PNUSAE018491</t>
  </si>
  <si>
    <t>PNUSAE018492</t>
  </si>
  <si>
    <t>PNUSAE018493</t>
  </si>
  <si>
    <t>PNUSAE019069</t>
  </si>
  <si>
    <t>PNUSAE019284</t>
  </si>
  <si>
    <t>PNUSAE019649</t>
  </si>
  <si>
    <t>PNUSAE019936</t>
  </si>
  <si>
    <t>NV-M05034-181106</t>
  </si>
  <si>
    <t>PNUSAE020317</t>
  </si>
  <si>
    <t>NV-M05034-181119</t>
  </si>
  <si>
    <t>PNUSAE020881</t>
  </si>
  <si>
    <t>NV-M05034-171204</t>
  </si>
  <si>
    <t>PNUSAE020882</t>
  </si>
  <si>
    <t>PNUSAE020883</t>
  </si>
  <si>
    <t>PNUSAE020884</t>
  </si>
  <si>
    <t>PNUSAE020885</t>
  </si>
  <si>
    <t>PNUSAE021117</t>
  </si>
  <si>
    <t>PNUSAE022721</t>
  </si>
  <si>
    <t>NV-M05034-190322</t>
  </si>
  <si>
    <t>PNUSAE022881</t>
  </si>
  <si>
    <t>NV-M05034-190329</t>
  </si>
  <si>
    <t>PNUSAE022920</t>
  </si>
  <si>
    <t>PNUSAE023215</t>
  </si>
  <si>
    <t>PNUSAE023318</t>
  </si>
  <si>
    <t>PNUSAE023563</t>
  </si>
  <si>
    <t>PNUSAE023564</t>
  </si>
  <si>
    <t>NV-M05034-190417</t>
  </si>
  <si>
    <t>PNUSAE023565</t>
  </si>
  <si>
    <t>PNUSAE023566</t>
  </si>
  <si>
    <t>PNUSAE023723</t>
  </si>
  <si>
    <t>TB-Control</t>
  </si>
  <si>
    <t>TB-Mix</t>
  </si>
  <si>
    <t>TBC</t>
  </si>
  <si>
    <t>Mycobacterium chimaera-TBProfiler</t>
  </si>
  <si>
    <t>Pseudomonas aeruginosa-Phoenix</t>
  </si>
  <si>
    <t>MTBC-Accuprobe. MTBC-Tbprofiler</t>
  </si>
  <si>
    <t>Klebsiella pneumoniae-Phoenix</t>
  </si>
  <si>
    <t>MTBC</t>
  </si>
  <si>
    <t>Alternative Result</t>
  </si>
  <si>
    <t>Closest Predicted Taxon</t>
  </si>
  <si>
    <t>Campylobacter lari</t>
  </si>
  <si>
    <t>entity:miniseq_specimen_id</t>
  </si>
  <si>
    <t>gambit_genus</t>
  </si>
  <si>
    <t>gambit_species</t>
  </si>
  <si>
    <t>Micro_Genus</t>
  </si>
  <si>
    <t>Micro_Species</t>
  </si>
  <si>
    <t>Pulsenet_Genus</t>
  </si>
  <si>
    <t>PulseNet_Species</t>
  </si>
  <si>
    <t>Acinetobacter</t>
  </si>
  <si>
    <t>baumannii</t>
  </si>
  <si>
    <t>coli</t>
  </si>
  <si>
    <t>sp.</t>
  </si>
  <si>
    <t>jejuni</t>
  </si>
  <si>
    <t>lari</t>
  </si>
  <si>
    <t>Citrobacter</t>
  </si>
  <si>
    <t>freundii</t>
  </si>
  <si>
    <t>None</t>
  </si>
  <si>
    <t>cloacae</t>
  </si>
  <si>
    <t>Escherichia</t>
  </si>
  <si>
    <t>hormaechei</t>
  </si>
  <si>
    <t>pneumoniae</t>
  </si>
  <si>
    <t>[Enterobacter] aerogenes</t>
  </si>
  <si>
    <t>aerogenes</t>
  </si>
  <si>
    <t>oxytoca</t>
  </si>
  <si>
    <t>175806-H</t>
  </si>
  <si>
    <t>175807-H</t>
  </si>
  <si>
    <t>175809-H</t>
  </si>
  <si>
    <t>360768b</t>
  </si>
  <si>
    <t>370303b</t>
  </si>
  <si>
    <t>370306b</t>
  </si>
  <si>
    <t>370308b</t>
  </si>
  <si>
    <t>370311b</t>
  </si>
  <si>
    <t>Lactobacillus</t>
  </si>
  <si>
    <t>rhamnosus</t>
  </si>
  <si>
    <t>Listeria</t>
  </si>
  <si>
    <t>monocytogenes</t>
  </si>
  <si>
    <t>abscessus</t>
  </si>
  <si>
    <t>none</t>
  </si>
  <si>
    <t>avium</t>
  </si>
  <si>
    <t>avium/TB</t>
  </si>
  <si>
    <t>464567a</t>
  </si>
  <si>
    <t>chimaera</t>
  </si>
  <si>
    <t>464567b</t>
  </si>
  <si>
    <t>intracellulare</t>
  </si>
  <si>
    <t>tuberculosis</t>
  </si>
  <si>
    <t>simiae</t>
  </si>
  <si>
    <t>gordonae</t>
  </si>
  <si>
    <t xml:space="preserve">Nocardia </t>
  </si>
  <si>
    <t>cyriacigeorgica</t>
  </si>
  <si>
    <t>Proteus</t>
  </si>
  <si>
    <t>mirabilis</t>
  </si>
  <si>
    <t>aeruginosa</t>
  </si>
  <si>
    <t>enterica</t>
  </si>
  <si>
    <t>Shigella</t>
  </si>
  <si>
    <t>sonnei</t>
  </si>
  <si>
    <t>Streptococcus</t>
  </si>
  <si>
    <t>dysgalactiae</t>
  </si>
  <si>
    <t>Vibrio</t>
  </si>
  <si>
    <t>parahaemolyticus</t>
  </si>
  <si>
    <t>flexneri</t>
  </si>
  <si>
    <t>Micro</t>
  </si>
  <si>
    <t>Pulsenet</t>
  </si>
  <si>
    <t>21-00367832</t>
  </si>
  <si>
    <t>Campylobacer lari-PulseNet</t>
  </si>
  <si>
    <t>Citrobacter koseri-MALDI</t>
  </si>
  <si>
    <t>Lactobacillus sp.</t>
  </si>
  <si>
    <t>Mycobacterium caprae-TBProfiler; M. avium-Accuprobe</t>
  </si>
  <si>
    <t>Neg-Accuprobe; M. abcessus-TBProfiler</t>
  </si>
  <si>
    <t>NTM-Accuprobe; M. abcessus-TBProfiler</t>
  </si>
  <si>
    <t>Campylobacter coli-PN</t>
  </si>
  <si>
    <t>Campylobacter upsaliensis-PN</t>
  </si>
  <si>
    <t>Temp</t>
  </si>
  <si>
    <t>biosample_accession</t>
  </si>
  <si>
    <t>amrfinderplus_amr_genes</t>
  </si>
  <si>
    <t>ts_mlst_predicted_st</t>
  </si>
  <si>
    <t>city</t>
  </si>
  <si>
    <t>received_date</t>
  </si>
  <si>
    <t>Provider</t>
  </si>
  <si>
    <t>collection_date</t>
  </si>
  <si>
    <t>dataset</t>
  </si>
  <si>
    <t>kleborate_bla_resistance_genes</t>
  </si>
  <si>
    <t>kleborate_key_resistance_genes</t>
  </si>
  <si>
    <t>kleborate_mlst_sequence_type</t>
  </si>
  <si>
    <t>read1</t>
  </si>
  <si>
    <t>seq_platform</t>
  </si>
  <si>
    <t>serotypefinder_serotype</t>
  </si>
  <si>
    <t>collected_by</t>
  </si>
  <si>
    <t>contigs_fastg</t>
  </si>
  <si>
    <t>contigs_lastgraph</t>
  </si>
  <si>
    <t>design_description</t>
  </si>
  <si>
    <t>filetype</t>
  </si>
  <si>
    <t>geo_loc_name</t>
  </si>
  <si>
    <t>host</t>
  </si>
  <si>
    <t>host_disease</t>
  </si>
  <si>
    <t>instrument_model</t>
  </si>
  <si>
    <t>isolate</t>
  </si>
  <si>
    <t>isolation_source</t>
  </si>
  <si>
    <t>isolation_type</t>
  </si>
  <si>
    <t>lat_lon</t>
  </si>
  <si>
    <t>library_ID</t>
  </si>
  <si>
    <t>library_layout</t>
  </si>
  <si>
    <t>library_selection</t>
  </si>
  <si>
    <t>library_source</t>
  </si>
  <si>
    <t>library_strategy</t>
  </si>
  <si>
    <t>organism</t>
  </si>
  <si>
    <t>platform</t>
  </si>
  <si>
    <t>submission_id</t>
  </si>
  <si>
    <t>title</t>
  </si>
  <si>
    <t>00_Pseudomonas_aeruginosa_reference</t>
  </si>
  <si>
    <t>mexA,catB7,fosA,mexX,mexE,blaPDC-1,aph(3')-IIb,blaOXA-50</t>
  </si>
  <si>
    <t>n/a</t>
  </si>
  <si>
    <t>blaEC,emrD,acrF,mdtM</t>
  </si>
  <si>
    <t>ST11</t>
  </si>
  <si>
    <t>03-98DDCS-NV-MN01149-210701</t>
  </si>
  <si>
    <t>AmpC1*</t>
  </si>
  <si>
    <t>gs://fc-ec62caa7-6a45-49be-bc46-107b39eff6aa/9ff4637d-116b-43b5-b214-03acca727344/basespace_fetch/b5fc09db-e485-4738-b67c-3c8a8cde1eae/call-fetch_bs/03-98DDCS_R1.fastq.gz</t>
  </si>
  <si>
    <t>ILLUMINA</t>
  </si>
  <si>
    <t>O157:H7</t>
  </si>
  <si>
    <t>mdtM,blaEC,emrD,acrF</t>
  </si>
  <si>
    <t>0398KL-NV-MN01149-220201</t>
  </si>
  <si>
    <t>gs://fc-ec62caa7-6a45-49be-bc46-107b39eff6aa/9f681b75-d55b-431b-ad6a-d6b29aa6c398/basespace_fetch/b819e606-b2bc-4067-8512-9ad16a2e3c2b/call-fetch_bs/0398KL_R1.fastq.gz</t>
  </si>
  <si>
    <t>SAMN30871598</t>
  </si>
  <si>
    <t>kdeA,fosA,emrD,oqxA,oqxB,blaSHV-28,blaNDM-1,ble,tet(A),blaCMY-6,blaCTX-M-15,rmtC,sul1,aac(6')-Ib3,mph(A)</t>
  </si>
  <si>
    <t>ST15</t>
  </si>
  <si>
    <t>not collected</t>
  </si>
  <si>
    <t>Renown</t>
  </si>
  <si>
    <t>CL2016-00014371</t>
  </si>
  <si>
    <t>CMY-6;CTX-M-15;NDM-1</t>
  </si>
  <si>
    <t>gs://fc-ec62caa7-6a45-49be-bc46-107b39eff6aa/e463471a-662d-4972-9408-e90dbcb30a80/basespace_fetch/f377f5ff-3437-48ee-b289-d0628c6b18cb/call-fetch_bs/CL2016-00014371_R1.fastq.gz</t>
  </si>
  <si>
    <t>fastq</t>
  </si>
  <si>
    <t>USA: Nevada</t>
  </si>
  <si>
    <t>Homo sapiens</t>
  </si>
  <si>
    <t>Illumina MiSeq</t>
  </si>
  <si>
    <t>human</t>
  </si>
  <si>
    <t>Clinical</t>
  </si>
  <si>
    <t>NV_NSPHL_0000555</t>
  </si>
  <si>
    <t>paired</t>
  </si>
  <si>
    <t>RANDOM</t>
  </si>
  <si>
    <t>GENOMIC</t>
  </si>
  <si>
    <t>WGS</t>
  </si>
  <si>
    <t>WGS of HAIs</t>
  </si>
  <si>
    <t>oqxA,oqxB,fosA,emrD,kdeA,blaSHV-28,blaCTX-M-15,aac(3)-IId,sat2,dfrA1,ble,blaNDM-5,sul2,aph(3'')-Ib,aph(6)-Id,mph(A),arr-2,ere(A),blaOXA-181,erm(B),catB3,blaOXA-1,aac(6')-Ib-cr5,rmtB1,cmlA5,catA1,blaTEM,blaOXA-9,sul1,aadA1,aac(3)-IIe,blaTEM</t>
  </si>
  <si>
    <t>ST14</t>
  </si>
  <si>
    <t>OXA-1;OXA-9.v1;TEM-1D.v1^;CTX-M-15;NDM-5;OXA-181</t>
  </si>
  <si>
    <t>arr-2;OXA-1;OXA-9.v1;CTX-M-15;NDM-5;OXA-181</t>
  </si>
  <si>
    <t>gs://fc-ec62caa7-6a45-49be-bc46-107b39eff6aa/1dd77c93-9c92-426d-b6ec-16a968eefd23/basespace_fetch/f04064ff-ed5b-4135-a952-9a18ac3a3ad2/call-fetch_bs/1658-pos_R1.fastq.gz</t>
  </si>
  <si>
    <t>blaA,vat(F)</t>
  </si>
  <si>
    <t>No ST predicted</t>
  </si>
  <si>
    <t>gs://fc-ec62caa7-6a45-49be-bc46-107b39eff6aa/uploads/220314/1736855-UT-M03999-220303_S8_L001_R1_001.fastq</t>
  </si>
  <si>
    <t>SAMN30871597</t>
  </si>
  <si>
    <t>kdeA,fosA,emrD,oqxA,oqxB,aac(6')-Ib,blaKPC-2,mph(A),sul1,aadA2,dfrA12,catA1,blaOXA,blaTEM-1,aph(3')-Ia,blaSHV-11</t>
  </si>
  <si>
    <t>ST258</t>
  </si>
  <si>
    <t>VA Medical Center</t>
  </si>
  <si>
    <t>CL2018-00003137</t>
  </si>
  <si>
    <t>TEM-1D.v1^;KPC-2</t>
  </si>
  <si>
    <t>gs://fc-ec62caa7-6a45-49be-bc46-107b39eff6aa/e463471a-662d-4972-9408-e90dbcb30a80/basespace_fetch/a00242ff-a027-4698-a7d3-2a62fc0be662/call-fetch_bs/CL2018-00003137_R1.fastq.gz</t>
  </si>
  <si>
    <t>NV_NSPHL_0000556</t>
  </si>
  <si>
    <t>SAMN30871596</t>
  </si>
  <si>
    <t>aph(3')-Ia,oqxA,oqxB,blaOXY-1-2,emrD,sul1,blaDHA-1,blaKPC-3,qnrB4</t>
  </si>
  <si>
    <t>ST194</t>
  </si>
  <si>
    <t>CL2018-00013669</t>
  </si>
  <si>
    <t>DHA-1;OXY-1-2^;KPC-3</t>
  </si>
  <si>
    <t>qnrB4;DHA-1;OXY-1-2^;KPC-3</t>
  </si>
  <si>
    <t>NA</t>
  </si>
  <si>
    <t>gs://fc-ec62caa7-6a45-49be-bc46-107b39eff6aa/e463471a-662d-4972-9408-e90dbcb30a80/basespace_fetch/9a3e1505-a420-485c-9fb0-8f1552698c56/call-fetch_bs/CL2018-00013669_R1.fastq.gz</t>
  </si>
  <si>
    <t>NV_NSPHL_0000557</t>
  </si>
  <si>
    <t>SAMN30871595</t>
  </si>
  <si>
    <t>emrD,blaEC-5,acrF,blaKPC-3,sul2,aph(3'')-Ib,aph(6)-Id,blaTEM-1,blaOXA-9,aadA1,aac(6')-Ib',dfrA14</t>
  </si>
  <si>
    <t>ST1193</t>
  </si>
  <si>
    <t>CL2018-00015257</t>
  </si>
  <si>
    <t>OXA-9.v1;TEM-1D.v1^;KPC-3</t>
  </si>
  <si>
    <t>gs://fc-ec62caa7-6a45-49be-bc46-107b39eff6aa/e463471a-662d-4972-9408-e90dbcb30a80/basespace_fetch/74a1c2a1-c0ad-4bcf-ba49-639e3d87bfb2/call-fetch_bs/CL2018-00015257_R1.fastq.gz</t>
  </si>
  <si>
    <t>O75:H5</t>
  </si>
  <si>
    <t>NV_NSPHL_0000558</t>
  </si>
  <si>
    <t>SAMN30871594</t>
  </si>
  <si>
    <t>emrD,acrF,blaEC-5,blaKPC-3,aac(6')-Ib',aadA1,blaOXA-9,blaTEM-1,aph(6)-Id,aph(3'')-Ib,sul2,dfrA14</t>
  </si>
  <si>
    <t>Washoe County Health District</t>
  </si>
  <si>
    <t>CL2018-00016593-NV-M05034-181001</t>
  </si>
  <si>
    <t>gs://fc-ec62caa7-6a45-49be-bc46-107b39eff6aa/e463471a-662d-4972-9408-e90dbcb30a80/basespace_fetch/cf7820fd-6163-41ec-b2dc-35426f59eb32/call-fetch_bs/CL2018-00016593_R1.fastq.gz</t>
  </si>
  <si>
    <t>NV_NSPHL_0000559</t>
  </si>
  <si>
    <t>SAMN30871593</t>
  </si>
  <si>
    <t>emrD,blaEC-5,acrF,blaKPC-3,dfrA14,sul2,aph(3'')-Ib,aph(6)-Id,blaTEM-1,blaOXA-9,aadA1,aac(6')-Ib'</t>
  </si>
  <si>
    <t>CL2018-00016595</t>
  </si>
  <si>
    <t>gs://fc-ec62caa7-6a45-49be-bc46-107b39eff6aa/e463471a-662d-4972-9408-e90dbcb30a80/basespace_fetch/04f5b54b-1973-4aa2-a683-2a61c23da9b0/call-fetch_bs/CL2018-00016595_R1.fastq.gz</t>
  </si>
  <si>
    <t>NV_NSPHL_0000560</t>
  </si>
  <si>
    <t>SAMN30871592</t>
  </si>
  <si>
    <t>CL2018-00016599-NV-M05034-181001</t>
  </si>
  <si>
    <t>gs://fc-ec62caa7-6a45-49be-bc46-107b39eff6aa/e463471a-662d-4972-9408-e90dbcb30a80/basespace_fetch/765ecaab-7f26-4bfc-a40f-5e3cebea97f4/call-fetch_bs/CL2018-00016599_R1.fastq.gz</t>
  </si>
  <si>
    <t>NV_NSPHL_0000561</t>
  </si>
  <si>
    <t>SAMN30871591</t>
  </si>
  <si>
    <t>kdeA,fosA,emrD,oqxB,oqxA,aac(6')-Ib,blaKPC-2,catA1,dfrA12,aadA2,sul1,mph(A),aph(3')-Ia,blaSHV-11,blaOXA,blaTEM</t>
  </si>
  <si>
    <t>Advanced Healthcare of Reno</t>
  </si>
  <si>
    <t>CL2018-00016601</t>
  </si>
  <si>
    <t>TEM-104*?;KPC-2</t>
  </si>
  <si>
    <t>gs://fc-ec62caa7-6a45-49be-bc46-107b39eff6aa/e463471a-662d-4972-9408-e90dbcb30a80/basespace_fetch/e93d01c5-e1af-49d2-88f1-93cb44a416b8/call-fetch_bs/CL2018-00016601_R1.fastq.gz</t>
  </si>
  <si>
    <t>NV_NSPHL_0000562</t>
  </si>
  <si>
    <t>SAMN30871590</t>
  </si>
  <si>
    <t>emrD,blaEC-5,acrF,blaKPC-3,aac(6')-Ib',aadA1,blaOXA-9,blaTEM-1,aph(6)-Id,aph(3'')-Ib,sul2,dfrA14</t>
  </si>
  <si>
    <t>CL2018-00017823</t>
  </si>
  <si>
    <t>gs://fc-ec62caa7-6a45-49be-bc46-107b39eff6aa/e463471a-662d-4972-9408-e90dbcb30a80/basespace_fetch/a3c13e05-85d9-4e10-991b-93a58e68e119/call-fetch_bs/CL2018-00017823_R1.fastq.gz</t>
  </si>
  <si>
    <t>NV_NSPHL_0000563</t>
  </si>
  <si>
    <t>SAMN30871589</t>
  </si>
  <si>
    <t>kdeA,kdeA,fosA,blaSHV-28,emrD,aac(6')-Ib,blaOXA-1,catB3,aac(3)-IIe,qnrB1,blaKPC-2,blaCTX-M-15,blaOXA,blaTEM</t>
  </si>
  <si>
    <t>NDHHS</t>
  </si>
  <si>
    <t>CL2018-00020014</t>
  </si>
  <si>
    <t>OXA-1;TEM-104*?;CTX-M-15;KPC-2</t>
  </si>
  <si>
    <t>qnrB1.v2^;OXA-1;TEM-104*?;CTX-M-15;KPC-2</t>
  </si>
  <si>
    <t>gs://fc-ec62caa7-6a45-49be-bc46-107b39eff6aa/e463471a-662d-4972-9408-e90dbcb30a80/basespace_fetch/0423ad70-2122-4b6a-8ec0-74f02a4272f7/call-fetch_bs/CL2018-00020014_R1.fastq.gz</t>
  </si>
  <si>
    <t>NV_NSPHL_0000564</t>
  </si>
  <si>
    <t>No AMR genes detected by NCBI-AMRFinderPlus</t>
  </si>
  <si>
    <t>Elko</t>
  </si>
  <si>
    <t>Northeastern Nevada Regional</t>
  </si>
  <si>
    <t>CL2018-00021009</t>
  </si>
  <si>
    <t>gs://fc-ec62caa7-6a45-49be-bc46-107b39eff6aa/e463471a-662d-4972-9408-e90dbcb30a80/basespace_fetch/7fdbc86d-df14-4f15-a039-b9c6ac2c3eb5/call-fetch_bs/CL2018-00021009_R1.fastq.gz</t>
  </si>
  <si>
    <t>SAMN30871588</t>
  </si>
  <si>
    <t>emrD,acrF,blaEC-5,blaKPC-3,dfrA14,sul2,aph(3'')-Ib,aph(6)-Id,blaTEM-1,blaOXA-9,aadA1,aac(6')-Ib'</t>
  </si>
  <si>
    <t>CL2018-00022125</t>
  </si>
  <si>
    <t>gs://fc-ec62caa7-6a45-49be-bc46-107b39eff6aa/e463471a-662d-4972-9408-e90dbcb30a80/basespace_fetch/99b5a050-e283-4b57-999a-678c68932484/call-fetch_bs/CL2018-00022125_R1.fastq.gz</t>
  </si>
  <si>
    <t>NV_NSPHL_0000565</t>
  </si>
  <si>
    <t>SAMN30871587</t>
  </si>
  <si>
    <t>oqxA,oqxB,emrD,blaOXY-2-7,dfrA1,sul1,qnrA1,sul1,blaKPC-2,blaTEM,blaSHV-12</t>
  </si>
  <si>
    <t>College Park Rehab</t>
  </si>
  <si>
    <t>CL2018-00022236</t>
  </si>
  <si>
    <t>OXY-2-7^;SHV-12;KPC-2</t>
  </si>
  <si>
    <t>qnrA1^;OXY-2-7^;SHV-12;KPC-2</t>
  </si>
  <si>
    <t>gs://fc-ec62caa7-6a45-49be-bc46-107b39eff6aa/e463471a-662d-4972-9408-e90dbcb30a80/basespace_fetch/e2b6e455-5fbd-41c7-8917-95f3b19cdb79/call-fetch_bs/CL2018-00022236_R1.fastq.gz</t>
  </si>
  <si>
    <t>NV_NSPHL_0000566</t>
  </si>
  <si>
    <t>SAMN30871586</t>
  </si>
  <si>
    <t>kdeA,fosA,blaSHV-28,emrD,blaKPC-2,qnrB1,blaCTX-M-15,aac(3)-IIe,catB3,blaOXA-1,blaOXA,blaTEM,aac(6')-Ib</t>
  </si>
  <si>
    <t>LAS VENTANAS RETIREMENT COMM</t>
  </si>
  <si>
    <t>CL2018-00022237</t>
  </si>
  <si>
    <t>gs://fc-ec62caa7-6a45-49be-bc46-107b39eff6aa/e463471a-662d-4972-9408-e90dbcb30a80/basespace_fetch/fde44e1e-54b9-40a6-9228-5fc0d2e9ae75/call-fetch_bs/CL2018-00022237_R1.fastq.gz</t>
  </si>
  <si>
    <t>NV_NSPHL_0000567</t>
  </si>
  <si>
    <t>SAMN30871585</t>
  </si>
  <si>
    <t>kdeA,oqxB,oqxA,fosA,emrD,blaSHV-11,blaKPC-3,aadA2,sul3,aac(3)-IVa,aph(4)-Ia,dfrA14,sul2,aph(3'')-Ib,aph(6)-Id,catA1,blaTEM,aac(6')-Ib</t>
  </si>
  <si>
    <t>GRANITE HILLS HWC</t>
  </si>
  <si>
    <t>CL2018-00022240</t>
  </si>
  <si>
    <t>TEM-150*?;KPC-3</t>
  </si>
  <si>
    <t>gs://fc-ec62caa7-6a45-49be-bc46-107b39eff6aa/e463471a-662d-4972-9408-e90dbcb30a80/basespace_fetch/1558445e-b6f1-4d10-95c7-189a53f4f70a/call-fetch_bs/CL2018-00022240_R1.fastq.gz</t>
  </si>
  <si>
    <t>NV_NSPHL_0000568</t>
  </si>
  <si>
    <t>SAMN30871584</t>
  </si>
  <si>
    <t>blaOXY-2-4,emrD,oqxA,oqxB,aac(6')-Ib,blaKPC-2</t>
  </si>
  <si>
    <t>ST199</t>
  </si>
  <si>
    <t>COLLEGE PARK REHAB</t>
  </si>
  <si>
    <t>CL2018-00022241</t>
  </si>
  <si>
    <t>OXY-2-5.v1;KPC-2</t>
  </si>
  <si>
    <t>gs://fc-ec62caa7-6a45-49be-bc46-107b39eff6aa/e463471a-662d-4972-9408-e90dbcb30a80/basespace_fetch/c901e5b1-8f70-4e6d-91f5-4815582b4ae6/call-fetch_bs/CL2018-00022241_R1.fastq.gz</t>
  </si>
  <si>
    <t>NV_NSPHL_0000569</t>
  </si>
  <si>
    <t>SAMN30871583</t>
  </si>
  <si>
    <t>kdeA,qnrB1,fosA,blaSHV-28,blaCTX-M-15,emrD,aac(6')-Ib-cr5,blaOXA,catB3,aac(3)-IIe,blaKPC-2</t>
  </si>
  <si>
    <t>CL2018-00022242</t>
  </si>
  <si>
    <t>OXA-1;CTX-M-15;KPC-2</t>
  </si>
  <si>
    <t>qnrB1.v2^;OXA-1*;CTX-M-15;KPC-2</t>
  </si>
  <si>
    <t>gs://fc-ec62caa7-6a45-49be-bc46-107b39eff6aa/e463471a-662d-4972-9408-e90dbcb30a80/basespace_fetch/91bda9fb-a7f1-4137-90d2-3c6c6856063d/call-fetch_bs/CL2018-00022242_R1.fastq.gz</t>
  </si>
  <si>
    <t>NV_NSPHL_0000570</t>
  </si>
  <si>
    <t>SAMN30871582</t>
  </si>
  <si>
    <t>oqxA,oqxB,fosA,emrD,blaSHV-11,kdeA,blaKPC-3,blaTEM,aac(6')-Ib,aadA1,blaOXA-9</t>
  </si>
  <si>
    <t>Sunrise</t>
  </si>
  <si>
    <t>CL2018-00022591</t>
  </si>
  <si>
    <t>OXA-9.v1;KPC-3</t>
  </si>
  <si>
    <t>gs://fc-ec62caa7-6a45-49be-bc46-107b39eff6aa/e463471a-662d-4972-9408-e90dbcb30a80/basespace_fetch/da9e439f-c4dc-4481-99e8-246858a72c4c/call-fetch_bs/CL2018-00022591_R1.fastq.gz</t>
  </si>
  <si>
    <t>NV_NSPHL_0000571</t>
  </si>
  <si>
    <t>SAMN30871581</t>
  </si>
  <si>
    <t>oqxB,oqxA,kdeA,fosA,emrD,blaSHV-11,aac(6')-Ib,sul2,blaKPC-2,tet(A),mph(A),sul1,aac(6')-33,ant(2'')-Ia,aph(3')-Ia,blaTEM,dfrA25</t>
  </si>
  <si>
    <t>CL2018-00022779</t>
  </si>
  <si>
    <t>TEM-1D.v1?;KPC-2</t>
  </si>
  <si>
    <t>gs://fc-ec62caa7-6a45-49be-bc46-107b39eff6aa/e463471a-662d-4972-9408-e90dbcb30a80/basespace_fetch/63667286-442f-4837-8569-8eed4ac59729/call-fetch_bs/CL2018-00022779_R1.fastq.gz</t>
  </si>
  <si>
    <t>NV_NSPHL_0000572</t>
  </si>
  <si>
    <t>SAMN30871580</t>
  </si>
  <si>
    <t>kdeA,fosA,blaSHV-28,emrD,sul2,blaKPC-2,qnrB1,dfrB1,aadA11,blaCTX-M-15,sul1,blaTEM-212,aac(6')-Ib,aadA1,aadA2</t>
  </si>
  <si>
    <t>CL2018-00023040</t>
  </si>
  <si>
    <t>TEM-1D.v1*;CTX-M-15;KPC-2</t>
  </si>
  <si>
    <t>qnrB1.v2^;TEM-1D.v1*;CTX-M-15;KPC-2</t>
  </si>
  <si>
    <t>gs://fc-ec62caa7-6a45-49be-bc46-107b39eff6aa/e463471a-662d-4972-9408-e90dbcb30a80/basespace_fetch/0274c80e-6031-4bad-baa5-e09d91dd9479/call-fetch_bs/CL2018-00023040_R1.fastq.gz</t>
  </si>
  <si>
    <t>NV_NSPHL_0000573</t>
  </si>
  <si>
    <t>SAMN30871579</t>
  </si>
  <si>
    <t>oqxA,oqxB,fosA,emrD,kdeA,catA1,dfrA12,aac(6')-Ib,blaSHV-12,blaKPC-2,blaTEM-1,blaOXA,mph(A),aadA2,sul1</t>
  </si>
  <si>
    <t>TLC Care Center (Quest)</t>
  </si>
  <si>
    <t>CL2018-00023041</t>
  </si>
  <si>
    <t>TEM-104*?;SHV-12;KPC-2</t>
  </si>
  <si>
    <t>TEM-1D.v1^;SHV-12;KPC-2</t>
  </si>
  <si>
    <t>gs://fc-ec62caa7-6a45-49be-bc46-107b39eff6aa/e463471a-662d-4972-9408-e90dbcb30a80/basespace_fetch/d68cdff6-cdda-4a8a-8425-c99be76f2fcc/call-fetch_bs/CL2018-00023041_R1.fastq.gz</t>
  </si>
  <si>
    <t>NV_NSPHL_0000574</t>
  </si>
  <si>
    <t>SAMN30871578</t>
  </si>
  <si>
    <t>CL2019-00000130</t>
  </si>
  <si>
    <t>gs://fc-ec62caa7-6a45-49be-bc46-107b39eff6aa/e463471a-662d-4972-9408-e90dbcb30a80/basespace_fetch/890934f1-3d27-4c40-9950-ee06f6143d9f/call-fetch_bs/CL2019-00000130_R1.fastq.gz</t>
  </si>
  <si>
    <t>NV_NSPHL_0000575</t>
  </si>
  <si>
    <t>SAMN30871577</t>
  </si>
  <si>
    <t>tet(M),erm(B),pmrA</t>
  </si>
  <si>
    <t>ST166</t>
  </si>
  <si>
    <t>CL2019-00001696</t>
  </si>
  <si>
    <t>gs://fc-ec62caa7-6a45-49be-bc46-107b39eff6aa/238ddd4c-b222-411d-856c-077d82d486fe/basespace_fetch/49f512f1-01aa-4b10-9305-b8181c55259e/call-fetch_bs/CL2019-00001696_R1.fastq.gz</t>
  </si>
  <si>
    <t>NV_NSPHL_0000576</t>
  </si>
  <si>
    <t>SAMN30871576</t>
  </si>
  <si>
    <t>pmrA</t>
  </si>
  <si>
    <t>ST1480</t>
  </si>
  <si>
    <t>CL2019-00001697</t>
  </si>
  <si>
    <t>gs://fc-ec62caa7-6a45-49be-bc46-107b39eff6aa/238ddd4c-b222-411d-856c-077d82d486fe/basespace_fetch/6a5c678b-e4e7-4f0d-9678-4eeb6fe0a082/call-fetch_bs/CL2019-00001697_R1.fastq.gz</t>
  </si>
  <si>
    <t>NV_NSPHL_0000577</t>
  </si>
  <si>
    <t>SAMN30871575</t>
  </si>
  <si>
    <t>ST180</t>
  </si>
  <si>
    <t>CL2019-00001698</t>
  </si>
  <si>
    <t>gs://fc-ec62caa7-6a45-49be-bc46-107b39eff6aa/238ddd4c-b222-411d-856c-077d82d486fe/basespace_fetch/a2df5fd3-0521-48f1-acdd-1b4d4d65629e/call-fetch_bs/CL2019-00001698_R1.fastq.gz</t>
  </si>
  <si>
    <t>NV_NSPHL_0000578</t>
  </si>
  <si>
    <t>SAMN30871574</t>
  </si>
  <si>
    <t>ST156</t>
  </si>
  <si>
    <t>CL2019-00001699</t>
  </si>
  <si>
    <t>gs://fc-ec62caa7-6a45-49be-bc46-107b39eff6aa/238ddd4c-b222-411d-856c-077d82d486fe/basespace_fetch/419e7b8c-d434-4839-9e8e-edead3998dad/call-fetch_bs/CL2019-00001699_R1.fastq.gz</t>
  </si>
  <si>
    <t>NV_NSPHL_0000579</t>
  </si>
  <si>
    <t>SAMN30871573</t>
  </si>
  <si>
    <t>kdeA,oqxB,oqxA,fosA,emrD,blaKPC-3,aadA1,blaOXA-9,blaTEM-1,aph(6)-Id,aph(3'')-Ib,sul2,mph(A),dfrA14,catA1,blaSHV-12,aac(6')-Ib</t>
  </si>
  <si>
    <t>CL2019-00001877</t>
  </si>
  <si>
    <t>OXA-9.v1;TEM-1D.v1^;SHV-12;KPC-3</t>
  </si>
  <si>
    <t>gs://fc-ec62caa7-6a45-49be-bc46-107b39eff6aa/6a1420a0-6259-4a61-aa1e-fddc2f39da97/basespace_fetch/525254a9-5ef0-4fbd-bd75-05708f3a5528/call-fetch_bs/CL2019-00001877_R1.fastq.gz</t>
  </si>
  <si>
    <t>NV_NSPHL_0000580</t>
  </si>
  <si>
    <t>SAMN30871572</t>
  </si>
  <si>
    <t>ST433</t>
  </si>
  <si>
    <t>St. Mary's Hospital</t>
  </si>
  <si>
    <t>CL2019-00001924</t>
  </si>
  <si>
    <t>gs://fc-ec62caa7-6a45-49be-bc46-107b39eff6aa/238ddd4c-b222-411d-856c-077d82d486fe/basespace_fetch/5dd61071-d94d-4b13-9f96-80bb1062f634/call-fetch_bs/CL2019-00001924_R1.fastq.gz</t>
  </si>
  <si>
    <t>NV_NSPHL_0000581</t>
  </si>
  <si>
    <t>SAMN30871571</t>
  </si>
  <si>
    <t>CL2019-00002228</t>
  </si>
  <si>
    <t>gs://fc-ec62caa7-6a45-49be-bc46-107b39eff6aa/238ddd4c-b222-411d-856c-077d82d486fe/basespace_fetch/51201ada-e068-464e-83d2-3309c1152a84/call-fetch_bs/CL2019-00002228_R1.fastq.gz</t>
  </si>
  <si>
    <t>NV_NSPHL_0000582</t>
  </si>
  <si>
    <t>SAMN30871570</t>
  </si>
  <si>
    <t>CL2019-00003123</t>
  </si>
  <si>
    <t>gs://fc-ec62caa7-6a45-49be-bc46-107b39eff6aa/238ddd4c-b222-411d-856c-077d82d486fe/basespace_fetch/8935b378-db9c-4f44-9699-657f67993291/call-fetch_bs/CL2019-00003123_R1.fastq.gz</t>
  </si>
  <si>
    <t>NV_NSPHL_0000583</t>
  </si>
  <si>
    <t>SAMN30871569</t>
  </si>
  <si>
    <t>Northern Nevada Medical Center</t>
  </si>
  <si>
    <t>CL2019-00003623</t>
  </si>
  <si>
    <t>gs://fc-ec62caa7-6a45-49be-bc46-107b39eff6aa/238ddd4c-b222-411d-856c-077d82d486fe/basespace_fetch/81c65b09-36c1-45bf-96b1-7bf554039f75/call-fetch_bs/CL2019-00003623_R1.fastq.gz</t>
  </si>
  <si>
    <t>NV_NSPHL_0000584</t>
  </si>
  <si>
    <t>SAMN30871568</t>
  </si>
  <si>
    <t>CL2019-00003691</t>
  </si>
  <si>
    <t>gs://fc-ec62caa7-6a45-49be-bc46-107b39eff6aa/238ddd4c-b222-411d-856c-077d82d486fe/basespace_fetch/4bb51605-6dcc-4e28-9615-e4ff5919c769/call-fetch_bs/CL2019-00003691_R1.fastq.gz</t>
  </si>
  <si>
    <t>NV_NSPHL_0000585</t>
  </si>
  <si>
    <t>SAMN30871567</t>
  </si>
  <si>
    <t>ST10439</t>
  </si>
  <si>
    <t>CL2019-00003955</t>
  </si>
  <si>
    <t>gs://fc-ec62caa7-6a45-49be-bc46-107b39eff6aa/238ddd4c-b222-411d-856c-077d82d486fe/basespace_fetch/d64f7458-66d6-4870-8ebe-3de19222c6e7/call-fetch_bs/CL2019-00003955_R1.fastq.gz</t>
  </si>
  <si>
    <t>NV_NSPHL_0000586</t>
  </si>
  <si>
    <t>SAMN30871566</t>
  </si>
  <si>
    <t>ST1268</t>
  </si>
  <si>
    <t>CL2019-00004107</t>
  </si>
  <si>
    <t>gs://fc-ec62caa7-6a45-49be-bc46-107b39eff6aa/238ddd4c-b222-411d-856c-077d82d486fe/basespace_fetch/c076d532-e975-4476-a654-ead72e1a0a9a/call-fetch_bs/CL2019-00004107_R1.fastq.gz</t>
  </si>
  <si>
    <t>NV_NSPHL_0000587</t>
  </si>
  <si>
    <t>SAMN30871565</t>
  </si>
  <si>
    <t>ST10172</t>
  </si>
  <si>
    <t>CL2019-00004122</t>
  </si>
  <si>
    <t>gs://fc-ec62caa7-6a45-49be-bc46-107b39eff6aa/238ddd4c-b222-411d-856c-077d82d486fe/basespace_fetch/87369db1-5bd3-41e1-a275-792a17004458/call-fetch_bs/CL2019-00004122_R1.fastq.gz</t>
  </si>
  <si>
    <t>NV_NSPHL_0000588</t>
  </si>
  <si>
    <t>ASDFG</t>
  </si>
  <si>
    <t>SAMN30965533</t>
  </si>
  <si>
    <t>mef(A),msr(D),pmrA</t>
  </si>
  <si>
    <t>CL2019-00006145</t>
  </si>
  <si>
    <t>gs://fc-ec62caa7-6a45-49be-bc46-107b39eff6aa/7508a24f-4bc4-4d5c-a49e-f0b89e7b0fd5/basespace_fetch/8d1b04dc-d273-4201-865a-52f7b03e6204/call-fetch_bs/cacheCopy/CL2019-00006145_R1.fastq.gz</t>
  </si>
  <si>
    <t>NV_NSPHL_0000589</t>
  </si>
  <si>
    <t>SAMN13027237</t>
  </si>
  <si>
    <t>acrF,emrD,blaEC,aadA1,sat2,dfrA1</t>
  </si>
  <si>
    <t>ST152</t>
  </si>
  <si>
    <t>Reno</t>
  </si>
  <si>
    <t>CL2019-00017207-NV-M05034-191010</t>
  </si>
  <si>
    <t>gs://fc-ec62caa7-6a45-49be-bc46-107b39eff6aa/4715fc1e-5ad6-45ae-ae1c-a07a40742375/basespace_fetch/2e380875-3f96-4d67-a8d7-7d81f6f9253c/call-fetch_bs/CL2019-00017207_R1.fastq.gz</t>
  </si>
  <si>
    <t>:H16</t>
  </si>
  <si>
    <t>SAMN13059528</t>
  </si>
  <si>
    <t>CL2019-00017532</t>
  </si>
  <si>
    <t>gs://fc-ec62caa7-6a45-49be-bc46-107b39eff6aa/7c7d9b6d-64ae-42c7-9263-0644e4735c37/basespace_fetch/084676ec-003e-4d5c-a640-e8c8749cf40f/call-fetch_bs/CL2019-00017532_R1.fastq.gz</t>
  </si>
  <si>
    <t>SAMN13172854</t>
  </si>
  <si>
    <t>CL2019-00018382</t>
  </si>
  <si>
    <t>gs://fc-ec62caa7-6a45-49be-bc46-107b39eff6aa/7c7d9b6d-64ae-42c7-9263-0644e4735c37/basespace_fetch/634d587c-dd54-4c8b-896f-6b2766363932/call-fetch_bs/CL2019-00018382_R1.fastq.gz</t>
  </si>
  <si>
    <t>SAMN30965532</t>
  </si>
  <si>
    <t>oqxA,oqxB,emrD,fosA,blaSHV-11,kdeA,blaKPC-3,dfrA14,sul2,aph(3'')-Ib,aph(6)-Id,blaTEM-1,aac(6')-Ib',aadA1,blaOXA-9,catA1</t>
  </si>
  <si>
    <t>194248-H-NV-MN01149-210618</t>
  </si>
  <si>
    <t>gs://fc-ec62caa7-6a45-49be-bc46-107b39eff6aa/76e4ec0e-4829-4d6b-a0a2-97d7744b8160/basespace_fetch/efcc060c-51f6-42d6-8bd7-3147b0d70109/call-fetch_bs/194248-H_R1.fastq.gz</t>
  </si>
  <si>
    <t>Illumina MiniSeq</t>
  </si>
  <si>
    <t>NV_NSPHL_0000590</t>
  </si>
  <si>
    <t>SAMN30965531</t>
  </si>
  <si>
    <t>blaSHV-11,oqxB,oqxA,kdeA,fosA7,emrD,fosA,blaKPC-2,blaTEM,sul1,blaOXA-2,aac(6')-Ib-cr5,blaOXA-1,catB3,dfrA14</t>
  </si>
  <si>
    <t>194250-H-NV-MN01149-210618</t>
  </si>
  <si>
    <t>OXA-1;OXA-2;KPC-2</t>
  </si>
  <si>
    <t>ST1015-1LV</t>
  </si>
  <si>
    <t>gs://fc-ec62caa7-6a45-49be-bc46-107b39eff6aa/76e4ec0e-4829-4d6b-a0a2-97d7744b8160/basespace_fetch/24db3c7d-db4e-451f-bd0e-6105ffeab713/call-fetch_bs/194250-H_R1.fastq.gz</t>
  </si>
  <si>
    <t>NV_NSPHL_0000591</t>
  </si>
  <si>
    <t>SAMN13649407</t>
  </si>
  <si>
    <t>emrD,qnrS1,blaEC,dfrA17,aadA5,sul1,mph(A),aph(6)-Id,aph(3'')-Ib,sul2,tet(B),erm(B),blaTEM-1,dfrA14</t>
  </si>
  <si>
    <t>TEM-1D.v1^</t>
  </si>
  <si>
    <t>gs://fc-ec62caa7-6a45-49be-bc46-107b39eff6aa/7c7d9b6d-64ae-42c7-9263-0644e4735c37/basespace_fetch/42b49a3a-d75a-4180-b78c-87f1bfb7de23/call-fetch_bs/19_101395_R1.fastq.gz</t>
  </si>
  <si>
    <t>O13/O135/O129:H14</t>
  </si>
  <si>
    <t>SAMN13649406</t>
  </si>
  <si>
    <t>acrF,aadA1,sat2,dfrA1,emrD,blaEC</t>
  </si>
  <si>
    <t>gs://fc-ec62caa7-6a45-49be-bc46-107b39eff6aa/7c7d9b6d-64ae-42c7-9263-0644e4735c37/basespace_fetch/83927f32-8a5e-4d15-9a50-491edf3c674d/call-fetch_bs/19_101427_R1.fastq.gz</t>
  </si>
  <si>
    <t>SAMN13649405</t>
  </si>
  <si>
    <t>emrD,acrF,aadA1,sat2,dfrA1,blaEC</t>
  </si>
  <si>
    <t>gs://fc-ec62caa7-6a45-49be-bc46-107b39eff6aa/7c7d9b6d-64ae-42c7-9263-0644e4735c37/basespace_fetch/8e22069f-1729-41fa-b993-a07354dbe324/call-fetch_bs/19_101678_R1.fastq.gz</t>
  </si>
  <si>
    <t>SAMN12291985</t>
  </si>
  <si>
    <t>emrD,tet(B),blaEC,catA1,blaOXA-1,aadA1</t>
  </si>
  <si>
    <t>ST245</t>
  </si>
  <si>
    <t>OXA-1*</t>
  </si>
  <si>
    <t>gs://fc-ec62caa7-6a45-49be-bc46-107b39eff6aa/7508a24f-4bc4-4d5c-a49e-f0b89e7b0fd5/basespace_fetch/4ad6dc19-9f59-4a98-b6d3-3594651479c7/call-fetch_bs/19_72605_R1.fastq.gz</t>
  </si>
  <si>
    <t>O129/O13:H14</t>
  </si>
  <si>
    <t>19_73670</t>
  </si>
  <si>
    <t>gyrA_T86I,blaOXA-193,tet(O)</t>
  </si>
  <si>
    <t>ST1726</t>
  </si>
  <si>
    <t>19_73670-NV-M05034-190514</t>
  </si>
  <si>
    <t>gs://fc-ec62caa7-6a45-49be-bc46-107b39eff6aa/uploads/220509/19-73730-NV-M05034-190514_S6_L001_R1_001.fastq</t>
  </si>
  <si>
    <t>190514_M05034_0046_000000000-CFNCD</t>
  </si>
  <si>
    <t>SAMN11896070</t>
  </si>
  <si>
    <t>blaTEM-1,acrF,dfrA1,sat2,aadA1,emrD,blaEC</t>
  </si>
  <si>
    <t>AmpC1*;TEM-1D.v1^</t>
  </si>
  <si>
    <t>gs://fc-ec62caa7-6a45-49be-bc46-107b39eff6aa/7c7d9b6d-64ae-42c7-9263-0644e4735c37/basespace_fetch/bff2d9de-eda4-4b27-8188-7693bde352e3/call-fetch_bs/19_75077_R1.fastq.gz</t>
  </si>
  <si>
    <t>SAMN11896073</t>
  </si>
  <si>
    <t>blaEC,acrF,dfrA1,sat2,aadA1,emrD</t>
  </si>
  <si>
    <t>gs://fc-ec62caa7-6a45-49be-bc46-107b39eff6aa/7c7d9b6d-64ae-42c7-9263-0644e4735c37/basespace_fetch/cacc526d-aa7d-4153-954b-aee3f0767afd/call-fetch_bs/19_75549_R1.fastq.gz</t>
  </si>
  <si>
    <t>SAMN12291968</t>
  </si>
  <si>
    <t>emrD,qnrS1,blaEC,dfrA17,aadA5,sul1,mph(A),tet(B),sul2,aph(3'')-Ib,aph(6)-Id,erm(B),blaTEM-40,dfrA14</t>
  </si>
  <si>
    <t>TEM-40^</t>
  </si>
  <si>
    <t>gs://fc-ec62caa7-6a45-49be-bc46-107b39eff6aa/83bc2e03-8f34-488a-9fc2-e3656ec64862/basespace_fetch/b48ed62c-99ba-4f70-81f6-8ea4333a0265/call-fetch_bs/19_76730_R1.fastq.gz</t>
  </si>
  <si>
    <t>O129/O135/O13:H14</t>
  </si>
  <si>
    <t>SAMN12291967</t>
  </si>
  <si>
    <t>19_78199-NV-MN01149-190627</t>
  </si>
  <si>
    <t>gs://fc-ec62caa7-6a45-49be-bc46-107b39eff6aa/7508a24f-4bc4-4d5c-a49e-f0b89e7b0fd5/basespace_fetch/dc4378ee-e1a9-4a4a-9c0b-2e50ac745955/call-fetch_bs/19_78199_R1.fastq.gz</t>
  </si>
  <si>
    <t>SAMN12339681</t>
  </si>
  <si>
    <t>sul2,emrD,dfrA1,sat2,blaEC,sul1,aadA5,dfrA17,mph(A),tet(B),erm(B),blaTEM-1,blaOXA-1,catA1,aadA1</t>
  </si>
  <si>
    <t>OXA-1;TEM-1D.v1^</t>
  </si>
  <si>
    <t>gs://fc-ec62caa7-6a45-49be-bc46-107b39eff6aa/7508a24f-4bc4-4d5c-a49e-f0b89e7b0fd5/basespace_fetch/4334f5b2-1a7b-416e-86c6-ef4f3073ceeb/call-fetch_bs/19_81806_R1.fastq.gz</t>
  </si>
  <si>
    <t>O129/O13/O135:H14</t>
  </si>
  <si>
    <t>SAMN13027239</t>
  </si>
  <si>
    <t>blaTEM-1,emrD,acrF,blaEC,dfrA1,sat2,aadA1,mph(A),tet(B),sul2,erm(B)</t>
  </si>
  <si>
    <t>gs://fc-ec62caa7-6a45-49be-bc46-107b39eff6aa/7c7d9b6d-64ae-42c7-9263-0644e4735c37/basespace_fetch/464f8a5d-f844-46f2-bd18-5537be1e02c2/call-fetch_bs/19_93278_R1.fastq.gz</t>
  </si>
  <si>
    <t>SAMN13172860</t>
  </si>
  <si>
    <t>acrF,dfrA1,sat2,aadA1,emrD,blaEC</t>
  </si>
  <si>
    <t>gs://fc-ec62caa7-6a45-49be-bc46-107b39eff6aa/7c7d9b6d-64ae-42c7-9263-0644e4735c37/basespace_fetch/64179354-68e5-4887-83e1-9c419dd977c7/call-fetch_bs/19_94885_R1.fastq.gz</t>
  </si>
  <si>
    <t>SAMN13148641</t>
  </si>
  <si>
    <t>acrF,aadA1,sat2,dfrA1,emrD,blaEC,tet(A),aph(6)-Id,aph(3'')-Ib,sul2,aph(3')-Ia</t>
  </si>
  <si>
    <t>gs://fc-ec62caa7-6a45-49be-bc46-107b39eff6aa/7c7d9b6d-64ae-42c7-9263-0644e4735c37/basespace_fetch/c2991953-9537-4ca9-a653-8d9cadd91eb8/call-fetch_bs/19_95802_R1.fastq.gz</t>
  </si>
  <si>
    <t>SAMN13148640</t>
  </si>
  <si>
    <t>emrD,blaEC,catA1,blaOXA-1,sat2,dfrA1,tet(B),aadA1</t>
  </si>
  <si>
    <t>OXA-1</t>
  </si>
  <si>
    <t>gs://fc-ec62caa7-6a45-49be-bc46-107b39eff6aa/7508a24f-4bc4-4d5c-a49e-f0b89e7b0fd5/basespace_fetch/857515f1-3366-4aa8-8f0b-c6afc9cc178c/call-fetch_bs/19_96397_R1.fastq.gz</t>
  </si>
  <si>
    <t>SAMN13340468</t>
  </si>
  <si>
    <t>19_97716-NV-M05034-191118</t>
  </si>
  <si>
    <t>gs://fc-ec62caa7-6a45-49be-bc46-107b39eff6aa/7c7d9b6d-64ae-42c7-9263-0644e4735c37/basespace_fetch/6ef13773-4c2c-461c-8739-6444594071ff/call-fetch_bs/19_97716_R1.fastq.gz</t>
  </si>
  <si>
    <t>SAMN13340469</t>
  </si>
  <si>
    <t>19_97720-NV-M05034-191118</t>
  </si>
  <si>
    <t>gs://fc-ec62caa7-6a45-49be-bc46-107b39eff6aa/7c7d9b6d-64ae-42c7-9263-0644e4735c37/basespace_fetch/e2aad061-e4a3-4589-927c-0f5b8adf548e/call-fetch_bs/19_97720_R1.fastq.gz</t>
  </si>
  <si>
    <t>SAMN13340467</t>
  </si>
  <si>
    <t>19_98003-NV-M05034-191118</t>
  </si>
  <si>
    <t>gs://fc-ec62caa7-6a45-49be-bc46-107b39eff6aa/7c7d9b6d-64ae-42c7-9263-0644e4735c37/basespace_fetch/f3b46062-d2d8-470b-bf09-b8c7e69a38fc/call-fetch_bs/19_98003_R1.fastq.gz</t>
  </si>
  <si>
    <t>SAMN13343737</t>
  </si>
  <si>
    <t>19_98077-NV-M05034-191118</t>
  </si>
  <si>
    <t>gs://fc-ec62caa7-6a45-49be-bc46-107b39eff6aa/7c7d9b6d-64ae-42c7-9263-0644e4735c37/basespace_fetch/4d71ff14-998c-40f1-b195-22bb1938e2eb/call-fetch_bs/19_98077_R1.fastq.gz</t>
  </si>
  <si>
    <t>SAMN13340464</t>
  </si>
  <si>
    <t>acrF,dfrA1,sat2,aadA1,emrD,blaEC,tet(A),aph(6)-Id,aph(3'')-Ib,sul2</t>
  </si>
  <si>
    <t>19_98314-NV-M05034-191118</t>
  </si>
  <si>
    <t>gs://fc-ec62caa7-6a45-49be-bc46-107b39eff6aa/7c7d9b6d-64ae-42c7-9263-0644e4735c37/basespace_fetch/945c76cf-5c6a-4bad-8625-6f7946bda435/call-fetch_bs/19_98314_R1.fastq.gz</t>
  </si>
  <si>
    <t>SAMN13416975</t>
  </si>
  <si>
    <t>emrD,blaEC,blaTEM-1,dfrA17,aadA5,sul1,mph(A)</t>
  </si>
  <si>
    <t>ST1025</t>
  </si>
  <si>
    <t>gs://fc-ec62caa7-6a45-49be-bc46-107b39eff6aa/7c7d9b6d-64ae-42c7-9263-0644e4735c37/basespace_fetch/c5ff8a76-8f06-4dbd-91dc-46e17d4f9712/call-fetch_bs/19_99618_R1.fastq.gz</t>
  </si>
  <si>
    <t>O135/O129/O13:H14</t>
  </si>
  <si>
    <t>SAMN13416976</t>
  </si>
  <si>
    <t>gs://fc-ec62caa7-6a45-49be-bc46-107b39eff6aa/7c7d9b6d-64ae-42c7-9263-0644e4735c37/basespace_fetch/b7ad22df-3c72-4af8-9e5b-cd665c9375dc/call-fetch_bs/19_99928_R1.fastq.gz</t>
  </si>
  <si>
    <t>SAMN13747364</t>
  </si>
  <si>
    <t>CL2020-00022658</t>
  </si>
  <si>
    <t>gs://fc-ec62caa7-6a45-49be-bc46-107b39eff6aa/7c7d9b6d-64ae-42c7-9263-0644e4735c37/basespace_fetch/4fbee9b8-bd3f-436f-b8b6-9a441fe77f85/call-fetch_bs/CL2020-00022658_R1.fastq.gz</t>
  </si>
  <si>
    <t>SAMN13836824</t>
  </si>
  <si>
    <t>acrF,emrD,blaEC,dfrA1,sat2,aadA1</t>
  </si>
  <si>
    <t>CL2020-00022773</t>
  </si>
  <si>
    <t>gs://fc-ec62caa7-6a45-49be-bc46-107b39eff6aa/7c7d9b6d-64ae-42c7-9263-0644e4735c37/basespace_fetch/ef350c60-419f-4284-b409-e3a51dc03f13/call-fetch_bs/CL2020-00022773_R1.fastq.gz</t>
  </si>
  <si>
    <t>SAMN15358168</t>
  </si>
  <si>
    <t>mdsA,mdsB,tet(A),aph(6)-Id,aph(3'')-Ib</t>
  </si>
  <si>
    <t>ST33</t>
  </si>
  <si>
    <t>CL2020-00087722</t>
  </si>
  <si>
    <t>gs://fc-ec62caa7-6a45-49be-bc46-107b39eff6aa/3acd5343-2389-4e4c-9694-2274f54bdda9/basespace_fetch/ac8feb31-b787-4566-974a-dea84d3a086c/call-fetch_bs/20-00087722_R1.fastq.gz</t>
  </si>
  <si>
    <t>SAMN15358166</t>
  </si>
  <si>
    <t>mdsA,mdsB,aph(3'')-Ib,aph(6)-Id,tet(A)</t>
  </si>
  <si>
    <t>CL2020-00087750</t>
  </si>
  <si>
    <t>gs://fc-ec62caa7-6a45-49be-bc46-107b39eff6aa/3acd5343-2389-4e4c-9694-2274f54bdda9/basespace_fetch/35d02d42-bb0b-4a1c-bc6d-cdf2eea730be/call-fetch_bs/20-00087750_R1.fastq.gz</t>
  </si>
  <si>
    <t>SAMN30871564</t>
  </si>
  <si>
    <t>emrD,kdeA,fosA,oqxB,oqxA,blaKPC-3,dfrA14,sul2,aph(3'')-Ib,aph(6)-Id,blaTEM-1,blaOXA-9,aadA1,catA1,aac(6')-Ib</t>
  </si>
  <si>
    <t>155734-NV-A01307-210721</t>
  </si>
  <si>
    <t>gs://fc-ec62caa7-6a45-49be-bc46-107b39eff6aa/d615e368-b405-4de0-83df-6a293e29dd15/basespace_fetch/345ea0f8-386c-44be-be13-3ef779ac3f96/call-fetch_bs/155734_R1.fastq.gz</t>
  </si>
  <si>
    <t>Illumina NovaSeq 6000</t>
  </si>
  <si>
    <t>NV_NSPHL_0000592</t>
  </si>
  <si>
    <t>SAMN30871563</t>
  </si>
  <si>
    <t>blaSHV-11,oqxB,oqxA,erm(G),kdeA,emrD,fosA,fosA7,sul2,aph(3'')-Ib,aph(6)-Id,blaTEM-1,blaCTX-M-15,blaKPC-2,blaTEM,blaOXA-2,sul1,aac(6')-Ib-cr5,blaOXA-1,catB3,dfrA14</t>
  </si>
  <si>
    <t>155735-NV-MN01149-211007</t>
  </si>
  <si>
    <t>OXA-1;OXA-2;CTX-M-15;KPC-2</t>
  </si>
  <si>
    <t>OXA-1;OXA-2;TEM-1D.v1^;CTX-M-15;KPC-2</t>
  </si>
  <si>
    <t>gs://fc-ec62caa7-6a45-49be-bc46-107b39eff6aa/90403d4f-f29c-4081-83c7-6318f335f882/basespace_fetch/c88af0ec-6ab5-4eb0-9c3d-f37332ecf161/call-fetch_bs/155735_R1.fastq.gz</t>
  </si>
  <si>
    <t>NV_NSPHL_0000593</t>
  </si>
  <si>
    <t>SAMN30871562</t>
  </si>
  <si>
    <t>blaSHV-28,emrD,kdeA,fosA,blaKPC-2,qnrB1,aac(3)-IIe,catB3,blaOXA-1,aac(6')-Ib,blaCTX-M-15,blaOXA,blaTEM</t>
  </si>
  <si>
    <t>UMC</t>
  </si>
  <si>
    <t>155736-NV-A01307-210721</t>
  </si>
  <si>
    <t>qnrB1.v2^;OXA-1;CTX-M-15;KPC-2</t>
  </si>
  <si>
    <t>gs://fc-ec62caa7-6a45-49be-bc46-107b39eff6aa/d615e368-b405-4de0-83df-6a293e29dd15/basespace_fetch/902d7bbd-49ec-41ab-9edf-a70afd0bc35e/call-fetch_bs/155736_R1.fastq.gz</t>
  </si>
  <si>
    <t>NV_NSPHL_0000594</t>
  </si>
  <si>
    <t>SAMN30871561</t>
  </si>
  <si>
    <t>emrD,kdeA,oqxA,oqxB,fosA,blaKPC-3,blaTEM-1,dfrA14,aph(6)-Id,aph(3'')-Ib,sul2,blaSHV-12,aac(6')-Ib</t>
  </si>
  <si>
    <t>Quest</t>
  </si>
  <si>
    <t>155737-NV-A01307-210721</t>
  </si>
  <si>
    <t>TEM-1D.v1^;KPC-3</t>
  </si>
  <si>
    <t>TEM-1D.v1^;SHV-12;KPC-3</t>
  </si>
  <si>
    <t>gs://fc-ec62caa7-6a45-49be-bc46-107b39eff6aa/d615e368-b405-4de0-83df-6a293e29dd15/basespace_fetch/008f1368-18e0-4ba8-9d97-d8709470db3b/call-fetch_bs/155737_R1.fastq.gz</t>
  </si>
  <si>
    <t>NV_NSPHL_0000595</t>
  </si>
  <si>
    <t>SAMN30871560</t>
  </si>
  <si>
    <t>emrD,kdeA,oqxB,oqxA,fosA,blaKPC-3,dfrA14,sul2,aph(3'')-Ib,aph(6)-Id,blaTEM-1,blaSHV-11,aac(6')-Ib</t>
  </si>
  <si>
    <t>Kindred (Quest)</t>
  </si>
  <si>
    <t>159423-NV-A01307-210721</t>
  </si>
  <si>
    <t>gs://fc-ec62caa7-6a45-49be-bc46-107b39eff6aa/d615e368-b405-4de0-83df-6a293e29dd15/basespace_fetch/40ab77c4-7c8e-4104-b84f-69241f93258d/call-fetch_bs/159423_R1.fastq.gz</t>
  </si>
  <si>
    <t>NV_NSPHL_0000596</t>
  </si>
  <si>
    <t>SAMN30871559</t>
  </si>
  <si>
    <t>emrD,blaSHV-11,oqxB,oqxA,kdeA,fosA,blaKPC-3,dfrA14,blaTEM-1,aph(6)-Id,aph(3'')-Ib,sul2,blaOXA-9,aadA1,aac(6')-Ib</t>
  </si>
  <si>
    <t>Horizon (Quest)</t>
  </si>
  <si>
    <t>159425-NV-A01307-210721</t>
  </si>
  <si>
    <t>gs://fc-ec62caa7-6a45-49be-bc46-107b39eff6aa/d615e368-b405-4de0-83df-6a293e29dd15/basespace_fetch/1a732dcc-1c3c-4bd0-a85b-a9d4c8aeceb6/call-fetch_bs/159425_R1.fastq.gz</t>
  </si>
  <si>
    <t>NV_NSPHL_0000597</t>
  </si>
  <si>
    <t>SAMN30871558</t>
  </si>
  <si>
    <t>emrD,kdeA,blaSHV-11,oqxB5,oqxA,fosA5,blaOXA,blaTEM-1,blaKPC-3</t>
  </si>
  <si>
    <t>ST36</t>
  </si>
  <si>
    <t>159426-NV-A01307-210721</t>
  </si>
  <si>
    <t>gs://fc-ec62caa7-6a45-49be-bc46-107b39eff6aa/d615e368-b405-4de0-83df-6a293e29dd15/basespace_fetch/386dfac8-36a0-422e-95d5-e8685150be59/call-fetch_bs/159426_R1.fastq.gz</t>
  </si>
  <si>
    <t>NV_NSPHL_0000598</t>
  </si>
  <si>
    <t>SAMN30871557</t>
  </si>
  <si>
    <t>blaOXY-2-7,emrD,oqxB,oqxA,aph(6)-Id,aph(3'')-Ib,blaTEM,blaKPC-2,dfrA1,qnrA1,blaSHV-12,sul1</t>
  </si>
  <si>
    <t>159428-NV-A01307-210721</t>
  </si>
  <si>
    <t>gs://fc-ec62caa7-6a45-49be-bc46-107b39eff6aa/d615e368-b405-4de0-83df-6a293e29dd15/basespace_fetch/2dac43d3-7a7a-4730-af6e-385e060a72c6/call-fetch_bs/159428_R1.fastq.gz</t>
  </si>
  <si>
    <t>NV_NSPHL_0000599</t>
  </si>
  <si>
    <t>SAMN30871556</t>
  </si>
  <si>
    <t>catA,dfrA1,sat2,aadA1,tet(J)</t>
  </si>
  <si>
    <t>Dispatch Health (Quest)</t>
  </si>
  <si>
    <t>159432-NV-MN01149-211007</t>
  </si>
  <si>
    <t>gs://fc-ec62caa7-6a45-49be-bc46-107b39eff6aa/90403d4f-f29c-4081-83c7-6318f335f882/basespace_fetch/d6b5f14c-c5a1-4aff-8d1e-73d37e0019c7/call-fetch_bs/159432_R1.fastq.gz</t>
  </si>
  <si>
    <t>NV_NSPHL_0000600</t>
  </si>
  <si>
    <t>SAMN30871555</t>
  </si>
  <si>
    <t>blaSHV-28,emrD,sul2,kdeA,fosA,blaKPC-2,blaTEM-1,blaOXA,qnrB1,blaCTX-M-15</t>
  </si>
  <si>
    <t>Kindred Snu-Chem (Quest)</t>
  </si>
  <si>
    <t>159433-NV-A01307-210721</t>
  </si>
  <si>
    <t>TEM-1D.v1^;CTX-M-15;KPC-2</t>
  </si>
  <si>
    <t>qnrB1.v2^;TEM-1D.v1^;CTX-M-15;KPC-2</t>
  </si>
  <si>
    <t>gs://fc-ec62caa7-6a45-49be-bc46-107b39eff6aa/d615e368-b405-4de0-83df-6a293e29dd15/basespace_fetch/e4e4f655-da01-4222-a1c8-bcb163a5098e/call-fetch_bs/159433_R1.fastq.gz</t>
  </si>
  <si>
    <t>NV_NSPHL_0000601</t>
  </si>
  <si>
    <t>SAMN30871554</t>
  </si>
  <si>
    <t>blaSHV-11,kdeA,fosA7,emrD,oqxA,oqxB,fosA,tet(A),qnrB1,blaKPC-2,blaTEM-1,blaOXA,aadA1,aac(6')-Ib,blaCTX-M-15,aph(6)-Id,aph(3'')-Ib,sul2,blaOXA-2,sul1,catB3,blaOXA-1,dfrA14</t>
  </si>
  <si>
    <t>159436-NV-A01307-210721</t>
  </si>
  <si>
    <t>qnrB1.v2^;OXA-1;OXA-2;TEM-1D.v1^;CTX-M-15;KPC-2</t>
  </si>
  <si>
    <t>gs://fc-ec62caa7-6a45-49be-bc46-107b39eff6aa/d615e368-b405-4de0-83df-6a293e29dd15/basespace_fetch/d49c6ec3-b531-48f4-933d-3bafa49f3bac/call-fetch_bs/159436_R1.fastq.gz</t>
  </si>
  <si>
    <t>NV_NSPHL_0000602</t>
  </si>
  <si>
    <t>SAMN30871553</t>
  </si>
  <si>
    <t>oqxB,oqxA,fosA,emrD,kdeA,blaKPC-3,dfrA14,sul2,aph(3'')-Ib,aph(6)-Id,blaTEM-1,blaOXA-9,aadA1,aac(6')-Ib,catA1</t>
  </si>
  <si>
    <t>175806-NV-MN01149-210623</t>
  </si>
  <si>
    <t>gs://fc-ec62caa7-6a45-49be-bc46-107b39eff6aa/68797ef7-b2c5-4c7a-8093-14e479c32d06/basespace_fetch/29a0172e-ec36-4fd1-9343-bf3befead460/call-fetch_bs/175806_R1.fastq.gz</t>
  </si>
  <si>
    <t>NV_NSPHL_0000603</t>
  </si>
  <si>
    <t>20-00175806-H</t>
  </si>
  <si>
    <t>oqxB,oqxA,fosA,emrD,kdeA,blaKPC-3,dfrA14,blaTEM-1,aph(6)-Id,aph(3'')-Ib,sul2,aadA1,blaOXA-9,aac(6')-Ib,catA1</t>
  </si>
  <si>
    <t>175806-H-NV-MN01149-210623</t>
  </si>
  <si>
    <t>gs://fc-ec62caa7-6a45-49be-bc46-107b39eff6aa/68797ef7-b2c5-4c7a-8093-14e479c32d06/basespace_fetch/5dd8de57-644b-4d2f-bc65-fe6d1cdf3384/call-fetch_bs/175806-H_R1.fastq.gz</t>
  </si>
  <si>
    <t>SAMN30871552</t>
  </si>
  <si>
    <t>blaSHV-28,fosA,kdeA,emrD,blaKPC-2,qnrB1,blaCTX-M-15,aac(3)-IIe,blaOXA-1,catB3,blaOXA,aac(6')-Ib</t>
  </si>
  <si>
    <t>175807-NV-MN01149-210623</t>
  </si>
  <si>
    <t>gs://fc-ec62caa7-6a45-49be-bc46-107b39eff6aa/68797ef7-b2c5-4c7a-8093-14e479c32d06/basespace_fetch/855ed848-1b0f-4280-ad6c-d670b602c55e/call-fetch_bs/175807_R1.fastq.gz</t>
  </si>
  <si>
    <t>NV_NSPHL_0000604</t>
  </si>
  <si>
    <t>SAMN30871551</t>
  </si>
  <si>
    <t>fosA,emrD,kdeA,oqxB,oqxA,aac(6')-Ib,blaKPC-2,blaSHV-12,catA1,mph(A),dfrA12,aadA2,sul1,blaOXA,blaTEM</t>
  </si>
  <si>
    <t>175809-NV-MN01149-210621</t>
  </si>
  <si>
    <t>SHV-12;KPC-2</t>
  </si>
  <si>
    <t>TEM-122*?;SHV-12;KPC-2</t>
  </si>
  <si>
    <t>gs://fc-ec62caa7-6a45-49be-bc46-107b39eff6aa/d3590305-a3e3-4bf6-8264-f1f5bafa0832/basespace_fetch/75d05275-a7ab-4b3d-8fcd-888e1b51434f/call-fetch_bs/175809_R1.fastq.gz</t>
  </si>
  <si>
    <t>NV_NSPHL_0000605</t>
  </si>
  <si>
    <t>SAMN30871550</t>
  </si>
  <si>
    <t>emrD,fosA,blaSHV-11,kdeA,oqxB,oqxA,blaKPC-3,dfrA14,sul2,aph(3'')-Ib,aph(6)-Id,blaTEM-1,aac(6')-Ib',blaOXA-9,aadA1,catA1</t>
  </si>
  <si>
    <t>194248-NV-MN01149-210621</t>
  </si>
  <si>
    <t>gs://fc-ec62caa7-6a45-49be-bc46-107b39eff6aa/4785721a-ee5f-42cb-b39c-2c9eeaa21833/basespace_fetch/dafe7da5-c795-49a8-a625-84afbb2e90fb/call-fetch_bs/294248_R1.fastq.gz</t>
  </si>
  <si>
    <t>NV_NSPHL_0000606</t>
  </si>
  <si>
    <t>SAMN30871549</t>
  </si>
  <si>
    <t>oqxB,oqxA,kdeA,blaSHV-11,emrD,fosA7,fosA,sul1,blaOXA-2,blaTEM,blaKPC-2,aac(6')-Ib-cr5,blaOXA-1,catB3,dfrA14</t>
  </si>
  <si>
    <t>194250-NV-MN01149-210621</t>
  </si>
  <si>
    <t>gs://fc-ec62caa7-6a45-49be-bc46-107b39eff6aa/4785721a-ee5f-42cb-b39c-2c9eeaa21833/basespace_fetch/c807ca4d-ddc9-4c53-ad36-8ed4e4a9e707/call-fetch_bs/194250_R1.fastq.gz</t>
  </si>
  <si>
    <t>NV_NSPHL_0000607</t>
  </si>
  <si>
    <t>SAMN30871548</t>
  </si>
  <si>
    <t>oqxA,oqxB,fosA,blaSHV-11,kdeA,emrD,blaKPC-3,catA1,dfrA14,sul2,aph(3'')-Ib,aph(6)-Id,blaTEM-1,blaOXA-9,aadA1,aac(6')-Ib</t>
  </si>
  <si>
    <t>Gajjar (St. Rose Dominican)</t>
  </si>
  <si>
    <t>230865-NV-MN01149-211007</t>
  </si>
  <si>
    <t>gs://fc-ec62caa7-6a45-49be-bc46-107b39eff6aa/90403d4f-f29c-4081-83c7-6318f335f882/basespace_fetch/4f3bfbbd-262c-441b-a0d5-469689171a57/call-fetch_bs/230865_R1.fastq.gz</t>
  </si>
  <si>
    <t>NV_NSPHL_0000608</t>
  </si>
  <si>
    <t>SAMN30871547</t>
  </si>
  <si>
    <t>oqxA,oqxB32,kdeA,emrD,fosA,blaKPC-2,blaSHV,blaOXA,blaTEM-1</t>
  </si>
  <si>
    <t>ST1661</t>
  </si>
  <si>
    <t>Horizon Spec. (Quest)</t>
  </si>
  <si>
    <t>CL2021-00249817-NV-MN01149-210622</t>
  </si>
  <si>
    <t>gs://fc-ec62caa7-6a45-49be-bc46-107b39eff6aa/f2adf232-7964-4ac5-9d2e-7f11aed46fb4/basespace_fetch/b6f77f9a-23ce-4907-b349-4b8c7e05de6f/call-fetch_bs/249817_R1.fastq.gz</t>
  </si>
  <si>
    <t>NV_NSPHL_0000609</t>
  </si>
  <si>
    <t>SAMN30871546</t>
  </si>
  <si>
    <t>emrD,blaOXY-2-4,oqxA,oqxB,blaTEM,blaKPC-2,dfrA1,sul1,qnrA1</t>
  </si>
  <si>
    <t>Trellis Centenial</t>
  </si>
  <si>
    <t>CL2021-00249818-NV-MN01149-210622</t>
  </si>
  <si>
    <t>qnrA1^;OXY-2-5.v1;KPC-2</t>
  </si>
  <si>
    <t>gs://fc-ec62caa7-6a45-49be-bc46-107b39eff6aa/f2adf232-7964-4ac5-9d2e-7f11aed46fb4/basespace_fetch/b8796bb3-3a22-4e65-8c74-6caaddac310d/call-fetch_bs/249818_R1.fastq.gz</t>
  </si>
  <si>
    <t>NV_NSPHL_0000610</t>
  </si>
  <si>
    <t>SAMN30871545</t>
  </si>
  <si>
    <t>blaSHV-28,fosA,qnrB1,kdeA,emrD,blaKPC-2,blaCTX-M-15,aac(3)-IIe,catB3,blaOXA-1,blaOXA,blaTEM,aac(6')-Ib</t>
  </si>
  <si>
    <t>249820-NV-MN01149-210622</t>
  </si>
  <si>
    <t>qnrB1.v2^;OXA-1;TEM-122*?;CTX-M-15;KPC-2</t>
  </si>
  <si>
    <t>gs://fc-ec62caa7-6a45-49be-bc46-107b39eff6aa/d3590305-a3e3-4bf6-8264-f1f5bafa0832/basespace_fetch/19ce1141-69f9-49f6-98b7-978ff76f0cb2/call-fetch_bs/249820_R1.fastq.gz</t>
  </si>
  <si>
    <t>NV_NSPHL_0000611</t>
  </si>
  <si>
    <t>QQQQ</t>
  </si>
  <si>
    <t>fosA,blaSHV-28,kdeA,emrD,blaKPC-2,qnrB1,blaCTX-M-15,aac(3)-IIe,aac(6')-Ib,catB3,blaOXA-1,blaOXA,blaTEM</t>
  </si>
  <si>
    <t>PAM SPEC HOSPITAL</t>
  </si>
  <si>
    <t>CL2021-00249822-NV-MN01149-210623</t>
  </si>
  <si>
    <t>gs://fc-ec62caa7-6a45-49be-bc46-107b39eff6aa/68797ef7-b2c5-4c7a-8093-14e479c32d06/basespace_fetch/41509047-4c75-4597-a26b-558eab453d6f/call-fetch_bs/CL2021-00249822_R1.fastq.gz</t>
  </si>
  <si>
    <t>NV_NSPHL_0000243</t>
  </si>
  <si>
    <t>SAMN30871544</t>
  </si>
  <si>
    <t>oqxB,oqxA,blaOXY-2-7,emrD,aph(6)-Id,aph(3'')-Ib,blaKPC-2,blaTEM,sul1,dfrA1,blaSHV-12</t>
  </si>
  <si>
    <t>249824-NV-MN01149-210621</t>
  </si>
  <si>
    <t>gs://fc-ec62caa7-6a45-49be-bc46-107b39eff6aa/a31a0f7d-9b7d-4e0d-8189-fdbfe3580fc9/basespace_fetch/e180a6cf-5a62-4003-93b5-cde15526dd2f/call-fetch_bs/249824_R1.fastq.gz</t>
  </si>
  <si>
    <t>NV_NSPHL_0000612</t>
  </si>
  <si>
    <t>SAMN30871543</t>
  </si>
  <si>
    <t>blaSHV-28,fosA,kdeA,emrD,blaKPC-2,qnrB1,aac(3)-IIe,aac(6')-Ib,blaCTX-M-15</t>
  </si>
  <si>
    <t>Health Sonta Valley View</t>
  </si>
  <si>
    <t>249825-NV-MN01149-210621</t>
  </si>
  <si>
    <t>CTX-M-15</t>
  </si>
  <si>
    <t>qnrB1.v2^;CTX-M-15;KPC-2</t>
  </si>
  <si>
    <t>gs://fc-ec62caa7-6a45-49be-bc46-107b39eff6aa/4785721a-ee5f-42cb-b39c-2c9eeaa21833/basespace_fetch/433b5d09-2921-45d4-b477-51431ed5f60a/call-fetch_bs/249825_R1.fastq.gz</t>
  </si>
  <si>
    <t>NV_NSPHL_0000613</t>
  </si>
  <si>
    <t>SAMN30871542</t>
  </si>
  <si>
    <t>oqxB25,oqxA,kdeA,emrD,fosA,sul1,qnrB2,sul1,dfrA1,blaTEM,blaKPC-2,tet(D),blaTEM-1,catA1,blaSHV,blaSHV</t>
  </si>
  <si>
    <t>ST17</t>
  </si>
  <si>
    <t>Dignitiy Health Rehab Hosp</t>
  </si>
  <si>
    <t>CL2021-00249831-NV-MN01149-210622</t>
  </si>
  <si>
    <t>KPC-2</t>
  </si>
  <si>
    <t>qnrB2.v1^;TEM-1D.v1^;KPC-2</t>
  </si>
  <si>
    <t>gs://fc-ec62caa7-6a45-49be-bc46-107b39eff6aa/f2adf232-7964-4ac5-9d2e-7f11aed46fb4/basespace_fetch/92ff8ce1-9e7e-4764-9384-faf91e02d53d/call-fetch_bs/249831_R1.fastq.gz</t>
  </si>
  <si>
    <t>NV_NSPHL_0000614</t>
  </si>
  <si>
    <t>SAMN30871541</t>
  </si>
  <si>
    <t>oqxB,oqxA,emrD,fosA,blaSHV-11,catA1,blaKPC-3,kdeA,aadA1,blaOXA-9,blaTEM-1,aph(6)-Id,aph(3'')-Ib,sul2,mph(A),dfrA14,aac(6')-Ib</t>
  </si>
  <si>
    <t>Pam Specialty Hospital</t>
  </si>
  <si>
    <t>249833-NV-MN01149-210623</t>
  </si>
  <si>
    <t>OXA-9.v1;SHV-12^;KPC-3</t>
  </si>
  <si>
    <t>gs://fc-ec62caa7-6a45-49be-bc46-107b39eff6aa/68797ef7-b2c5-4c7a-8093-14e479c32d06/basespace_fetch/c481f453-86ce-4678-a9fb-20cfb9d00a14/call-fetch_bs/249833_R1.fastq.gz</t>
  </si>
  <si>
    <t>NV_NSPHL_0000615</t>
  </si>
  <si>
    <t>SAMN30871540</t>
  </si>
  <si>
    <t>fosA,emrD,blaSHV-11,kdeA,oqxA,oqxB,blaKPC-3,aac(6')-Ib,catA1,mph(A),dfrA14</t>
  </si>
  <si>
    <t>OCS-Family Med Community Clinic</t>
  </si>
  <si>
    <t>CL2021-00249835-NV-MN01149-210622</t>
  </si>
  <si>
    <t>SHV-12;KPC-3</t>
  </si>
  <si>
    <t>KPC-3</t>
  </si>
  <si>
    <t>gs://fc-ec62caa7-6a45-49be-bc46-107b39eff6aa/f2adf232-7964-4ac5-9d2e-7f11aed46fb4/basespace_fetch/473af878-bd85-46fd-b0e9-0e449980313b/call-fetch_bs/249835_R1.fastq.gz</t>
  </si>
  <si>
    <t>NV_NSPHL_0000616</t>
  </si>
  <si>
    <t>SAMN30871539</t>
  </si>
  <si>
    <t>blaSHV-28,fosA,kdeA,emrD,qnrB1,blaKPC,blaCTX-M-15,aac(3)-IIe,blaOXA-1,catB3,blaOXA,aac(6')-Ib</t>
  </si>
  <si>
    <t>249838-NV-MN01149-210622</t>
  </si>
  <si>
    <t>qnrB1.v2^;OXA-1;CTX-M-15;KPC-2*</t>
  </si>
  <si>
    <t>gs://fc-ec62caa7-6a45-49be-bc46-107b39eff6aa/d3590305-a3e3-4bf6-8264-f1f5bafa0832/basespace_fetch/f1a54d53-bdbe-4d0c-8eac-630f71018009/call-fetch_bs/249838_R1.fastq.gz</t>
  </si>
  <si>
    <t>NV_NSPHL_0000617</t>
  </si>
  <si>
    <t>SAMN30871538</t>
  </si>
  <si>
    <t>kdeA,fosA,oqxB,oqxA,emrD,dfrA14,blaKPC-3,sul2,aph(3'')-Ib,aph(6)-Id,blaTEM-1,blaOXA-9,aadA1,aac(6')-Ib,catA1</t>
  </si>
  <si>
    <t>249842-NV-MN01149-210623</t>
  </si>
  <si>
    <t>TEM-168?;KPC-3</t>
  </si>
  <si>
    <t>gs://fc-ec62caa7-6a45-49be-bc46-107b39eff6aa/4785721a-ee5f-42cb-b39c-2c9eeaa21833/basespace_fetch/4014fa3a-b386-41f1-92cb-6e599d72e1e4/call-fetch_bs/249842_R1.fastq.gz</t>
  </si>
  <si>
    <t>NV_NSPHL_0000618</t>
  </si>
  <si>
    <t>SAMN30871537</t>
  </si>
  <si>
    <t>blaSHV-28,fosA,kdeA,emrD,qnrB1,blaKPC-2,blaCTX-M-15,aac(3)-IIe,catB3,blaOXA,blaOXA,aac(6')-Ib</t>
  </si>
  <si>
    <t>249844-NV-MN01149-210622</t>
  </si>
  <si>
    <t>gs://fc-ec62caa7-6a45-49be-bc46-107b39eff6aa/d3590305-a3e3-4bf6-8264-f1f5bafa0832/basespace_fetch/1163b2e3-cf75-48d9-a6fd-3aa8a1a15565/call-fetch_bs/249844_R1.fastq.gz</t>
  </si>
  <si>
    <t>NV_NSPHL_0000619</t>
  </si>
  <si>
    <t>SAMN30871536</t>
  </si>
  <si>
    <t>blaSHV-28,fosA,kdeA,emrD,blaKPC-2,qnrB1,blaCTX-M-15,aac(3)-IIe,catB3,blaOXA-1,blaOXA,blaTEM,aac(6')-Ib</t>
  </si>
  <si>
    <t>CL2021-00249846-NV-MN01149-210622</t>
  </si>
  <si>
    <t>OXA-1;TEM-122*?;CTX-M-15;KPC-2</t>
  </si>
  <si>
    <t>gs://fc-ec62caa7-6a45-49be-bc46-107b39eff6aa/f2adf232-7964-4ac5-9d2e-7f11aed46fb4/basespace_fetch/cd5ac831-e274-4c7e-8eb1-45979218ab2f/call-fetch_bs/249846_R1.fastq.gz</t>
  </si>
  <si>
    <t>NV_NSPHL_0000620</t>
  </si>
  <si>
    <t>SAMN30871535</t>
  </si>
  <si>
    <t>blaSHV-28,fosA,qnrB1,kdeA,emrD,blaKPC-2,blaCTX-M-15,aac(3)-IIe,catB3,blaOXA-1,blaOXA,aac(6')-Ib,blaTEM</t>
  </si>
  <si>
    <t>HMRH</t>
  </si>
  <si>
    <t>249847-NV-MN01149-210621</t>
  </si>
  <si>
    <t>gs://fc-ec62caa7-6a45-49be-bc46-107b39eff6aa/4785721a-ee5f-42cb-b39c-2c9eeaa21833/basespace_fetch/3374c760-d174-4fe4-99f7-b485899c067d/call-fetch_bs/249847_R1.fastq.gz</t>
  </si>
  <si>
    <t>NV_NSPHL_0000621</t>
  </si>
  <si>
    <t>SAMN30871534</t>
  </si>
  <si>
    <t>emrD,kdeA,fosA,blaCTX-M-15,qnrB1,blaSHV-28,blaOXA,aac(6')-Ib,aac(3)-IIe,blaOXA,catB3</t>
  </si>
  <si>
    <t>CL2021-00249848-NV-MN01149-210701</t>
  </si>
  <si>
    <t>OXA-1*;CTX-M-15</t>
  </si>
  <si>
    <t>qnrB1.v2^;OXA-1*;CTX-M-15</t>
  </si>
  <si>
    <t>gs://fc-ec62caa7-6a45-49be-bc46-107b39eff6aa/9ff4637d-116b-43b5-b214-03acca727344/basespace_fetch/4b80b0fd-032f-4fb7-8342-15bef8fd56e9/call-fetch_bs/CL2021-00249848_R1.fastq.gz</t>
  </si>
  <si>
    <t>NV_NSPHL_0000622</t>
  </si>
  <si>
    <t>SAMN30871533</t>
  </si>
  <si>
    <t>blaCTX-M-15,kdeA,emrD,fosA,blaKPC-2,blaSHV-28,blaTEM-1,blaOXA,qnrB1,aac(3)-IIe,catB3,blaOXA-1,aac(6')-Ib-cr5</t>
  </si>
  <si>
    <t>CL2021-00249850-NV-MN01149-210701</t>
  </si>
  <si>
    <t>OXA-1;TEM-1D.v1^;CTX-M-15;KPC-2</t>
  </si>
  <si>
    <t>gs://fc-ec62caa7-6a45-49be-bc46-107b39eff6aa/9ff4637d-116b-43b5-b214-03acca727344/basespace_fetch/c9f14569-bdb3-4287-b2e7-1f3dd9779e79/call-fetch_bs/CL2021-00249850_R1.fastq.gz</t>
  </si>
  <si>
    <t>NV_NSPHL_0000623</t>
  </si>
  <si>
    <t>SAMN30871532</t>
  </si>
  <si>
    <t>kdeA,fosA,blaSHV-28,emrD,blaKPC-2,qnrB1,catB3,blaOXA-1,aac(6')-Ib3,blaCTX-M-15,aac(3)-IIe,blaOXA,blaTEM</t>
  </si>
  <si>
    <t>CL2021-00249851-NV-MN01149-210625</t>
  </si>
  <si>
    <t>OXA-1*;CTX-M-15;KPC-2</t>
  </si>
  <si>
    <t>gs://fc-ec62caa7-6a45-49be-bc46-107b39eff6aa/7698c528-764d-4930-864d-6f679c8b8ab8/basespace_fetch/23d75ebc-2a3c-4189-b65a-0a478fb06d98/call-fetch_bs/249851_R1.fastq.gz</t>
  </si>
  <si>
    <t>NV_NSPHL_0000624</t>
  </si>
  <si>
    <t>SAMN30871531</t>
  </si>
  <si>
    <t>kdeA,emrD,fosA,blaSHV-11,oqxA,oqxB,blaKPC-3,catA1,dfrA14,sul2,aph(3'')-Ib,aph(6)-Id,blaTEM-1,aadA1,blaOXA-9,aac(6')-Ib</t>
  </si>
  <si>
    <t>Home Doctors</t>
  </si>
  <si>
    <t>CL2021-00249852-NV-MN01149-210625</t>
  </si>
  <si>
    <t>gs://fc-ec62caa7-6a45-49be-bc46-107b39eff6aa/7698c528-764d-4930-864d-6f679c8b8ab8/basespace_fetch/54c23553-6af6-49fb-be09-4b7167beaaeb/call-fetch_bs/249852_R1.fastq.gz</t>
  </si>
  <si>
    <t>NV_NSPHL_0000625</t>
  </si>
  <si>
    <t>SAMN30871530</t>
  </si>
  <si>
    <t>oqxA,oqxB,blaSHV-11,kdeA,fosA7,emrD,fosA,blaKPC-2,blaTEM,sul2,aph(3'')-Ib,aph(6)-Id,blaTEM-1,blaCTX-M-15,sul1,blaOXA-2,catB3,blaOXA-1,aac(6')-Ib-cr5,dfrA14</t>
  </si>
  <si>
    <t>CL2021-00249854-NV-MN01149-210625</t>
  </si>
  <si>
    <t>gs://fc-ec62caa7-6a45-49be-bc46-107b39eff6aa/7698c528-764d-4930-864d-6f679c8b8ab8/basespace_fetch/324ba08a-1415-43b3-95f4-8b998d28868f/call-fetch_bs/249854_R1.fastq.gz</t>
  </si>
  <si>
    <t>NV_NSPHL_0000626</t>
  </si>
  <si>
    <t>SAMN30871529</t>
  </si>
  <si>
    <t>blaSHV-28,fosA,kdeA,emrD,blaKPC-2,blaTEM-1,qnrB1,blaCTX-M-15,aac(3)-IIe,aac(6')-Ib,blaOXA-1,catB3,blaOXA</t>
  </si>
  <si>
    <t>CL2021-00249856-NV-MN01149-210625</t>
  </si>
  <si>
    <t>qnrB1.v2^;OXA-1;TEM-1D.v1^;CTX-M-15;KPC-2</t>
  </si>
  <si>
    <t>gs://fc-ec62caa7-6a45-49be-bc46-107b39eff6aa/7698c528-764d-4930-864d-6f679c8b8ab8/basespace_fetch/6ad90a18-6286-428e-a4b1-46dfeea26b09/call-fetch_bs/249856_R1.fastq.gz</t>
  </si>
  <si>
    <t>NV_NSPHL_0000627</t>
  </si>
  <si>
    <t>SAMN30871528</t>
  </si>
  <si>
    <t>fosA,kdeA,blaSHV-28,emrD,qnrB1,blaKPC-2,blaTEM,blaCTX-M-15,aac(6')-Ib-cr5,blaOXA-1</t>
  </si>
  <si>
    <t>Phleb Express</t>
  </si>
  <si>
    <t>CL2021-00249857-NV-MN01149-210625</t>
  </si>
  <si>
    <t>gs://fc-ec62caa7-6a45-49be-bc46-107b39eff6aa/7698c528-764d-4930-864d-6f679c8b8ab8/basespace_fetch/12d78124-43f2-42fc-b39a-4e3eabc50741/call-fetch_bs/249857_R1.fastq.gz</t>
  </si>
  <si>
    <t>NV_NSPHL_0000628</t>
  </si>
  <si>
    <t>SAMN30871527</t>
  </si>
  <si>
    <t>fosA,oqxB,oqxA,emrD,kdeA,catA1,blaKPC-2,mph(A),aadA2,sul1,dfrA12,aac(6')-Ib,blaTEM,blaOXA</t>
  </si>
  <si>
    <t>Lab Corp (AZ)</t>
  </si>
  <si>
    <t>CL2021-00249861-NV-MN01149-210625</t>
  </si>
  <si>
    <t>TEM-122*?;KPC-2</t>
  </si>
  <si>
    <t>gs://fc-ec62caa7-6a45-49be-bc46-107b39eff6aa/7698c528-764d-4930-864d-6f679c8b8ab8/basespace_fetch/b86db9ce-656e-4637-87a2-d2072fb56dcf/call-fetch_bs/249861_R1.fastq.gz</t>
  </si>
  <si>
    <t>NV_NSPHL_0000629</t>
  </si>
  <si>
    <t>SAMN30871526</t>
  </si>
  <si>
    <t>emrD,fosA,kdeA,blaKPC-3,oqxB,oqxA,aph(6)-Id,aph(3'')-Ib,sul2,mph(A),dfrA14,aadA1,blaOXA-9,catA1,aac(6')-Ib,blaTEM,blaSHV</t>
  </si>
  <si>
    <t>CL2021-00249863-NV-MN01149-210701</t>
  </si>
  <si>
    <t>OXA-9.v1;TEM-1D.v1^;KPC-3^</t>
  </si>
  <si>
    <t>gs://fc-ec62caa7-6a45-49be-bc46-107b39eff6aa/9ff4637d-116b-43b5-b214-03acca727344/basespace_fetch/4652e8ab-2287-45e5-9541-5be14f3063a7/call-fetch_bs/CL2021-00249863_R1.fastq.gz</t>
  </si>
  <si>
    <t>NV_NSPHL_0000630</t>
  </si>
  <si>
    <t>SAMN30871525</t>
  </si>
  <si>
    <t>oqxA,oqxB,fosA,emrD,blaSHV-11,kdeA,blaKPC-3,catA1,dfrA14,sul2,aph(3'')-Ib,aph(6)-Id,blaTEM-1,blaOXA-9,aadA1,aac(6')-Ib</t>
  </si>
  <si>
    <t>KINDRED HOSP-SAHARA</t>
  </si>
  <si>
    <t>249866-NV-MN01149-211007</t>
  </si>
  <si>
    <t>OXA-9.v1;TEM-168?;KPC-3</t>
  </si>
  <si>
    <t>gs://fc-ec62caa7-6a45-49be-bc46-107b39eff6aa/90403d4f-f29c-4081-83c7-6318f335f882/basespace_fetch/ea8eeb7b-2cf5-4fdc-bce4-091754658e73/call-fetch_bs/249866_R1.fastq.gz</t>
  </si>
  <si>
    <t>NV_NSPHL_0000631</t>
  </si>
  <si>
    <t>SAMN30871524</t>
  </si>
  <si>
    <t>emrD,fosA,oqxA,oqxB,kdeA,blaSHV-11,blaTEM-1,blaKPC-3,sul2,aph(3'')-Ib,aph(6)-Id,aac(6')-Ib,aadA1,blaOXA-9,dfrA14,catA1</t>
  </si>
  <si>
    <t>HORIZON SPEC. HOSP</t>
  </si>
  <si>
    <t>CL2021-00249869-NV-MN01149-210701</t>
  </si>
  <si>
    <t>OXA-9.v1</t>
  </si>
  <si>
    <t>gs://fc-ec62caa7-6a45-49be-bc46-107b39eff6aa/9ff4637d-116b-43b5-b214-03acca727344/basespace_fetch/ec77e0b6-1f3a-40c5-9b16-a06e5f02d117/call-fetch_bs/CL2021-00249869_R1.fastq.gz</t>
  </si>
  <si>
    <t>NV_NSPHL_0000632</t>
  </si>
  <si>
    <t>SAMN30871523</t>
  </si>
  <si>
    <t>fosA,emrD,oqxA,oqxB,blaSHV,kdeA,blaKPC-3,aac(6')-Ib,sul2,aph(3'')-Ib,aph(6)-Id,blaSHV,dfrA14</t>
  </si>
  <si>
    <t>Upman, Brian J., M.D.</t>
  </si>
  <si>
    <t>CL2021-00249870-NV-MN01149-210625</t>
  </si>
  <si>
    <t>gs://fc-ec62caa7-6a45-49be-bc46-107b39eff6aa/7698c528-764d-4930-864d-6f679c8b8ab8/basespace_fetch/76737ca4-0038-492f-89dd-ae567630b0d9/call-fetch_bs/249870_R1.fastq.gz</t>
  </si>
  <si>
    <t>NV_NSPHL_0000633</t>
  </si>
  <si>
    <t>SAMN30871522</t>
  </si>
  <si>
    <t>oqxB,oqxA,emrD,fosA,kdeA,blaSHV-11,catA1,blaKPC-3,sul2,aph(3'')-Ib,aph(6)-Id,blaTEM-1,mph(A),aac(6')-Ib,aadA1,blaOXA-9,dfrA14</t>
  </si>
  <si>
    <t>CL2021-00249871-NV-MN01149-210625</t>
  </si>
  <si>
    <t>gs://fc-ec62caa7-6a45-49be-bc46-107b39eff6aa/7698c528-764d-4930-864d-6f679c8b8ab8/basespace_fetch/be424e49-3827-49f3-8507-3cade608fa1a/call-fetch_bs/249871_R1.fastq.gz</t>
  </si>
  <si>
    <t>NV_NSPHL_0000634</t>
  </si>
  <si>
    <t>SAMN30871521</t>
  </si>
  <si>
    <t>CL2021-00283099-NV-MN01149-210625</t>
  </si>
  <si>
    <t>gs://fc-ec62caa7-6a45-49be-bc46-107b39eff6aa/7698c528-764d-4930-864d-6f679c8b8ab8/basespace_fetch/1c37c21d-b1ed-4cfb-b8f0-edddd553a2eb/call-fetch_bs/283099_R1.fastq.gz</t>
  </si>
  <si>
    <t>NV_NSPHL_0000635</t>
  </si>
  <si>
    <t>SAMN30871520</t>
  </si>
  <si>
    <t>blaSHV-76,emrD,fosA,kdeA,oqxB14,oqxA,blaKPC-2,fosA7,aph(3'')-Ib,aph(6)-Id,blaTEM-1,blaCTX-M-15,dfrA14,qnrB1,aac(3)-IIe</t>
  </si>
  <si>
    <t>ST405</t>
  </si>
  <si>
    <t>CL2021-00283100-NV-MN01149-210625</t>
  </si>
  <si>
    <t>gs://fc-ec62caa7-6a45-49be-bc46-107b39eff6aa/7698c528-764d-4930-864d-6f679c8b8ab8/basespace_fetch/2664b7bb-22df-46f8-a7aa-166c32107a5d/call-fetch_bs/283100_R1.fastq.gz</t>
  </si>
  <si>
    <t>NV_NSPHL_0000636</t>
  </si>
  <si>
    <t>SAMN30871519</t>
  </si>
  <si>
    <t>blaSHV-28,emrD,kdeA,fosA,blaKPC-2,blaTEM-1,qnrB1,blaCTX-M-15,aac(3)-IIe,blaOXA-1,catB3,blaOXA,aac(6')-Ib</t>
  </si>
  <si>
    <t>283101-NV-A01307-210721</t>
  </si>
  <si>
    <t>gs://fc-ec62caa7-6a45-49be-bc46-107b39eff6aa/d615e368-b405-4de0-83df-6a293e29dd15/basespace_fetch/026dcb6e-a946-435a-986b-23038d255d6e/call-fetch_bs/283101_R1.fastq.gz</t>
  </si>
  <si>
    <t>NV_NSPHL_0000637</t>
  </si>
  <si>
    <t>SAMN30871518</t>
  </si>
  <si>
    <t>blaSHV-28,fosA,qnrB1,kdeA,emrD,blaKPC-2,blaCTX-M-15,aac(3)-IIe,aac(6')-Ib,blaOXA-1,catB3,blaOXA</t>
  </si>
  <si>
    <t>Kindred-FL</t>
  </si>
  <si>
    <t>CL2021-00283103-NV-MN01149-210625</t>
  </si>
  <si>
    <t>gs://fc-ec62caa7-6a45-49be-bc46-107b39eff6aa/7698c528-764d-4930-864d-6f679c8b8ab8/basespace_fetch/eef96572-ee33-483d-879b-73b071ab9e26/call-fetch_bs/283103_R1.fastq.gz</t>
  </si>
  <si>
    <t>NV_NSPHL_0000638</t>
  </si>
  <si>
    <t>SAMN30871517</t>
  </si>
  <si>
    <t>mdtM,acrF,blaEC,emrD,dfrA1,tet(A),sul1</t>
  </si>
  <si>
    <t>ST101</t>
  </si>
  <si>
    <t>CL2021-00283104-NV-MN01149-210701</t>
  </si>
  <si>
    <t>gs://fc-ec62caa7-6a45-49be-bc46-107b39eff6aa/9ff4637d-116b-43b5-b214-03acca727344/basespace_fetch/1a21b5df-cbb0-4403-96cf-4967466de8c9/call-fetch_bs/CL2021-00283104_R1.fastq.gz</t>
  </si>
  <si>
    <t>O54:H21</t>
  </si>
  <si>
    <t>NV_NSPHL_0000639</t>
  </si>
  <si>
    <t>SAMN30871516</t>
  </si>
  <si>
    <t>kdeA,fosA,qnrB1,emrD,blaSHV-28,blaKPC,blaCTX-M-15,blaOXA,aac(6')-Ib,blaOXA,aac(3)-IIe,catB3</t>
  </si>
  <si>
    <t>CL2021-00283117-NV-MN01149-210615</t>
  </si>
  <si>
    <t>qnrB1.v2^;CTX-M-15;KPC-2*</t>
  </si>
  <si>
    <t>gs://fc-ec62caa7-6a45-49be-bc46-107b39eff6aa/c85dd08a-33f4-41e3-991d-47e416efd994/basespace_fetch/58794993-60a3-49f5-9951-1f0d79957cfe/call-fetch_bs/CL2021-00283117_R1.fastq.gz</t>
  </si>
  <si>
    <t>NV_NSPHL_0000640</t>
  </si>
  <si>
    <t>SAMN30871515</t>
  </si>
  <si>
    <t>oqxA,oqxB,fosA,kdeA,emrD,blaKPC-3,dfrA14,aph(6)-Id,aph(3'')-Ib,sul2,aac(6')-Ib,blaSHV,blaTEM</t>
  </si>
  <si>
    <t>FHS-QUEST NW, PROVIDER</t>
  </si>
  <si>
    <t>CL2021-00283118-NV-MN01149-210615</t>
  </si>
  <si>
    <t>gs://fc-ec62caa7-6a45-49be-bc46-107b39eff6aa/c85dd08a-33f4-41e3-991d-47e416efd994/basespace_fetch/25db42ce-f4cf-49d4-99cf-8d754db32696/call-fetch_bs/CL2021-00283118_R1.fastq.gz</t>
  </si>
  <si>
    <t>NV_NSPHL_0000641</t>
  </si>
  <si>
    <t>SAMN30871514</t>
  </si>
  <si>
    <t>blaSHV-28,fosA,kdeA,emrD,blaKPC-2,qnrB1,catB3,blaOXA-1,aac(6')-Ib,blaCTX-M-15,aac(3)-IIe,blaOXA,blaTEM</t>
  </si>
  <si>
    <t>CL2021-00302749-NV-MN01149-210622</t>
  </si>
  <si>
    <t>gs://fc-ec62caa7-6a45-49be-bc46-107b39eff6aa/f2adf232-7964-4ac5-9d2e-7f11aed46fb4/basespace_fetch/d7940a30-a154-4792-88b0-c08ecd5ad8b4/call-fetch_bs/attempt-2/302749_R1.fastq.gz</t>
  </si>
  <si>
    <t>NV_NSPHL_0000642</t>
  </si>
  <si>
    <t>blaSHV-28,kdeA,fosA,emrD,blaKPC-2,qnrB1,blaCTX-M-15,aac(3)-IIe,aac(6')-Ib-cr5,blaOXA-1,catB3,blaOXA,blaTEM</t>
  </si>
  <si>
    <t>CL2021-00302750-NV-MN01149-210615</t>
  </si>
  <si>
    <t>gs://fc-ec62caa7-6a45-49be-bc46-107b39eff6aa/c85dd08a-33f4-41e3-991d-47e416efd994/basespace_fetch/242cf699-a97e-4f83-b4b3-c4e470f655ac/call-fetch_bs/CL2021-00302750_R1.fastq.gz</t>
  </si>
  <si>
    <t>NV_NSPHL_0000244</t>
  </si>
  <si>
    <t>blaSHV-28,fosA,kdeA,emrD,blaKPC-2,qnrB1,blaCTX-M-15,aac(3)-IIe,blaOXA,catB3,blaOXA-1,aac(6')-Ib</t>
  </si>
  <si>
    <t>KINDRED SNU</t>
  </si>
  <si>
    <t>CL2021-00302751-NV-MN01149-210615</t>
  </si>
  <si>
    <t>gs://fc-ec62caa7-6a45-49be-bc46-107b39eff6aa/c85dd08a-33f4-41e3-991d-47e416efd994/basespace_fetch/24666779-7333-4247-97d4-93d5956c74e7/call-fetch_bs/CL2021-00302751_R1.fastq.gz</t>
  </si>
  <si>
    <t>NV_NSPHL_0000245</t>
  </si>
  <si>
    <t>SAMN30871513</t>
  </si>
  <si>
    <t>oqxA,oqxB,ampC,emrD,fosA,kdeA,blaKPC-3,aac(6')-Ib',aadA1,blaOXA-9,blaTEM-1,aph(6)-Id,aph(3'')-Ib,sul2,dfrA14</t>
  </si>
  <si>
    <t>ST93</t>
  </si>
  <si>
    <t>Kindred Hosp Sahara</t>
  </si>
  <si>
    <t>CL2021-00302752-NV-MN01149-210622</t>
  </si>
  <si>
    <t>gs://fc-ec62caa7-6a45-49be-bc46-107b39eff6aa/f2adf232-7964-4ac5-9d2e-7f11aed46fb4/basespace_fetch/9ec31663-d9cd-419f-898c-1cd44a35bfac/call-fetch_bs/302752_R1.fastq.gz</t>
  </si>
  <si>
    <t>NV_NSPHL_0000643</t>
  </si>
  <si>
    <t>SAMN30871512</t>
  </si>
  <si>
    <t>oqxA,oqxB,blaACT-37,blaKPC-3,blaTEM-1,qnrB2,sul1,dfrA19,blaSHV-12,aph(3')-Ia,aph(3'')-Ib,aph(6)-Id,mcr-9.1,catA2,aadA2</t>
  </si>
  <si>
    <t>ST428</t>
  </si>
  <si>
    <t>Sage Creek Post Acute</t>
  </si>
  <si>
    <t>CL2021-00302753-NV-MN01149-210622</t>
  </si>
  <si>
    <t>ACT-37;TEM-1D.v1^;SHV-12;KPC-3</t>
  </si>
  <si>
    <t>gs://fc-ec62caa7-6a45-49be-bc46-107b39eff6aa/f2adf232-7964-4ac5-9d2e-7f11aed46fb4/basespace_fetch/03bd00d6-a13a-450f-9619-264a0281b247/call-fetch_bs/302753_R1.fastq.gz</t>
  </si>
  <si>
    <t>NV_NSPHL_0000644</t>
  </si>
  <si>
    <t>SAMN30871511</t>
  </si>
  <si>
    <t>oqxB,oqxA,blaACT-70,fosA,dfrA1,sul1,blaSHV-12,blaTEM,blaKPC-2</t>
  </si>
  <si>
    <t>ST62</t>
  </si>
  <si>
    <t>CL2021-00302754-NV-MN01149-210622</t>
  </si>
  <si>
    <t>ACT-35*;SHV-12;KPC-2</t>
  </si>
  <si>
    <t>gs://fc-ec62caa7-6a45-49be-bc46-107b39eff6aa/f2adf232-7964-4ac5-9d2e-7f11aed46fb4/basespace_fetch/0122629c-4e66-486a-9648-8f011dab1401/call-fetch_bs/302754_R1.fastq.gz</t>
  </si>
  <si>
    <t>NV_NSPHL_0000645</t>
  </si>
  <si>
    <t>SAMN30871510</t>
  </si>
  <si>
    <t>blaACT,oqxA,oqxB,mcr-9.1,dfrA19,aph(3'')-Ib,aph(6)-Id,blaKPC-2,blaSHV-12,tet(D),blaTEM-1</t>
  </si>
  <si>
    <t>ST564</t>
  </si>
  <si>
    <t>Sunrise Hospital Micro</t>
  </si>
  <si>
    <t>CL2021-00302756-NV-MN01149-210622</t>
  </si>
  <si>
    <t>ACT-16*;TEM-1D.v1^;SHV-12;KPC-2</t>
  </si>
  <si>
    <t>gs://fc-ec62caa7-6a45-49be-bc46-107b39eff6aa/f2adf232-7964-4ac5-9d2e-7f11aed46fb4/basespace_fetch/1851d928-4374-4a4d-b130-95ab3ccff4ab/call-fetch_bs/302756_R1.fastq.gz</t>
  </si>
  <si>
    <t>NV_NSPHL_0000646</t>
  </si>
  <si>
    <t>SAMN30871509</t>
  </si>
  <si>
    <t>oqxB,oqxA,fosA,emrD,kdeA,blaSHV-11,blaKPC-3,dfrA14,sul2,aph(3'')-Ib,aph(6)-Id,blaTEM-1,aac(6')-Ib</t>
  </si>
  <si>
    <t>Kindred-Snu</t>
  </si>
  <si>
    <t>CL2021-00302757-NV-MN01149-210622</t>
  </si>
  <si>
    <t>gs://fc-ec62caa7-6a45-49be-bc46-107b39eff6aa/f2adf232-7964-4ac5-9d2e-7f11aed46fb4/basespace_fetch/99fce443-35f0-48c8-8e88-663e1d7c0639/call-fetch_bs/302757_R1.fastq.gz</t>
  </si>
  <si>
    <t>NV_NSPHL_0000647</t>
  </si>
  <si>
    <t>SAMN30871508</t>
  </si>
  <si>
    <t>blaSHV-28,fosA,emrD,kdeA,blaKPC-2,qnrB1,blaCTX-M-15,aac(3)-IIe,catB3,blaOXA-1,blaOXA,blaTEM,aac(6')-Ib</t>
  </si>
  <si>
    <t>CL2021-00302758-NV-MN01149-210615</t>
  </si>
  <si>
    <t>CTX-M-15;KPC-2</t>
  </si>
  <si>
    <t>gs://fc-ec62caa7-6a45-49be-bc46-107b39eff6aa/c85dd08a-33f4-41e3-991d-47e416efd994/basespace_fetch/152ea5c3-6da8-42fe-bec3-7c65842135d1/call-fetch_bs/CL2021-00302758_R1.fastq.gz</t>
  </si>
  <si>
    <t>NV_NSPHL_0000648</t>
  </si>
  <si>
    <t>SAMN30861889</t>
  </si>
  <si>
    <t>kdeA,fosA,blaSHV-11,emrD,oqxA,oqxB,blaKPC-3,blaTEM-1,aph(6)-Id,aph(3'')-Ib,sul2,aac(6')-Ib',aadA1,blaOXA-9,dfrA14,aac(6')-Ib</t>
  </si>
  <si>
    <t>CL2021-00302759-NV-MN01149-210614</t>
  </si>
  <si>
    <t>gs://fc-ec62caa7-6a45-49be-bc46-107b39eff6aa/f7861544-6508-4ba0-bee7-87f970faaa0a/basespace_fetch/76238c34-5ca5-42b4-ad59-b4228b7d6670/call-fetch_bs/CL2021-00302759_R1.fastq.gz</t>
  </si>
  <si>
    <t>NV_NSPHL_0000232</t>
  </si>
  <si>
    <t>SAMN30861888</t>
  </si>
  <si>
    <t>oqxA,oqxB,kdeA,fosA,emrD,blaKPC-3,dfrA14,sul2,aph(3'')-Ib,aph(6)-Id,aac(6')-Ib,blaTEM</t>
  </si>
  <si>
    <t>CL2021-00302762-NV-MN01149-210614</t>
  </si>
  <si>
    <t>gs://fc-ec62caa7-6a45-49be-bc46-107b39eff6aa/f7861544-6508-4ba0-bee7-87f970faaa0a/basespace_fetch/77c402d3-cc99-486e-9673-d0d5cfa435fe/call-fetch_bs/CL2021-00302762_R1.fastq.gz</t>
  </si>
  <si>
    <t>NV_NSPHL_0000233</t>
  </si>
  <si>
    <t>SAMN30861887</t>
  </si>
  <si>
    <t>blaSHV-76,emrD,oqxA,oqxB14,fosA,blaKPC-2,kdeA,fosA7,blaCTX-M-15,blaTEM-1,aph(6)-Id,aph(3'')-Ib,dfrA14,qnrB1,aac(6')-Ib-cr5,blaOXA-1,catB3</t>
  </si>
  <si>
    <t>CL2021-00307547-NV-MN01149-210614</t>
  </si>
  <si>
    <t>gs://fc-ec62caa7-6a45-49be-bc46-107b39eff6aa/f7861544-6508-4ba0-bee7-87f970faaa0a/basespace_fetch/430185bd-53c8-46b4-83f5-70014485bc34/call-fetch_bs/CL2021-00307547_R1.fastq.gz</t>
  </si>
  <si>
    <t>NV_NSPHL_0000234</t>
  </si>
  <si>
    <t>SAMN30861886</t>
  </si>
  <si>
    <t>blaSHV-28,kdeA,fosA,emrD,blaKPC-2,qnrB1,blaCTX-M-15,aac(3)-IIe,aac(6')-Ib,blaOXA-1,catB3,blaOXA,blaTEM</t>
  </si>
  <si>
    <t>CL2021-00307549-NV-MN01149-210614</t>
  </si>
  <si>
    <t>gs://fc-ec62caa7-6a45-49be-bc46-107b39eff6aa/f7861544-6508-4ba0-bee7-87f970faaa0a/basespace_fetch/d8235e52-020a-4061-901c-16efd1007c34/call-fetch_bs/CL2021-00307549_R1.fastq.gz</t>
  </si>
  <si>
    <t>NV_NSPHL_0000235</t>
  </si>
  <si>
    <t>SAMN30861885</t>
  </si>
  <si>
    <t>oqxB,oqxA,fosA,emrD,kdeA,blaSHV-11,blaKPC-3,dfrA14,blaTEM-1,aph(6)-Id,aph(3'')-Ib,sul2,aac(6')-Ib</t>
  </si>
  <si>
    <t>HORIZON SPEC-LV CPU</t>
  </si>
  <si>
    <t>CL2021-00307550-NV-MN01149-210614</t>
  </si>
  <si>
    <t>gs://fc-ec62caa7-6a45-49be-bc46-107b39eff6aa/f7861544-6508-4ba0-bee7-87f970faaa0a/basespace_fetch/0eb887d5-2007-4c9a-975e-a164f8e30867/call-fetch_bs/CL2021-00307550_R1.fastq.gz</t>
  </si>
  <si>
    <t>NV_NSPHL_0000236</t>
  </si>
  <si>
    <t>SAMN30861884</t>
  </si>
  <si>
    <t>blaSHV-11,oqxA,oqxB,emrD,fosA7,kdeA,fosA,tet(A),qnrB1,blaKPC-2,sul2,aph(3'')-Ib,aph(6)-Id,blaOXA-2,sul1,blaCTX-M-15,catB3,blaOXA-1,aac(6')-Ib-cr5,dfrA14</t>
  </si>
  <si>
    <t>CL2021-00307551-NV-MN01149-210614</t>
  </si>
  <si>
    <t>qnrB1.v2^;OXA-1;OXA-2;CTX-M-15;KPC-2</t>
  </si>
  <si>
    <t>gs://fc-ec62caa7-6a45-49be-bc46-107b39eff6aa/f7861544-6508-4ba0-bee7-87f970faaa0a/basespace_fetch/6e332a1d-5063-43c7-922d-d57db404cdf2/call-fetch_bs/CL2021-00307551_R1.fastq.gz</t>
  </si>
  <si>
    <t>NV_NSPHL_0000237</t>
  </si>
  <si>
    <t>aac(2')-Ic,blaA,erm(37)</t>
  </si>
  <si>
    <t>ST215</t>
  </si>
  <si>
    <t>312932-NV-MN01149-220301</t>
  </si>
  <si>
    <t>gs://fc-ec62caa7-6a45-49be-bc46-107b39eff6aa/fe01bec4-4067-4735-9f6b-0387d9b85fde/basespace_fetch/898b5d55-5af2-4f65-8e74-f1524a0fd9a9/call-fetch_bs/CL2021-00312932_R1.fastq.gz</t>
  </si>
  <si>
    <t>NV_NSPHL_0000246</t>
  </si>
  <si>
    <t>SAMN30861883</t>
  </si>
  <si>
    <t>blaSHV-28,fosA,qnrB1,kdeA,emrD,blaKPC-2,blaCTX-M-15,blaOXA,blaOXA-1,blaTEM,catB3,aac(6')-Ib</t>
  </si>
  <si>
    <t>KINDRED</t>
  </si>
  <si>
    <t>CL2021-00317566-NV-MN01149-210615</t>
  </si>
  <si>
    <t>gs://fc-ec62caa7-6a45-49be-bc46-107b39eff6aa/c85dd08a-33f4-41e3-991d-47e416efd994/basespace_fetch/7c3529da-d32c-45c1-9710-0086f501295d/call-fetch_bs/CL2021-00317566_R1.fastq.gz</t>
  </si>
  <si>
    <t>NV_NSPHL_0000238</t>
  </si>
  <si>
    <t>SAMN30861882</t>
  </si>
  <si>
    <t>blaSHV-28,fosA,kdeA,emrD,blaKPC-2,blaTEM-1,dfrA14,tet(A),qnrB1,blaCTX-M-15,aac(3)-IIe,catB3,blaOXA-1,aac(6')-Ib-cr5,blaOXA</t>
  </si>
  <si>
    <t>Mountain View Hospital</t>
  </si>
  <si>
    <t>CL2021-00317568-NV-MN01149-210615</t>
  </si>
  <si>
    <t>OXA-1;CTX-M-15</t>
  </si>
  <si>
    <t>gs://fc-ec62caa7-6a45-49be-bc46-107b39eff6aa/c85dd08a-33f4-41e3-991d-47e416efd994/basespace_fetch/29994e05-dff5-42fd-8a4e-89c6535b5513/call-fetch_bs/CL2021-00317568_R1.fastq.gz</t>
  </si>
  <si>
    <t>NV_NSPHL_0000239</t>
  </si>
  <si>
    <t>SAMN30861881</t>
  </si>
  <si>
    <t>CL2021-00317570</t>
  </si>
  <si>
    <t>gs://fc-ec62caa7-6a45-49be-bc46-107b39eff6aa/941c4e7b-5cf6-40a7-b8b3-3d273070de1c/basespace_fetch/f0231af6-6723-4e2c-b0ef-ff9cf3bad631/call-fetch_bs/attempt-2/CL2021-00317570_R1.fastq.gz</t>
  </si>
  <si>
    <t>NV_NSPHL_0000240</t>
  </si>
  <si>
    <t>SAMN30861880</t>
  </si>
  <si>
    <t>oqxB,oqxA,fosA,emrD,kdeA,blaKPC-3,catA1,blaTEM-1,aph(6)-Id,aph(3'')-Ib,sul2,mph(A),dfrA14,blaOXA-9,aadA1,aac(6')-Ib,blaSHV</t>
  </si>
  <si>
    <t>CL2021-00317573</t>
  </si>
  <si>
    <t>gs://fc-ec62caa7-6a45-49be-bc46-107b39eff6aa/941c4e7b-5cf6-40a7-b8b3-3d273070de1c/basespace_fetch/4d5b21b1-6d78-458b-87c6-5651ee120da7/call-fetch_bs/CL2021-00317573_R1.fastq.gz</t>
  </si>
  <si>
    <t>NV_NSPHL_0000241</t>
  </si>
  <si>
    <t>SAMN30861879</t>
  </si>
  <si>
    <t>oqxB,oqxA,fosA,emrD,kdeA,aac(6')-Ib,catA1,blaKPC-2,blaSHV-12,mph(A),aadA2,dfrA12,sul1,blaOXA</t>
  </si>
  <si>
    <t>CL2021-00317578</t>
  </si>
  <si>
    <t>SHV-12*</t>
  </si>
  <si>
    <t>gs://fc-ec62caa7-6a45-49be-bc46-107b39eff6aa/941c4e7b-5cf6-40a7-b8b3-3d273070de1c/basespace_fetch/28f20f2f-f4ed-445b-aeea-ee9d973c1148/call-fetch_bs/CL2021-00317578_R1.fastq.gz</t>
  </si>
  <si>
    <t>NV_NSPHL_0000242</t>
  </si>
  <si>
    <t>SAMN30965539</t>
  </si>
  <si>
    <t>norM,mtrC,mtrR,mtrA,farB</t>
  </si>
  <si>
    <t>ST10314</t>
  </si>
  <si>
    <t>2000027886-NV-MN01149-220201</t>
  </si>
  <si>
    <t>gs://fc-ec62caa7-6a45-49be-bc46-107b39eff6aa/05f98968-61bf-4060-8a02-4559e2dd05a9/basespace_fetch/7fc7fe85-3de2-4aee-9324-c462bb547dea/call-fetch_bs/2000027886_R1.fastq.gz</t>
  </si>
  <si>
    <t>NV_NSPHL_0000549</t>
  </si>
  <si>
    <t>21-00175807-H</t>
  </si>
  <si>
    <t>175807-H-NV-MN01149-210623</t>
  </si>
  <si>
    <t>gs://fc-ec62caa7-6a45-49be-bc46-107b39eff6aa/68797ef7-b2c5-4c7a-8093-14e479c32d06/basespace_fetch/21bd8512-c877-4ffa-8f05-572870afbdf8/call-fetch_bs/175807-H_R1.fastq.gz</t>
  </si>
  <si>
    <t>21-00175809-H</t>
  </si>
  <si>
    <t>fosA,emrD,kdeA,oqxA,oqxB,blaKPC-2,blaSHV-12,catA1,aac(6')-Ib,mph(A),dfrA12,aadA2,sul1,blaOXA,blaTEM</t>
  </si>
  <si>
    <t>175809-H-NV-MN01149-210618</t>
  </si>
  <si>
    <t>gs://fc-ec62caa7-6a45-49be-bc46-107b39eff6aa/d3590305-a3e3-4bf6-8264-f1f5bafa0832/basespace_fetch/5a6debc0-f438-45d2-9e28-a2a84899020c/call-fetch_bs/175809-H_R1.fastq.gz</t>
  </si>
  <si>
    <t>SAMN30861878</t>
  </si>
  <si>
    <t>emrD,blaEC,acrF,mdtM,blaOXA-1,aac(6')-Ib-cr5,dfrA1,sul1,blaCTX-M-15,blaTEM,blaKPC-2</t>
  </si>
  <si>
    <t>ST131</t>
  </si>
  <si>
    <t>CL2021-00325050-NV-MN01149-210614</t>
  </si>
  <si>
    <t>gs://fc-ec62caa7-6a45-49be-bc46-107b39eff6aa/f7861544-6508-4ba0-bee7-87f970faaa0a/basespace_fetch/7b924f4d-1106-4ff6-a1f1-92dab06d61ff/call-fetch_bs/CL2021-00325050_R1.fastq.gz</t>
  </si>
  <si>
    <t>O25:H4</t>
  </si>
  <si>
    <t>NV_NSPHL_0000247</t>
  </si>
  <si>
    <t>SAMN30861877</t>
  </si>
  <si>
    <t>kdeA,fosA,oqxB,oqxA,emrD,catA1,blaKPC-3,sul2,aph(3'')-Ib,aph(6)-Id,mph(A),blaOXA-9,aadA1,aac(6')-Ib,dfrA14,blaTEM</t>
  </si>
  <si>
    <t>CL2021-00325051-NV-MN01149-210614</t>
  </si>
  <si>
    <t>OXA-9.v1;TEM-150*?;KPC-3</t>
  </si>
  <si>
    <t>gs://fc-ec62caa7-6a45-49be-bc46-107b39eff6aa/f7861544-6508-4ba0-bee7-87f970faaa0a/basespace_fetch/b7dcc93b-c57b-47a1-a0d5-6fe24d1639f0/call-fetch_bs/CL2021-00325051_R1.fastq.gz</t>
  </si>
  <si>
    <t>NV_NSPHL_0000248</t>
  </si>
  <si>
    <t>SAMN30861876</t>
  </si>
  <si>
    <t>blaSHV-28,fosA,kdeA,emrD,blaKPC-2,qnrB1,aac(3)-IIe,blaCTX-M-15,catB3,blaOXA-1,blaOXA,blaTEM,aac(6')-Ib</t>
  </si>
  <si>
    <t>Horizon Specialty</t>
  </si>
  <si>
    <t>CL2021-00325054</t>
  </si>
  <si>
    <t>gs://fc-ec62caa7-6a45-49be-bc46-107b39eff6aa/941c4e7b-5cf6-40a7-b8b3-3d273070de1c/basespace_fetch/99c927e1-4a5f-435f-bd41-2b3ab92ed77e/call-fetch_bs/attempt-2/CL2021-00325054_R1.fastq.gz</t>
  </si>
  <si>
    <t>NV_NSPHL_0000249</t>
  </si>
  <si>
    <t>SAMN30861875</t>
  </si>
  <si>
    <t>blaSHV-11,oqxB,oqxA,kdeA,fosA7,emrD,fosA,tet(A),qnrB1,blaKPC-2,blaTEM,blaCTX-M-15,aph(6)-Id,aph(3'')-Ib,sul2,blaOXA-2,sul1,aac(6')-Ib-cr5,blaOXA-1,catB3,dfrA14</t>
  </si>
  <si>
    <t>Kindred SNU</t>
  </si>
  <si>
    <t>CL2021-00325056</t>
  </si>
  <si>
    <t>OXA-2;CTX-M-15;KPC-2</t>
  </si>
  <si>
    <t>gs://fc-ec62caa7-6a45-49be-bc46-107b39eff6aa/941c4e7b-5cf6-40a7-b8b3-3d273070de1c/basespace_fetch/b4ea03e0-b487-425f-a1b8-967212aa0675/call-fetch_bs/attempt-2/CL2021-00325056_R1.fastq.gz</t>
  </si>
  <si>
    <t>NV_NSPHL_0000250</t>
  </si>
  <si>
    <t>SAMN30861874</t>
  </si>
  <si>
    <t>fosA,oqxB,oqxA,emrD,kdeA,blaKPC-3,dfrA14,sul2,aph(3'')-Ib,aph(6)-Id,blaOXA-9,aadA1,aac(6')-Ib',blaSHV-12,blaTEM</t>
  </si>
  <si>
    <t>Kindred FL</t>
  </si>
  <si>
    <t>CL2021-00325057-NV-MN01149-210609</t>
  </si>
  <si>
    <t>OXA-9.v1*;KPC-3</t>
  </si>
  <si>
    <t>OXA-9.v1;SHV-12;TEM-168?;KPC-3</t>
  </si>
  <si>
    <t>gs://fc-ec62caa7-6a45-49be-bc46-107b39eff6aa/f1dc6197-44fd-44d3-8fed-6e9aaf6d7dc0/basespace_fetch/d240be6a-a2b3-4dd9-b8e7-f66566cb4ed4/call-fetch_bs/CL2021-00325057_R1.fastq.gz</t>
  </si>
  <si>
    <t>NV_NSPHL_0000251</t>
  </si>
  <si>
    <t>SAMN30861873</t>
  </si>
  <si>
    <t>oqxA,oqxB14,emrD,blaSHV-76,kdeA,fosA,blaKPC-2,fosA7,aph(3'')-Ib,aph(6)-Id,blaTEM-1,blaCTX-M-15,dfrA14,qnrB1,aac(3)-IIe,catB3,blaOXA-1,aac(6')-Ib-cr5</t>
  </si>
  <si>
    <t>Kindred Hospital Sahara</t>
  </si>
  <si>
    <t>CL2021-00325059-NV-MN01149-210609</t>
  </si>
  <si>
    <t>gs://fc-ec62caa7-6a45-49be-bc46-107b39eff6aa/f1dc6197-44fd-44d3-8fed-6e9aaf6d7dc0/basespace_fetch/55618f24-678f-4d3d-af4c-39a4b765ce42/call-fetch_bs/CL2021-00325059_R1.fastq.gz</t>
  </si>
  <si>
    <t>NV_NSPHL_0000252</t>
  </si>
  <si>
    <t>SAMN30861872</t>
  </si>
  <si>
    <t>fosA,oqxA,oqxB,emrD,kdeA,blaKPC-2,aac(6')-Ib,blaSHV-12</t>
  </si>
  <si>
    <t>CL2021-00325061-NV-MN01149-210608</t>
  </si>
  <si>
    <t>gs://fc-ec62caa7-6a45-49be-bc46-107b39eff6aa/9075c073-bd55-4b8a-8dce-49a9b75de482/basespace_fetch/ca34d176-2681-4b4d-bbff-77d3f2736fed/call-fetch_bs/CL2021-00325061_R1.fastq.gz</t>
  </si>
  <si>
    <t>NV_NSPHL_0000253</t>
  </si>
  <si>
    <t>SAMN30861871</t>
  </si>
  <si>
    <t>blaSHV-28,fosA,kdeA,emrD,blaKPC-2,qnrB1,blaCTX-M-15,aac(3)-IIe,blaOXA-1,catB3,blaOXA,blaTEM,aac(6')-Ib</t>
  </si>
  <si>
    <t>CL2021-00325062</t>
  </si>
  <si>
    <t>gs://fc-ec62caa7-6a45-49be-bc46-107b39eff6aa/941c4e7b-5cf6-40a7-b8b3-3d273070de1c/basespace_fetch/cf8121d6-deda-49e5-b50c-aa423ada071f/call-fetch_bs/CL2021-00325062_R1.fastq.gz</t>
  </si>
  <si>
    <t>NV_NSPHL_0000254</t>
  </si>
  <si>
    <t>SAMN30861870</t>
  </si>
  <si>
    <t>fosA,blaSHV-28,kdeA,emrD,blaKPC-2,qnrB1,catB3,blaOXA-1,aac(6')-Ib,blaCTX-M-15,aac(3)-IIe,blaOXA,blaTEM</t>
  </si>
  <si>
    <t>CL2021-00325063</t>
  </si>
  <si>
    <t>gs://fc-ec62caa7-6a45-49be-bc46-107b39eff6aa/3f8ad2aa-30d2-4517-955c-4b62ed159098/basespace_fetch/6cb01dbf-e473-491e-90c2-2858da5a906f/call-fetch_bs/CL2021-00325063_R1.fastq.gz</t>
  </si>
  <si>
    <t>NV_NSPHL_0000255</t>
  </si>
  <si>
    <t>SAMN30861869</t>
  </si>
  <si>
    <t>blaSHV-28,fosA,qnrB1,kdeA,emrD,blaKPC-2,blaCTX-M-15,catB3,blaOXA-1,blaOXA,aac(6')-Ib</t>
  </si>
  <si>
    <t>CL2021-00333645-NV-MN01149-210609</t>
  </si>
  <si>
    <t>gs://fc-ec62caa7-6a45-49be-bc46-107b39eff6aa/f1dc6197-44fd-44d3-8fed-6e9aaf6d7dc0/basespace_fetch/96aafbcb-cbf8-4446-be47-b71bf346c0e2/call-fetch_bs/CL2021-00333645_R1.fastq.gz</t>
  </si>
  <si>
    <t>NV_NSPHL_0000256</t>
  </si>
  <si>
    <t>SAMN30861868</t>
  </si>
  <si>
    <t>qnrB1,fosA,kdeA,blaSHV-28,emrD,blaKPC-2,catB3,blaOXA-1,aac(6')-Ib,blaOXA,blaCTX-M-15,aac(3)-IIe</t>
  </si>
  <si>
    <t>CL2021-00333648-NV-MN01149-210609</t>
  </si>
  <si>
    <t>gs://fc-ec62caa7-6a45-49be-bc46-107b39eff6aa/f1dc6197-44fd-44d3-8fed-6e9aaf6d7dc0/basespace_fetch/061c772e-8b7d-41a7-8308-957415d48cab/call-fetch_bs/CL2021-00333648_R1.fastq.gz</t>
  </si>
  <si>
    <t>NV_NSPHL_0000257</t>
  </si>
  <si>
    <t>SAMN30861867</t>
  </si>
  <si>
    <t>Southern Nevada Health District</t>
  </si>
  <si>
    <t>334467-NV-MN01149-220301</t>
  </si>
  <si>
    <t>gs://fc-ec62caa7-6a45-49be-bc46-107b39eff6aa/fe01bec4-4067-4735-9f6b-0387d9b85fde/basespace_fetch/1929b945-04b2-445d-b332-85411b4369f7/call-fetch_bs/CL2021-00334467_R1.fastq.gz</t>
  </si>
  <si>
    <t>NV_NSPHL_0000258</t>
  </si>
  <si>
    <t>SAMN30861866</t>
  </si>
  <si>
    <t>CL2021-00336476-NV-MN01149-210609</t>
  </si>
  <si>
    <t>gs://fc-ec62caa7-6a45-49be-bc46-107b39eff6aa/f1dc6197-44fd-44d3-8fed-6e9aaf6d7dc0/basespace_fetch/c86cf6d0-40b4-42e0-9339-0c75ef87bdfc/call-fetch_bs/CL2021-00336476_R1.fastq.gz</t>
  </si>
  <si>
    <t>NV_NSPHL_0000259</t>
  </si>
  <si>
    <t>SAMN30861865</t>
  </si>
  <si>
    <t>blaSHV-1,fosA,kdeA,oqxA,oqxB25,emrD,blaCTX-M-15,qnrS1,aph(3')-VI,blaNDM-1,ble,blaTEM,aadA1,blaOXA,aac(6')-Ib</t>
  </si>
  <si>
    <t>ST13</t>
  </si>
  <si>
    <t>PAM SPECIALTY HOSPITAL</t>
  </si>
  <si>
    <t>CL2021-00336477-NV-MN01149-210609</t>
  </si>
  <si>
    <t>CTX-M-15;NDM-1</t>
  </si>
  <si>
    <t>qnrS1;CTX-M-15;NDM-1</t>
  </si>
  <si>
    <t>gs://fc-ec62caa7-6a45-49be-bc46-107b39eff6aa/f1dc6197-44fd-44d3-8fed-6e9aaf6d7dc0/basespace_fetch/d20ab9f8-c972-478c-98d3-7ef5cdb9d94a/call-fetch_bs/CL2021-00336477_R1.fastq.gz</t>
  </si>
  <si>
    <t>NV_NSPHL_0000260</t>
  </si>
  <si>
    <t>SAMN30861864</t>
  </si>
  <si>
    <t>blaSHV-28,kdeA,fosA,emrD,blaKPC-2,qnrB1,blaCTX-M-15,aac(3)-IIe,blaOXA-1,catB3,blaOXA,blaTEM,aac(6')-Ib</t>
  </si>
  <si>
    <t>HORIZON SPEC HENDERSON</t>
  </si>
  <si>
    <t>CL2021-00336483-NV-MN01149-210609</t>
  </si>
  <si>
    <t>CTX-M-15;KPC-2*</t>
  </si>
  <si>
    <t>gs://fc-ec62caa7-6a45-49be-bc46-107b39eff6aa/f1dc6197-44fd-44d3-8fed-6e9aaf6d7dc0/basespace_fetch/b15cfcc0-b955-43eb-a0f5-2bc629592f0d/call-fetch_bs/CL2021-00336483_R1.fastq.gz</t>
  </si>
  <si>
    <t>NV_NSPHL_0000261</t>
  </si>
  <si>
    <t>SAMN30861863</t>
  </si>
  <si>
    <t>fosA,emrD,kdeA,oqxB,oqxA,catA1,blaKPC-3,aac(6')-Ib,blaSHV</t>
  </si>
  <si>
    <t>KINDRED HOSPITAL SAHARA</t>
  </si>
  <si>
    <t>CL2021-00336485</t>
  </si>
  <si>
    <t>gs://fc-ec62caa7-6a45-49be-bc46-107b39eff6aa/941c4e7b-5cf6-40a7-b8b3-3d273070de1c/basespace_fetch/b0940069-5dd7-4bf1-817b-c45838d8c265/call-fetch_bs/CL2021-00336485_R1.fastq.gz</t>
  </si>
  <si>
    <t>NV_NSPHL_0000262</t>
  </si>
  <si>
    <t>SAMN30861862</t>
  </si>
  <si>
    <t>blaACT-24,fosA,oqxB,oqxA,blaTEM,blaKPC-2,sul1,dfrA1,blaSHV-12</t>
  </si>
  <si>
    <t>ST1076</t>
  </si>
  <si>
    <t>CL2021-00336491</t>
  </si>
  <si>
    <t>ACT-24;SHV-12;KPC-2</t>
  </si>
  <si>
    <t>gs://fc-ec62caa7-6a45-49be-bc46-107b39eff6aa/941c4e7b-5cf6-40a7-b8b3-3d273070de1c/basespace_fetch/8e0b28b0-622c-4304-94eb-0ef92e1f9fe0/call-fetch_bs/CL2021-00336491_R1.fastq.gz</t>
  </si>
  <si>
    <t>NV_NSPHL_0000263</t>
  </si>
  <si>
    <t>SAMN30861861</t>
  </si>
  <si>
    <t>blaSHV-28,fosA,kdeA,emrD,blaKPC-3,qnrB1,blaCTX-M-15,aac(3)-IIe,catB3,blaOXA-1,blaOXA,blaTEM,aac(6')-Ib</t>
  </si>
  <si>
    <t>CL2021-00336493</t>
  </si>
  <si>
    <t>OXA-1;TEM-122*?;CTX-M-15;KPC-3</t>
  </si>
  <si>
    <t>qnrB1.v2^;OXA-1;TEM-122*?;CTX-M-15;KPC-3</t>
  </si>
  <si>
    <t>gs://fc-ec62caa7-6a45-49be-bc46-107b39eff6aa/d4e6737e-f314-4acb-a5f0-4eeacf198868/basespace_fetch/db2367d4-669c-454b-85c0-0757734ea6e2/call-fetch_bs/CL2021-00336493_R1.fastq.gz</t>
  </si>
  <si>
    <t>NV_NSPHL_0000264</t>
  </si>
  <si>
    <t>SAMN30861860</t>
  </si>
  <si>
    <t>kdeA,fosA,emrD,blaSHV-11,oqxA,oqxB,blaKPC-3,dfrA14,sul2,aph(3'')-Ib,aph(6)-Id,blaTEM-1,aac(6')-Ib',aadA1,blaOXA-9</t>
  </si>
  <si>
    <t>KINDRED HOSP ICU</t>
  </si>
  <si>
    <t>CL2021-00336494</t>
  </si>
  <si>
    <t>gs://fc-ec62caa7-6a45-49be-bc46-107b39eff6aa/941c4e7b-5cf6-40a7-b8b3-3d273070de1c/basespace_fetch/3e07e20c-4a8e-41c2-a945-374318a8f549/call-fetch_bs/CL2021-00336494_R1.fastq.gz</t>
  </si>
  <si>
    <t>NV_NSPHL_0000265</t>
  </si>
  <si>
    <t>SAMN30861859</t>
  </si>
  <si>
    <t>blaSHV-76,emrD,kdeA,fosA,blaKPC-2,fosA7,blaCTX-M-15,blaTEM-1,aph(6)-Id,aph(3'')-Ib,tet(A),dfrA14,qnrB1,aac(3)-IIe,aac(6')-Ib-cr5,blaOXA-1,catB3</t>
  </si>
  <si>
    <t>HORIZON SPECIALTY</t>
  </si>
  <si>
    <t>CL2021-00340612-NV-MN01149-210609</t>
  </si>
  <si>
    <t>gs://fc-ec62caa7-6a45-49be-bc46-107b39eff6aa/f1dc6197-44fd-44d3-8fed-6e9aaf6d7dc0/basespace_fetch/a747d304-6ee9-4dbf-95e3-9681b314d1f8/call-fetch_bs/CL2021-00340612_R1.fastq.gz</t>
  </si>
  <si>
    <t>NV_NSPHL_0000266</t>
  </si>
  <si>
    <t>SAMN30861858</t>
  </si>
  <si>
    <t>oqxB14,oqxA,emrD,blaSHV-76,kdeA,fosA,blaKPC-2,fosA7,aph(3'')-Ib,aph(6)-Id,blaTEM-1,blaCTX-M-15,dfrA14,qnrB1,aac(3)-IIe,catB3,blaOXA-1,aac(6')-Ib-cr5</t>
  </si>
  <si>
    <t>KINDRED HOSPITAL</t>
  </si>
  <si>
    <t>340616-NV-MN01149-211007</t>
  </si>
  <si>
    <t>gs://fc-ec62caa7-6a45-49be-bc46-107b39eff6aa/90403d4f-f29c-4081-83c7-6318f335f882/basespace_fetch/4440531f-f6ac-4555-99a7-7ea58b623292/call-fetch_bs/340616_R1.fastq.gz</t>
  </si>
  <si>
    <t>NV_NSPHL_0000267</t>
  </si>
  <si>
    <t>SAMN30861857</t>
  </si>
  <si>
    <t>kdeA,fosA10,emrD,blaSHV-40,oqxB32,oqxA,blaTEM,blaKPC-2,dfrA1,sul1</t>
  </si>
  <si>
    <t>ST3640</t>
  </si>
  <si>
    <t>CL2021-00340620-NV-MN01149-210512</t>
  </si>
  <si>
    <t>gs://fc-ec62caa7-6a45-49be-bc46-107b39eff6aa/d682fe90-cd06-4332-8601-063e1682ad05/basespace_fetch/06121bb6-e655-4fb9-8250-09b8025c39c7/call-fetch_bs/CL2021-00340620_R1.fastq.gz</t>
  </si>
  <si>
    <t>NV_NSPHL_0000268</t>
  </si>
  <si>
    <t>SAMN30861856</t>
  </si>
  <si>
    <t>blaSHV-28,fosA,kdeA,emrD,blaKPC-2,qnrB1,blaCTX-M-15,aac(3)-IIe,aac(6')-Ib-cr5,blaOXA-1,catB3,blaOXA,blaTEM</t>
  </si>
  <si>
    <t>ENCOMPASS HLT REAHB</t>
  </si>
  <si>
    <t>CL2021-00340623-NV-MN01149-210608</t>
  </si>
  <si>
    <t>gs://fc-ec62caa7-6a45-49be-bc46-107b39eff6aa/9075c073-bd55-4b8a-8dce-49a9b75de482/basespace_fetch/acc7eeba-5cf2-435a-bfb3-ac3788ebd1d7/call-fetch_bs/CL2021-00340623_R1.fastq.gz</t>
  </si>
  <si>
    <t>NV_NSPHL_0000269</t>
  </si>
  <si>
    <t>SAMN30861855</t>
  </si>
  <si>
    <t>oqxA,oqxB,fosA,blaACT,blaNDM-1,ble,qnrS1,floR,tet(A),dfrA1</t>
  </si>
  <si>
    <t>APAL WOUND NETWORK</t>
  </si>
  <si>
    <t>CL2021-00342440-NV-MN01149-210608</t>
  </si>
  <si>
    <t>ACT-16*;NDM-1</t>
  </si>
  <si>
    <t>gs://fc-ec62caa7-6a45-49be-bc46-107b39eff6aa/9075c073-bd55-4b8a-8dce-49a9b75de482/basespace_fetch/f2662b99-6e1e-46c7-919a-56eb6b0bd97f/call-fetch_bs/CL2021-00342440_R1.fastq.gz</t>
  </si>
  <si>
    <t>NV_NSPHL_0000270</t>
  </si>
  <si>
    <t>SAMN30861854</t>
  </si>
  <si>
    <t>blaSHV-11,emrD,oqxB,oqxA,kdeA,fosA,fosA7,qnrB1,tet(A),blaTEM,blaKPC-2,sul1,blaOXA-2,aac(6')-Ib-cr5,blaOXA-1,catB3,dfrA14</t>
  </si>
  <si>
    <t>CL2021-00342461-NV-MN01149-210614</t>
  </si>
  <si>
    <t>qnrB1.v2^;OXA-1;OXA-2;KPC-2</t>
  </si>
  <si>
    <t>gs://fc-ec62caa7-6a45-49be-bc46-107b39eff6aa/f7861544-6508-4ba0-bee7-87f970faaa0a/basespace_fetch/22f70b43-ac46-454f-beef-02f1888e1258/call-fetch_bs/CL2021-00342461_R1.fastq.gz</t>
  </si>
  <si>
    <t>NV_NSPHL_0000271</t>
  </si>
  <si>
    <t>SAMN30861853</t>
  </si>
  <si>
    <t>blaSHV-76,oqxB14,oqxA,emrD,kdeA,fosA,blaKPC-2,fosA7,aph(3'')-Ib,aph(6)-Id,blaTEM-1,blaCTX-M-15,dfrA14,qnrB1,aac(6')-Ib-cr5,blaOXA-1,catB3</t>
  </si>
  <si>
    <t>CL2021-00345447-NV-MN01149-210614</t>
  </si>
  <si>
    <t>gs://fc-ec62caa7-6a45-49be-bc46-107b39eff6aa/f7861544-6508-4ba0-bee7-87f970faaa0a/basespace_fetch/d98b3cd5-e257-4d7e-a6c4-7c6e088ca9ea/call-fetch_bs/CL2021-00345447_R1.fastq.gz</t>
  </si>
  <si>
    <t>NV_NSPHL_0000272</t>
  </si>
  <si>
    <t>SAMN30861852</t>
  </si>
  <si>
    <t>kdeA,blaSHV-28,fosA,emrD,blaKPC-2,qnrB1,blaCTX-M-15,aac(3)-IIe,catB3,blaOXA-1,aac(6')-Ib,blaOXA,blaTEM</t>
  </si>
  <si>
    <t>CL2021-00345448-NV-MN01149-210615</t>
  </si>
  <si>
    <t>gs://fc-ec62caa7-6a45-49be-bc46-107b39eff6aa/c85dd08a-33f4-41e3-991d-47e416efd994/basespace_fetch/1187ffdf-3e12-4a92-ad82-3bcca2d63404/call-fetch_bs/CL2021-00345448_R1.fastq.gz</t>
  </si>
  <si>
    <t>NV_NSPHL_0000273</t>
  </si>
  <si>
    <t>SAMN30861851</t>
  </si>
  <si>
    <t>blaSHV-28,emrD,kdeA,fosA,blaKPC-2,blaOXA,blaTEM-1,qnrB1,blaCTX-M-15,aac(3)-IIe,catB3,blaOXA-1,aac(6')-Ib-cr5</t>
  </si>
  <si>
    <t>CL2021-00345449-NV-MN01149-210608</t>
  </si>
  <si>
    <t>gs://fc-ec62caa7-6a45-49be-bc46-107b39eff6aa/9075c073-bd55-4b8a-8dce-49a9b75de482/basespace_fetch/c6d14f24-501c-45a3-8cf3-2dcc776c9b5c/call-fetch_bs/CL2021-00345449_R1.fastq.gz</t>
  </si>
  <si>
    <t>NV_NSPHL_0000274</t>
  </si>
  <si>
    <t>SAMN30861850</t>
  </si>
  <si>
    <t>blaSHV-11,fosA7,kdeA,fosA,emrD,blaOXA-2,sul1,oqxA,oqxB,blaTEM,blaKPC-2,dfrA14</t>
  </si>
  <si>
    <t>CL2021-00345450-NV-MN01149-210608</t>
  </si>
  <si>
    <t>OXA-2;KPC-2</t>
  </si>
  <si>
    <t>gs://fc-ec62caa7-6a45-49be-bc46-107b39eff6aa/9075c073-bd55-4b8a-8dce-49a9b75de482/basespace_fetch/b4afdcd0-53ee-4ca2-8cc6-0bd3b0ec84d7/call-fetch_bs/CL2021-00345450_R1.fastq.gz</t>
  </si>
  <si>
    <t>NV_NSPHL_0000275</t>
  </si>
  <si>
    <t>21-00345457</t>
  </si>
  <si>
    <t>blaSHV-11,fosA7,emrD,fosA,kdeA,oqxA,oqxB,tet(A),qnrB1,blaTEM,blaKPC-2,blaOXA-2,sul1,aac(6')-Ib-cr5,blaOXA-1,catB3,dfrA14</t>
  </si>
  <si>
    <t>Sparks</t>
  </si>
  <si>
    <t>CL2021-00345457-NV-MN01149-210608</t>
  </si>
  <si>
    <t>gs://fc-ec62caa7-6a45-49be-bc46-107b39eff6aa/9075c073-bd55-4b8a-8dce-49a9b75de482/basespace_fetch/7a6b2cbc-123a-475d-854b-526e01a4f42d/call-fetch_bs/CL2021-00345457_R1.fastq.gz</t>
  </si>
  <si>
    <t>SAMN30861849</t>
  </si>
  <si>
    <t>oqxA,oqxB,fosA,blaACT</t>
  </si>
  <si>
    <t>ST1019</t>
  </si>
  <si>
    <t>CL2021-00349260</t>
  </si>
  <si>
    <t>ACT-35*</t>
  </si>
  <si>
    <t>gs://fc-ec62caa7-6a45-49be-bc46-107b39eff6aa/3f8ad2aa-30d2-4517-955c-4b62ed159098/basespace_fetch/d082115f-2719-46e9-a051-1839179009d4/call-fetch_bs/CL2021-00349260_R1.fastq.gz</t>
  </si>
  <si>
    <t>NV_NSPHL_0000276</t>
  </si>
  <si>
    <t>SAMN30861848</t>
  </si>
  <si>
    <t>oqxB,oqxA,blaACT,sul1,aph(6)-Id,aph(3'')-Ib,tet(B)</t>
  </si>
  <si>
    <t>ST68</t>
  </si>
  <si>
    <t>va SOUTHERN NV HEALTHCARE</t>
  </si>
  <si>
    <t>CL2021-00349262-NV-MN01149-210506</t>
  </si>
  <si>
    <t>ACT-27*</t>
  </si>
  <si>
    <t>gs://fc-ec62caa7-6a45-49be-bc46-107b39eff6aa/e52faa55-73a3-487b-9029-8634dab3bf8b/basespace_fetch/e048e5a0-a819-401b-b6a1-40544d82e7f1/call-fetch_bs/CL2021-00349262_R1.fastq.gz</t>
  </si>
  <si>
    <t>NV_NSPHL_0000277</t>
  </si>
  <si>
    <t>SAMN30861847</t>
  </si>
  <si>
    <t>oqxB5,oqxA,emrD,kdeA,blaSHV-11,blaKPC-2,fosA5,blaOXA,blaTEM-1</t>
  </si>
  <si>
    <t>HORIZON SPECIALTY LV</t>
  </si>
  <si>
    <t>CL2021-00349263-NV-MN01149-210506</t>
  </si>
  <si>
    <t>gs://fc-ec62caa7-6a45-49be-bc46-107b39eff6aa/e52faa55-73a3-487b-9029-8634dab3bf8b/basespace_fetch/5d12e594-1628-498e-9a1e-b4bd27c39bc6/call-fetch_bs/CL2021-00349263_R1.fastq.gz</t>
  </si>
  <si>
    <t>NV_NSPHL_0000278</t>
  </si>
  <si>
    <t>SAMN30861846</t>
  </si>
  <si>
    <t>mdtM,blaEC,blaCTX-M-15,acrF,emrD,blaTEM-1</t>
  </si>
  <si>
    <t>DISPATCH HEALTH</t>
  </si>
  <si>
    <t>CL2021-00349264-NV-MN01149-210506</t>
  </si>
  <si>
    <t>TEM-1D.v1^;CTX-M-15</t>
  </si>
  <si>
    <t>gs://fc-ec62caa7-6a45-49be-bc46-107b39eff6aa/e52faa55-73a3-487b-9029-8634dab3bf8b/basespace_fetch/8da6c496-6a88-4d39-86a5-50a96fb485bd/call-fetch_bs/CL2021-00349264_R1.fastq.gz</t>
  </si>
  <si>
    <t>NV_NSPHL_0000279</t>
  </si>
  <si>
    <t>SAMN30861845</t>
  </si>
  <si>
    <t>fosA,emrD,kdeA,blaSHV-11,oqxB,oqxA,blaKPC-3,dfrA14,sul2,aph(3'')-Ib,aph(6)-Id,blaTEM-1,aadA1,blaOXA-9,aac(6')-Ib</t>
  </si>
  <si>
    <t>CL2021-00349765-NV-MN01149-210512</t>
  </si>
  <si>
    <t>gs://fc-ec62caa7-6a45-49be-bc46-107b39eff6aa/d682fe90-cd06-4332-8601-063e1682ad05/basespace_fetch/51a44c78-2417-45f9-8bd5-be4e6f24db89/call-fetch_bs/CL2021-00349765_R1.fastq.gz</t>
  </si>
  <si>
    <t>NV_NSPHL_0000280</t>
  </si>
  <si>
    <t>SAMN30861844</t>
  </si>
  <si>
    <t>emrD,ampC,oqxB,oqxA,fosA,kdeA</t>
  </si>
  <si>
    <t>CAREMORE HEALTH PLAN</t>
  </si>
  <si>
    <t>CL2021-00349266-NV-MN01149-210512</t>
  </si>
  <si>
    <t>gs://fc-ec62caa7-6a45-49be-bc46-107b39eff6aa/d682fe90-cd06-4332-8601-063e1682ad05/basespace_fetch/432851ee-5d52-4080-9792-061f4a59f1da/call-fetch_bs/CL2021-00349266_R1.fastq.gz</t>
  </si>
  <si>
    <t>NV_NSPHL_0000281</t>
  </si>
  <si>
    <t>SAMN30861843</t>
  </si>
  <si>
    <t>blaSHV-28,fosA,kdeA,emrD,dfrA14,tet(A),blaCTX-M-15,aac(6')-Ib-cr5,blaOXA-1,catB3,qnrB1</t>
  </si>
  <si>
    <t>MEDICAL GROUP @SUNCITY</t>
  </si>
  <si>
    <t>CL2021-00349881-NV-MN01149-210506</t>
  </si>
  <si>
    <t>qnrB1.v2^;OXA-1;CTX-M-15</t>
  </si>
  <si>
    <t>gs://fc-ec62caa7-6a45-49be-bc46-107b39eff6aa/e52faa55-73a3-487b-9029-8634dab3bf8b/basespace_fetch/4d897d75-acfb-4ee9-bfe3-2fc904873bd1/call-fetch_bs/CL2021-00349881_R1.fastq.gz</t>
  </si>
  <si>
    <t>NV_NSPHL_0000282</t>
  </si>
  <si>
    <t>SAMN30861842</t>
  </si>
  <si>
    <t>oqxB25,oqxA,kdeA,blaSHV-1,fosA,emrD,ble,blaNDM-1,aph(3')-VI,qnrS1,blaCTX-M-15</t>
  </si>
  <si>
    <t>CL2021-00352139-NV-MN01149-210512</t>
  </si>
  <si>
    <t>gs://fc-ec62caa7-6a45-49be-bc46-107b39eff6aa/d682fe90-cd06-4332-8601-063e1682ad05/basespace_fetch/3ca9e1b1-a1ef-40ed-b5d7-0f5f45e54f68/call-fetch_bs/CL2021-00352139_R1.fastq.gz</t>
  </si>
  <si>
    <t>NV_NSPHL_0000283</t>
  </si>
  <si>
    <t>SAMN18687472</t>
  </si>
  <si>
    <t>mdsB,mdsA</t>
  </si>
  <si>
    <t>CL2021-00335239-NV-MN01149-210408</t>
  </si>
  <si>
    <t>gs://fc-ec62caa7-6a45-49be-bc46-107b39eff6aa/3acd5343-2389-4e4c-9694-2274f54bdda9/basespace_fetch/6d04af02-d22c-400c-b60e-c318164b067b/call-fetch_bs/21-00352982_R1.fastq.gz</t>
  </si>
  <si>
    <t>SAMN30861841</t>
  </si>
  <si>
    <t>blaSHV-28,fosA,kdeA,emrD,blaKPC-2,qnrB1,blaCTX-M-15,aac(3)-IIe,aac(6')-Ib,catB3,blaOXA-1,blaOXA</t>
  </si>
  <si>
    <t>CL2021-00354151</t>
  </si>
  <si>
    <t>gs://fc-ec62caa7-6a45-49be-bc46-107b39eff6aa/3f8ad2aa-30d2-4517-955c-4b62ed159098/basespace_fetch/afd96aa4-370a-48eb-9f8a-60e98afd95ac/call-fetch_bs/CL2021-00354151_R1.fastq.gz</t>
  </si>
  <si>
    <t>NV_NSPHL_0000284</t>
  </si>
  <si>
    <t>SAMN30861840</t>
  </si>
  <si>
    <t>fosA,emrD,blaSHV-11,oqxA,oqxB,kdeA,blaKPC-3,catA1,sul2,aph(3'')-Ib,aph(6)-Id,blaTEM-1,mph(A),aac(6')-Ib,aadA1,blaOXA-9,dfrA14</t>
  </si>
  <si>
    <t>AMG HOSPITAL</t>
  </si>
  <si>
    <t>CL2021-00355229-NV-MN01149-210608</t>
  </si>
  <si>
    <t>gs://fc-ec62caa7-6a45-49be-bc46-107b39eff6aa/9075c073-bd55-4b8a-8dce-49a9b75de482/basespace_fetch/bb5deb70-db4f-427a-831b-f84aac4b1167/call-fetch_bs/CL2021-00355229_R1.fastq.gz</t>
  </si>
  <si>
    <t>NV_NSPHL_0000285</t>
  </si>
  <si>
    <t>SAMN30861839</t>
  </si>
  <si>
    <t>blaSHV-28,fosA,emrD,kdeA,blaKPC-3,qnrB1,blaCTX-M-15,aac(3)-IIe,catB3,blaOXA-1,blaOXA,blaTEM,aac(6')-Ib</t>
  </si>
  <si>
    <t>CL2021-00355232-NV-MN01149-210608</t>
  </si>
  <si>
    <t>OXA-1;CTX-M-15;KPC-3</t>
  </si>
  <si>
    <t>gs://fc-ec62caa7-6a45-49be-bc46-107b39eff6aa/9075c073-bd55-4b8a-8dce-49a9b75de482/basespace_fetch/1964e32d-ba3c-49c0-9211-b7171c5af92f/call-fetch_bs/CL2021-00355232_R1.fastq.gz</t>
  </si>
  <si>
    <t>NV_NSPHL_0000286</t>
  </si>
  <si>
    <t>SAMN30861838</t>
  </si>
  <si>
    <t>blaSHV-28,fosA,kdeA,emrD,blaKPC-2,qnrB1,blaCTX-M-15,aac(3)-IIe,aac(6')-Ib-cr5,blaOXA-1,catB3</t>
  </si>
  <si>
    <t>KINDRED HOSPITAL-FLAMINGO</t>
  </si>
  <si>
    <t>CL2021-00355235</t>
  </si>
  <si>
    <t>gs://fc-ec62caa7-6a45-49be-bc46-107b39eff6aa/3f8ad2aa-30d2-4517-955c-4b62ed159098/basespace_fetch/0d55cc27-6eff-4ceb-88c2-405d0cbaac71/call-fetch_bs/CL2021-00355235_R1.fastq.gz</t>
  </si>
  <si>
    <t>NV_NSPHL_0000287</t>
  </si>
  <si>
    <t>SAMN30861837</t>
  </si>
  <si>
    <t>fosA,emrD,kdeA,oqxA,oqxB,catA1,aac(6')-Ib,blaKPC-2,mph(A),aadA2,sul1,dfrA12,blaOXA,blaTEM</t>
  </si>
  <si>
    <t>CL2021-00355237</t>
  </si>
  <si>
    <t>gs://fc-ec62caa7-6a45-49be-bc46-107b39eff6aa/3f8ad2aa-30d2-4517-955c-4b62ed159098/basespace_fetch/445dfc5b-e894-46bd-ac55-e8469a5b9261/call-fetch_bs/CL2021-00355237_R1.fastq.gz</t>
  </si>
  <si>
    <t>NV_NSPHL_0000288</t>
  </si>
  <si>
    <t>SAMN30861836</t>
  </si>
  <si>
    <t>blaSHV-11,oqxB,oqxA,fosA7,emrD,kdeA,fosA,tet(A),qnrB1,blaKPC-2,aph(6)-Id,aph(3'')-Ib,sul2,sul1,blaOXA-2,blaCTX-M-15,aac(6')-Ib-cr5,blaOXA-1,catB3,dfrA14,blaTEM,blaTEM</t>
  </si>
  <si>
    <t>CL2021-00355240-NV-MN01149-210512</t>
  </si>
  <si>
    <t>gs://fc-ec62caa7-6a45-49be-bc46-107b39eff6aa/d682fe90-cd06-4332-8601-063e1682ad05/basespace_fetch/2f1fcae6-b826-4cd9-a0cd-c313ec688941/call-fetch_bs/CL2021-00355240_R1.fastq.gz</t>
  </si>
  <si>
    <t>NV_NSPHL_0000289</t>
  </si>
  <si>
    <t>SAMN30861835</t>
  </si>
  <si>
    <t>emrD,oqxB25,oqxA,kdeA,fosA,dfrA1,sul1,qnrB2,sul1,blaSHV,blaKPC-2,catA1,tet(D),blaTEM,blaSHV</t>
  </si>
  <si>
    <t>Kindred</t>
  </si>
  <si>
    <t>CL2021-00357388-NV-MN01149-210512</t>
  </si>
  <si>
    <t>qnrB2.v1^;TEM-105*;KPC-2</t>
  </si>
  <si>
    <t>gs://fc-ec62caa7-6a45-49be-bc46-107b39eff6aa/d682fe90-cd06-4332-8601-063e1682ad05/basespace_fetch/5c6be448-0e61-48f6-a6b5-670b36509154/call-fetch_bs/CL2021-00357388_R1.fastq.gz</t>
  </si>
  <si>
    <t>NV_NSPHL_0000290</t>
  </si>
  <si>
    <t>SAMN30861834</t>
  </si>
  <si>
    <t>oqxA,oqxB,fosA,emrD,blaSHV-11,kdeA,blaKPC-3,catA1,blaTEM-1,aph(6)-Id,aph(3'')-Ib,sul2,mph(A),dfrA14,aadA1,blaOXA-9,aac(6')-Ib</t>
  </si>
  <si>
    <t>CL2021-00357389-NV-MN01149-210512</t>
  </si>
  <si>
    <t>gs://fc-ec62caa7-6a45-49be-bc46-107b39eff6aa/d682fe90-cd06-4332-8601-063e1682ad05/basespace_fetch/5b6eab8b-adaf-47a6-bbdf-6bdf55682639/call-fetch_bs/CL2021-00357389_R1.fastq.gz</t>
  </si>
  <si>
    <t>NV_NSPHL_0000291</t>
  </si>
  <si>
    <t>SAMN30861833</t>
  </si>
  <si>
    <t>blaSHV-28,kdeA,fosA,emrD,blaKPC-2,qnrB1,blaCTX-M-15,aac(3)-IIe,catB3,blaOXA-1,blaOXA,blaTEM,aac(6')-Ib</t>
  </si>
  <si>
    <t>CL2021-00357391-NV-MN01149-210608</t>
  </si>
  <si>
    <t>gs://fc-ec62caa7-6a45-49be-bc46-107b39eff6aa/9075c073-bd55-4b8a-8dce-49a9b75de482/basespace_fetch/a22b3829-3eaa-4142-9921-f05b6e4fa58d/call-fetch_bs/CL2021-00357391_R1.fastq.gz</t>
  </si>
  <si>
    <t>NV_NSPHL_0000292</t>
  </si>
  <si>
    <t>SAMN30861832</t>
  </si>
  <si>
    <t>fosA,oqxA,oqxB,kdeA,emrD,catA1,blaKPC-2,blaSHV-12,mph(A),sul1,aadA2,dfrA12,blaOXA,aac(6')-Ib,blaTEM</t>
  </si>
  <si>
    <t>CL2021-00357392-NV-MN01149-210615</t>
  </si>
  <si>
    <t>gs://fc-ec62caa7-6a45-49be-bc46-107b39eff6aa/c85dd08a-33f4-41e3-991d-47e416efd994/basespace_fetch/437a5bbb-5b4d-40a8-8d61-ce9295e76e6f/call-fetch_bs/CL2021-00357392_R1.fastq.gz</t>
  </si>
  <si>
    <t>NV_NSPHL_0000293</t>
  </si>
  <si>
    <t>SAMN30861831</t>
  </si>
  <si>
    <t>fosA,blaSHV-11,kdeA,emrD,oqxA,oqxB,blaKPC-3,dfrA14,sul2,aph(3'')-Ib,aph(6)-Id,blaTEM-1,aac(6')-Ib</t>
  </si>
  <si>
    <t>ENCOMPASS HEALTH REHAB</t>
  </si>
  <si>
    <t>CL2021-00357393-NV-MN01149-210608</t>
  </si>
  <si>
    <t>gs://fc-ec62caa7-6a45-49be-bc46-107b39eff6aa/9075c073-bd55-4b8a-8dce-49a9b75de482/basespace_fetch/66511d29-3820-44a9-b6bd-60a8a4d04c51/call-fetch_bs/CL2021-00357393_R1.fastq.gz</t>
  </si>
  <si>
    <t>NV_NSPHL_0000294</t>
  </si>
  <si>
    <t>SAMN30861830</t>
  </si>
  <si>
    <t>blaSHV-28,fosA,kdeA,emrD,blaKPC-2,qnrB1,blaCTX-M-15,aac(3)-IIe,aac(6')-Ib,blaOXA-1,catB3,blaOXA,blaTEM</t>
  </si>
  <si>
    <t>CL2021-00357397-NV-MN01149-210608</t>
  </si>
  <si>
    <t>gs://fc-ec62caa7-6a45-49be-bc46-107b39eff6aa/9075c073-bd55-4b8a-8dce-49a9b75de482/basespace_fetch/8ea6152c-2b85-4b03-91ab-982ab430e78f/call-fetch_bs/CL2021-00357397_R1.fastq.gz</t>
  </si>
  <si>
    <t>NV_NSPHL_0000295</t>
  </si>
  <si>
    <t>SAMN30861829</t>
  </si>
  <si>
    <t>kdeA,fosA,blaSHV-11,oqxA,oqxB,emrD,catA1,blaKPC-3,sul2,aph(3'')-Ib,aph(6)-Id,blaTEM-1,mph(A),blaOXA-9,aadA1,aac(6')-Ib,dfrA14</t>
  </si>
  <si>
    <t>LabCorp</t>
  </si>
  <si>
    <t>CL2021-00357398-NV-MN01149-210608</t>
  </si>
  <si>
    <t>gs://fc-ec62caa7-6a45-49be-bc46-107b39eff6aa/9075c073-bd55-4b8a-8dce-49a9b75de482/basespace_fetch/bfdfc95a-b1b2-4786-b1fc-16952047cebd/call-fetch_bs/CL2021-00357398_R1.fastq.gz</t>
  </si>
  <si>
    <t>NV_NSPHL_0000296</t>
  </si>
  <si>
    <t>SAMN30861828</t>
  </si>
  <si>
    <t>blaSHV-28,fosA,kdeA,emrD,blaKPC-3,qnrB1,blaCTX-M-15,aac(3)-IIe,blaOXA,aac(6')-Ib,catB3,blaOXA-1</t>
  </si>
  <si>
    <t>CL2021-00357399-NV-MN01149-210512</t>
  </si>
  <si>
    <t>qnrB1.v2^;OXA-1;CTX-M-15;KPC-3</t>
  </si>
  <si>
    <t>gs://fc-ec62caa7-6a45-49be-bc46-107b39eff6aa/d682fe90-cd06-4332-8601-063e1682ad05/basespace_fetch/78c61668-a912-490f-a862-50458c56b467/call-fetch_bs/CL2021-00357399_R1.fastq.gz</t>
  </si>
  <si>
    <t>NV_NSPHL_0000297</t>
  </si>
  <si>
    <t>SAMN30861827</t>
  </si>
  <si>
    <t>oqxB,oqxA,fosA,emrD,blaSHV-11,kdeA,blaKPC-3,blaTEM-1,aph(6)-Id,aph(3'')-Ib,sul2,mph(A),aac(6')-Ib',dfrA14,blaOXA-9,aadA1,catA1</t>
  </si>
  <si>
    <t>CL2021-00357400</t>
  </si>
  <si>
    <t>gs://fc-ec62caa7-6a45-49be-bc46-107b39eff6aa/941c4e7b-5cf6-40a7-b8b3-3d273070de1c/basespace_fetch/7fa025e2-173a-4de3-a6cd-e055a02e9565/call-fetch_bs/CL2021-00357400_R1.fastq.gz</t>
  </si>
  <si>
    <t>NV_NSPHL_0000298</t>
  </si>
  <si>
    <t>SAMN30861826</t>
  </si>
  <si>
    <t>blaSHV-1,emrD,oqxA10,oqxB5,fosA,kdeA,blaCTX-M-15,mph(A),sul1,aadA2,dfrA12,ble,blaNDM-1,aph(3')-VI,aph(6)-Id,aph(3'')-Ib,sul2,qnrS1,aph(3')-Ia</t>
  </si>
  <si>
    <t>ST219</t>
  </si>
  <si>
    <t>CL2021-00357401</t>
  </si>
  <si>
    <t>gs://fc-ec62caa7-6a45-49be-bc46-107b39eff6aa/941c4e7b-5cf6-40a7-b8b3-3d273070de1c/basespace_fetch/bef5310d-d1d3-4dfd-bfee-8bc6a7c3719f/call-fetch_bs/CL2021-00357401_R1.fastq.gz</t>
  </si>
  <si>
    <t>NV_NSPHL_0000299</t>
  </si>
  <si>
    <t>SAMN30861825</t>
  </si>
  <si>
    <t>blaSHV,oqxB,oqxA,emrD,kdeA,blaNDM-1,ble,fosA</t>
  </si>
  <si>
    <t>CL2021-00357402-NV-MN01149-210609</t>
  </si>
  <si>
    <t>NDM-1</t>
  </si>
  <si>
    <t>ST11-2LV</t>
  </si>
  <si>
    <t>gs://fc-ec62caa7-6a45-49be-bc46-107b39eff6aa/f1dc6197-44fd-44d3-8fed-6e9aaf6d7dc0/basespace_fetch/bdb30e9c-3374-4348-aaec-722654b32da9/call-fetch_bs/CL2021-00357402_R1.fastq.gz</t>
  </si>
  <si>
    <t>NV_NSPHL_0000300</t>
  </si>
  <si>
    <t>SAMN30861824</t>
  </si>
  <si>
    <t>blaSHV-28,emrD,kdeA,fosA,qnrB1,blaCTX-M-15,aac(6')-Ib</t>
  </si>
  <si>
    <t>360763-NV-A01307-210721</t>
  </si>
  <si>
    <t>qnrB1.v2^;CTX-M-15</t>
  </si>
  <si>
    <t>gs://fc-ec62caa7-6a45-49be-bc46-107b39eff6aa/d615e368-b405-4de0-83df-6a293e29dd15/basespace_fetch/a008f0c8-4a4b-4487-88cf-fb8cc0337741/call-fetch_bs/360763_R1.fastq.gz</t>
  </si>
  <si>
    <t>NV_NSPHL_0000301</t>
  </si>
  <si>
    <t>SAMN30861823</t>
  </si>
  <si>
    <t>blaCMY-152,mcr-9.1,blaTEM-1,sul2,blaTEM,blaKPC-2,ere(A),arr,aac(3)-IIg,aac(6')-IIc,blaSHV-12,dfrA19,tet(D),aph(6)-Id,aph(3'')-Ib,aac(6')-Ib3,mph(A),catA2,sul1,aadA2</t>
  </si>
  <si>
    <t>ST64</t>
  </si>
  <si>
    <t>360765-NV-A01307-210721</t>
  </si>
  <si>
    <t>CMY-41*;TEM-1D.v1^;SHV-12;KPC-2</t>
  </si>
  <si>
    <t>gs://fc-ec62caa7-6a45-49be-bc46-107b39eff6aa/d615e368-b405-4de0-83df-6a293e29dd15/basespace_fetch/cd9504a7-5f68-46ca-8e32-2a11fc107457/call-fetch_bs/360765_R1.fastq.gz</t>
  </si>
  <si>
    <t>NV_NSPHL_0000302</t>
  </si>
  <si>
    <t>SAMN30861822</t>
  </si>
  <si>
    <t>emrD,kdeA,fosA,blaKPC-3,dfrA14,sul2,aph(3'')-Ib,aph(6)-Id,blaTEM-1,aadA1,blaOXA-9,blaSHV,aac(6')-Ib</t>
  </si>
  <si>
    <t>Lab Corp</t>
  </si>
  <si>
    <t>360766-NV-A01307-210721</t>
  </si>
  <si>
    <t>ST258-1LV</t>
  </si>
  <si>
    <t>gs://fc-ec62caa7-6a45-49be-bc46-107b39eff6aa/d615e368-b405-4de0-83df-6a293e29dd15/basespace_fetch/36e2dd30-28ed-46ba-a5e0-b7dee9fd9712/call-fetch_bs/360766_R1.fastq.gz</t>
  </si>
  <si>
    <t>NV_NSPHL_0000303</t>
  </si>
  <si>
    <t>SAMN30861821</t>
  </si>
  <si>
    <t>oqxB,oqxA,emrD,kdeA,fosA,blaKPC-3,aac(6')-Ib,blaOXA,blaTEM,aac(6')-Ib</t>
  </si>
  <si>
    <t>360767-NV-A01307-210721</t>
  </si>
  <si>
    <t>gs://fc-ec62caa7-6a45-49be-bc46-107b39eff6aa/d615e368-b405-4de0-83df-6a293e29dd15/basespace_fetch/d9e3e8d9-6f03-4070-b9ff-9c5a7a02f46a/call-fetch_bs/360767_R1.fastq.gz</t>
  </si>
  <si>
    <t>NV_NSPHL_0000304</t>
  </si>
  <si>
    <t>SAMN30861820</t>
  </si>
  <si>
    <t>emrD,blaSHV-11,oqxB,oqxA,kdeA,fosA,catA1,blaKPC-3,sul2,aph(3'')-Ib,aph(6)-Id,blaTEM-1,mph(A),aac(6')-Ib,aadA1,blaOXA-9,dfrA14</t>
  </si>
  <si>
    <t>360768-NV-A01307-210721</t>
  </si>
  <si>
    <t>gs://fc-ec62caa7-6a45-49be-bc46-107b39eff6aa/d615e368-b405-4de0-83df-6a293e29dd15/basespace_fetch/1913f06a-5b1a-4af1-8bdd-5d57b555d594/call-fetch_bs/360768_R1.fastq.gz</t>
  </si>
  <si>
    <t>NV_NSPHL_0000305</t>
  </si>
  <si>
    <t>21-00360768b</t>
  </si>
  <si>
    <t>emrD,blaSHV-11,oqxA,oqxB,kdeA,fosA,catA1,blaKPC-3,sul2,aph(3'')-Ib,aph(6)-Id,blaTEM-1,mph(A),blaOXA-9,aadA1,aac(6')-Ib,dfrA14</t>
  </si>
  <si>
    <t>gs://fc-ec62caa7-6a45-49be-bc46-107b39eff6aa/d615e368-b405-4de0-83df-6a293e29dd15/basespace_fetch/f044c04e-2fbd-419d-bf54-06d3eb28eabf/call-fetch_bs/360768b_R1.fastq.gz</t>
  </si>
  <si>
    <t>SAMN30861819</t>
  </si>
  <si>
    <t>emrD,kdeA,oqxA,oqxB,fosA,blaKPC-3,dfrA14,sul2,aph(3'')-Ib,aph(6)-Id,blaTEM-1,blaOXA-9,aadA1,tet(A),blaSHV-12,qnrB1,aac(6')-Ib</t>
  </si>
  <si>
    <t>364020-NV-A01307-210721</t>
  </si>
  <si>
    <t>qnrB1.v2^;OXA-9.v1;TEM-1D.v1^;SHV-12;KPC-3</t>
  </si>
  <si>
    <t>gs://fc-ec62caa7-6a45-49be-bc46-107b39eff6aa/d615e368-b405-4de0-83df-6a293e29dd15/basespace_fetch/3991e37c-d4ea-4637-8775-e63b6e21c1b7/call-fetch_bs/364020_R1.fastq.gz</t>
  </si>
  <si>
    <t>NV_NSPHL_0000306</t>
  </si>
  <si>
    <t>SAMN30861818</t>
  </si>
  <si>
    <t>blaOXY-2-4,emrD,oqxB,oqxA,aac(6')-Ib,blaKPC-3</t>
  </si>
  <si>
    <t>Fakra</t>
  </si>
  <si>
    <t>364021-NV-A01307-210721</t>
  </si>
  <si>
    <t>OXY-2-5.v1;KPC-3</t>
  </si>
  <si>
    <t>gs://fc-ec62caa7-6a45-49be-bc46-107b39eff6aa/d615e368-b405-4de0-83df-6a293e29dd15/basespace_fetch/d5688722-0049-47c6-9f8f-0e89f8bd9251/call-fetch_bs/364021_R1.fastq.gz</t>
  </si>
  <si>
    <t>NV_NSPHL_0000307</t>
  </si>
  <si>
    <t>SAMN30861817</t>
  </si>
  <si>
    <t>blaSHV-28,emrD,kdeA,fosA,blaKPC-2,qnrB1,catB3,blaOXA-1,aac(6')-Ib,blaCTX-M-15,blaOXA,blaTEM</t>
  </si>
  <si>
    <t>AMG HOSPTIAL</t>
  </si>
  <si>
    <t>364027-NV-A01307-210721</t>
  </si>
  <si>
    <t>gs://fc-ec62caa7-6a45-49be-bc46-107b39eff6aa/d615e368-b405-4de0-83df-6a293e29dd15/basespace_fetch/136e241d-9a5a-4452-a5cb-1f33d240a982/call-fetch_bs/364027_R1.fastq.gz</t>
  </si>
  <si>
    <t>NV_NSPHL_0000308</t>
  </si>
  <si>
    <t>SAMN30861816</t>
  </si>
  <si>
    <t>blaSHV-28,emrD,kdeA,fosA,blaKPC-2,aac(6')-Ib,qnrB1,blaCTX-M-15,aac(3)-IIe</t>
  </si>
  <si>
    <t>KINDRED HOSPITAL-SNU</t>
  </si>
  <si>
    <t>364028-NV-A01307-210721</t>
  </si>
  <si>
    <t>gs://fc-ec62caa7-6a45-49be-bc46-107b39eff6aa/d615e368-b405-4de0-83df-6a293e29dd15/basespace_fetch/28cbfd87-d60e-4de1-929e-8b8b599154aa/call-fetch_bs/364028_R1.fastq.gz</t>
  </si>
  <si>
    <t>NV_NSPHL_0000309</t>
  </si>
  <si>
    <t>SAMN30861815</t>
  </si>
  <si>
    <t>emrD,blaKPC-3,blaSHV-11,kdeA,dfrA12,aadA2,sul1,mph(A),oqxA,oqxB,fosA,blaTEM-1,qnrB,aac(6')-Ib</t>
  </si>
  <si>
    <t>ROYAL SPRINGS REHAB</t>
  </si>
  <si>
    <t>364029-NV-A01307-210721</t>
  </si>
  <si>
    <t>gs://fc-ec62caa7-6a45-49be-bc46-107b39eff6aa/d615e368-b405-4de0-83df-6a293e29dd15/basespace_fetch/1aff5366-398d-4f14-96ba-e6d1407c7903/call-fetch_bs/364029_R1.fastq.gz</t>
  </si>
  <si>
    <t>NV_NSPHL_0000310</t>
  </si>
  <si>
    <t>SAMN30861814</t>
  </si>
  <si>
    <t>blaSHV-28,emrD,kdeA,fosA,blaKPC-3,qnrB1,blaCTX-M-15,aac(3)-IIe,catB3,blaOXA-1,blaOXA,blaTEM,aac(6')-Ib</t>
  </si>
  <si>
    <t>KINRED HOSPRITAL SAHARA</t>
  </si>
  <si>
    <t>364031-NV-A01307-210721</t>
  </si>
  <si>
    <t>gs://fc-ec62caa7-6a45-49be-bc46-107b39eff6aa/d615e368-b405-4de0-83df-6a293e29dd15/basespace_fetch/1bbe42dd-8a08-4b88-b4fd-6f6b3a50b083/call-fetch_bs/364031_R1.fastq.gz</t>
  </si>
  <si>
    <t>NV_NSPHL_0000311</t>
  </si>
  <si>
    <t>SAMN30861813</t>
  </si>
  <si>
    <t>emrD,kdeA,oqxA,oqxB,blaSHV-11,fosA,blaKPC-3,dfrA14,aadA1,blaOXA-9,blaTEM-1,aph(6)-Id,aph(3'')-Ib,sul2,catA1,aac(6')-Ib</t>
  </si>
  <si>
    <t>364033-NV-A01307-210721</t>
  </si>
  <si>
    <t>gs://fc-ec62caa7-6a45-49be-bc46-107b39eff6aa/d615e368-b405-4de0-83df-6a293e29dd15/basespace_fetch/2a5f84d1-49be-480d-b31d-50af9e6ec8d3/call-fetch_bs/364033_R1.fastq.gz</t>
  </si>
  <si>
    <t>NV_NSPHL_0000312</t>
  </si>
  <si>
    <t>SAMN30861812</t>
  </si>
  <si>
    <t>blaSHV-28,emrD,kdeA,fosA,blaKPC-2,aac(6')-Ib,qnrB1,blaCTX-M-15,blaTEM,blaOXA</t>
  </si>
  <si>
    <t>ENCOMPASS HOME HEALTH</t>
  </si>
  <si>
    <t>364034-NV-A01307-210721</t>
  </si>
  <si>
    <t>gs://fc-ec62caa7-6a45-49be-bc46-107b39eff6aa/d615e368-b405-4de0-83df-6a293e29dd15/basespace_fetch/6056f20c-2d94-4cb7-8932-43f2981d7867/call-fetch_bs/364034_R1.fastq.gz</t>
  </si>
  <si>
    <t>NV_NSPHL_0000313</t>
  </si>
  <si>
    <t>SAMN30861811</t>
  </si>
  <si>
    <t>emrD,blaSHV-11,kdeA,oqxB,oqxA,fosA,blaKPC-3,dfrA14,sul2,aph(3'')-Ib,aph(6)-Id,blaTEM-1,aac(6')-Ib</t>
  </si>
  <si>
    <t>HORIZON SPEC. HENDERSON</t>
  </si>
  <si>
    <t>364035-NV-A01307-210721</t>
  </si>
  <si>
    <t>gs://fc-ec62caa7-6a45-49be-bc46-107b39eff6aa/d615e368-b405-4de0-83df-6a293e29dd15/basespace_fetch/9e9aeb35-dd90-46b1-886e-aab9473a3420/call-fetch_bs/364035_R1.fastq.gz</t>
  </si>
  <si>
    <t>NV_NSPHL_0000314</t>
  </si>
  <si>
    <t>SAMN30861810</t>
  </si>
  <si>
    <t>blaSHV-1,emrD,kdeA,blaCTX-M-15,oqxA10,oqxB5,fosA,tet(A),mph(A),sul1,aadA2,dfrA12,ble,blaNDM-1,aph(3')-VI,aph(6)-Id,aph(3'')-Ib,sul2,qnrS1,aph(3')-Ia</t>
  </si>
  <si>
    <t>HIGHLAND MANOR</t>
  </si>
  <si>
    <t>364041-NV-A01307-210721</t>
  </si>
  <si>
    <t>gs://fc-ec62caa7-6a45-49be-bc46-107b39eff6aa/d615e368-b405-4de0-83df-6a293e29dd15/basespace_fetch/39c69a89-e7b9-48e0-9578-e190fff6e010/call-fetch_bs/364041_R1.fastq.gz</t>
  </si>
  <si>
    <t>NV_NSPHL_0000315</t>
  </si>
  <si>
    <t>SAMN30861809</t>
  </si>
  <si>
    <t>Carson-Tahoe</t>
  </si>
  <si>
    <t>CL2021-00364970-NV-MN01149-210609</t>
  </si>
  <si>
    <t>gs://fc-ec62caa7-6a45-49be-bc46-107b39eff6aa/f1dc6197-44fd-44d3-8fed-6e9aaf6d7dc0/basespace_fetch/9f544878-9356-43b3-9ccb-f28baf27b895/call-fetch_bs/CL2021-00364970_R1.fastq.gz</t>
  </si>
  <si>
    <t>NV_NSPHL_0000316</t>
  </si>
  <si>
    <t>SAMN30861808</t>
  </si>
  <si>
    <t>ST20</t>
  </si>
  <si>
    <t>CL2021-00364971-NV-MN01149-210609</t>
  </si>
  <si>
    <t>gs://fc-ec62caa7-6a45-49be-bc46-107b39eff6aa/f1dc6197-44fd-44d3-8fed-6e9aaf6d7dc0/basespace_fetch/c1e5ac56-cac6-42c0-8665-877d008ca644/call-fetch_bs/CL2021-00364971_R1.fastq.gz</t>
  </si>
  <si>
    <t>NV_NSPHL_0000317</t>
  </si>
  <si>
    <t>blaSHV-28,kdeA,fosA,qnrB1,emrD,ant(3'')-IIa,blaOXA-95,blaKPC-2,abaF,blaADC-222,amvA,blaCTX-M-15,blaOXA-23,catB3,blaOXA-1,blaOXA,aac(6')-Ib</t>
  </si>
  <si>
    <t>Las Vegas</t>
  </si>
  <si>
    <t>Dugan</t>
  </si>
  <si>
    <t>364975-NV-MN01149-211007</t>
  </si>
  <si>
    <t>OXA-1;CTX-M-15;KPC-2;OXA-23*;OXA-95*</t>
  </si>
  <si>
    <t>qnrB1.v2^;OXA-1;ADC-11*;CTX-M-15;KPC-2;OXA-23;OXA-95</t>
  </si>
  <si>
    <t>gs://fc-ec62caa7-6a45-49be-bc46-107b39eff6aa/90403d4f-f29c-4081-83c7-6318f335f882/basespace_fetch/0e66d0a3-978b-4edf-a7bd-caf1e82490f3/call-fetch_bs/364975_R1.fastq.gz</t>
  </si>
  <si>
    <t>21-00365041</t>
  </si>
  <si>
    <t>kdeA,blaSHV-1,emrD,blaCTX-M-15,tet(A),oqxA10,oqxB5,fosA,mph(A),sul1,aadA2,dfrA12,aph(3')-VI,blaNDM-1,ble,aph(6)-Id,aph(3'')-Ib,sul2,qnrS1,aph(3')-Ia</t>
  </si>
  <si>
    <t>Carson City</t>
  </si>
  <si>
    <t>Carson Nursing</t>
  </si>
  <si>
    <t>365041-NV-A01307-210721</t>
  </si>
  <si>
    <t>gs://fc-ec62caa7-6a45-49be-bc46-107b39eff6aa/d615e368-b405-4de0-83df-6a293e29dd15/basespace_fetch/5919c10b-4518-4fd0-8f06-f8ee0a3de80f/call-fetch_bs/365041_R1.fastq.gz</t>
  </si>
  <si>
    <t>SAMN30861807</t>
  </si>
  <si>
    <t>emrD,kdeA,oqxB,oqxA,fosA,blaKPC-3,sul2,aph(3'')-Ib,aph(6)-Id,blaTEM-1,blaOXA-9,aadA1,mph(A),blaSHV-11,aac(6')-Ib,dfrA14,catA1</t>
  </si>
  <si>
    <t>365295-NV-A01307-210721</t>
  </si>
  <si>
    <t>gs://fc-ec62caa7-6a45-49be-bc46-107b39eff6aa/d615e368-b405-4de0-83df-6a293e29dd15/basespace_fetch/f2b68b62-91dc-4059-b896-3c486eacd2d6/call-fetch_bs/365295_R1.fastq.gz</t>
  </si>
  <si>
    <t>NV_NSPHL_0000318</t>
  </si>
  <si>
    <t>SAMN19669604</t>
  </si>
  <si>
    <t>acrF,mdtM,blaEC,emrD</t>
  </si>
  <si>
    <t>ST655</t>
  </si>
  <si>
    <t>Renown Regional Medical Center</t>
  </si>
  <si>
    <t>CL2021-00365296-NV-MN01149-210609</t>
  </si>
  <si>
    <t>gs://fc-ec62caa7-6a45-49be-bc46-107b39eff6aa/f1dc6197-44fd-44d3-8fed-6e9aaf6d7dc0/basespace_fetch/360ca89d-410d-494c-9380-677ef08cac61/call-fetch_bs/CL2021-00365296_R1.fastq.gz</t>
  </si>
  <si>
    <t>O121:H19</t>
  </si>
  <si>
    <t>SAMN19669728</t>
  </si>
  <si>
    <t>blaOXA-193</t>
  </si>
  <si>
    <t>ST1082</t>
  </si>
  <si>
    <t>CL2021-00365297-NV-MN01149-210609</t>
  </si>
  <si>
    <t>OXA-450*</t>
  </si>
  <si>
    <t>gs://fc-ec62caa7-6a45-49be-bc46-107b39eff6aa/f1dc6197-44fd-44d3-8fed-6e9aaf6d7dc0/basespace_fetch/e9ba6bbb-08ce-4036-bc17-65d032afee55/call-fetch_bs/CL2021-00365297_R1.fastq.gz</t>
  </si>
  <si>
    <t>SAMN30861806</t>
  </si>
  <si>
    <t>emrD,kdeA,fosA,oqxA,oqxB,blaKPC-3,sul2,aph(3'')-Ib,aph(6)-Id,blaTEM-1,mph(A),dfrA14,aadA1,blaOXA-9,catA1,aac(6')-Ib,blaSHV</t>
  </si>
  <si>
    <t>Marshall</t>
  </si>
  <si>
    <t>365511-NV-A01307-210721</t>
  </si>
  <si>
    <t>gs://fc-ec62caa7-6a45-49be-bc46-107b39eff6aa/d615e368-b405-4de0-83df-6a293e29dd15/basespace_fetch/8702fff0-0c5e-4f42-aa9f-a6ebb0ae5cfa/call-fetch_bs/365511_R1.fastq.gz</t>
  </si>
  <si>
    <t>NV_NSPHL_0000319</t>
  </si>
  <si>
    <t>SAMN30861805</t>
  </si>
  <si>
    <t>oqxA,oqxB,aph(3')-Ia,fosA,blaACT-17,blaTEM,blaKPC-2,sul1,qnrA1,blaSHV-12</t>
  </si>
  <si>
    <t>ST204</t>
  </si>
  <si>
    <t>365513-NV-A01307-210721</t>
  </si>
  <si>
    <t>ACT-17^;SHV-12;KPC-2</t>
  </si>
  <si>
    <t>gs://fc-ec62caa7-6a45-49be-bc46-107b39eff6aa/d615e368-b405-4de0-83df-6a293e29dd15/basespace_fetch/96260f68-37cc-4e75-84ed-859d4f663fec/call-fetch_bs/365513_R1.fastq.gz</t>
  </si>
  <si>
    <t>NV_NSPHL_0000320</t>
  </si>
  <si>
    <t>SAMN30861804</t>
  </si>
  <si>
    <t>blaSHV-28,emrD,kdeA,fosA,blaKPC-2,qnrB1,blaCTX-M-15,blaOXA,blaTEM,catB3,blaOXA-1,aac(6')-Ib</t>
  </si>
  <si>
    <t>365514-NV-A01307-210721</t>
  </si>
  <si>
    <t>gs://fc-ec62caa7-6a45-49be-bc46-107b39eff6aa/d615e368-b405-4de0-83df-6a293e29dd15/basespace_fetch/6415ba78-e93d-4ebe-ba57-f50c96aa8512/call-fetch_bs/365514_R1.fastq.gz</t>
  </si>
  <si>
    <t>NV_NSPHL_0000321</t>
  </si>
  <si>
    <t>SAMN30861803</t>
  </si>
  <si>
    <t>blaSHV-28,emrD,kdeA,fosA,blaKPC-2,qnrB1,blaCTX-M-15,catB3,blaOXA-1,aac(6')-Ib,blaOXA,blaTEM</t>
  </si>
  <si>
    <t>365516-NV-A01307-210721</t>
  </si>
  <si>
    <t>gs://fc-ec62caa7-6a45-49be-bc46-107b39eff6aa/d615e368-b405-4de0-83df-6a293e29dd15/basespace_fetch/a19e222a-719c-4715-afe4-df3e759b35b4/call-fetch_bs/365516_R1.fastq.gz</t>
  </si>
  <si>
    <t>NV_NSPHL_0000322</t>
  </si>
  <si>
    <t>SAMN30861802</t>
  </si>
  <si>
    <t>emrD,oqxA,oqxB,kdeA,fosA,blaKPC-3,catA1,sul2,aph(3'')-Ib,aph(6)-Id,blaTEM-1,blaSHV-12,mph(A),dfrA14,blaOXA-9,aadA1,aac(6')-Ib</t>
  </si>
  <si>
    <t>Johnson</t>
  </si>
  <si>
    <t>366466-NV-A01307-210721</t>
  </si>
  <si>
    <t>gs://fc-ec62caa7-6a45-49be-bc46-107b39eff6aa/d615e368-b405-4de0-83df-6a293e29dd15/basespace_fetch/cc718306-ca74-4afa-810b-876e6b6ca3b7/call-fetch_bs/366466_R1.fastq.gz</t>
  </si>
  <si>
    <t>NV_NSPHL_0000323</t>
  </si>
  <si>
    <t>SAMN30861801</t>
  </si>
  <si>
    <t>mdtM,blaEC,acrF,emrD,mph(A),sul1,blaOXA,aadA1,aac(6')-Ib,qnrS1,aph(3')-VI,blaNDM-6,ble,tet(A),aph(6)-Id,aph(3'')-Ib,sul2,erm(42),dfrA17,aadA5</t>
  </si>
  <si>
    <t>ST38</t>
  </si>
  <si>
    <t>366467-NV-MN01149-210712</t>
  </si>
  <si>
    <t>AmpC1*;NDM-6</t>
  </si>
  <si>
    <t>gs://fc-ec62caa7-6a45-49be-bc46-107b39eff6aa/081e3d26-073d-4e79-93a0-2525a7b8c8e3/basespace_fetch/99304063-b5a3-4013-8186-8a35a7939559/call-fetch_bs/366467_R1.fastq.gz</t>
  </si>
  <si>
    <t>O1:H15</t>
  </si>
  <si>
    <t>NV_NSPHL_0000324</t>
  </si>
  <si>
    <t>SAMN19669807</t>
  </si>
  <si>
    <t>ST112</t>
  </si>
  <si>
    <t>Saint Mary's Hospital</t>
  </si>
  <si>
    <t>CL2021-00366833-NV-MN01149-210609</t>
  </si>
  <si>
    <t>gs://fc-ec62caa7-6a45-49be-bc46-107b39eff6aa/339548dc-0377-488a-ad47-40162a7caf15/basespace_fetch/c19050e5-d4ea-40ae-9a48-eaa2ab4ab6b0/call-fetch_bs/cacheCopy/CL2021-00366833_R1.fastq.gz</t>
  </si>
  <si>
    <t>367567-NV-MN01149-211007</t>
  </si>
  <si>
    <t>gs://fc-ec62caa7-6a45-49be-bc46-107b39eff6aa/90403d4f-f29c-4081-83c7-6318f335f882/basespace_fetch/64174d29-2970-4df9-b6a0-02b5f46e01c0/call-fetch_bs/367567_R1.fastq.gz</t>
  </si>
  <si>
    <t>21-00367567b</t>
  </si>
  <si>
    <t>CL2021-00367567-NV-MN01149-210614</t>
  </si>
  <si>
    <t>gs://fc-ec62caa7-6a45-49be-bc46-107b39eff6aa/f7861544-6508-4ba0-bee7-87f970faaa0a/basespace_fetch/7133dcff-7ac2-4e74-b46a-641c775439d1/call-fetch_bs/CL2021-00367567_R1.fastq.gz</t>
  </si>
  <si>
    <t>SAMN19875790</t>
  </si>
  <si>
    <t>ST873</t>
  </si>
  <si>
    <t>CL2021-00367832-NV-MN01149-210623</t>
  </si>
  <si>
    <t>gs://fc-ec62caa7-6a45-49be-bc46-107b39eff6aa/f2adf232-7964-4ac5-9d2e-7f11aed46fb4/basespace_fetch/7102f7e5-192d-45a7-9d6d-09f658619e58/call-fetch_bs/CL2021-00367832_R1.fastq.gz</t>
  </si>
  <si>
    <t>SAMN19842401</t>
  </si>
  <si>
    <t>CL2021-00367992-NV-MN01149-210622</t>
  </si>
  <si>
    <t>gs://fc-ec62caa7-6a45-49be-bc46-107b39eff6aa/d3590305-a3e3-4bf6-8264-f1f5bafa0832/basespace_fetch/c387d354-9752-42cc-8ca2-5c0f8969571e/call-fetch_bs/CL2021-00367992_R1.fastq.gz</t>
  </si>
  <si>
    <t>21-00367992-H</t>
  </si>
  <si>
    <t>CL2021-H-00367992-NV-MN01149-210622</t>
  </si>
  <si>
    <t>gs://fc-ec62caa7-6a45-49be-bc46-107b39eff6aa/d3590305-a3e3-4bf6-8264-f1f5bafa0832/basespace_fetch/5160203f-4804-4d58-96db-715108e76151/call-fetch_bs/CL2021-00367992-H_R1.fastq.gz</t>
  </si>
  <si>
    <t>21-00367992a</t>
  </si>
  <si>
    <t>mdsA,mdsB</t>
  </si>
  <si>
    <t>CL2021-00367992a-NV-MN01149-210623</t>
  </si>
  <si>
    <t>gs://fc-ec62caa7-6a45-49be-bc46-107b39eff6aa/68797ef7-b2c5-4c7a-8093-14e479c32d06/basespace_fetch/ffd3a6e4-678f-4aa6-9836-65551c5ece7b/call-fetch_bs/CL2021-00367992a_R1.fastq.gz</t>
  </si>
  <si>
    <t>21-00367992b</t>
  </si>
  <si>
    <t>CL2021-00367992b-NV-MN01149-210623</t>
  </si>
  <si>
    <t>gs://fc-ec62caa7-6a45-49be-bc46-107b39eff6aa/68797ef7-b2c5-4c7a-8093-14e479c32d06/basespace_fetch/9fa1b014-5418-4038-a6d0-dfd4c32a4fda/call-fetch_bs/CL2021-00367992b_R1.fastq.gz</t>
  </si>
  <si>
    <t>21-00367992c</t>
  </si>
  <si>
    <t>CL2021-00367992c-NV-MN01149-210623</t>
  </si>
  <si>
    <t>gs://fc-ec62caa7-6a45-49be-bc46-107b39eff6aa/68797ef7-b2c5-4c7a-8093-14e479c32d06/basespace_fetch/b25bc557-2980-4115-9795-313fd78697a3/call-fetch_bs/CL2021-00367992c_R1.fastq.gz</t>
  </si>
  <si>
    <t>sul2,sul1,aadA11,dfrB1,kdeA,fosA,emrD,blaKPC-2,qnrB1,blaCTX-M-15,aac(3)-IIe,blaTEM,catB3,blaOXA-1,blaOXA,aadA1,blaSHV,blaTEM,aac(6')-Ib</t>
  </si>
  <si>
    <t>368187-NV-MN01149-210712</t>
  </si>
  <si>
    <t>OXA-1;TEM-117*?;CTX-M-15;KPC-2</t>
  </si>
  <si>
    <t>qnrB1.v2^;OXA-1;TEM-128.v1*?;CTX-M-15;KPC-2</t>
  </si>
  <si>
    <t>gs://fc-ec62caa7-6a45-49be-bc46-107b39eff6aa/081e3d26-073d-4e79-93a0-2525a7b8c8e3/basespace_fetch/27ca300e-db8e-4046-baf3-e9ac362bf97f/call-fetch_bs/368187_R1.fastq.gz</t>
  </si>
  <si>
    <t>SAMN30861800</t>
  </si>
  <si>
    <t>oqxB,oqxA,fosA,emrD,kdeA,blaKPC-3,catA1,aac(6')-Ib,blaOXA-9,aadA1,aac(6')-Ib',blaSHV-12,aph(6)-Id,aph(3'')-Ib,sul2,dfrA14</t>
  </si>
  <si>
    <t>HEALTH FIRST MED. CENTER</t>
  </si>
  <si>
    <t>368190-NV-MN01149-210712</t>
  </si>
  <si>
    <t>OXA-9.v1;SHV-12;KPC-3</t>
  </si>
  <si>
    <t>gs://fc-ec62caa7-6a45-49be-bc46-107b39eff6aa/081e3d26-073d-4e79-93a0-2525a7b8c8e3/basespace_fetch/2f754950-1da2-4010-a256-73e62cf1e6b9/call-fetch_bs/368190_R1.fastq.gz</t>
  </si>
  <si>
    <t>NV_NSPHL_0000325</t>
  </si>
  <si>
    <t>SAMN30861799</t>
  </si>
  <si>
    <t>blaSHV-76,emrD,fosA,blaKPC-2,kdeA,fosA7,aph(3'')-Ib,aph(6)-Id,blaTEM-1,blaCTX-M-15,tet(A),dfrA14,qnrB1,aac(3)-IIe,catB3,blaOXA-1,aac(6')-Ib-cr5</t>
  </si>
  <si>
    <t>HORIZON SPEC. HOSPITAL</t>
  </si>
  <si>
    <t>368191-NV-A01307-210721</t>
  </si>
  <si>
    <t>gs://fc-ec62caa7-6a45-49be-bc46-107b39eff6aa/d615e368-b405-4de0-83df-6a293e29dd15/basespace_fetch/d240b8a4-f65a-4a5d-ae32-649f2d21f4fb/call-fetch_bs/368191_R1.fastq.gz</t>
  </si>
  <si>
    <t>NV_NSPHL_0000326</t>
  </si>
  <si>
    <t>SAMN30861798</t>
  </si>
  <si>
    <t>blaSHV-28,emrD,kdeA,fosA,blaKPC-2,qnrB1,blaCTX-M-15,aac(3)-IIe,blaTEM,blaOXA,catB3,blaOXA-1,aac(6')-Ib</t>
  </si>
  <si>
    <t>PAM SPECIALT HOSPITAL</t>
  </si>
  <si>
    <t>368193-NV-A01307-210721</t>
  </si>
  <si>
    <t>gs://fc-ec62caa7-6a45-49be-bc46-107b39eff6aa/d615e368-b405-4de0-83df-6a293e29dd15/basespace_fetch/35363947-60d0-4503-84f3-adb7cc5e6639/call-fetch_bs/368193_R1.fastq.gz</t>
  </si>
  <si>
    <t>NV_NSPHL_0000327</t>
  </si>
  <si>
    <t>SAMN30861797</t>
  </si>
  <si>
    <t>blaSHV-75,kdeA,emrD,oqxB14,oqxA,fosA,blaOXA,aadA1,aac(6')-Ib,blaCTX-M-15,qnrS1,aph(3')-VI,blaNDM-1,ble,blaTEM</t>
  </si>
  <si>
    <t>ST133</t>
  </si>
  <si>
    <t>368194-NV-A01307-210721</t>
  </si>
  <si>
    <t>gs://fc-ec62caa7-6a45-49be-bc46-107b39eff6aa/d615e368-b405-4de0-83df-6a293e29dd15/basespace_fetch/c08abe29-5588-4e62-a7c1-8d76ab02909f/call-fetch_bs/368194_R1.fastq.gz</t>
  </si>
  <si>
    <t>NV_NSPHL_0000328</t>
  </si>
  <si>
    <t>SAMN30861796</t>
  </si>
  <si>
    <t>oqxA,oqxB,aph(3')-Ia,fosA,blaACT-17,blaKPC-2,blaTEM,qnrA1,sul1,blaSHV-12</t>
  </si>
  <si>
    <t>Lemak</t>
  </si>
  <si>
    <t>368644-NV-A01307-210721</t>
  </si>
  <si>
    <t>gs://fc-ec62caa7-6a45-49be-bc46-107b39eff6aa/d615e368-b405-4de0-83df-6a293e29dd15/basespace_fetch/464b1f33-c3f3-4cd7-ae01-610bd1be71a6/call-fetch_bs/368644_R1.fastq.gz</t>
  </si>
  <si>
    <t>NV_NSPHL_0000329</t>
  </si>
  <si>
    <t>21-00368644b</t>
  </si>
  <si>
    <t>blaOXA</t>
  </si>
  <si>
    <t>ST50</t>
  </si>
  <si>
    <t>CL2021-00368644-NV-MN01149-210701</t>
  </si>
  <si>
    <t>gs://fc-ec62caa7-6a45-49be-bc46-107b39eff6aa/9ff4637d-116b-43b5-b214-03acca727344/basespace_fetch/f6508693-00e6-4406-8a3a-3e9a96d9b447/call-fetch_bs/CL2021-00368644_R1.fastq.gz</t>
  </si>
  <si>
    <t>21-00369210</t>
  </si>
  <si>
    <t>Nevada Dept of Health and Human Svcs</t>
  </si>
  <si>
    <t>369210-NV-MN01149-210927</t>
  </si>
  <si>
    <t>gs://fc-ec62caa7-6a45-49be-bc46-107b39eff6aa/16520783-c4eb-4090-bdd2-437121d147f4/basespace_fetch/1daeaa7c-2a56-4701-9ee8-079bd08b9451/call-fetch_bs/21-00369210_R1.fastq.gz</t>
  </si>
  <si>
    <t>SAMN20153919</t>
  </si>
  <si>
    <t>Fallon</t>
  </si>
  <si>
    <t>Banner Churchill Community Hospital</t>
  </si>
  <si>
    <t>CL2021-00369431-NV-MN01149-210701</t>
  </si>
  <si>
    <t>gs://fc-ec62caa7-6a45-49be-bc46-107b39eff6aa/9ff4637d-116b-43b5-b214-03acca727344/basespace_fetch/ea7fdfa0-3441-4b60-afdd-17581ad7115a/call-fetch_bs/CL2021-00369431_R1.fastq.gz</t>
  </si>
  <si>
    <t>SAMN30469473</t>
  </si>
  <si>
    <t>emrD,mdtM,acrF,blaEC</t>
  </si>
  <si>
    <t>ST21</t>
  </si>
  <si>
    <t>369565-NV-MN01149-211007</t>
  </si>
  <si>
    <t>gs://fc-ec62caa7-6a45-49be-bc46-107b39eff6aa/90403d4f-f29c-4081-83c7-6318f335f882/basespace_fetch/61acd341-54ce-46cf-822a-34c03178dfbd/call-fetch_bs/369565_R1.fastq.gz</t>
  </si>
  <si>
    <t>O69:H11</t>
  </si>
  <si>
    <t>21-00369565b</t>
  </si>
  <si>
    <t>emrD,blaEC,acrF,mdtM</t>
  </si>
  <si>
    <t>CL2021-00369565-NV-MN01149-210701</t>
  </si>
  <si>
    <t>gs://fc-ec62caa7-6a45-49be-bc46-107b39eff6aa/9ff4637d-116b-43b5-b214-03acca727344/basespace_fetch/9b920d69-87c5-4205-a560-8716d146029b/call-fetch_bs/CL2021-00369565_R1.fastq.gz</t>
  </si>
  <si>
    <t>SAMN20156241</t>
  </si>
  <si>
    <t>ST26</t>
  </si>
  <si>
    <t>Burnett</t>
  </si>
  <si>
    <t>369711-NV-A01307-210721</t>
  </si>
  <si>
    <t>gs://fc-ec62caa7-6a45-49be-bc46-107b39eff6aa/d615e368-b405-4de0-83df-6a293e29dd15/basespace_fetch/88c4bdc4-b021-44be-b7e8-f8452d5bdd82/call-fetch_bs/369711_R1.fastq.gz</t>
  </si>
  <si>
    <t>SAMN20156242</t>
  </si>
  <si>
    <t>mdsB,mdsA,mph(A),sul1,aadA2,blaCARB-2,qnrA1,sul1,dfrA1,tet(A),floR</t>
  </si>
  <si>
    <t>ST132</t>
  </si>
  <si>
    <t>South Lake Tahoe</t>
  </si>
  <si>
    <t>Miller</t>
  </si>
  <si>
    <t>369713-NV-A01307-210721</t>
  </si>
  <si>
    <t>CARB-2.v1</t>
  </si>
  <si>
    <t>gs://fc-ec62caa7-6a45-49be-bc46-107b39eff6aa/d615e368-b405-4de0-83df-6a293e29dd15/basespace_fetch/87c7e619-a2ed-4abc-8113-3d406f955183/call-fetch_bs/369713_R1.fastq.gz</t>
  </si>
  <si>
    <t>SAMN30861795</t>
  </si>
  <si>
    <t>blaSHV-28,kdeA,emrD,fosA,dfrA14,tet(A),blaCTX-M-15,catB3,blaOXA-1,aac(6')-Ib-cr5,qnrB</t>
  </si>
  <si>
    <t>370301-NV-A01307-210721</t>
  </si>
  <si>
    <t>gs://fc-ec62caa7-6a45-49be-bc46-107b39eff6aa/d615e368-b405-4de0-83df-6a293e29dd15/basespace_fetch/571fa072-d968-465b-bfb0-d703b5046422/call-fetch_bs/370301_R1.fastq.gz</t>
  </si>
  <si>
    <t>NV_NSPHL_0000330</t>
  </si>
  <si>
    <t>SAMN30861794</t>
  </si>
  <si>
    <t>blaSHV-28,kdeA,emrD,fosA,dfrA14,tet(A),blaCTX-M-15,aac(6')-Ib-cr5,blaOXA-1,catB3,qnrB</t>
  </si>
  <si>
    <t>370302-NV-A01307-210721</t>
  </si>
  <si>
    <t>gs://fc-ec62caa7-6a45-49be-bc46-107b39eff6aa/d615e368-b405-4de0-83df-6a293e29dd15/basespace_fetch/2e1dc42c-c739-4c4b-b241-cdced8b7a418/call-fetch_bs/370302_R1.fastq.gz</t>
  </si>
  <si>
    <t>NV_NSPHL_0000331</t>
  </si>
  <si>
    <t>SAMN30861793</t>
  </si>
  <si>
    <t>emrD,kdeA,fosA,oqxA,oqxB,blaKPC-3,dfrA14,sul2,aph(3'')-Ib,aph(6)-Id,blaTEM-1,aadA1,blaOXA-9,catA1,blaSHV-11,aac(6')-Ib</t>
  </si>
  <si>
    <t>CL2021-00370303-NV-MN01149-211001</t>
  </si>
  <si>
    <t>gs://fc-ec62caa7-6a45-49be-bc46-107b39eff6aa/d615e368-b405-4de0-83df-6a293e29dd15/basespace_fetch/ec1e793b-a690-4329-81da-d5e739d77b32/call-fetch_bs/370303_R1.fastq.gz</t>
  </si>
  <si>
    <t>NV_NSPHL_0000332</t>
  </si>
  <si>
    <t>21-00370303b</t>
  </si>
  <si>
    <t>emrD,kdeA,fosA,oqxA,oqxB,blaKPC-3,dfrA14,blaTEM-1,aph(6)-Id,aph(3'')-Ib,sul2,blaOXA-9,aadA1,catA1,blaSHV-11,aac(6')-Ib</t>
  </si>
  <si>
    <t>370303-NV-A01307-210721</t>
  </si>
  <si>
    <t>gs://fc-ec62caa7-6a45-49be-bc46-107b39eff6aa/d615e368-b405-4de0-83df-6a293e29dd15/basespace_fetch/0e25f895-6e9b-40c5-b72c-a8838f7967a9/call-fetch_bs/370303b_R1.fastq.gz</t>
  </si>
  <si>
    <t>NV-A01307-210712</t>
  </si>
  <si>
    <t>SAMN30861792</t>
  </si>
  <si>
    <t>blaSHV-28,emrD,kdeA,fosA,qnrB1,blaTEM-1,blaCTX-M-15,blaOXA,aac(6')-Ib</t>
  </si>
  <si>
    <t>370304-NV-A01307-210721</t>
  </si>
  <si>
    <t>qnrB1.v2^;TEM-1D.v1^;CTX-M-15</t>
  </si>
  <si>
    <t>gs://fc-ec62caa7-6a45-49be-bc46-107b39eff6aa/d615e368-b405-4de0-83df-6a293e29dd15/basespace_fetch/55549e10-2bdc-4134-b549-be3310b2898c/call-fetch_bs/370304_R1.fastq.gz</t>
  </si>
  <si>
    <t>NV_NSPHL_0000333</t>
  </si>
  <si>
    <t>SAMN30861791</t>
  </si>
  <si>
    <t>acrF,emrD,blaEC-5,tet(B),aph(6)-Id,aph(3'')-Ib,sul2,mph(A),dfrA17,blaTEM-1</t>
  </si>
  <si>
    <t>370305-NV-A01307-210721</t>
  </si>
  <si>
    <t>gs://fc-ec62caa7-6a45-49be-bc46-107b39eff6aa/d615e368-b405-4de0-83df-6a293e29dd15/basespace_fetch/41d29944-3b4a-40ba-b334-a434966c99d1/call-fetch_bs/370305_R1.fastq.gz</t>
  </si>
  <si>
    <t>O18ac/O18:H5</t>
  </si>
  <si>
    <t>NV_NSPHL_0000334</t>
  </si>
  <si>
    <t>SAMN30861790</t>
  </si>
  <si>
    <t>blaSHV-28,kdeA,emrD,fosA,blaKPC-2,dfrB1,aadA11,sul1,sul2,blaTEM-1,qnrB1,blaCTX-M-15</t>
  </si>
  <si>
    <t>Go, Ariel</t>
  </si>
  <si>
    <t>370306-NV-MN01149-210927</t>
  </si>
  <si>
    <t>gs://fc-ec62caa7-6a45-49be-bc46-107b39eff6aa/d615e368-b405-4de0-83df-6a293e29dd15/basespace_fetch/0fa0a069-f0ab-42e2-a2ec-2e2ba5dee745/call-fetch_bs/370306_R1.fastq.gz</t>
  </si>
  <si>
    <t>NV_NSPHL_0000335</t>
  </si>
  <si>
    <t>21-00370306b</t>
  </si>
  <si>
    <t>370306-NV-A01307-210721</t>
  </si>
  <si>
    <t>gs://fc-ec62caa7-6a45-49be-bc46-107b39eff6aa/d615e368-b405-4de0-83df-6a293e29dd15/basespace_fetch/dc5ff7b8-080a-4958-a2c8-84d8e0620a68/call-fetch_bs/370306b_R1.fastq.gz</t>
  </si>
  <si>
    <t>NV-A01307-210713</t>
  </si>
  <si>
    <t>SAMN30861789</t>
  </si>
  <si>
    <t>abaF,blaOXA-66,ant(3'')-IIa,blaADC-73,aph(3'')-Ib,aph(6)-Id,tet(B),amvA,armA,msr(E),mph(E),blaOXA-23,blaTEM,aph(3')-Ia,sul2</t>
  </si>
  <si>
    <t>ST2</t>
  </si>
  <si>
    <t>370307-NV-MN01149-210712</t>
  </si>
  <si>
    <t>ADC-73;OXA-23;OXA-66</t>
  </si>
  <si>
    <t>gs://fc-ec62caa7-6a45-49be-bc46-107b39eff6aa/081e3d26-073d-4e79-93a0-2525a7b8c8e3/basespace_fetch/282c2505-1b0a-4ca3-a3bc-84524a79c27b/call-fetch_bs/370307_R1.fastq.gz</t>
  </si>
  <si>
    <t>NV_NSPHL_0000336</t>
  </si>
  <si>
    <t>SAMN30861788</t>
  </si>
  <si>
    <t>blaSHV-28,emrD,kdeA,fosA,blaKPC-2,qnrB1,blaCTX-M-15,aac(6')-Ib,blaOXA-1,catB3,blaOXA,blaTEM</t>
  </si>
  <si>
    <t>NurseCORE</t>
  </si>
  <si>
    <t>370308-NV-MN01149-210927</t>
  </si>
  <si>
    <t>gs://fc-ec62caa7-6a45-49be-bc46-107b39eff6aa/d615e368-b405-4de0-83df-6a293e29dd15/basespace_fetch/1437b9cf-1479-47d3-ad88-9355d22fbe0e/call-fetch_bs/370308_R1.fastq.gz</t>
  </si>
  <si>
    <t>NV_NSPHL_0000337</t>
  </si>
  <si>
    <t>21-00370308b</t>
  </si>
  <si>
    <t>blaSHV-28,emrD,kdeA,fosA,blaKPC-2,qnrB1,blaCTX-M-15,catB3,blaOXA-1,blaOXA,blaTEM,aac(6')-Ib</t>
  </si>
  <si>
    <t>370308-NV-A01307-210721</t>
  </si>
  <si>
    <t>gs://fc-ec62caa7-6a45-49be-bc46-107b39eff6aa/d615e368-b405-4de0-83df-6a293e29dd15/basespace_fetch/d0dd0d72-771d-4209-bf02-c581bc59c699/call-fetch_bs/370308b_R1.fastq.gz</t>
  </si>
  <si>
    <t>NV-A01307-210714</t>
  </si>
  <si>
    <t>SAMN30861787</t>
  </si>
  <si>
    <t>emrD,blaEC,mdtM,acrF,blaCTX-M-27</t>
  </si>
  <si>
    <t>ST10</t>
  </si>
  <si>
    <t>SOUTHERN BANDS HEALTH CENTER</t>
  </si>
  <si>
    <t>370309-NV-A01307-210721</t>
  </si>
  <si>
    <t>AmpC1;CTX-M-27</t>
  </si>
  <si>
    <t>gs://fc-ec62caa7-6a45-49be-bc46-107b39eff6aa/d615e368-b405-4de0-83df-6a293e29dd15/basespace_fetch/f13c8e2b-dc22-4c1e-83d9-ad3caeaa0bc3/call-fetch_bs/370309_R1.fastq.gz</t>
  </si>
  <si>
    <t>O101/O9a:H9</t>
  </si>
  <si>
    <t>NV_NSPHL_0000338</t>
  </si>
  <si>
    <t>SAMN30861786</t>
  </si>
  <si>
    <t>fosA,oqxA,oqxB,blaACT-56,mcr-9.1</t>
  </si>
  <si>
    <t>ST113</t>
  </si>
  <si>
    <t>DHMGN- FLAMINGO</t>
  </si>
  <si>
    <t>370310-NV-A01307-210721</t>
  </si>
  <si>
    <t>gs://fc-ec62caa7-6a45-49be-bc46-107b39eff6aa/d615e368-b405-4de0-83df-6a293e29dd15/basespace_fetch/9609afc1-7833-44d1-811f-fae2af18e6e3/call-fetch_bs/370310_R1.fastq.gz</t>
  </si>
  <si>
    <t>NV_NSPHL_0000339</t>
  </si>
  <si>
    <t>SAMN30861785</t>
  </si>
  <si>
    <t>blaSHV-76,emrD,blaKPC-2,fosA,kdeA,fosA7,tet(A),dfrA14,aph(3'')-Ib,aph(6)-Id,blaTEM-1,blaCTX-M-15,qnrB1,aac(3)-IIe,aac(6')-Ib-cr5,blaOXA-1,catB3</t>
  </si>
  <si>
    <t>SPANISH HILLS</t>
  </si>
  <si>
    <t>370311-NV-MN01149-210927</t>
  </si>
  <si>
    <t>gs://fc-ec62caa7-6a45-49be-bc46-107b39eff6aa/d615e368-b405-4de0-83df-6a293e29dd15/basespace_fetch/ce2f4868-caf5-479e-a6c9-48d2f9212af0/call-fetch_bs/370311_R1.fastq.gz</t>
  </si>
  <si>
    <t>NV_NSPHL_0000340</t>
  </si>
  <si>
    <t>21-00370311b</t>
  </si>
  <si>
    <t>emrD,blaSHV-76,blaKPC-2,fosA,kdeA,fosA7,tet(A),dfrA14,blaTEM-1,aph(6)-Id,aph(3'')-Ib,qnrB1,aac(3)-IIe,catB3,blaOXA-1,aac(6')-Ib-cr5,blaCTX-M-15</t>
  </si>
  <si>
    <t>370311-NV-A01307-210721</t>
  </si>
  <si>
    <t>gs://fc-ec62caa7-6a45-49be-bc46-107b39eff6aa/d615e368-b405-4de0-83df-6a293e29dd15/basespace_fetch/39f43a48-8931-43cc-91d6-f4f4383e4a1a/call-fetch_bs/370311b_R1.fastq.gz</t>
  </si>
  <si>
    <t>NV-A01307-210715</t>
  </si>
  <si>
    <t>SAMN30861784</t>
  </si>
  <si>
    <t>oqxA,oqxB,blaACT,fosA</t>
  </si>
  <si>
    <t>ST1132</t>
  </si>
  <si>
    <t>CURE 4 KIDS FOUNDATION</t>
  </si>
  <si>
    <t>370312-NV-MN01149-210712</t>
  </si>
  <si>
    <t>ACT-23*</t>
  </si>
  <si>
    <t>gs://fc-ec62caa7-6a45-49be-bc46-107b39eff6aa/081e3d26-073d-4e79-93a0-2525a7b8c8e3/basespace_fetch/0c4131f6-4f81-4c8f-ae07-2aa633edaa47/call-fetch_bs/370312_R1.fastq.gz</t>
  </si>
  <si>
    <t>NV_NSPHL_0000341</t>
  </si>
  <si>
    <t>SAMN30861783</t>
  </si>
  <si>
    <t>blaSHV-28,emrD,kdeA,fosA,blaKPC-2,sul1,aadA11,dfrB1,sul2,blaTEM-1,qnrB1,blaCTX-M-15</t>
  </si>
  <si>
    <t>SPANISH HILLS CPU</t>
  </si>
  <si>
    <t>370313-NV-MN01149-210927</t>
  </si>
  <si>
    <t>gs://fc-ec62caa7-6a45-49be-bc46-107b39eff6aa/d615e368-b405-4de0-83df-6a293e29dd15/basespace_fetch/8cf5ebd6-e632-49cc-971a-b4cc90491cd0/call-fetch_bs/370313_R1.fastq.gz</t>
  </si>
  <si>
    <t>NV_NSPHL_0000342</t>
  </si>
  <si>
    <t>SAMN30861782</t>
  </si>
  <si>
    <t>oqxB,oqxA,fosA,blaACT,floR,qnrB6,sul1,aadA16,dfrA27,arr-3,aac(6')-Ib-cr5,tet(D),catA2</t>
  </si>
  <si>
    <t>IHC PKWY</t>
  </si>
  <si>
    <t>370314-NV-MN01149-210712</t>
  </si>
  <si>
    <t>ACT-16*</t>
  </si>
  <si>
    <t>gs://fc-ec62caa7-6a45-49be-bc46-107b39eff6aa/081e3d26-073d-4e79-93a0-2525a7b8c8e3/basespace_fetch/b139227f-7c2f-4642-8c4f-c3abc8003260/call-fetch_bs/370314_R1.fastq.gz</t>
  </si>
  <si>
    <t>NV_NSPHL_0000343</t>
  </si>
  <si>
    <t>SAMN30861781</t>
  </si>
  <si>
    <t>abaF,blaOXA-66,blaADC-73,adeC,aph(3'')-Ib,aph(6)-Id,tet(B),amvA,ant(3'')-IIa,mph(E),msr(E),armA,blaOXA-23,blaTEM,sul2</t>
  </si>
  <si>
    <t>370315-NV-MN01149-210712</t>
  </si>
  <si>
    <t>gs://fc-ec62caa7-6a45-49be-bc46-107b39eff6aa/081e3d26-073d-4e79-93a0-2525a7b8c8e3/basespace_fetch/91810878-d4af-4f7e-b2fa-42c1581c0d43/call-fetch_bs/370315_R1.fastq.gz</t>
  </si>
  <si>
    <t>NV_NSPHL_0000344</t>
  </si>
  <si>
    <t>SAMN30861780</t>
  </si>
  <si>
    <t>blaADC-25,ant(3'')-IIa,amvA,tet(B),aph(6)-Id,aph(3'')-Ib,abaF,adeC,blaOXA-834,blaOXA-23,sul2</t>
  </si>
  <si>
    <t>370317-NV-A01307-210721</t>
  </si>
  <si>
    <t>ADC-25;OXA-109*;OXA-23</t>
  </si>
  <si>
    <t>gs://fc-ec62caa7-6a45-49be-bc46-107b39eff6aa/d615e368-b405-4de0-83df-6a293e29dd15/basespace_fetch/dc1447fc-730d-4937-9011-d6f0e33490f4/call-fetch_bs/370317_R1.fastq.gz</t>
  </si>
  <si>
    <t>NV_NSPHL_0000345</t>
  </si>
  <si>
    <t>SAMN30861779</t>
  </si>
  <si>
    <t>amvA,ant(3'')-IIa,blaADC-25,tet(B),aph(6)-Id,aph(3'')-Ib,adeC,abaF,armA,sul1,blaOXA-834,blaTEM-1,sul2,aph(3')-Ia</t>
  </si>
  <si>
    <t>370318-NV-A01307-210721</t>
  </si>
  <si>
    <t>ADC-25;TEM-1D.v1;OXA-109*</t>
  </si>
  <si>
    <t>gs://fc-ec62caa7-6a45-49be-bc46-107b39eff6aa/d615e368-b405-4de0-83df-6a293e29dd15/basespace_fetch/17b9f989-8be3-42ef-bade-0051d0d690ee/call-fetch_bs/370318_R1.fastq.gz</t>
  </si>
  <si>
    <t>NV_NSPHL_0000346</t>
  </si>
  <si>
    <t>SAMN30861778</t>
  </si>
  <si>
    <t>tet(J),blaTEM,blaKPC-2,catA1,sul1,dfrA1,aadA1</t>
  </si>
  <si>
    <t>370319-NV-A01307-210721</t>
  </si>
  <si>
    <t>gs://fc-ec62caa7-6a45-49be-bc46-107b39eff6aa/d615e368-b405-4de0-83df-6a293e29dd15/basespace_fetch/481941c3-d7d3-49db-99bf-4ba51276b93a/call-fetch_bs/370319_R1.fastq.gz</t>
  </si>
  <si>
    <t>NV_NSPHL_0000347</t>
  </si>
  <si>
    <t>SAMN30861777</t>
  </si>
  <si>
    <t>adeC,ant(3'')-IIa,blaOXA-66,blaADC,aph(3'')-Ib,aph(6)-Id,tet(B),amvA,mph(E),msr(E),armA,abaF,blaOXA-23,blaTEM,aph(3')-Ia,sul2</t>
  </si>
  <si>
    <t>370320-NV-A01307-210721</t>
  </si>
  <si>
    <t>ADC-56*;OXA-23;OXA-66</t>
  </si>
  <si>
    <t>gs://fc-ec62caa7-6a45-49be-bc46-107b39eff6aa/d615e368-b405-4de0-83df-6a293e29dd15/basespace_fetch/a2e2a55d-a392-497b-8038-e8f1b2d817d0/call-fetch_bs/370320_R1.fastq.gz</t>
  </si>
  <si>
    <t>NV_NSPHL_0000348</t>
  </si>
  <si>
    <t>SAMN30861776</t>
  </si>
  <si>
    <t>amvA,ant(3'')-IIa,blaADC-25,adeC,abaF,sul1,armA,aph(3'')-Ib,aph(6)-Id,tet(B),blaOXA,blaTEM-1,sul2,aph(3')-Ia</t>
  </si>
  <si>
    <t>370321-NV-A01307-210721</t>
  </si>
  <si>
    <t>gs://fc-ec62caa7-6a45-49be-bc46-107b39eff6aa/d615e368-b405-4de0-83df-6a293e29dd15/basespace_fetch/5c4299ea-31af-472e-96c6-148df2a40041/call-fetch_bs/370321_R1.fastq.gz</t>
  </si>
  <si>
    <t>NV_NSPHL_0000349</t>
  </si>
  <si>
    <t>SAMN30861775</t>
  </si>
  <si>
    <t>blaOXA-395,mexA,blaPDC-30,aph(3')-IIb,mexX,mexE,catB7,fosA,crpP</t>
  </si>
  <si>
    <t>ST2326</t>
  </si>
  <si>
    <t>370322-NV-A01307-210721</t>
  </si>
  <si>
    <t>OXA-50.v2*;PDC-10*</t>
  </si>
  <si>
    <t>gs://fc-ec62caa7-6a45-49be-bc46-107b39eff6aa/d615e368-b405-4de0-83df-6a293e29dd15/basespace_fetch/907e4737-b6e8-48da-8471-86d1c23ceb69/call-fetch_bs/370322_R1.fastq.gz</t>
  </si>
  <si>
    <t>NV_NSPHL_0000350</t>
  </si>
  <si>
    <t>SAMN30861774</t>
  </si>
  <si>
    <t>catB7,fosA,mexA,mexX,crpP,aph(3')-IIb,blaPDC-8,blaOXA-851,mexE</t>
  </si>
  <si>
    <t>ST1395</t>
  </si>
  <si>
    <t>Southern Hills</t>
  </si>
  <si>
    <t>370323-NV-A01307-210721</t>
  </si>
  <si>
    <t>OXA-50.v2*;PDC-8^</t>
  </si>
  <si>
    <t>gs://fc-ec62caa7-6a45-49be-bc46-107b39eff6aa/d615e368-b405-4de0-83df-6a293e29dd15/basespace_fetch/24a06250-d31c-4fcf-814a-cdc95e3cac0b/call-fetch_bs/370323_R1.fastq.gz</t>
  </si>
  <si>
    <t>NV_NSPHL_0000351</t>
  </si>
  <si>
    <t>SAMN30861773</t>
  </si>
  <si>
    <t>fosA,mexX,crpP,mexE,blaOXA-50,mexA,aph(3')-IIb,blaPDC-1,catB7</t>
  </si>
  <si>
    <t>ST699</t>
  </si>
  <si>
    <t>370324-NV-A01307-210721</t>
  </si>
  <si>
    <t>OXA-50.v2^;PDC-1</t>
  </si>
  <si>
    <t>gs://fc-ec62caa7-6a45-49be-bc46-107b39eff6aa/d615e368-b405-4de0-83df-6a293e29dd15/basespace_fetch/7a4cdb51-f0f6-47c2-aeda-5ab6fb361206/call-fetch_bs/370324_R1.fastq.gz</t>
  </si>
  <si>
    <t>NV_NSPHL_0000352</t>
  </si>
  <si>
    <t>SAMN30861772</t>
  </si>
  <si>
    <t>fosA,mexX,blaOXA-914,catB7,mexA,mexE,crpP,aph(3')-IIb,blaPDC-5,tet(G)</t>
  </si>
  <si>
    <t>370326-NV-A01307-210721</t>
  </si>
  <si>
    <t>OXA-50.v2*;PDC-5^</t>
  </si>
  <si>
    <t>gs://fc-ec62caa7-6a45-49be-bc46-107b39eff6aa/d615e368-b405-4de0-83df-6a293e29dd15/basespace_fetch/c125b3ff-c4f6-4c2e-b3ed-68feacf9ca13/call-fetch_bs/370326_R1.fastq.gz</t>
  </si>
  <si>
    <t>NV_NSPHL_0000353</t>
  </si>
  <si>
    <t>SAMN20209537</t>
  </si>
  <si>
    <t>CL2021-00370385-NV-MN01149-210712</t>
  </si>
  <si>
    <t>gs://fc-ec62caa7-6a45-49be-bc46-107b39eff6aa/081e3d26-073d-4e79-93a0-2525a7b8c8e3/basespace_fetch/1ea3690e-4c04-4a77-9c0a-030ec48e90da/call-fetch_bs/CL2021-00370385_R1.fastq.gz</t>
  </si>
  <si>
    <t>SAMN20204101</t>
  </si>
  <si>
    <t>acrF,emrD,blaEC</t>
  </si>
  <si>
    <t>ST582</t>
  </si>
  <si>
    <t>CL2021-00370693-NV-MN01149-210712</t>
  </si>
  <si>
    <t>gs://fc-ec62caa7-6a45-49be-bc46-107b39eff6aa/081e3d26-073d-4e79-93a0-2525a7b8c8e3/basespace_fetch/8469b0f1-8062-4b6e-ba77-dce41adf6c5a/call-fetch_bs/CL2021-00370693_R1.fastq.gz</t>
  </si>
  <si>
    <t>O132:H34</t>
  </si>
  <si>
    <t>21-00370767</t>
  </si>
  <si>
    <t>oqxA,oqxB,emrD,kdeA,fosA,blaKPC-3,blaTEM-1,aac(6')-Ib,blaOXA,aac(6')-Ib'</t>
  </si>
  <si>
    <t>Kasprzak</t>
  </si>
  <si>
    <t>370767-NV-A01307-210721</t>
  </si>
  <si>
    <t>gs://fc-ec62caa7-6a45-49be-bc46-107b39eff6aa/d615e368-b405-4de0-83df-6a293e29dd15/basespace_fetch/f3f6ec67-1852-4f46-9e91-fc0dc99973d7/call-fetch_bs/370767_R1.fastq.gz</t>
  </si>
  <si>
    <t>NV-A01307-210697</t>
  </si>
  <si>
    <t>SAMN20203784</t>
  </si>
  <si>
    <t>ST27</t>
  </si>
  <si>
    <t>CL2021-00371362-NV-MN01149-210712</t>
  </si>
  <si>
    <t>gs://fc-ec62caa7-6a45-49be-bc46-107b39eff6aa/081e3d26-073d-4e79-93a0-2525a7b8c8e3/basespace_fetch/bbf20137-272d-4d76-a270-1f1e41544281/call-fetch_bs/CL2021-00371362_R1.fastq.gz</t>
  </si>
  <si>
    <t>SAMN20203783</t>
  </si>
  <si>
    <t>mdsB,mdsA,aadA2,floR,tet(G),blaCARB-2,sul1</t>
  </si>
  <si>
    <t>ST19</t>
  </si>
  <si>
    <t>CL2021-00371363-NV-MN01149-210712</t>
  </si>
  <si>
    <t>CARB-2.v1^</t>
  </si>
  <si>
    <t>gs://fc-ec62caa7-6a45-49be-bc46-107b39eff6aa/081e3d26-073d-4e79-93a0-2525a7b8c8e3/basespace_fetch/8c68f49e-fd09-4c57-ac04-ae2b226f8120/call-fetch_bs/CL2021-00371363_R1.fastq.gz</t>
  </si>
  <si>
    <t>SAMN20994883</t>
  </si>
  <si>
    <t>mdtM,acrF,blaEC,emrD</t>
  </si>
  <si>
    <t>ST399</t>
  </si>
  <si>
    <t>CL2021-00371740-NV-A01307-210721</t>
  </si>
  <si>
    <t>gs://fc-ec62caa7-6a45-49be-bc46-107b39eff6aa/d615e368-b405-4de0-83df-6a293e29dd15/basespace_fetch/00341321-2aa6-4d1c-9cc5-e340d578b7d7/call-fetch_bs/CL2021-00371740_R1.fastq.gz</t>
  </si>
  <si>
    <t>O3:H30</t>
  </si>
  <si>
    <t>QC Fail</t>
  </si>
  <si>
    <t>acrF,emrD,blaEC,tet(A),aph(3'')-Ib,aph(6)-Id,mdtM</t>
  </si>
  <si>
    <t>Carson - Tahoe Regional Healthcare</t>
  </si>
  <si>
    <t>CL2021-00372063-NV-MN01149-210818</t>
  </si>
  <si>
    <t>gs://fc-ec62caa7-6a45-49be-bc46-107b39eff6aa/d615e368-b405-4de0-83df-6a293e29dd15/basespace_fetch/1e658ef0-68ea-423c-a332-00baf0da487c/call-fetch_bs/CL2021-00372063_R1.fastq.gz</t>
  </si>
  <si>
    <t>O145/O26:H11</t>
  </si>
  <si>
    <t>SAMN20840916</t>
  </si>
  <si>
    <t>acrF,emrD,mdtM,blaEC</t>
  </si>
  <si>
    <t>Phoenix</t>
  </si>
  <si>
    <t>Laboratory Corporation of America</t>
  </si>
  <si>
    <t>CL2021-00372500-NV-A01307-210721</t>
  </si>
  <si>
    <t>gs://fc-ec62caa7-6a45-49be-bc46-107b39eff6aa/d615e368-b405-4de0-83df-6a293e29dd15/basespace_fetch/53c6b829-17fb-4e63-b37b-0927d0a5e2df/call-fetch_bs/CL2021-00372500_R1.fastq.gz</t>
  </si>
  <si>
    <t>O26:H11</t>
  </si>
  <si>
    <t>SAMN20934134</t>
  </si>
  <si>
    <t>ST63</t>
  </si>
  <si>
    <t>CL2021-00372680-NV-A01307-210721</t>
  </si>
  <si>
    <t>gs://fc-ec62caa7-6a45-49be-bc46-107b39eff6aa/d615e368-b405-4de0-83df-6a293e29dd15/basespace_fetch/d54868d0-88d7-4c3b-baf3-e864302dd668/call-fetch_bs/CL2021-00372680_R1.fastq.gz</t>
  </si>
  <si>
    <t>SAMN20886720</t>
  </si>
  <si>
    <t>CL2021-00373409-NV-A01307-210721</t>
  </si>
  <si>
    <t>gs://fc-ec62caa7-6a45-49be-bc46-107b39eff6aa/d615e368-b405-4de0-83df-6a293e29dd15/basespace_fetch/f1f581a1-1b66-4e39-bf70-45581f165921/call-fetch_bs/CL2021-00373409_R1.fastq.gz</t>
  </si>
  <si>
    <t>SAMN20886743</t>
  </si>
  <si>
    <t>blaOXA-193,tet(O)</t>
  </si>
  <si>
    <t>ST982</t>
  </si>
  <si>
    <t>CL2021-00373410-NV-MN01149-210804</t>
  </si>
  <si>
    <t>gs://fc-ec62caa7-6a45-49be-bc46-107b39eff6aa/d6815cf2-6f80-436c-8ae5-5588d44dea3d/basespace_fetch/cfe13dcc-2cc2-44fa-b938-fb06a0295d0b/call-fetch_bs/CL2021-00373410_R1.fastq.gz</t>
  </si>
  <si>
    <t>SAMN30861771</t>
  </si>
  <si>
    <t>emrD,acrF,blaCMY-42,mdtM,blaEC,sul2,aph(3'')-Ib,aph(6)-Id,blaCTX-M-15,mph(A),aac(3)-IId,dfrA17,aadA5,sul1,tet(B),blaTEM-190,aac(6')-Ib-cr5</t>
  </si>
  <si>
    <t>ST2083</t>
  </si>
  <si>
    <t>CL2021-00373691-NV-MN01149-210804</t>
  </si>
  <si>
    <t>AmpC1*;CMY-42;CTX-M-15;TEM-169*?</t>
  </si>
  <si>
    <t>gs://fc-ec62caa7-6a45-49be-bc46-107b39eff6aa/d21e3fe9-ede2-4058-805f-9afaf5bd0b5b/basespace_fetch/e4fb7e9d-9ecc-43b3-b106-6ce343621fab/call-fetch_bs/373691_R1.fastq.gz</t>
  </si>
  <si>
    <t>O188:H6</t>
  </si>
  <si>
    <t>NV_NSPHL_0000354</t>
  </si>
  <si>
    <t>SAMN30861770</t>
  </si>
  <si>
    <t>blaSHV-76,emrD,fosA,kdeA,blaKPC-2,tet(A),fosA7,blaCTX-M-15,blaTEM-1,aph(6)-Id,aph(3'')-Ib,qnrB1,aac(3)-IIe,dfrA14,aac(6')-Ib-cr5,blaOXA-1,catB3</t>
  </si>
  <si>
    <t>375467-NV-MN01149-210927</t>
  </si>
  <si>
    <t>gs://fc-ec62caa7-6a45-49be-bc46-107b39eff6aa/20b1023a-286d-475e-8211-be649dd232b7/basespace_fetch/3c9d8c73-b4df-478e-9ff1-2c60a3538f0a/call-fetch_bs/375467_R1.fastq.gz</t>
  </si>
  <si>
    <t>NV_NSPHL_0000355</t>
  </si>
  <si>
    <t>SAMN30861769</t>
  </si>
  <si>
    <t>fosA,emrD,oqxB,oqxA,blaSHV-28,kdeA,aph(3')-VI,qnrS1,tet(D),ble,blaNDM-1,blaCTX-M-15,aadA1,blaOXA,catB3,blaOXA-1,aac(6')-Ib-cr5,catA1,aph(3')-Ia</t>
  </si>
  <si>
    <t>375469-NV-MN01149-210927</t>
  </si>
  <si>
    <t>OXA-1;CTX-M-15;NDM-1</t>
  </si>
  <si>
    <t>qnrS1;OXA-1;CTX-M-15;NDM-1</t>
  </si>
  <si>
    <t>gs://fc-ec62caa7-6a45-49be-bc46-107b39eff6aa/20b1023a-286d-475e-8211-be649dd232b7/basespace_fetch/a3dc1e26-16fa-4003-be85-b1a6ca9ce09f/call-fetch_bs/375469_R1.fastq.gz</t>
  </si>
  <si>
    <t>NV_NSPHL_0000356</t>
  </si>
  <si>
    <t>SAMN30861768</t>
  </si>
  <si>
    <t>fosA,emrD,oqxB,oqxA,kdeA,blaSHV-28,qnrS1,aph(3')-VI,aac(6')-Ib,aadA1,blaOXA,blaTEM,tet(D),ble,blaNDM-1,blaCTX-M-15,catB3,blaOXA-1,catA1,aph(3')-Ia</t>
  </si>
  <si>
    <t>375470-NV-MN01149-210927</t>
  </si>
  <si>
    <t>gs://fc-ec62caa7-6a45-49be-bc46-107b39eff6aa/20b1023a-286d-475e-8211-be649dd232b7/basespace_fetch/5b7e0a0e-4786-4b4e-8cc9-6cf37dcf1709/call-fetch_bs/375470_R1.fastq.gz</t>
  </si>
  <si>
    <t>NV_NSPHL_0000357</t>
  </si>
  <si>
    <t>SAMN30861767</t>
  </si>
  <si>
    <t>blaOXY-2-7,oqxB,oqxA,emrD,blaTEM,blaKPC-2,dfrA1,qnrA1,sul1</t>
  </si>
  <si>
    <t>375473-NV-MN01149-211007</t>
  </si>
  <si>
    <t>OXY-2-7^;KPC-2</t>
  </si>
  <si>
    <t>qnrA1^;OXY-2-7^;KPC-2</t>
  </si>
  <si>
    <t>gs://fc-ec62caa7-6a45-49be-bc46-107b39eff6aa/90403d4f-f29c-4081-83c7-6318f335f882/basespace_fetch/1d5b5864-d07d-4ec3-8d04-12dae43aeb75/call-fetch_bs/375473_R1.fastq.gz</t>
  </si>
  <si>
    <t>NV_NSPHL_0000358</t>
  </si>
  <si>
    <t>SAMN30861766</t>
  </si>
  <si>
    <t>Pam Specialty</t>
  </si>
  <si>
    <t>CL2021-00375476-NV-MN01149-210804</t>
  </si>
  <si>
    <t>gs://fc-ec62caa7-6a45-49be-bc46-107b39eff6aa/d6815cf2-6f80-436c-8ae5-5588d44dea3d/basespace_fetch/1ef06168-b0bb-495f-9f43-f274a8817188/call-fetch_bs/CL2021-00375476_R1.fastq.gz</t>
  </si>
  <si>
    <t>NV_NSPHL_0000359</t>
  </si>
  <si>
    <t>SAMN30861765</t>
  </si>
  <si>
    <t>emrD,oqxB,oqxA,blaSHV-11,fosA,kdeA,blaKPC-3,sul2,aph(3'')-Ib,aph(6)-Id,blaTEM-1,mph(A),blaOXA-9,aadA1,dfrA14,catA1,aac(6')-Ib</t>
  </si>
  <si>
    <t>CL2021-00375477-NV-MN01149-211001</t>
  </si>
  <si>
    <t>gs://fc-ec62caa7-6a45-49be-bc46-107b39eff6aa/d6815cf2-6f80-436c-8ae5-5588d44dea3d/basespace_fetch/7a837392-dce5-46d5-a720-a7386bd2b31e/call-fetch_bs/CL2021-00375477_R1.fastq.gz</t>
  </si>
  <si>
    <t>NV_NSPHL_0000360</t>
  </si>
  <si>
    <t>SAMN30861764</t>
  </si>
  <si>
    <t>blaSHV-28,kdeA,emrD,fosA,blaKPC-2,qnrB1,blaCTX-M-15,catB3,blaOXA-1,blaOXA,aac(6')-Ib</t>
  </si>
  <si>
    <t>375478-NV-MN01149-210927</t>
  </si>
  <si>
    <t>gs://fc-ec62caa7-6a45-49be-bc46-107b39eff6aa/d6815cf2-6f80-436c-8ae5-5588d44dea3d/basespace_fetch/182a4208-9d26-4554-96c9-9223dc4c9132/call-fetch_bs/CL2021-00375478_R1.fastq.gz</t>
  </si>
  <si>
    <t>NV_NSPHL_0000361</t>
  </si>
  <si>
    <t>SAMN30861763</t>
  </si>
  <si>
    <t>blaOXA-95,amvA,blaADC-222,abaF,tet(B),aph(6)-Id,aph(3'')-Ib,ant(3'')-IIa,ant(2'')-Ia,aadA2,sul1,blaOXA-23,aph(3')-Ia</t>
  </si>
  <si>
    <t>ST499</t>
  </si>
  <si>
    <t>Labcorp</t>
  </si>
  <si>
    <t>CL2021-00376116-NV-MN01149-210804</t>
  </si>
  <si>
    <t>ADC-11*;OXA-23;OXA-95</t>
  </si>
  <si>
    <t>gs://fc-ec62caa7-6a45-49be-bc46-107b39eff6aa/d6815cf2-6f80-436c-8ae5-5588d44dea3d/basespace_fetch/462ad7b5-4504-4927-bf30-7bde4319dfd8/call-fetch_bs/CL2021-00376116_R1.fastq.gz</t>
  </si>
  <si>
    <t>NV_NSPHL_0000362</t>
  </si>
  <si>
    <t>SAMN30861762</t>
  </si>
  <si>
    <t>Valley Health</t>
  </si>
  <si>
    <t>CL2021-00376467-NV-MN01149-210804</t>
  </si>
  <si>
    <t>gs://fc-ec62caa7-6a45-49be-bc46-107b39eff6aa/d6815cf2-6f80-436c-8ae5-5588d44dea3d/basespace_fetch/b62779f3-de6e-4d8b-85d8-d085470a385b/call-fetch_bs/CL2021-00376467_R1.fastq.gz</t>
  </si>
  <si>
    <t>NV_NSPHL_0000363</t>
  </si>
  <si>
    <t>SAMN21040817</t>
  </si>
  <si>
    <t>ST45</t>
  </si>
  <si>
    <t>CL2021-00379180-NV-MN01149-210827</t>
  </si>
  <si>
    <t>gs://fc-ec62caa7-6a45-49be-bc46-107b39eff6aa/2e3b4ceb-3551-4e6a-8de5-733cbe1f1de9/basespace_fetch/6dd489e8-8dd7-49c3-a302-62d87bcbe1a7/call-fetch_bs/379180_R1.fastq.gz</t>
  </si>
  <si>
    <t>SAMN30861761</t>
  </si>
  <si>
    <t>blaSHV-28,kdeA,emrD,fosA,blaKPC-2,blaTEM-1,qnrB1,blaCTX-M-15,aac(6')-Ib,blaOXA</t>
  </si>
  <si>
    <t>382472-NV-MN01149-210927</t>
  </si>
  <si>
    <t>TEM-122*?;CTX-M-15;KPC-2</t>
  </si>
  <si>
    <t>gs://fc-ec62caa7-6a45-49be-bc46-107b39eff6aa/20b1023a-286d-475e-8211-be649dd232b7/basespace_fetch/1ae0ba61-9e7b-4a37-8b79-ad28d3d42978/call-fetch_bs/382472_R1.fastq.gz</t>
  </si>
  <si>
    <t>NV_NSPHL_0000364</t>
  </si>
  <si>
    <t>SAMN30861760</t>
  </si>
  <si>
    <t>oqxA,oqxB,blaACT-37,blaKPC-3,blaTEM-1,dfrA19,sul1,qnrB2,sul1,aadA2,blaSHV-12,aph(3')-Ia,aph(6)-Id,aph(3'')-Ib,mcr-9.1,catA2</t>
  </si>
  <si>
    <t>382475-NV-MN01149-210927</t>
  </si>
  <si>
    <t>gs://fc-ec62caa7-6a45-49be-bc46-107b39eff6aa/20b1023a-286d-475e-8211-be649dd232b7/basespace_fetch/a45b4c21-47db-4ed5-9046-801b2236921a/call-fetch_bs/382475_R1.fastq.gz</t>
  </si>
  <si>
    <t>NV_NSPHL_0000365</t>
  </si>
  <si>
    <t>SAMN30861759</t>
  </si>
  <si>
    <t>blaSHV-33,oqxA3,oqxB19,emrD,kdeA,fosA,blaNDM-5,ble,sul1,aadA2,dfrA12,rmtB1,blaTEM-1,mph(A),qnrB1,blaCTX-M-15,erm(B)</t>
  </si>
  <si>
    <t>ST35</t>
  </si>
  <si>
    <t>SNHD Refugee</t>
  </si>
  <si>
    <t>382476-NV-MN01149-210927</t>
  </si>
  <si>
    <t>TEM-1D.v1^;CTX-M-15;NDM-5</t>
  </si>
  <si>
    <t>qnrB1.v2^;TEM-1D.v1^;CTX-M-15;NDM-5</t>
  </si>
  <si>
    <t>gs://fc-ec62caa7-6a45-49be-bc46-107b39eff6aa/20b1023a-286d-475e-8211-be649dd232b7/basespace_fetch/f71a5d3a-b649-4cf3-bc75-a238c8dd3b3a/call-fetch_bs/382476_R1.fastq.gz</t>
  </si>
  <si>
    <t>NV_NSPHL_0000366</t>
  </si>
  <si>
    <t>SAMN30861758</t>
  </si>
  <si>
    <t>kdeA,fosA,blaSHV-28,emrD,blaKPC-2,qnrB1,blaCTX-M-15,aac(3)-IIe,aac(6')-Ib,blaOXA,blaTEM</t>
  </si>
  <si>
    <t>CL2021-00382477-NV-MN01149-211001</t>
  </si>
  <si>
    <t>OXA-1*;CTX-M-15;KPC-2*</t>
  </si>
  <si>
    <t>gs://fc-ec62caa7-6a45-49be-bc46-107b39eff6aa/d21e3fe9-ede2-4058-805f-9afaf5bd0b5b/basespace_fetch/7099c121-09c2-4997-b686-9b41310ef983/call-fetch_bs/382477_R1.fastq.gz</t>
  </si>
  <si>
    <t>NV_NSPHL_0000367</t>
  </si>
  <si>
    <t>SAMN21091250</t>
  </si>
  <si>
    <t>CL2021-00382554-NV-MN01149-210827</t>
  </si>
  <si>
    <t>gs://fc-ec62caa7-6a45-49be-bc46-107b39eff6aa/2e3b4ceb-3551-4e6a-8de5-733cbe1f1de9/basespace_fetch/0a38ff84-cfea-4b01-9d8e-701e0fe44c35/call-fetch_bs/382554_R1.fastq.gz</t>
  </si>
  <si>
    <t>SAMN21040816</t>
  </si>
  <si>
    <t>ST227</t>
  </si>
  <si>
    <t>CL2021-00382555-NV-MN01149-210827</t>
  </si>
  <si>
    <t>gs://fc-ec62caa7-6a45-49be-bc46-107b39eff6aa/b49a4e2c-ddde-4d5c-907d-b94fbf540ec3/basespace_fetch/ff0483da-c737-4379-8b9d-25d4630c3d5c/call-fetch_bs/382555_R1.fastq.gz</t>
  </si>
  <si>
    <t>SAMN21040814</t>
  </si>
  <si>
    <t>blaOXA,tet(O)</t>
  </si>
  <si>
    <t>ST872</t>
  </si>
  <si>
    <t>E. Sierra Medical Group</t>
  </si>
  <si>
    <t>CL2021-00382557-NV-MN01149-210827</t>
  </si>
  <si>
    <t>gs://fc-ec62caa7-6a45-49be-bc46-107b39eff6aa/b49a4e2c-ddde-4d5c-907d-b94fbf540ec3/basespace_fetch/7d74abee-07cb-45b1-bcf3-25c957b8aff3/call-fetch_bs/382557_R1.fastq.gz</t>
  </si>
  <si>
    <t>SAMN21091252</t>
  </si>
  <si>
    <t>ST870</t>
  </si>
  <si>
    <t>Carson-Tahoe Regional Healthcare</t>
  </si>
  <si>
    <t>CL2021-00384581-NV-MN01149-210827</t>
  </si>
  <si>
    <t>gs://fc-ec62caa7-6a45-49be-bc46-107b39eff6aa/b49a4e2c-ddde-4d5c-907d-b94fbf540ec3/basespace_fetch/f34d8b4f-a9a5-4fab-a058-9ac8cd3ceb76/call-fetch_bs/384581_R1.fastq.gz</t>
  </si>
  <si>
    <t>SAMN30861757</t>
  </si>
  <si>
    <t>fosA,emrD,blaSHV-11,kdeA,oqxB,oqxA,catA1,blaKPC-3,aac(6')-Ib,blaOXA-9,aadA1,aac(6')-Ib',aph(6)-Id,aph(3'')-Ib,sul2,dfrA14</t>
  </si>
  <si>
    <t>CL2021-00385477-NV-MN01149-211001</t>
  </si>
  <si>
    <t>gs://fc-ec62caa7-6a45-49be-bc46-107b39eff6aa/d21e3fe9-ede2-4058-805f-9afaf5bd0b5b/basespace_fetch/d222f3ac-90e1-4d45-964a-3d89695569b7/call-fetch_bs/385477_R1.fastq.gz</t>
  </si>
  <si>
    <t>NV_NSPHL_0000368</t>
  </si>
  <si>
    <t>SAMN30861756</t>
  </si>
  <si>
    <t>oqxB,oqxA,fosA,emrD,kdeA,blaKPC-3,dfrA14,sul2,aph(3'')-Ib,aph(6)-Id,blaTEM-1,blaSHV-11,aac(6')-Ib</t>
  </si>
  <si>
    <t>Valley Oaks</t>
  </si>
  <si>
    <t>CL2021-00385478-NV-MN01149-211004</t>
  </si>
  <si>
    <t>gs://fc-ec62caa7-6a45-49be-bc46-107b39eff6aa/d21e3fe9-ede2-4058-805f-9afaf5bd0b5b/basespace_fetch/39555f7f-5d2a-4223-8b63-bd944ce48dfe/call-fetch_bs/385478_R1.fastq.gz</t>
  </si>
  <si>
    <t>NV_NSPHL_0000369</t>
  </si>
  <si>
    <t>SAMN30861755</t>
  </si>
  <si>
    <t>oqxA,oqxB25,blaSHV-1,kdeA,fosA,emrD,ble,blaNDM-1,aph(3')-VI,qnrS1,blaCTX-M-15,aac(6')-Ib,aadA1,blaOXA,blaTEM</t>
  </si>
  <si>
    <t>CL2021-00385479-NV-MN01149-211004</t>
  </si>
  <si>
    <t>gs://fc-ec62caa7-6a45-49be-bc46-107b39eff6aa/d21e3fe9-ede2-4058-805f-9afaf5bd0b5b/basespace_fetch/2b1aa6e9-a751-4d32-bcca-3645f8828dc1/call-fetch_bs/385479_R1.fastq.gz</t>
  </si>
  <si>
    <t>NV_NSPHL_0000370</t>
  </si>
  <si>
    <t>SAMN30861754</t>
  </si>
  <si>
    <t>fosA,emrD,oqxB,oqxA,kdeA,aac(6')-Ib,blaKPC-2,blaSHV-12,blaOXA,blaTEM-1,mph(A),sul1,dfrA12,aadA2</t>
  </si>
  <si>
    <t>CL2021-00385480-NV-MN01149-211004</t>
  </si>
  <si>
    <t>gs://fc-ec62caa7-6a45-49be-bc46-107b39eff6aa/d21e3fe9-ede2-4058-805f-9afaf5bd0b5b/basespace_fetch/89eced19-5442-42b4-822c-2cd770461384/call-fetch_bs/385480_R1.fastq.gz</t>
  </si>
  <si>
    <t>NV_NSPHL_0000371</t>
  </si>
  <si>
    <t>SAMN30861753</t>
  </si>
  <si>
    <t>oqxB,oqxA,fosA,emrD,kdeA,blaKPC-3,catA1,blaSHV-12,aph(6)-Id,aph(3'')-Ib,sul2,mph(A),aadA1,blaOXA-9,dfrA14,aac(6')-Ib</t>
  </si>
  <si>
    <t>CL2021-00386716-NV-MN01149-211004</t>
  </si>
  <si>
    <t>gs://fc-ec62caa7-6a45-49be-bc46-107b39eff6aa/d21e3fe9-ede2-4058-805f-9afaf5bd0b5b/basespace_fetch/e835ad4c-9f2c-46ef-924a-235d6a42f0f8/call-fetch_bs/386716_R1.fastq.gz</t>
  </si>
  <si>
    <t>NV_NSPHL_0000372</t>
  </si>
  <si>
    <t>SAMN30861752</t>
  </si>
  <si>
    <t>St. Mary's</t>
  </si>
  <si>
    <t>CL2021-00387510-NV-MN01149-210827</t>
  </si>
  <si>
    <t>gs://fc-ec62caa7-6a45-49be-bc46-107b39eff6aa/b49a4e2c-ddde-4d5c-907d-b94fbf540ec3/basespace_fetch/d919ce86-4049-4acf-aa7c-f5309d7a3a07/call-fetch_bs/387510_R1.fastq.gz</t>
  </si>
  <si>
    <t>NV_NSPHL_0000373</t>
  </si>
  <si>
    <t>SAMN30861751</t>
  </si>
  <si>
    <t>blaSHV-28,fosA,kdeA,emrD,blaKPC-2,sul2,qnrB1,blaCTX-M-15,aadA2,sul1,dfrB1,aadA11</t>
  </si>
  <si>
    <t>Spanish Hills</t>
  </si>
  <si>
    <t>CL2021-00391665-NV-MN01149-211004</t>
  </si>
  <si>
    <t>gs://fc-ec62caa7-6a45-49be-bc46-107b39eff6aa/d21e3fe9-ede2-4058-805f-9afaf5bd0b5b/basespace_fetch/2321e377-26dd-49ec-be7e-c51746055039/call-fetch_bs/391665_R1.fastq.gz</t>
  </si>
  <si>
    <t>NV_NSPHL_0000374</t>
  </si>
  <si>
    <t>SAMN30861750</t>
  </si>
  <si>
    <t>blaSHV-28,kdeA,emrD,qnrB1,fosA,blaKPC-2,blaCTX-M-15,aac(3)-IIe,aac(6')-Ib,catB3,blaOXA-1,blaOXA</t>
  </si>
  <si>
    <t>CL2021-00391666-NV-MN01149-211004</t>
  </si>
  <si>
    <t>gs://fc-ec62caa7-6a45-49be-bc46-107b39eff6aa/d21e3fe9-ede2-4058-805f-9afaf5bd0b5b/basespace_fetch/03962d57-735b-489b-b003-9783296906cf/call-fetch_bs/391666_R1.fastq.gz</t>
  </si>
  <si>
    <t>NV_NSPHL_0000375</t>
  </si>
  <si>
    <t>SAMN30861749</t>
  </si>
  <si>
    <t>fosA,oqxB19,oqxA3,kdeA,emrD,qnrA1,dfrA1,sul1,blaSHV</t>
  </si>
  <si>
    <t>CL2021-00391667-NV-MN01149-211004</t>
  </si>
  <si>
    <t>qnrA1^</t>
  </si>
  <si>
    <t>gs://fc-ec62caa7-6a45-49be-bc46-107b39eff6aa/d21e3fe9-ede2-4058-805f-9afaf5bd0b5b/basespace_fetch/6495cf7b-5ad3-4152-9393-73e8b6d97911/call-fetch_bs/391667_R1.fastq.gz</t>
  </si>
  <si>
    <t>NV_NSPHL_0000376</t>
  </si>
  <si>
    <t>SAMN30861748</t>
  </si>
  <si>
    <t>fosA,blaSHV-28,kdeA,emrD,qnrB1,blaKPC-3,blaCTX-M-15,catB3,blaOXA-1,blaOXA,aac(6')-Ib</t>
  </si>
  <si>
    <t>CL2021-00391668-NV-MN01149-211004</t>
  </si>
  <si>
    <t>gs://fc-ec62caa7-6a45-49be-bc46-107b39eff6aa/d21e3fe9-ede2-4058-805f-9afaf5bd0b5b/basespace_fetch/2ef0c5e8-7566-4892-8d4e-ff7aea7f1c05/call-fetch_bs/391668_R1.fastq.gz</t>
  </si>
  <si>
    <t>NV_NSPHL_0000377</t>
  </si>
  <si>
    <t>SAMN30861747</t>
  </si>
  <si>
    <t>oqxB,oqxA,fosA,aph(3')-Ia,blaACT-17,blaKPC-2,blaTEM,dfrA1,qnrA1,blaSHV-12,sul1</t>
  </si>
  <si>
    <t>CL2021-00391671-NV-MN01149-211004</t>
  </si>
  <si>
    <t>gs://fc-ec62caa7-6a45-49be-bc46-107b39eff6aa/d21e3fe9-ede2-4058-805f-9afaf5bd0b5b/basespace_fetch/b08ea640-4d98-4da8-af82-be54a43073de/call-fetch_bs/391671_R1.fastq.gz</t>
  </si>
  <si>
    <t>NV_NSPHL_0000378</t>
  </si>
  <si>
    <t>SAMN30861746</t>
  </si>
  <si>
    <t>blaSHV-28,kdeA,emrD,fosA,blaKPC-2,blaTEM-1,blaOXA,qnrB1,blaCTX-M-15,aac(3)-IIe,aac(6')-Ib-cr5,blaOXA-1,catB3</t>
  </si>
  <si>
    <t>CL2021-00391672-NV-MN01149-211004</t>
  </si>
  <si>
    <t>gs://fc-ec62caa7-6a45-49be-bc46-107b39eff6aa/d21e3fe9-ede2-4058-805f-9afaf5bd0b5b/basespace_fetch/b153a8d5-e8a6-4543-a7f3-ba8f436e0d32/call-fetch_bs/391672_R1.fastq.gz</t>
  </si>
  <si>
    <t>NV_NSPHL_0000379</t>
  </si>
  <si>
    <t>SAMN30861745</t>
  </si>
  <si>
    <t>aph(3')-Ia,oqxA,oqxB,emrD,blaKPC-3,blaOXY-1-1</t>
  </si>
  <si>
    <t>ST202</t>
  </si>
  <si>
    <t>CL2021-00391676-NV-MN01149-211001</t>
  </si>
  <si>
    <t>OXY-1-1^;KPC-3</t>
  </si>
  <si>
    <t>gs://fc-ec62caa7-6a45-49be-bc46-107b39eff6aa/d21e3fe9-ede2-4058-805f-9afaf5bd0b5b/basespace_fetch/34844788-c503-4eb8-8b66-1046f38fbea4/call-fetch_bs/391676_R1.fastq.gz</t>
  </si>
  <si>
    <t>NV_NSPHL_0000380</t>
  </si>
  <si>
    <t>SAMN21578974</t>
  </si>
  <si>
    <t>tet(35),blaCARB-18,catC,tet(34)</t>
  </si>
  <si>
    <t>ST1525</t>
  </si>
  <si>
    <t>CL2021-00393597-NV-MN01149-210827</t>
  </si>
  <si>
    <t>gs://fc-ec62caa7-6a45-49be-bc46-107b39eff6aa/c05d711f-e350-4d49-b353-41a495a4511d/basespace_fetch/8a7e7765-2944-4b0f-acca-71031839c511/call-fetch_bs/cacheCopy/21-00393597_R1.fastq.gz</t>
  </si>
  <si>
    <t>SAMN21578977</t>
  </si>
  <si>
    <t>blaCARB-20,catC,tet(34),tet(35)</t>
  </si>
  <si>
    <t>ST135</t>
  </si>
  <si>
    <t>CL2021-00393598-NV-MN01149-210827</t>
  </si>
  <si>
    <t>gs://fc-ec62caa7-6a45-49be-bc46-107b39eff6aa/c05d711f-e350-4d49-b353-41a495a4511d/basespace_fetch/aa4da9c8-cb87-4306-8680-42dcff6c2922/call-fetch_bs/cacheCopy/21-00393598_R1.fastq.gz</t>
  </si>
  <si>
    <t>SAMN21578979</t>
  </si>
  <si>
    <t>catC,tet(35),blaCARB-18,tet(34)</t>
  </si>
  <si>
    <t>ST22</t>
  </si>
  <si>
    <t>CL2021-00393599-NV-MN01149-210827</t>
  </si>
  <si>
    <t>gs://fc-ec62caa7-6a45-49be-bc46-107b39eff6aa/c05d711f-e350-4d49-b353-41a495a4511d/basespace_fetch/e840cf16-2861-4b3b-b056-d4992e19f5c9/call-fetch_bs/cacheCopy/21-00393599_R1.fastq.gz</t>
  </si>
  <si>
    <t>SAMN21578981</t>
  </si>
  <si>
    <t>blaCARB-20,tet(35),catC,tet(34)</t>
  </si>
  <si>
    <t>CL2021-00393600-NV-MN01149-210827</t>
  </si>
  <si>
    <t>gs://fc-ec62caa7-6a45-49be-bc46-107b39eff6aa/c05d711f-e350-4d49-b353-41a495a4511d/basespace_fetch/a088cd7d-c89d-43fd-b7c2-1fb988c9df38/call-fetch_bs/cacheCopy/21-00393600_R1.fastq.gz</t>
  </si>
  <si>
    <t>SAMN21578983</t>
  </si>
  <si>
    <t>blaCARB-21,tet(35),tet(34),catC</t>
  </si>
  <si>
    <t>ST1521</t>
  </si>
  <si>
    <t>CL2021-00393601-NV-MN01149-210827</t>
  </si>
  <si>
    <t>gs://fc-ec62caa7-6a45-49be-bc46-107b39eff6aa/c05d711f-e350-4d49-b353-41a495a4511d/basespace_fetch/272f9485-c7ae-4ec6-8945-057cc1ed0048/call-fetch_bs/cacheCopy/21-00393601_R1.fastq.gz</t>
  </si>
  <si>
    <t>SAMN30861744</t>
  </si>
  <si>
    <t>oqxB,oqxA,fosA,emrD,blaSHV-11,kdeA,blaKPC-3,dfrA14,blaTEM-1,aph(6)-Id,aph(3'')-Ib,sul2,aac(6')-Ib</t>
  </si>
  <si>
    <t>CL2021-00395007-NV-MN01149-211001</t>
  </si>
  <si>
    <t>gs://fc-ec62caa7-6a45-49be-bc46-107b39eff6aa/d21e3fe9-ede2-4058-805f-9afaf5bd0b5b/basespace_fetch/00ea1260-76b1-44ca-ab45-2082d81f90a7/call-fetch_bs/395007_R1.fastq.gz</t>
  </si>
  <si>
    <t>NV_NSPHL_0000381</t>
  </si>
  <si>
    <t>SAMN30861743</t>
  </si>
  <si>
    <t>CL2021-00395008-NV-MN01149-211001</t>
  </si>
  <si>
    <t>gs://fc-ec62caa7-6a45-49be-bc46-107b39eff6aa/d21e3fe9-ede2-4058-805f-9afaf5bd0b5b/basespace_fetch/5409dede-394c-4c77-8515-d58a3872e9d3/call-fetch_bs/395008_R1.fastq.gz</t>
  </si>
  <si>
    <t>NV_NSPHL_0000382</t>
  </si>
  <si>
    <t>SAMN30861742</t>
  </si>
  <si>
    <t>tet(J),blaKPC-2,catA1,sul1,aadA1,dfrA1,blaTEM,blaTEM</t>
  </si>
  <si>
    <t>CL2021-00395009-NV-MN01149-211001</t>
  </si>
  <si>
    <t>gs://fc-ec62caa7-6a45-49be-bc46-107b39eff6aa/d21e3fe9-ede2-4058-805f-9afaf5bd0b5b/basespace_fetch/e7e11b8f-439a-44b6-9bb3-81782c3bc163/call-fetch_bs/395009_R1.fastq.gz</t>
  </si>
  <si>
    <t>NV_NSPHL_0000383</t>
  </si>
  <si>
    <t>SAMN30861741</t>
  </si>
  <si>
    <t>oqxB,oqxA,fosA,emrD,kdeA,catA1,blaKPC-3,sul2,aph(3'')-Ib,aph(6)-Id,blaTEM-1,blaOXA-9,aadA1,mph(A),dfrA14,aac(6')-Ib,blaSHV</t>
  </si>
  <si>
    <t>CL2021-00395011-NV-MN01149-211001</t>
  </si>
  <si>
    <t>gs://fc-ec62caa7-6a45-49be-bc46-107b39eff6aa/d21e3fe9-ede2-4058-805f-9afaf5bd0b5b/basespace_fetch/f8620d60-107b-420d-a38f-fd819f033898/call-fetch_bs/395011_R1.fastq.gz</t>
  </si>
  <si>
    <t>NV_NSPHL_0000384</t>
  </si>
  <si>
    <t>SAMN21040815</t>
  </si>
  <si>
    <t>blaOXA-460,tet(O)</t>
  </si>
  <si>
    <t>ST6662</t>
  </si>
  <si>
    <t>CL2021-00396531-NV-MN01149-210827</t>
  </si>
  <si>
    <t>gs://fc-ec62caa7-6a45-49be-bc46-107b39eff6aa/b49a4e2c-ddde-4d5c-907d-b94fbf540ec3/basespace_fetch/55945fa4-9d4f-439b-9c10-b4da8ab8aa64/call-fetch_bs/396531_R1.fastq.gz</t>
  </si>
  <si>
    <t>SAMN30861740</t>
  </si>
  <si>
    <t>oqxA,oqxB,fosA,emrD,kdeA,aac(6')-Ib,blaSHV-12,blaKPC-2,mph(A),sul1,aadA2,dfrA12,catA1,blaOXA,blaTEM</t>
  </si>
  <si>
    <t>CL2021-00398555-NV-MN01149-211001</t>
  </si>
  <si>
    <t>gs://fc-ec62caa7-6a45-49be-bc46-107b39eff6aa/d21e3fe9-ede2-4058-805f-9afaf5bd0b5b/basespace_fetch/e979ffb2-b5af-4930-8d7d-73c1fbf171ac/call-fetch_bs/398555_R1.fastq.gz</t>
  </si>
  <si>
    <t>NV_NSPHL_0000385</t>
  </si>
  <si>
    <t>SAMN30861739</t>
  </si>
  <si>
    <t>oqxB,oqxA,fosA,emrD,kdeA,blaKPC-3,sul2,aph(3'')-Ib,aph(6)-Id,blaTEM-1,mph(A),dfrA14,blaOXA-9,aadA1,aac(6')-Ib,catA1,blaSHV</t>
  </si>
  <si>
    <t>CL2021-00398556-NV-MN01149-211001</t>
  </si>
  <si>
    <t>gs://fc-ec62caa7-6a45-49be-bc46-107b39eff6aa/d21e3fe9-ede2-4058-805f-9afaf5bd0b5b/basespace_fetch/6056c780-421c-4459-aac7-6389ca95ac57/call-fetch_bs/398556_R1.fastq.gz</t>
  </si>
  <si>
    <t>NV_NSPHL_0000386</t>
  </si>
  <si>
    <t>SAMN21578985</t>
  </si>
  <si>
    <t>catC,blaCARB-18,tet(35),tet(34)</t>
  </si>
  <si>
    <t>Carson Health and Human Services</t>
  </si>
  <si>
    <t>CL2021-00399187-NV-MN01149-210828</t>
  </si>
  <si>
    <t>gs://fc-ec62caa7-6a45-49be-bc46-107b39eff6aa/c05d711f-e350-4d49-b353-41a495a4511d/basespace_fetch/334fe366-1d30-4d1a-ab16-3e2658878822/call-fetch_bs/cacheCopy/21-00399187_R1.fastq.gz</t>
  </si>
  <si>
    <t>SAMN21578987</t>
  </si>
  <si>
    <t>blaCARB-21,tet(35),catC,tet(34)</t>
  </si>
  <si>
    <t>ST323</t>
  </si>
  <si>
    <t>CL2021-00399188-NV-MN01149-210828</t>
  </si>
  <si>
    <t>gs://fc-ec62caa7-6a45-49be-bc46-107b39eff6aa/c05d711f-e350-4d49-b353-41a495a4511d/basespace_fetch/5de09607-dcce-4412-948d-b810cb141a44/call-fetch_bs/21-00399188_R1.fastq.gz</t>
  </si>
  <si>
    <t>SAMN21578991</t>
  </si>
  <si>
    <t>CL2021-00399189-NV-MN01149-210828</t>
  </si>
  <si>
    <t>gs://fc-ec62caa7-6a45-49be-bc46-107b39eff6aa/c05d711f-e350-4d49-b353-41a495a4511d/basespace_fetch/5e5a92b0-ab0b-43ed-bafc-1d7ee51010ad/call-fetch_bs/21-00399189_R1.fastq.gz</t>
  </si>
  <si>
    <t>SAMN21578994</t>
  </si>
  <si>
    <t>CL2021-00399190-NV-MN01149-210828</t>
  </si>
  <si>
    <t>gs://fc-ec62caa7-6a45-49be-bc46-107b39eff6aa/c05d711f-e350-4d49-b353-41a495a4511d/basespace_fetch/07db5843-c63f-4bee-8596-12f4148affc2/call-fetch_bs/21-00399190_R1.fastq.gz</t>
  </si>
  <si>
    <t>SAMN21523668</t>
  </si>
  <si>
    <t>ST469</t>
  </si>
  <si>
    <t>CL2021-00400696-NV-MN01149-210917</t>
  </si>
  <si>
    <t>gs://fc-ec62caa7-6a45-49be-bc46-107b39eff6aa/5f483b58-9bf9-4ab4-9552-cffd36718253/basespace_fetch/5bae9035-afcb-4a78-9465-658f926408a6/call-fetch_bs/CL2021-00400696_R1.fastq.gz</t>
  </si>
  <si>
    <t>21-00401358</t>
  </si>
  <si>
    <t>CL2021-00401358-NV-MN01149-210917</t>
  </si>
  <si>
    <t>gs://fc-ec62caa7-6a45-49be-bc46-107b39eff6aa/5f483b58-9bf9-4ab4-9552-cffd36718253/basespace_fetch/abfb8be4-56d5-4258-9bce-8d1e2fb980a0/call-fetch_bs/CL2021-00401358_R1.fastq.gz</t>
  </si>
  <si>
    <t>SAMN21523673</t>
  </si>
  <si>
    <t>blaOXA-623,aph(3')-IIIa,aph(2'')-Ih,tet(O)</t>
  </si>
  <si>
    <t>ST5453</t>
  </si>
  <si>
    <t>CL2021-00404510-NV-MN01149-210917</t>
  </si>
  <si>
    <t>gs://fc-ec62caa7-6a45-49be-bc46-107b39eff6aa/5f483b58-9bf9-4ab4-9552-cffd36718253/basespace_fetch/3e35d98f-87cb-4f0a-9b22-e40f8797ea6a/call-fetch_bs/CL2021-00404510_R1.fastq.gz</t>
  </si>
  <si>
    <t>SAMN30861738</t>
  </si>
  <si>
    <t>blaSHV-28,fosA,qnrB1,kdeA,emrD,blaKPC-2,blaCTX-M-15,aac(3)-IIe,catB3,blaOXA-1,blaOXA,aac(6')-Ib</t>
  </si>
  <si>
    <t>CL2021-00404878-NV-MN01149-211021</t>
  </si>
  <si>
    <t>gs://fc-ec62caa7-6a45-49be-bc46-107b39eff6aa/2382a9ed-3f75-4e59-9b50-273e3cf60baa/basespace_fetch/c14f2aa3-6abe-42ad-afc1-9b4e564057a0/call-fetch_bs/404878_R1.fastq.gz</t>
  </si>
  <si>
    <t>NV_NSPHL_0000387</t>
  </si>
  <si>
    <t>SAMN30861737</t>
  </si>
  <si>
    <t>fosA,qnrB1,kdeA,emrD,sul2,sul1,aadA11,dfrB1,blaKPC-3,blaCTX-M-15,aac(3)-IIe,blaSHV-12,aac(3)-Ia,aadA1,blaOXA-1,catB3,blaOXA,blaTEM,aac(6')-Ib</t>
  </si>
  <si>
    <t>CL2021-00404880-NV-MN01149-211021</t>
  </si>
  <si>
    <t>OXA-1;TEM-128.v1*?;CTX-M-15;KPC-3</t>
  </si>
  <si>
    <t>qnrB1.v2^;OXA-1;TEM-128.v1*?;CTX-M-15;SHV-12^;KPC-3</t>
  </si>
  <si>
    <t>gs://fc-ec62caa7-6a45-49be-bc46-107b39eff6aa/2382a9ed-3f75-4e59-9b50-273e3cf60baa/basespace_fetch/315f21ca-7b75-462d-843e-e9c8d6129410/call-fetch_bs/404880_R1.fastq.gz</t>
  </si>
  <si>
    <t>NV_NSPHL_0000388</t>
  </si>
  <si>
    <t>SAMN30861736</t>
  </si>
  <si>
    <t>oqxA,oqxB,fosA,blaOKP-A,kdeA,emrD,blaKPC-3,blaTEM-1,blaOXA-9,aadA1,aac(6')-Ib'</t>
  </si>
  <si>
    <t>ST196</t>
  </si>
  <si>
    <t>CL2021-00404881-NV-MN01149-211021</t>
  </si>
  <si>
    <t>gs://fc-ec62caa7-6a45-49be-bc46-107b39eff6aa/2382a9ed-3f75-4e59-9b50-273e3cf60baa/basespace_fetch/33a95d11-5a82-4d78-9372-4df0536d3e2a/call-fetch_bs/404881_R1.fastq.gz</t>
  </si>
  <si>
    <t>NV_NSPHL_0000389</t>
  </si>
  <si>
    <t>SAMN30861735</t>
  </si>
  <si>
    <t>blaSHV-28,fosA,qnrB1,kdeA,blaCTX-M-15,emrD,blaKPC,blaOXA,aac(6')-Ib,blaTEM</t>
  </si>
  <si>
    <t>CL2021-00404882-NV-MN01149-211021</t>
  </si>
  <si>
    <t>TEM-122*?;CTX-M-15</t>
  </si>
  <si>
    <t>qnrB1.v2^;TEM-122*?;CTX-M-15;KPC-2*</t>
  </si>
  <si>
    <t>gs://fc-ec62caa7-6a45-49be-bc46-107b39eff6aa/2382a9ed-3f75-4e59-9b50-273e3cf60baa/basespace_fetch/08260d53-af64-4571-a20c-16192e62190e/call-fetch_bs/404882_R1.fastq.gz</t>
  </si>
  <si>
    <t>NV_NSPHL_0000390</t>
  </si>
  <si>
    <t>21-00410624</t>
  </si>
  <si>
    <t>CL2021-00410624-NV-MN01149-211021</t>
  </si>
  <si>
    <t>gs://fc-ec62caa7-6a45-49be-bc46-107b39eff6aa/16520783-c4eb-4090-bdd2-437121d147f4/basespace_fetch/f0a0aab2-1fc5-4d27-b173-d261f006983c/call-fetch_bs/21-00410624_R1.fastq.gz</t>
  </si>
  <si>
    <t>SAMN21523994</t>
  </si>
  <si>
    <t>emrD,blaEC,mdtM,acrF,blaTEM,dfrA17,aadA5,sul1,mph(A)</t>
  </si>
  <si>
    <t>CL2021-00414282-NV-MN01149-210917</t>
  </si>
  <si>
    <t>gs://fc-ec62caa7-6a45-49be-bc46-107b39eff6aa/5f483b58-9bf9-4ab4-9552-cffd36718253/basespace_fetch/eb8fd513-703f-48f5-8d90-4d31219f6172/call-fetch_bs/CL2021-00414282_R1.fastq.gz</t>
  </si>
  <si>
    <t>O153:H21</t>
  </si>
  <si>
    <t>SAMN21523680</t>
  </si>
  <si>
    <t>CL2021-00414283-NV-MN01149-210917</t>
  </si>
  <si>
    <t>gs://fc-ec62caa7-6a45-49be-bc46-107b39eff6aa/5f483b58-9bf9-4ab4-9552-cffd36718253/basespace_fetch/05fb4e85-4af9-4f2a-ba94-b09a5b21289f/call-fetch_bs/CL2021-00414283_R1.fastq.gz</t>
  </si>
  <si>
    <t>SAMN21523676</t>
  </si>
  <si>
    <t>ST222</t>
  </si>
  <si>
    <t>CL2021-00415397-NV-MN01149-210917</t>
  </si>
  <si>
    <t>gs://fc-ec62caa7-6a45-49be-bc46-107b39eff6aa/5f483b58-9bf9-4ab4-9552-cffd36718253/basespace_fetch/74dcfef9-75a6-4a40-af57-86e5a0dcaf35/call-fetch_bs/CL2021-00415397_R1.fastq.gz</t>
  </si>
  <si>
    <t>SAMN30861734</t>
  </si>
  <si>
    <t>blaCMY,aph(3')-Ia,dfrA1,sat2,aadA1,blaKPC-2,blaTEM</t>
  </si>
  <si>
    <t>CL2021-00420739-NV-MN01149-211021</t>
  </si>
  <si>
    <t>CMY-48*;KPC-2</t>
  </si>
  <si>
    <t>gs://fc-ec62caa7-6a45-49be-bc46-107b39eff6aa/2382a9ed-3f75-4e59-9b50-273e3cf60baa/basespace_fetch/145f3eec-21b4-48d6-bb0b-04bcf698cb64/call-fetch_bs/420739_R1.fastq.gz</t>
  </si>
  <si>
    <t>NV_NSPHL_0000391</t>
  </si>
  <si>
    <t>SAMN21525044</t>
  </si>
  <si>
    <t>mdsA,mdsB,tet(B),aph(6)-Id,aph(3'')-Ib,sul2,blaTEM-1</t>
  </si>
  <si>
    <t>ST34</t>
  </si>
  <si>
    <t>CL2021-00420742-NV-MN01149-210917</t>
  </si>
  <si>
    <t>gs://fc-ec62caa7-6a45-49be-bc46-107b39eff6aa/5f483b58-9bf9-4ab4-9552-cffd36718253/basespace_fetch/518948a0-b5d0-405b-bbf6-aa4ff102a803/call-fetch_bs/CL2021-00420742_R1.fastq.gz</t>
  </si>
  <si>
    <t>blaA,aac(2')-Ic,erm(37)</t>
  </si>
  <si>
    <t>Sunrise Hospital-Microbiology</t>
  </si>
  <si>
    <t>CL2021-00425835-NV-MN01149-211102</t>
  </si>
  <si>
    <t>gs://fc-ec62caa7-6a45-49be-bc46-107b39eff6aa/df3cf7fd-cefc-4fbd-b627-527011e3bab8/basespace_fetch/affdf5e5-9e9c-4841-b01c-3d99909cb6cd/call-fetch_bs/CL2021-00425835_R1.fastq.gz</t>
  </si>
  <si>
    <t>SAMN30861733</t>
  </si>
  <si>
    <t>fosA7,mdsB,mdsA</t>
  </si>
  <si>
    <t>ST2269</t>
  </si>
  <si>
    <t>Fallon Community Health Nurse</t>
  </si>
  <si>
    <t>427528-NV-MN01149-211202</t>
  </si>
  <si>
    <t>gs://fc-ec62caa7-6a45-49be-bc46-107b39eff6aa/b204056c-d7d2-4ad8-832f-18b5096aa9db/basespace_fetch/dc1cbe9e-9db4-48b0-b1f2-8102c91c2565/call-fetch_bs/cacheCopy/427528_R1.fastq.gz</t>
  </si>
  <si>
    <t>NV_NSPHL_0000392</t>
  </si>
  <si>
    <t>SAMN22043426</t>
  </si>
  <si>
    <t>ST8</t>
  </si>
  <si>
    <t>CL2021-00428011-NV-MN01149-211001</t>
  </si>
  <si>
    <t>gs://fc-ec62caa7-6a45-49be-bc46-107b39eff6aa/d21e3fe9-ede2-4058-805f-9afaf5bd0b5b/basespace_fetch/a788b9d2-f577-476c-8523-97210256144e/call-fetch_bs/428011_R1.fastq.gz</t>
  </si>
  <si>
    <t>SAMN30861732</t>
  </si>
  <si>
    <t>blaSHV-205,oqxB19,oqxA,emrD,fosA,kdeA,blaTEM-1,blaOXA,blaKPC-2,aac(6')-Ib</t>
  </si>
  <si>
    <t>ST307</t>
  </si>
  <si>
    <t>CL2021-00429505-NV-MN01149-211021</t>
  </si>
  <si>
    <t>gs://fc-ec62caa7-6a45-49be-bc46-107b39eff6aa/2382a9ed-3f75-4e59-9b50-273e3cf60baa/basespace_fetch/4bd025e5-4dee-41dc-a408-e8ec28a7bedc/call-fetch_bs/429505_R1.fastq.gz</t>
  </si>
  <si>
    <t>NV_NSPHL_0000393</t>
  </si>
  <si>
    <t>SAMN30861731</t>
  </si>
  <si>
    <t>ST81</t>
  </si>
  <si>
    <t>Quest Diagnostics</t>
  </si>
  <si>
    <t>CL2021-00432145-NV-MN01149-211021</t>
  </si>
  <si>
    <t>gs://fc-ec62caa7-6a45-49be-bc46-107b39eff6aa/4341b7e6-b5e2-4b4d-a7e4-c4e4636279a9/basespace_fetch/31616af9-5605-4dd2-af8b-e305556d5a66/call-fetch_bs/432145_R1.fastq.gz</t>
  </si>
  <si>
    <t>NV_NSPHL_0000394</t>
  </si>
  <si>
    <t>21-00432155</t>
  </si>
  <si>
    <t>CL2021-00432155-NV-MN01149-211021</t>
  </si>
  <si>
    <t>gs://fc-ec62caa7-6a45-49be-bc46-107b39eff6aa/16520783-c4eb-4090-bdd2-437121d147f4/basespace_fetch/b5a7e872-a3b0-4f63-87da-1634fbbf47c0/call-fetch_bs/21-00432155_R1.fastq.gz</t>
  </si>
  <si>
    <t>SAMN22045087</t>
  </si>
  <si>
    <t>ST694</t>
  </si>
  <si>
    <t>CL2021-00436328-NV-MN01149-211001</t>
  </si>
  <si>
    <t>gs://fc-ec62caa7-6a45-49be-bc46-107b39eff6aa/d21e3fe9-ede2-4058-805f-9afaf5bd0b5b/basespace_fetch/ad0e139d-5951-4eb7-ac7a-f0cd626f6170/call-fetch_bs/436328_R1.fastq.gz</t>
  </si>
  <si>
    <t>SAMN30861730</t>
  </si>
  <si>
    <t>fosA,emrD,kdeA,oqxA,oqxB,blaKPC-3,blaTEM-1,blaOXA-9,aadA1,dfrA14,aph(6)-Id,aph(3'')-Ib,sul2,catA1,aac(6')-Ib</t>
  </si>
  <si>
    <t>CL2021-00436338-NV-MN01149-211021</t>
  </si>
  <si>
    <t>gs://fc-ec62caa7-6a45-49be-bc46-107b39eff6aa/2382a9ed-3f75-4e59-9b50-273e3cf60baa/basespace_fetch/9efb4567-c27f-4213-8f51-9bf68cad901e/call-fetch_bs/436338_R1.fastq.gz</t>
  </si>
  <si>
    <t>NV_NSPHL_0000395</t>
  </si>
  <si>
    <t>SAMN30861729</t>
  </si>
  <si>
    <t>kdeA,blaSHV-28,qnrB1,emrD,fosA,blaKPC-2,blaCTX-M-15,aac(3)-IIe,catB3,blaOXA-1,blaOXA,aac(6')-Ib</t>
  </si>
  <si>
    <t>CL2021-00436339-NV-MN01149-211021</t>
  </si>
  <si>
    <t>gs://fc-ec62caa7-6a45-49be-bc46-107b39eff6aa/4341b7e6-b5e2-4b4d-a7e4-c4e4636279a9/basespace_fetch/34f37c10-7f72-4986-80db-6b9ff329c9a6/call-fetch_bs/436339_R1.fastq.gz</t>
  </si>
  <si>
    <t>NV_NSPHL_0000396</t>
  </si>
  <si>
    <t>SAMN30861728</t>
  </si>
  <si>
    <t>blaOXY-2-4,emrD,oqxA,oqxB,blaKPC-3,blaTEM-1</t>
  </si>
  <si>
    <t>CL2021-00436340-NV-MN01149-211021</t>
  </si>
  <si>
    <t>TEM-1D.v1^;OXY-2-5.v1;KPC-3</t>
  </si>
  <si>
    <t>gs://fc-ec62caa7-6a45-49be-bc46-107b39eff6aa/2382a9ed-3f75-4e59-9b50-273e3cf60baa/basespace_fetch/2e6b3031-f789-439c-a716-f6423d8ec902/call-fetch_bs/436340_R1.fastq.gz</t>
  </si>
  <si>
    <t>NV_NSPHL_0000397</t>
  </si>
  <si>
    <t>21-00437373</t>
  </si>
  <si>
    <t>CL2021-00437373-NV-MN01149-211021</t>
  </si>
  <si>
    <t>gs://fc-ec62caa7-6a45-49be-bc46-107b39eff6aa/4341b7e6-b5e2-4b4d-a7e4-c4e4636279a9/basespace_fetch/5042f0d4-87f1-4849-8464-7d8ebe19cd1e/call-fetch_bs/437373_R1.fastq.gz</t>
  </si>
  <si>
    <t>SAMN30861727</t>
  </si>
  <si>
    <t>Northeastern NV</t>
  </si>
  <si>
    <t>CL2021-00441996-NV-MN01149-211007</t>
  </si>
  <si>
    <t>gs://fc-ec62caa7-6a45-49be-bc46-107b39eff6aa/90403d4f-f29c-4081-83c7-6318f335f882/basespace_fetch/28738442-9434-4cec-abd6-21b30308f13d/call-fetch_bs/441996_R1.fastq.gz</t>
  </si>
  <si>
    <t>NV_NSPHL_0000398</t>
  </si>
  <si>
    <t>SAMN30861726</t>
  </si>
  <si>
    <t>CL2021-00441997-NV-MN01149-211007</t>
  </si>
  <si>
    <t>gs://fc-ec62caa7-6a45-49be-bc46-107b39eff6aa/90403d4f-f29c-4081-83c7-6318f335f882/basespace_fetch/637bed33-c10a-48f9-b897-8005b8ee2890/call-fetch_bs/441997_R1.fastq.gz</t>
  </si>
  <si>
    <t>NV_NSPHL_0000399</t>
  </si>
  <si>
    <t>21-00442651</t>
  </si>
  <si>
    <t>CL2021-00442651-NV-MN01149-211102</t>
  </si>
  <si>
    <t>gs://fc-ec62caa7-6a45-49be-bc46-107b39eff6aa/16520783-c4eb-4090-bdd2-437121d147f4/basespace_fetch/ed8f22ad-3a7d-48d4-b601-78060f8ab8e6/call-fetch_bs/21-00442651_R1.fastq.gz</t>
  </si>
  <si>
    <t>21-00442653A</t>
  </si>
  <si>
    <t>CL2021-00442653A-NV-MN01149-211115</t>
  </si>
  <si>
    <t>gs://fc-ec62caa7-6a45-49be-bc46-107b39eff6aa/99aaee3c-6905-4739-b4fa-cda209c167b3/basespace_fetch/5677f71d-8d04-4baa-8ee9-1b68130e4144/call-fetch_bs/442653A_R1.fastq.gz</t>
  </si>
  <si>
    <t>21-00442653B</t>
  </si>
  <si>
    <t>CL2021-00442653B-NV-MN01149-211115</t>
  </si>
  <si>
    <t>gs://fc-ec62caa7-6a45-49be-bc46-107b39eff6aa/99aaee3c-6905-4739-b4fa-cda209c167b3/basespace_fetch/06b7a7cf-57a8-4b45-89bd-eee74c4c9296/call-fetch_bs/442653B_R1.fastq.gz</t>
  </si>
  <si>
    <t>442660-NV-MN01149-211124</t>
  </si>
  <si>
    <t>gs://fc-ec62caa7-6a45-49be-bc46-107b39eff6aa/6e9528ae-5290-4ea4-8281-ff5b4a75b0fe/basespace_fetch/403c848c-e2aa-4fcf-98ac-3e6eaf9010a0/call-fetch_bs/442660_R1.fastq.gz</t>
  </si>
  <si>
    <t>SAMN30861725</t>
  </si>
  <si>
    <t>447058-NV-MN01149-220125</t>
  </si>
  <si>
    <t>gs://fc-ec62caa7-6a45-49be-bc46-107b39eff6aa/5cb2e56b-0e47-4d7e-bd17-865c0b3a2474/basespace_fetch/0add5335-5410-47b6-bb5f-12da7bbe9481/call-fetch_bs/447058_R1.fastq.gz</t>
  </si>
  <si>
    <t>NV_NSPHL_0000400</t>
  </si>
  <si>
    <t>SAMN30861724</t>
  </si>
  <si>
    <t>oqxA,oqxB,fosA,blaACT-16,blaTEM-1,blaKPC-3,mcr-9.1,ble,blaNDM-7,sul1,qnrB2,blaSHV-12,tet(D),aph(6)-Id,aph(3'')-Ib,aac(6')-Ib,aadA1,blaOXA-9,dfrA19,aadA2</t>
  </si>
  <si>
    <t>447060-NV-MN01149-220125</t>
  </si>
  <si>
    <t>ACT-16^;OXA-9.v1;TEM-1D.v1^;SHV-12;KPC-3;NDM-7</t>
  </si>
  <si>
    <t>gs://fc-ec62caa7-6a45-49be-bc46-107b39eff6aa/5cb2e56b-0e47-4d7e-bd17-865c0b3a2474/basespace_fetch/e01d9a9b-93ab-44d8-8721-eec6a7fa1aa3/call-fetch_bs/447060_R1.fastq.gz</t>
  </si>
  <si>
    <t>NV_NSPHL_0000401</t>
  </si>
  <si>
    <t>SAMN30861723</t>
  </si>
  <si>
    <t>emrD,blaSHV-1,oqxB5,oqxA10,fosA,kdeA,blaCTX-M-15,blaTEM,blaKPC-2,sul2,aph(3'')-Ib,aph(6)-Id,qnrS1,mph(A),dfrA12,aadA2,sul1,dfrA1</t>
  </si>
  <si>
    <t>447061-NV-MN01149-220125</t>
  </si>
  <si>
    <t>qnrS1;CTX-M-15;KPC-2</t>
  </si>
  <si>
    <t>gs://fc-ec62caa7-6a45-49be-bc46-107b39eff6aa/5cb2e56b-0e47-4d7e-bd17-865c0b3a2474/basespace_fetch/1dfef0b9-0b16-4e10-bffb-7a62c84ee88a/call-fetch_bs/447061_R1.fastq.gz</t>
  </si>
  <si>
    <t>NV_NSPHL_0000402</t>
  </si>
  <si>
    <t>SAMN22513196</t>
  </si>
  <si>
    <t>blaEC,acrF,emrD,mdtM</t>
  </si>
  <si>
    <t>ST6102</t>
  </si>
  <si>
    <t>Banner Churchill</t>
  </si>
  <si>
    <t>CL2021-00447109-NV-MN01149-211021</t>
  </si>
  <si>
    <t>gs://fc-ec62caa7-6a45-49be-bc46-107b39eff6aa/2382a9ed-3f75-4e59-9b50-273e3cf60baa/basespace_fetch/3ae688d0-d61c-4081-ac92-240fd615d0c0/call-fetch_bs/447109_R1.fastq.gz</t>
  </si>
  <si>
    <t>O83:H4</t>
  </si>
  <si>
    <t>SAMN30861722</t>
  </si>
  <si>
    <t>oqxA,oqxB,blaACT-16,fosA,blaTEM,blaKPC-2,dfrA1,qnrA1,blaSHV-12,sul1</t>
  </si>
  <si>
    <t>ST114</t>
  </si>
  <si>
    <t>448434-NV-MN01149-220125</t>
  </si>
  <si>
    <t>ACT-16^;SHV-12;KPC-2</t>
  </si>
  <si>
    <t>gs://fc-ec62caa7-6a45-49be-bc46-107b39eff6aa/5cb2e56b-0e47-4d7e-bd17-865c0b3a2474/basespace_fetch/075aed7f-7155-4bc3-9525-a10e1e443bff/call-fetch_bs/448434_R1.fastq.gz</t>
  </si>
  <si>
    <t>NV_NSPHL_0000403</t>
  </si>
  <si>
    <t>SAMN30861721</t>
  </si>
  <si>
    <t>oqxA,oqxB,fosA,blaACT-16,blaTEM-1,blaKPC-3,blaNDM-7,ble,blaSHV-12,dfrA19,sul1,aac(6')-Ib3,tet(D),aph(3'')-Ib,aph(6)-Id,qnrB2,mcr-9.1,aadA1,blaOXA-9,aadA2</t>
  </si>
  <si>
    <t>448435-NV-MN01149-220125</t>
  </si>
  <si>
    <t>gs://fc-ec62caa7-6a45-49be-bc46-107b39eff6aa/5cb2e56b-0e47-4d7e-bd17-865c0b3a2474/basespace_fetch/668120ad-bebb-4806-a15b-e302813d529b/call-fetch_bs/448435_R1.fastq.gz</t>
  </si>
  <si>
    <t>NV_NSPHL_0000404</t>
  </si>
  <si>
    <t>SAMN30861720</t>
  </si>
  <si>
    <t>aac(2')-Ic,erm(37),blaA</t>
  </si>
  <si>
    <t>449391-NV-MN01149-211124</t>
  </si>
  <si>
    <t>gs://fc-ec62caa7-6a45-49be-bc46-107b39eff6aa/6e9528ae-5290-4ea4-8281-ff5b4a75b0fe/basespace_fetch/5b01cb8d-01a0-4f4a-baf5-737f33ca1a76/call-fetch_bs/449391_R1.fastq.gz</t>
  </si>
  <si>
    <t>NV_NSPHL_0000405</t>
  </si>
  <si>
    <t>21-00449550</t>
  </si>
  <si>
    <t>CL2021-00449550-NV-MN01149-211102</t>
  </si>
  <si>
    <t>gs://fc-ec62caa7-6a45-49be-bc46-107b39eff6aa/16520783-c4eb-4090-bdd2-437121d147f4/basespace_fetch/b3717713-578a-4d3e-8694-2ed116813dde/call-fetch_bs/21-00449550_R1.fastq.gz</t>
  </si>
  <si>
    <t>SAMN30861719</t>
  </si>
  <si>
    <t>Corynebacterium spp</t>
  </si>
  <si>
    <t>CL2021-00450317-NV-MN01149-211116</t>
  </si>
  <si>
    <t>gs://fc-ec62caa7-6a45-49be-bc46-107b39eff6aa/99aaee3c-6905-4739-b4fa-cda209c167b3/basespace_fetch/b95ad303-5b6f-47a4-abf1-fac3f8f5e4d8/call-fetch_bs/450317_R1.fastq.gz</t>
  </si>
  <si>
    <t>NV_NSPHL_0000406</t>
  </si>
  <si>
    <t>SAMN22513055</t>
  </si>
  <si>
    <t>blaOXA-603</t>
  </si>
  <si>
    <t>ST52</t>
  </si>
  <si>
    <t>CL2021-00450717-NV-MN01149-211021</t>
  </si>
  <si>
    <t>gs://fc-ec62caa7-6a45-49be-bc46-107b39eff6aa/2382a9ed-3f75-4e59-9b50-273e3cf60baa/basespace_fetch/6e6b6e97-db51-4922-b89c-40c481f083ed/call-fetch_bs/450717_R1.fastq.gz</t>
  </si>
  <si>
    <t>SAMN22513204</t>
  </si>
  <si>
    <t>ST1264</t>
  </si>
  <si>
    <t>Barton Memorial</t>
  </si>
  <si>
    <t>CL2021-00455247-NV-MN01149-211021</t>
  </si>
  <si>
    <t>gs://fc-ec62caa7-6a45-49be-bc46-107b39eff6aa/2382a9ed-3f75-4e59-9b50-273e3cf60baa/basespace_fetch/aa132abf-465f-4d00-81db-6bad7d23ded3/call-fetch_bs/455247_R1.fastq.gz</t>
  </si>
  <si>
    <t>SAMN30861718</t>
  </si>
  <si>
    <t>blaA,aac(2')-Ic,erm(37),lnu(A)</t>
  </si>
  <si>
    <t>CL2021-00456377-NV-MN01149-211116</t>
  </si>
  <si>
    <t>gs://fc-ec62caa7-6a45-49be-bc46-107b39eff6aa/99aaee3c-6905-4739-b4fa-cda209c167b3/basespace_fetch/ed435108-1627-4048-92ea-253b0cbe57e2/call-fetch_bs/456377_R1.fastq.gz</t>
  </si>
  <si>
    <t>NV_NSPHL_0000407</t>
  </si>
  <si>
    <t>SAMN30861717</t>
  </si>
  <si>
    <t>blaSHV-11,oqxA,oqxB25,kdeA,emrD,fosA,blaTEM-1,blaKPC-3,aac(6')-Ib,sul1,aadA2,cmlA4,dfrA15,sul2,tet(D),blaOXA</t>
  </si>
  <si>
    <t>ST896</t>
  </si>
  <si>
    <t>CL2021-00456902-NV-MN01149-211102</t>
  </si>
  <si>
    <t>TEM-122*?;KPC-3</t>
  </si>
  <si>
    <t>gs://fc-ec62caa7-6a45-49be-bc46-107b39eff6aa/df3cf7fd-cefc-4fbd-b627-527011e3bab8/basespace_fetch/887d927a-40c7-4fce-bf40-bcec724ab904/call-fetch_bs/CL2021-00456902_R1.fastq.gz</t>
  </si>
  <si>
    <t>NV_NSPHL_0000408</t>
  </si>
  <si>
    <t>SAMN30861716</t>
  </si>
  <si>
    <t>blaSHV-11,oqxB,oqxA,fosA7,emrD,fosA,kdeA,tet(A),qnrB1,blaKPC-2,blaTEM,blaCTX-M-15,blaTEM,aph(6)-Id,aph(3'')-Ib,sul2,blaOXA-2,sul1,catB3,blaOXA-1,aac(6')-Ib-cr5,dfrA14</t>
  </si>
  <si>
    <t>CL2021-00456903-NV-MN01149-211102</t>
  </si>
  <si>
    <t>qnrB1.v2^;OXA-1;OXA-2;TEM-105*;CTX-M-15;KPC-2</t>
  </si>
  <si>
    <t>gs://fc-ec62caa7-6a45-49be-bc46-107b39eff6aa/df3cf7fd-cefc-4fbd-b627-527011e3bab8/basespace_fetch/20904fd1-ba35-4fce-88ab-4ebfa90a323a/call-fetch_bs/CL2021-00456903_R1.fastq.gz</t>
  </si>
  <si>
    <t>NV_NSPHL_0000409</t>
  </si>
  <si>
    <t>SAMN30861715</t>
  </si>
  <si>
    <t>blaSHV-28,fosA,kdeA,emrD,blaKPC-2,blaTEM-1,qnrB1,blaCTX-M-15,aac(3)-IIe,aac(6')-Ib,catB3,blaOXA-1,blaOXA</t>
  </si>
  <si>
    <t>CL2021-00456905-NV-MN01149-211102</t>
  </si>
  <si>
    <t>gs://fc-ec62caa7-6a45-49be-bc46-107b39eff6aa/df3cf7fd-cefc-4fbd-b627-527011e3bab8/basespace_fetch/7f5e537d-f141-48bb-9830-b319820b84de/call-fetch_bs/CL2021-00456905_R1.fastq.gz</t>
  </si>
  <si>
    <t>NV_NSPHL_0000410</t>
  </si>
  <si>
    <t>SAMN30861714</t>
  </si>
  <si>
    <t>aac(2')-Ic,erm(37),blaA,erm(B)</t>
  </si>
  <si>
    <t>CL2021-00457725-NV-MN01149-211115</t>
  </si>
  <si>
    <t>gs://fc-ec62caa7-6a45-49be-bc46-107b39eff6aa/99aaee3c-6905-4739-b4fa-cda209c167b3/basespace_fetch/9d2afa3a-5752-4222-b4d5-4054d073f815/call-fetch_bs/457725_R1.fastq.gz</t>
  </si>
  <si>
    <t>NV_NSPHL_0000411</t>
  </si>
  <si>
    <t>SAMN22821063</t>
  </si>
  <si>
    <t>acrF,emrD,blaEC,mdtM</t>
  </si>
  <si>
    <t>ST2618</t>
  </si>
  <si>
    <t>Nevada State Health Division</t>
  </si>
  <si>
    <t>CL2021-00459238-NV-MN01149-211021</t>
  </si>
  <si>
    <t>gs://fc-ec62caa7-6a45-49be-bc46-107b39eff6aa/4341b7e6-b5e2-4b4d-a7e4-c4e4636279a9/basespace_fetch/6d45172d-3c9b-42ac-b1ed-c31c671de259/call-fetch_bs/459238_R1.fastq.gz</t>
  </si>
  <si>
    <t>O1:H7</t>
  </si>
  <si>
    <t>SAMN22821062</t>
  </si>
  <si>
    <t>emrD,acrF,blaEC,mdtM</t>
  </si>
  <si>
    <t>ST16</t>
  </si>
  <si>
    <t>CL2021-00459387-NV-MN01149-211021</t>
  </si>
  <si>
    <t>gs://fc-ec62caa7-6a45-49be-bc46-107b39eff6aa/4341b7e6-b5e2-4b4d-a7e4-c4e4636279a9/basespace_fetch/89785cfb-d49d-4aeb-81a1-56ec02767180/call-fetch_bs/459387_R1.fastq.gz</t>
  </si>
  <si>
    <t>O111:H8</t>
  </si>
  <si>
    <t>SAMN30861713</t>
  </si>
  <si>
    <t>emrD,fosA,kdeA,oqxA,oqxB,ampC,blaKPC-2,blaTEM,sul1,dfrA1,blaSHV-12</t>
  </si>
  <si>
    <t>ST197</t>
  </si>
  <si>
    <t>CL2021-00460396-NV-MN01149-211102</t>
  </si>
  <si>
    <t>gs://fc-ec62caa7-6a45-49be-bc46-107b39eff6aa/df3cf7fd-cefc-4fbd-b627-527011e3bab8/basespace_fetch/46b34b34-ab86-47d2-b1cc-0d21cac6f97a/call-fetch_bs/CL2021-00460396_R1.fastq.gz</t>
  </si>
  <si>
    <t>NV_NSPHL_0000412</t>
  </si>
  <si>
    <t>SAMN30861712</t>
  </si>
  <si>
    <t>ST435</t>
  </si>
  <si>
    <t>CL2021-00460893-NV-MN01149-211021</t>
  </si>
  <si>
    <t>gs://fc-ec62caa7-6a45-49be-bc46-107b39eff6aa/4341b7e6-b5e2-4b4d-a7e4-c4e4636279a9/basespace_fetch/2936429a-1017-42db-828d-bf77bdc5a661/call-fetch_bs/460893_R1.fastq.gz</t>
  </si>
  <si>
    <t>NV_NSPHL_0000413</t>
  </si>
  <si>
    <t>21-00460893b</t>
  </si>
  <si>
    <t>CL2021-00460893-NV-MN01149-211102</t>
  </si>
  <si>
    <t>gs://fc-ec62caa7-6a45-49be-bc46-107b39eff6aa/df3cf7fd-cefc-4fbd-b627-527011e3bab8/basespace_fetch/679b5663-4046-4572-8f0a-618c64671503/call-fetch_bs/CL2021-00460893_R1.fastq.gz</t>
  </si>
  <si>
    <t>SAMN22821064</t>
  </si>
  <si>
    <t>emrD,acrF,blaEC,blaTEM-1</t>
  </si>
  <si>
    <t>ST538</t>
  </si>
  <si>
    <t>CL2021-00461023-NV-MN01149-211021</t>
  </si>
  <si>
    <t>gs://fc-ec62caa7-6a45-49be-bc46-107b39eff6aa/4341b7e6-b5e2-4b4d-a7e4-c4e4636279a9/basespace_fetch/ca642a82-e593-4aa1-88eb-9713e0ee1965/call-fetch_bs/461023_R1.fastq.gz</t>
  </si>
  <si>
    <t>O129/O13/O135:H4</t>
  </si>
  <si>
    <t>21-00461105</t>
  </si>
  <si>
    <t>oqxA,oqxB,blaNMC-A,fosA,blaACT-9</t>
  </si>
  <si>
    <t>ST56</t>
  </si>
  <si>
    <t>461105-NV-MN01149-220125</t>
  </si>
  <si>
    <t>ACT-9*;NmcA</t>
  </si>
  <si>
    <t>gs://fc-ec62caa7-6a45-49be-bc46-107b39eff6aa/5cb2e56b-0e47-4d7e-bd17-865c0b3a2474/basespace_fetch/ca63ac7a-e350-4857-8246-7bda0ab86507/call-fetch_bs/461105_R1.fastq.gz</t>
  </si>
  <si>
    <t>SAMN23285028</t>
  </si>
  <si>
    <t>ST467</t>
  </si>
  <si>
    <t>CL2021-00461173-NV-MN01149-211115</t>
  </si>
  <si>
    <t>gs://fc-ec62caa7-6a45-49be-bc46-107b39eff6aa/99aaee3c-6905-4739-b4fa-cda209c167b3/basespace_fetch/3a3e8ced-6ced-4fed-9e49-11e7f27a58d8/call-fetch_bs/461173_R1.fastq.gz</t>
  </si>
  <si>
    <t>SAMN30861711</t>
  </si>
  <si>
    <t>blaA,erm(37),aac(2')-Ic</t>
  </si>
  <si>
    <t>461366-NV-MN01149-211202</t>
  </si>
  <si>
    <t>gs://fc-ec62caa7-6a45-49be-bc46-107b39eff6aa/7fcbeadf-8400-4631-bf5d-3ec06b6e9a95/basespace_fetch/52064307-d5dd-46f0-a295-c152bca5d69d/call-fetch_bs/461366_R1.fastq.gz</t>
  </si>
  <si>
    <t>NV_NSPHL_0000414</t>
  </si>
  <si>
    <t>SAMN30469474</t>
  </si>
  <si>
    <t>CL2021-00463578-NV-MN01149-211102</t>
  </si>
  <si>
    <t>gs://fc-ec62caa7-6a45-49be-bc46-107b39eff6aa/df3cf7fd-cefc-4fbd-b627-527011e3bab8/basespace_fetch/7edc80c2-4cc9-480a-baa3-048d4ef10d4e/call-fetch_bs/CL2021-00463578_R1.fastq.gz</t>
  </si>
  <si>
    <t>SAMN30861710</t>
  </si>
  <si>
    <t>CL2021-00463579-NV-MN01149-211102</t>
  </si>
  <si>
    <t>gs://fc-ec62caa7-6a45-49be-bc46-107b39eff6aa/df3cf7fd-cefc-4fbd-b627-527011e3bab8/basespace_fetch/2fac6233-77d1-42d5-946c-58260fdda26f/call-fetch_bs/CL2021-00463579_R1.fastq.gz</t>
  </si>
  <si>
    <t>NV_NSPHL_0000415</t>
  </si>
  <si>
    <t>21-00464493</t>
  </si>
  <si>
    <t>CL2021-00464493-NV-MN01149-211116</t>
  </si>
  <si>
    <t>gs://fc-ec62caa7-6a45-49be-bc46-107b39eff6aa/99aaee3c-6905-4739-b4fa-cda209c167b3/basespace_fetch/7a2c5709-35ca-4643-b258-65566c16db15/call-fetch_bs/464493_R1.fastq.gz</t>
  </si>
  <si>
    <t>SAMN30965604</t>
  </si>
  <si>
    <t>CL2021-00464567-NV-MN01149-211115</t>
  </si>
  <si>
    <t>gs://fc-ec62caa7-6a45-49be-bc46-107b39eff6aa/99aaee3c-6905-4739-b4fa-cda209c167b3/basespace_fetch/31b64c82-c6ad-4858-b30c-ab7f60ebe513/call-fetch_bs/464567a_R1.fastq.gz</t>
  </si>
  <si>
    <t>NV_NSPHL_0000416</t>
  </si>
  <si>
    <t>SAMN30965603</t>
  </si>
  <si>
    <t>CL2021-00464567-NV-MN01149-211116</t>
  </si>
  <si>
    <t>gs://fc-ec62caa7-6a45-49be-bc46-107b39eff6aa/99aaee3c-6905-4739-b4fa-cda209c167b3/basespace_fetch/84f7f8f8-0ca8-4ed7-b790-d3907ed348f1/call-fetch_bs/464567b_R1.fastq.gz</t>
  </si>
  <si>
    <t>NV_NSPHL_0000417</t>
  </si>
  <si>
    <t>SAMN30861709</t>
  </si>
  <si>
    <t>CL2021-00464568-NV-MN01149-211115</t>
  </si>
  <si>
    <t>gs://fc-ec62caa7-6a45-49be-bc46-107b39eff6aa/99aaee3c-6905-4739-b4fa-cda209c167b3/basespace_fetch/179f6663-c577-4c6d-8b3a-e7f35168226d/call-fetch_bs/464568_R1.fastq.gz</t>
  </si>
  <si>
    <t>NV_NSPHL_0000418</t>
  </si>
  <si>
    <t>CL2021-00464804-NV-MN01149-211102</t>
  </si>
  <si>
    <t>gs://fc-ec62caa7-6a45-49be-bc46-107b39eff6aa/df3cf7fd-cefc-4fbd-b627-527011e3bab8/basespace_fetch/7d3b1652-73c5-46a1-8973-7316ea7673d6/call-fetch_bs/CL2021-00464804_R1.fastq.gz</t>
  </si>
  <si>
    <t>SAMN30861708</t>
  </si>
  <si>
    <t>blaSHV-28,kdeA,emrD,fosA,blaKPC-2,qnrB1,catB3,blaOXA-1,aac(6')-Ib,blaCTX-M-15,aac(3)-IIe,blaOXA,blaTEM</t>
  </si>
  <si>
    <t>CL2021-00465636-NV-MN01149-211115</t>
  </si>
  <si>
    <t>gs://fc-ec62caa7-6a45-49be-bc46-107b39eff6aa/99aaee3c-6905-4739-b4fa-cda209c167b3/basespace_fetch/7e02b89b-e19c-46d4-b125-ec9d60df4d84/call-fetch_bs/465636_R1.fastq.gz</t>
  </si>
  <si>
    <t>NV_NSPHL_0000419</t>
  </si>
  <si>
    <t>CL2021-00465839-NV-MN01149-211115</t>
  </si>
  <si>
    <t>gs://fc-ec62caa7-6a45-49be-bc46-107b39eff6aa/99aaee3c-6905-4739-b4fa-cda209c167b3/basespace_fetch/952cd855-7f04-4d93-b6e9-403400dfd693/call-fetch_bs/465839_R1.fastq.gz</t>
  </si>
  <si>
    <t>SAMN30861707</t>
  </si>
  <si>
    <t>ST9</t>
  </si>
  <si>
    <t>CL2021-00466411-NV-MN01149-211116</t>
  </si>
  <si>
    <t>gs://fc-ec62caa7-6a45-49be-bc46-107b39eff6aa/6e9528ae-5290-4ea4-8281-ff5b4a75b0fe/basespace_fetch/a02adceb-a94a-4564-be71-8d9e3c407417/call-fetch_bs/466411_R1.fastq.gz</t>
  </si>
  <si>
    <t>NV_NSPHL_0000420</t>
  </si>
  <si>
    <t>21-00466417</t>
  </si>
  <si>
    <t>CL2021-00466417-NV-MN01149-211116</t>
  </si>
  <si>
    <t>gs://fc-ec62caa7-6a45-49be-bc46-107b39eff6aa/16520783-c4eb-4090-bdd2-437121d147f4/basespace_fetch/d2558d25-9af2-472e-b153-143325c4bae0/call-fetch_bs/21-00466417_R1.fastq.gz</t>
  </si>
  <si>
    <t>SAMN30861706</t>
  </si>
  <si>
    <t>466423-NV-MN01149-211124</t>
  </si>
  <si>
    <t>gs://fc-ec62caa7-6a45-49be-bc46-107b39eff6aa/6e9528ae-5290-4ea4-8281-ff5b4a75b0fe/basespace_fetch/44cd28c9-d3da-4378-98f0-d5cf399c00ee/call-fetch_bs/466423_R1.fastq.gz</t>
  </si>
  <si>
    <t>NV_NSPHL_0000421</t>
  </si>
  <si>
    <t>SAMN30861705</t>
  </si>
  <si>
    <t>aac(2')-Ic,blaA,erm(37),erm(B)</t>
  </si>
  <si>
    <t>468068-NV-MN01149-211202</t>
  </si>
  <si>
    <t>gs://fc-ec62caa7-6a45-49be-bc46-107b39eff6aa/7fcbeadf-8400-4631-bf5d-3ec06b6e9a95/basespace_fetch/4a23587e-189e-4d2c-98c2-fe7dfeeb9e73/call-fetch_bs/468068_R1.fastq.gz</t>
  </si>
  <si>
    <t>NV_NSPHL_0000422</t>
  </si>
  <si>
    <t>21-00468090</t>
  </si>
  <si>
    <t>CL2021-00468090-NV-MN01149-211116</t>
  </si>
  <si>
    <t>gs://fc-ec62caa7-6a45-49be-bc46-107b39eff6aa/99aaee3c-6905-4739-b4fa-cda209c167b3/basespace_fetch/d450a208-37be-4bc7-8a22-e9be0f725a1f/call-fetch_bs/468090_R1.fastq.gz</t>
  </si>
  <si>
    <t>SAMN30861704</t>
  </si>
  <si>
    <t>acrF,blaEC,emrD,blaKPC-2,blaTEM,mph(A),blaTEM-1</t>
  </si>
  <si>
    <t>ST420</t>
  </si>
  <si>
    <t>CL2021-00469114-NV-MN01149-211115</t>
  </si>
  <si>
    <t>gs://fc-ec62caa7-6a45-49be-bc46-107b39eff6aa/99aaee3c-6905-4739-b4fa-cda209c167b3/basespace_fetch/17e6228a-6a52-43ef-a21e-ba485e7d368a/call-fetch_bs/469114_R1.fastq.gz</t>
  </si>
  <si>
    <t>O46/O134:H31</t>
  </si>
  <si>
    <t>NV_NSPHL_0000423</t>
  </si>
  <si>
    <t>SAMN23493072</t>
  </si>
  <si>
    <t>CL2021-00469876-NV-MN01149-211115</t>
  </si>
  <si>
    <t>gs://fc-ec62caa7-6a45-49be-bc46-107b39eff6aa/99aaee3c-6905-4739-b4fa-cda209c167b3/basespace_fetch/aaa2960f-3b2d-489c-be15-eba0be187a92/call-fetch_bs/469876_R1.fastq.gz</t>
  </si>
  <si>
    <t>21-00469876b</t>
  </si>
  <si>
    <t>CL2021-00469876-NV-MN01149-211124</t>
  </si>
  <si>
    <t>gs://fc-ec62caa7-6a45-49be-bc46-107b39eff6aa/6e9528ae-5290-4ea4-8281-ff5b4a75b0fe/basespace_fetch/8902d802-04eb-4b11-8829-a7a8d5b7f8f4/call-fetch_bs/CL2021-00469876_R1.fastq.gz</t>
  </si>
  <si>
    <t>SAMN23309301</t>
  </si>
  <si>
    <t>CL2021-00469877-NV-MN01149-211115</t>
  </si>
  <si>
    <t>gs://fc-ec62caa7-6a45-49be-bc46-107b39eff6aa/99aaee3c-6905-4739-b4fa-cda209c167b3/basespace_fetch/bb5b2332-8294-4c83-869c-c054c02f31d3/call-fetch_bs/469877_R1.fastq.gz</t>
  </si>
  <si>
    <t>SAMN30861703</t>
  </si>
  <si>
    <t>norM,mtrA,farB,mtrC</t>
  </si>
  <si>
    <t>University Nevada Reno</t>
  </si>
  <si>
    <t>CL2021-00470136-NV-MN01149-211115</t>
  </si>
  <si>
    <t>gs://fc-ec62caa7-6a45-49be-bc46-107b39eff6aa/99aaee3c-6905-4739-b4fa-cda209c167b3/basespace_fetch/60e6a982-0b20-463c-a4f1-fb0d47164479/call-fetch_bs/470136_R1.fastq.gz</t>
  </si>
  <si>
    <t>NV_NSPHL_0000424</t>
  </si>
  <si>
    <t>21-00470507</t>
  </si>
  <si>
    <t>470507-NV-MN01149-211202</t>
  </si>
  <si>
    <t>gs://fc-ec62caa7-6a45-49be-bc46-107b39eff6aa/7fcbeadf-8400-4631-bf5d-3ec06b6e9a95/basespace_fetch/0a785463-b7db-4035-af29-21541c3bfd9d/call-fetch_bs/470507_R1.fastq.gz</t>
  </si>
  <si>
    <t>SAMN30861702</t>
  </si>
  <si>
    <t>472045-NV-MN01149-211124</t>
  </si>
  <si>
    <t>gs://fc-ec62caa7-6a45-49be-bc46-107b39eff6aa/6e9528ae-5290-4ea4-8281-ff5b4a75b0fe/basespace_fetch/9d5e8163-6880-4bcf-b02c-7b625fa53475/call-fetch_bs/472045_R1.fastq.gz</t>
  </si>
  <si>
    <t>NV_NSPHL_0000425</t>
  </si>
  <si>
    <t>21-00472049</t>
  </si>
  <si>
    <t>472049-NV-MN01149-211124</t>
  </si>
  <si>
    <t>gs://fc-ec62caa7-6a45-49be-bc46-107b39eff6aa/6e9528ae-5290-4ea4-8281-ff5b4a75b0fe/basespace_fetch/ffd30dc0-cbce-40ac-b204-14a937636a52/call-fetch_bs/472049_R1.fastq.gz</t>
  </si>
  <si>
    <t>CL2021-00472050-NV-MN01149-211116</t>
  </si>
  <si>
    <t>gs://fc-ec62caa7-6a45-49be-bc46-107b39eff6aa/99aaee3c-6905-4739-b4fa-cda209c167b3/basespace_fetch/153b3db8-3b32-44da-a0d7-e2f994f187c5/call-fetch_bs/472050_R1.fastq.gz</t>
  </si>
  <si>
    <t>catA,blaOXA-66,abaF,adeC,blaSHV-28,kdeA,ant(3'')-IIa,emrD,tet(J),blaADC-73,aph(3'')-Ib,aph(6)-Id,tet(B),fosA,amvA,armA,msr(E),mph(E),blaKPC-2,qnrB1,blaCTX-M-15,aac(3)-IIe,blaOXA-23,blaTEM,catB3,blaOXA-1,sul2,blaOXA,aac(6')-Ib</t>
  </si>
  <si>
    <t>CL2021-00472051-NV-MN01149-211116</t>
  </si>
  <si>
    <t>OXA-1;TEM-122*?;ADC-73;CTX-M-15;KPC-2;OXA-23;OXA-66</t>
  </si>
  <si>
    <t>qnrB1.v2^;OXA-1;TEM-122*?;ADC-73;CTX-M-15;KPC-2;OXA-23;OXA-66</t>
  </si>
  <si>
    <t>gs://fc-ec62caa7-6a45-49be-bc46-107b39eff6aa/99aaee3c-6905-4739-b4fa-cda209c167b3/basespace_fetch/64faf38b-dbc2-43b3-95a0-b50792bafad2/call-fetch_bs/472051_R1.fastq.gz</t>
  </si>
  <si>
    <t>SAMN23284712</t>
  </si>
  <si>
    <t>lin,fosX</t>
  </si>
  <si>
    <t>ST321</t>
  </si>
  <si>
    <t>CL2021-00472923-NV-MN01149-211115</t>
  </si>
  <si>
    <t>gs://fc-ec62caa7-6a45-49be-bc46-107b39eff6aa/99aaee3c-6905-4739-b4fa-cda209c167b3/basespace_fetch/1c68f0d8-60a4-46eb-a7cb-7be199ae8be7/call-fetch_bs/472923_R1.fastq.gz</t>
  </si>
  <si>
    <t>SAMN23309302</t>
  </si>
  <si>
    <t>CL2021-00472960-NV-MN01149-211115</t>
  </si>
  <si>
    <t>gs://fc-ec62caa7-6a45-49be-bc46-107b39eff6aa/99aaee3c-6905-4739-b4fa-cda209c167b3/basespace_fetch/fb811bee-c39b-4993-895f-63f1992bbb16/call-fetch_bs/472960_R1.fastq.gz</t>
  </si>
  <si>
    <t>SAMN23493071</t>
  </si>
  <si>
    <t>CL2021-00472961-NV-MN01149-211115</t>
  </si>
  <si>
    <t>gs://fc-ec62caa7-6a45-49be-bc46-107b39eff6aa/99aaee3c-6905-4739-b4fa-cda209c167b3/basespace_fetch/148bb2ee-f5b8-4caa-bdb4-22f306e1cb0f/call-fetch_bs/472961_R1.fastq.gz</t>
  </si>
  <si>
    <t>21-00472961b</t>
  </si>
  <si>
    <t>CL2021-00472961-NV-MN01149-211124</t>
  </si>
  <si>
    <t>gs://fc-ec62caa7-6a45-49be-bc46-107b39eff6aa/6e9528ae-5290-4ea4-8281-ff5b4a75b0fe/basespace_fetch/35c188c8-4b31-4021-837f-f2c5a6e726ca/call-fetch_bs/CL2021-00472961_R1.fastq.gz</t>
  </si>
  <si>
    <t>SAMN23299035</t>
  </si>
  <si>
    <t>RENO</t>
  </si>
  <si>
    <t>Concentra Medical Centers</t>
  </si>
  <si>
    <t>CL2021-00473675-NV-MN01149-211116</t>
  </si>
  <si>
    <t>gs://fc-ec62caa7-6a45-49be-bc46-107b39eff6aa/99aaee3c-6905-4739-b4fa-cda209c167b3/basespace_fetch/34a71af6-6b8e-49e8-85b9-07330a656846/call-fetch_bs/473675_R1.fastq.gz</t>
  </si>
  <si>
    <t>SAMN30861701</t>
  </si>
  <si>
    <t>oqxA,oqxB,fosA,blaSHV-11,emrD,kdeA,blaTEM-1,catA1,dfrA12,aadA2,sul1,mph(A),blaKPC-2,aac(6')-Ib</t>
  </si>
  <si>
    <t>474597-NV-MN01149-220125</t>
  </si>
  <si>
    <t>gs://fc-ec62caa7-6a45-49be-bc46-107b39eff6aa/5cb2e56b-0e47-4d7e-bd17-865c0b3a2474/basespace_fetch/3bf683d7-e22e-43f3-a9dd-60bed0d8914d/call-fetch_bs/474597_R1.fastq.gz</t>
  </si>
  <si>
    <t>NV_NSPHL_0000426</t>
  </si>
  <si>
    <t>SAMN23309303</t>
  </si>
  <si>
    <t>CL2021-00474687-NV-MN01149-211116</t>
  </si>
  <si>
    <t>gs://fc-ec62caa7-6a45-49be-bc46-107b39eff6aa/99aaee3c-6905-4739-b4fa-cda209c167b3/basespace_fetch/62086780-00f9-4e59-88e4-7fc49ee4b986/call-fetch_bs/474687_R1.fastq.gz</t>
  </si>
  <si>
    <t>SAMN30861700</t>
  </si>
  <si>
    <t>475198-NV-MN01149-211202</t>
  </si>
  <si>
    <t>gs://fc-ec62caa7-6a45-49be-bc46-107b39eff6aa/7fcbeadf-8400-4631-bf5d-3ec06b6e9a95/basespace_fetch/572ec759-a8bc-4f60-a9b7-1a4f9982bdf5/call-fetch_bs/475198_R1.fastq.gz</t>
  </si>
  <si>
    <t>NV_NSPHL_0000427</t>
  </si>
  <si>
    <t>21-00475199</t>
  </si>
  <si>
    <t>475199-NV-MN01149-211202</t>
  </si>
  <si>
    <t>gs://fc-ec62caa7-6a45-49be-bc46-107b39eff6aa/7fcbeadf-8400-4631-bf5d-3ec06b6e9a95/basespace_fetch/efc095d4-aa6d-4de8-8472-378badccfb54/call-fetch_bs/475199_R1.fastq.gz</t>
  </si>
  <si>
    <t>SAMN30861699</t>
  </si>
  <si>
    <t>475200-NV-MN01149-211202</t>
  </si>
  <si>
    <t>gs://fc-ec62caa7-6a45-49be-bc46-107b39eff6aa/7fcbeadf-8400-4631-bf5d-3ec06b6e9a95/basespace_fetch/a87cb106-2bf6-4d55-9a16-516d94c536ab/call-fetch_bs/475200_R1.fastq.gz</t>
  </si>
  <si>
    <t>NV_NSPHL_0000428</t>
  </si>
  <si>
    <t>SAMN30861698</t>
  </si>
  <si>
    <t>475204-NV-MN01149-211202</t>
  </si>
  <si>
    <t>gs://fc-ec62caa7-6a45-49be-bc46-107b39eff6aa/7fcbeadf-8400-4631-bf5d-3ec06b6e9a95/basespace_fetch/b0adb6df-288a-4500-a393-d8dcd53d8ca4/call-fetch_bs/475204_R1.fastq.gz</t>
  </si>
  <si>
    <t>NV_NSPHL_0000429</t>
  </si>
  <si>
    <t>SAMN30861697</t>
  </si>
  <si>
    <t>aac(2')-Ic</t>
  </si>
  <si>
    <t>475253-NV-MN01149-211202</t>
  </si>
  <si>
    <t>gs://fc-ec62caa7-6a45-49be-bc46-107b39eff6aa/7fcbeadf-8400-4631-bf5d-3ec06b6e9a95/basespace_fetch/db4c50a9-57d0-4de9-8e56-4da12165303f/call-fetch_bs/475253_R1.fastq.gz</t>
  </si>
  <si>
    <t>NV_NSPHL_0000430</t>
  </si>
  <si>
    <t>SAMN30861696</t>
  </si>
  <si>
    <t>blaSHV-28,fosA,kdeA,emrD,blaKPC-2,qnrB1,blaCTX-M-15,aac(6')-Ib,blaOXA,blaTEM</t>
  </si>
  <si>
    <t>476192-NV-MN01149-211202</t>
  </si>
  <si>
    <t>qnrB1.v2^;TEM-122*?;CTX-M-15;KPC-2</t>
  </si>
  <si>
    <t>gs://fc-ec62caa7-6a45-49be-bc46-107b39eff6aa/b204056c-d7d2-4ad8-832f-18b5096aa9db/basespace_fetch/721da530-2122-494c-86a6-02baeff2e42d/call-fetch_bs/cacheCopy/476192_R1.fastq.gz</t>
  </si>
  <si>
    <t>NV_NSPHL_0000431</t>
  </si>
  <si>
    <t>21-00476273</t>
  </si>
  <si>
    <t>476273-NV-MN01149-211202</t>
  </si>
  <si>
    <t>gs://fc-ec62caa7-6a45-49be-bc46-107b39eff6aa/b204056c-d7d2-4ad8-832f-18b5096aa9db/basespace_fetch/e89fbbfa-0b78-43a9-adf5-dcf72eff0c47/call-fetch_bs/cacheCopy/476273_R1.fastq.gz</t>
  </si>
  <si>
    <t>SAMN30861695</t>
  </si>
  <si>
    <t>ST276</t>
  </si>
  <si>
    <t>476670-NV-MN01149-211202</t>
  </si>
  <si>
    <t>gs://fc-ec62caa7-6a45-49be-bc46-107b39eff6aa/7fcbeadf-8400-4631-bf5d-3ec06b6e9a95/basespace_fetch/7f9a0448-8db8-495b-9eff-778dd19e5cd8/call-fetch_bs/476670_R1.fastq.gz</t>
  </si>
  <si>
    <t>NV_NSPHL_0000432</t>
  </si>
  <si>
    <t>SAMN30861694</t>
  </si>
  <si>
    <t>oqxB,oqxA,fosA,blaACT-17</t>
  </si>
  <si>
    <t>ST134</t>
  </si>
  <si>
    <t>476811-NV-MN01149-220125</t>
  </si>
  <si>
    <t>ACT-17</t>
  </si>
  <si>
    <t>gs://fc-ec62caa7-6a45-49be-bc46-107b39eff6aa/5cb2e56b-0e47-4d7e-bd17-865c0b3a2474/basespace_fetch/932867ab-a631-4424-818f-a22f58bda813/call-fetch_bs/476811_R1.fastq.gz</t>
  </si>
  <si>
    <t>NV_NSPHL_0000433</t>
  </si>
  <si>
    <t>SAMN30861693</t>
  </si>
  <si>
    <t>oqxA,oqxB,blaACT-17,blaKPC-3,qnrS1,sul2,aph(3'')-Ib,aph(6)-Id,blaTEM-1,dfrA14</t>
  </si>
  <si>
    <t>476814-NV-MN01149-220125</t>
  </si>
  <si>
    <t>ACT-17^;TEM-1D.v1^;KPC-3</t>
  </si>
  <si>
    <t>gs://fc-ec62caa7-6a45-49be-bc46-107b39eff6aa/5cb2e56b-0e47-4d7e-bd17-865c0b3a2474/basespace_fetch/b3267861-9c27-46f6-87bd-5a1549ebec92/call-fetch_bs/476814_R1.fastq.gz</t>
  </si>
  <si>
    <t>NV_NSPHL_0000434</t>
  </si>
  <si>
    <t>SAMN30861692</t>
  </si>
  <si>
    <t>477330-NV-MN01149-211202</t>
  </si>
  <si>
    <t>gs://fc-ec62caa7-6a45-49be-bc46-107b39eff6aa/7fcbeadf-8400-4631-bf5d-3ec06b6e9a95/basespace_fetch/33b9d0e5-71de-406b-bc75-f1826d90b431/call-fetch_bs/477330_R1.fastq.gz</t>
  </si>
  <si>
    <t>NV_NSPHL_0000435</t>
  </si>
  <si>
    <t>SAMN30861691</t>
  </si>
  <si>
    <t>477341-NV-MN01149-211202</t>
  </si>
  <si>
    <t>gs://fc-ec62caa7-6a45-49be-bc46-107b39eff6aa/7fcbeadf-8400-4631-bf5d-3ec06b6e9a95/basespace_fetch/7055f167-6ce9-45b7-9112-47b9289c7ec6/call-fetch_bs/477341_R1.fastq.gz</t>
  </si>
  <si>
    <t>NV_NSPHL_0000436</t>
  </si>
  <si>
    <t>SAMN23493070</t>
  </si>
  <si>
    <t>mdsA,mdsB,blaTEM-1</t>
  </si>
  <si>
    <t>CL2021-00477940-NV-MN01149-211124</t>
  </si>
  <si>
    <t>gs://fc-ec62caa7-6a45-49be-bc46-107b39eff6aa/6e9528ae-5290-4ea4-8281-ff5b4a75b0fe/basespace_fetch/48a29234-5abe-4275-8fb5-bbd376d75d38/call-fetch_bs/CL2021-00477940_R1.fastq.gz</t>
  </si>
  <si>
    <t>SAMN23493069</t>
  </si>
  <si>
    <t>CL2021-00477941-NV-MN01149-211124</t>
  </si>
  <si>
    <t>gs://fc-ec62caa7-6a45-49be-bc46-107b39eff6aa/6e9528ae-5290-4ea4-8281-ff5b4a75b0fe/basespace_fetch/09739be9-0cd2-47c6-8731-d06d39468c53/call-fetch_bs/CL2021-00477941_R1.fastq.gz</t>
  </si>
  <si>
    <t>21-00478342</t>
  </si>
  <si>
    <t>478342-NV-MN01149-211202</t>
  </si>
  <si>
    <t>gs://fc-ec62caa7-6a45-49be-bc46-107b39eff6aa/b204056c-d7d2-4ad8-832f-18b5096aa9db/basespace_fetch/77fa644a-41ae-41d9-8d7d-34a11b1ff54e/call-fetch_bs/cacheCopy/478342_R1.fastq.gz</t>
  </si>
  <si>
    <t>SAMN30861690</t>
  </si>
  <si>
    <t>478397-NV-MN01149-211202</t>
  </si>
  <si>
    <t>gs://fc-ec62caa7-6a45-49be-bc46-107b39eff6aa/b204056c-d7d2-4ad8-832f-18b5096aa9db/basespace_fetch/ebe33eb0-7991-4a9f-a8d2-ed6122f3476a/call-fetch_bs/cacheCopy/478397_R1.fastq.gz</t>
  </si>
  <si>
    <t>NV_NSPHL_0000437</t>
  </si>
  <si>
    <t>SAMN30861689</t>
  </si>
  <si>
    <t>mdsB,mdsA,fosA7</t>
  </si>
  <si>
    <t>478587-NV-MN01149-211202</t>
  </si>
  <si>
    <t>gs://fc-ec62caa7-6a45-49be-bc46-107b39eff6aa/b204056c-d7d2-4ad8-832f-18b5096aa9db/basespace_fetch/055119b9-d944-4d5b-9e32-04575010b93f/call-fetch_bs/cacheCopy/478587_R1.fastq.gz</t>
  </si>
  <si>
    <t>NV_NSPHL_0000438</t>
  </si>
  <si>
    <t>479417-NV-MN01149-211202</t>
  </si>
  <si>
    <t>gs://fc-ec62caa7-6a45-49be-bc46-107b39eff6aa/b204056c-d7d2-4ad8-832f-18b5096aa9db/basespace_fetch/158a3c7d-a91c-4e6a-9646-290b7d1b8ce8/call-fetch_bs/cacheCopy/479417_R1.fastq.gz</t>
  </si>
  <si>
    <t>21-00479417b</t>
  </si>
  <si>
    <t>ST423</t>
  </si>
  <si>
    <t>CL2021-00479417-NV-MN01149-211202</t>
  </si>
  <si>
    <t>gs://fc-ec62caa7-6a45-49be-bc46-107b39eff6aa/7fcbeadf-8400-4631-bf5d-3ec06b6e9a95/basespace_fetch/521a1f15-1f02-4894-9585-9fce73987421/call-fetch_bs/CL2021-00479417_R1.fastq.gz</t>
  </si>
  <si>
    <t>SAMN23705589</t>
  </si>
  <si>
    <t>ST3647</t>
  </si>
  <si>
    <t>CL2021-00479903-NV-MN01149-211202</t>
  </si>
  <si>
    <t>gs://fc-ec62caa7-6a45-49be-bc46-107b39eff6aa/7fcbeadf-8400-4631-bf5d-3ec06b6e9a95/basespace_fetch/15589a26-255b-4474-9136-c97ca00170c1/call-fetch_bs/CL2021-00479903_R1.fastq.gz</t>
  </si>
  <si>
    <t>21-00480245</t>
  </si>
  <si>
    <t>480245-NV-MN01149-220201</t>
  </si>
  <si>
    <t>gs://fc-ec62caa7-6a45-49be-bc46-107b39eff6aa/16520783-c4eb-4090-bdd2-437121d147f4/basespace_fetch/e5ffdcdd-001a-453b-887a-bebdba3b80bb/call-fetch_bs/21-00480245_R1.fastq.gz</t>
  </si>
  <si>
    <t>SAMN30861688</t>
  </si>
  <si>
    <t>ST2619</t>
  </si>
  <si>
    <t>480757-NV-MN01149-211202</t>
  </si>
  <si>
    <t>gs://fc-ec62caa7-6a45-49be-bc46-107b39eff6aa/b204056c-d7d2-4ad8-832f-18b5096aa9db/basespace_fetch/0bb116be-2f30-45ec-81d8-f49cda4196dc/call-fetch_bs/cacheCopy/480757_R1.fastq.gz</t>
  </si>
  <si>
    <t>NV_NSPHL_0000439</t>
  </si>
  <si>
    <t>SAMN25159310</t>
  </si>
  <si>
    <t>482604-NV-MN01149-211202</t>
  </si>
  <si>
    <t>gs://fc-ec62caa7-6a45-49be-bc46-107b39eff6aa/b204056c-d7d2-4ad8-832f-18b5096aa9db/basespace_fetch/0bab9c22-cc09-4ec3-b985-69e1ddc41bf3/call-fetch_bs/cacheCopy/482604_R1.fastq.gz</t>
  </si>
  <si>
    <t>21-00482604b</t>
  </si>
  <si>
    <t>CL2021-00482604-NV-MN01149-211202</t>
  </si>
  <si>
    <t>gs://fc-ec62caa7-6a45-49be-bc46-107b39eff6aa/54b9c283-26da-4469-96ae-ccad10ac57da/basespace_fetch/947abd9b-df2b-449a-a27c-06b3d08653ab/call-fetch_bs/CL2021-00482604_R1.fastq.gz</t>
  </si>
  <si>
    <t>SAMN25159682</t>
  </si>
  <si>
    <t>blaEC,mdtM,sul2,aph(3'')-Ib,aph(6)-Id,tet(A),floR,dfrA1,aadA1,sul1,acrF,emrD</t>
  </si>
  <si>
    <t>482933-NV-MN01149-211202</t>
  </si>
  <si>
    <t>gs://fc-ec62caa7-6a45-49be-bc46-107b39eff6aa/b204056c-d7d2-4ad8-832f-18b5096aa9db/basespace_fetch/b75baa3c-ee2b-40c2-a124-4c62ea914cec/call-fetch_bs/cacheCopy/482933_R1.fastq.gz</t>
  </si>
  <si>
    <t>21-00482933b</t>
  </si>
  <si>
    <t>CL2021-00482933-NV-MN01149-211202</t>
  </si>
  <si>
    <t>gs://fc-ec62caa7-6a45-49be-bc46-107b39eff6aa/54b9c283-26da-4469-96ae-ccad10ac57da/basespace_fetch/99765d46-75c2-4a4f-8343-c571efab54d4/call-fetch_bs/CL2021-00482933_R1.fastq.gz</t>
  </si>
  <si>
    <t>SAMN30861687</t>
  </si>
  <si>
    <t>483411-NV-MN01149-211202</t>
  </si>
  <si>
    <t>gs://fc-ec62caa7-6a45-49be-bc46-107b39eff6aa/b204056c-d7d2-4ad8-832f-18b5096aa9db/basespace_fetch/5fb7e219-fbc7-4959-ac70-c30e0dd0886b/call-fetch_bs/cacheCopy/483411_R1.fastq.gz</t>
  </si>
  <si>
    <t>NV_NSPHL_0000440</t>
  </si>
  <si>
    <t>SAMN30861686</t>
  </si>
  <si>
    <t>484301-NV-MN01149-211202</t>
  </si>
  <si>
    <t>gs://fc-ec62caa7-6a45-49be-bc46-107b39eff6aa/b204056c-d7d2-4ad8-832f-18b5096aa9db/basespace_fetch/f56d6ce5-432f-4cdb-9bab-ffe2b4a13bb4/call-fetch_bs/cacheCopy/484301_R1.fastq.gz</t>
  </si>
  <si>
    <t>NV_NSPHL_0000441</t>
  </si>
  <si>
    <t>21-00484301b</t>
  </si>
  <si>
    <t>acrF,emrD,mdtM,blaEC,blaTEM-1</t>
  </si>
  <si>
    <t>CL2021-00484301-NV-MN01149-211202</t>
  </si>
  <si>
    <t>gs://fc-ec62caa7-6a45-49be-bc46-107b39eff6aa/54b9c283-26da-4469-96ae-ccad10ac57da/basespace_fetch/dac33364-868e-44fe-95cf-d0bfd4d757c5/call-fetch_bs/CL2021-00484301_R1.fastq.gz</t>
  </si>
  <si>
    <t>SAMN30861685</t>
  </si>
  <si>
    <t>ST141</t>
  </si>
  <si>
    <t>484969-NV-MN01149-211202</t>
  </si>
  <si>
    <t>gs://fc-ec62caa7-6a45-49be-bc46-107b39eff6aa/b204056c-d7d2-4ad8-832f-18b5096aa9db/basespace_fetch/1c720997-fb2f-40d7-a2cb-98d10b299f6d/call-fetch_bs/cacheCopy/484969_R1.fastq.gz</t>
  </si>
  <si>
    <t>NV_NSPHL_0000442</t>
  </si>
  <si>
    <t>485880-NV-MN01149-220201</t>
  </si>
  <si>
    <t>gs://fc-ec62caa7-6a45-49be-bc46-107b39eff6aa/05f98968-61bf-4060-8a02-4559e2dd05a9/basespace_fetch/4ebf344a-22f8-4fb7-b0ba-bdca1406c23c/call-fetch_bs/485880_R1.fastq.gz</t>
  </si>
  <si>
    <t>SAMN24838680</t>
  </si>
  <si>
    <t>487232-NV-MN01149-211202</t>
  </si>
  <si>
    <t>gs://fc-ec62caa7-6a45-49be-bc46-107b39eff6aa/16520783-c4eb-4090-bdd2-437121d147f4/basespace_fetch/6fc05ddd-6966-41b7-bc1b-7ccb04e300ef/call-fetch_bs/21-00487232_R1.fastq.gz</t>
  </si>
  <si>
    <t>SAMN25601343</t>
  </si>
  <si>
    <t>Northeastern Nevada Regional Hospital</t>
  </si>
  <si>
    <t>CL2021-00487531-NV-MN01149-220201</t>
  </si>
  <si>
    <t>gs://fc-ec62caa7-6a45-49be-bc46-107b39eff6aa/9f681b75-d55b-431b-ad6a-d6b29aa6c398/basespace_fetch/7e466e69-1baa-48ce-a0ca-8e2ebddd5513/call-fetch_bs/CL2021-00487531_R1.fastq.gz</t>
  </si>
  <si>
    <t>SAMN25159309</t>
  </si>
  <si>
    <t>ST816</t>
  </si>
  <si>
    <t>CL2021-00488171-NV-MN01149-211202</t>
  </si>
  <si>
    <t>gs://fc-ec62caa7-6a45-49be-bc46-107b39eff6aa/54b9c283-26da-4469-96ae-ccad10ac57da/basespace_fetch/0cb18be8-6db0-44ea-af3e-3c1c7d8552d0/call-fetch_bs/CL2021-00488171_R1.fastq.gz</t>
  </si>
  <si>
    <t>SAMN30861684</t>
  </si>
  <si>
    <t>ARUP</t>
  </si>
  <si>
    <t>488642-NV-MN01149-211202</t>
  </si>
  <si>
    <t>gs://fc-ec62caa7-6a45-49be-bc46-107b39eff6aa/54b9c283-26da-4469-96ae-ccad10ac57da/basespace_fetch/27d53942-fb91-46c4-bfb1-f2ecb696f4cb/call-fetch_bs/488642_R1.fastq.gz</t>
  </si>
  <si>
    <t>NV_NSPHL_0000443</t>
  </si>
  <si>
    <t>490088-NV-MN01149-211202</t>
  </si>
  <si>
    <t>gs://fc-ec62caa7-6a45-49be-bc46-107b39eff6aa/54b9c283-26da-4469-96ae-ccad10ac57da/basespace_fetch/4872cdef-8899-44f6-b3cc-3cce066d5c3e/call-fetch_bs/490088_R1.fastq.gz</t>
  </si>
  <si>
    <t>SAMN30861683</t>
  </si>
  <si>
    <t>ST5</t>
  </si>
  <si>
    <t>490089-NV-MN01149-211202</t>
  </si>
  <si>
    <t>gs://fc-ec62caa7-6a45-49be-bc46-107b39eff6aa/54b9c283-26da-4469-96ae-ccad10ac57da/basespace_fetch/699ad672-0116-42bd-aea6-471bfa055ed4/call-fetch_bs/490089_R1.fastq.gz</t>
  </si>
  <si>
    <t>NV_NSPHL_0000444</t>
  </si>
  <si>
    <t>SAMN30861682</t>
  </si>
  <si>
    <t>490090-NV-MN01149-211202</t>
  </si>
  <si>
    <t>gs://fc-ec62caa7-6a45-49be-bc46-107b39eff6aa/54b9c283-26da-4469-96ae-ccad10ac57da/basespace_fetch/942c26ba-8224-468e-9c02-3f69f11d407b/call-fetch_bs/490090_R1.fastq.gz</t>
  </si>
  <si>
    <t>NV_NSPHL_0000445</t>
  </si>
  <si>
    <t>21-00490091</t>
  </si>
  <si>
    <t>490091-NV-MN01149-211202</t>
  </si>
  <si>
    <t>gs://fc-ec62caa7-6a45-49be-bc46-107b39eff6aa/16520783-c4eb-4090-bdd2-437121d147f4/basespace_fetch/8c398386-0bbb-4aed-aa86-7fb65544dab3/call-fetch_bs/21-00490091_R1.fastq.gz</t>
  </si>
  <si>
    <t>SAMN30861681</t>
  </si>
  <si>
    <t>491399-NV-MN01149-211202</t>
  </si>
  <si>
    <t>gs://fc-ec62caa7-6a45-49be-bc46-107b39eff6aa/54b9c283-26da-4469-96ae-ccad10ac57da/basespace_fetch/10badbf8-a0ec-4e21-8317-e52aa8041cdd/call-fetch_bs/491399_R1.fastq.gz</t>
  </si>
  <si>
    <t>NV_NSPHL_0000446</t>
  </si>
  <si>
    <t>SAMN30965538</t>
  </si>
  <si>
    <t>ST1901</t>
  </si>
  <si>
    <t>2100008333-NV-MN01149-220201</t>
  </si>
  <si>
    <t>gs://fc-ec62caa7-6a45-49be-bc46-107b39eff6aa/05f98968-61bf-4060-8a02-4559e2dd05a9/basespace_fetch/fa297c32-be3f-4363-a7a2-cd6309c642cf/call-fetch_bs/2100008333_R1.fastq.gz</t>
  </si>
  <si>
    <t>NV_NSPHL_0000550</t>
  </si>
  <si>
    <t>SAMN30965537</t>
  </si>
  <si>
    <t>norM,mtrC,mtrR,mtrA,farB,blaTEM-135</t>
  </si>
  <si>
    <t>ST13526</t>
  </si>
  <si>
    <t>2100009562-NV-MN01149-220201</t>
  </si>
  <si>
    <t>gs://fc-ec62caa7-6a45-49be-bc46-107b39eff6aa/05f98968-61bf-4060-8a02-4559e2dd05a9/basespace_fetch/6e634ee6-15a9-4441-8028-866ca00a7730/call-fetch_bs/2100009562_R1.fastq.gz</t>
  </si>
  <si>
    <t>NV_NSPHL_0000551</t>
  </si>
  <si>
    <t>SAMN30965536</t>
  </si>
  <si>
    <t>norM,mtrC,mtrA,farB</t>
  </si>
  <si>
    <t>2100009816-NV-MN01149-220201</t>
  </si>
  <si>
    <t>gs://fc-ec62caa7-6a45-49be-bc46-107b39eff6aa/05f98968-61bf-4060-8a02-4559e2dd05a9/basespace_fetch/e6ca4034-e4e9-424a-8ae3-09da4219f092/call-fetch_bs/2100009816_R1.fastq.gz</t>
  </si>
  <si>
    <t>NV_NSPHL_0000552</t>
  </si>
  <si>
    <t>SAMN30965535</t>
  </si>
  <si>
    <t>norM,mtrC,mtrR,farB,mtrA</t>
  </si>
  <si>
    <t>ST9363</t>
  </si>
  <si>
    <t>2100010258-NV-MN01149-220201</t>
  </si>
  <si>
    <t>gs://fc-ec62caa7-6a45-49be-bc46-107b39eff6aa/05f98968-61bf-4060-8a02-4559e2dd05a9/basespace_fetch/67645193-b9a3-4e1c-819b-46db7db01f1e/call-fetch_bs/2100010258_R1.fastq.gz</t>
  </si>
  <si>
    <t>NV_NSPHL_0000553</t>
  </si>
  <si>
    <t>SAMN30965534</t>
  </si>
  <si>
    <t>2100010653-NV-MN01149-220201</t>
  </si>
  <si>
    <t>gs://fc-ec62caa7-6a45-49be-bc46-107b39eff6aa/05f98968-61bf-4060-8a02-4559e2dd05a9/basespace_fetch/29e37e02-233f-4575-b270-e467d35329ea/call-fetch_bs/2100010653_R1.fastq.gz</t>
  </si>
  <si>
    <t>NV_NSPHL_0000554</t>
  </si>
  <si>
    <t>SAMN30861680</t>
  </si>
  <si>
    <t>fosA,blaACT,oqxA,oqxB,blaKPC-2,blaTEM,mcr-9.1,mph(A)</t>
  </si>
  <si>
    <t>ST484</t>
  </si>
  <si>
    <t>2559-NV-MN01149-220125</t>
  </si>
  <si>
    <t>gs://fc-ec62caa7-6a45-49be-bc46-107b39eff6aa/5cb2e56b-0e47-4d7e-bd17-865c0b3a2474/basespace_fetch/9175ae27-7927-4672-80cb-7e6001a5c1d9/call-fetch_bs/22-00002559_R1.fastq.gz</t>
  </si>
  <si>
    <t>NV_NSPHL_0000447</t>
  </si>
  <si>
    <t>22-00005243</t>
  </si>
  <si>
    <t>5243-NV-MN01149-211202</t>
  </si>
  <si>
    <t>gs://fc-ec62caa7-6a45-49be-bc46-107b39eff6aa/16520783-c4eb-4090-bdd2-437121d147f4/basespace_fetch/f02e3bcb-7e29-49de-9c7a-95d33bb11127/call-fetch_bs/22-00005243_R1.fastq.gz</t>
  </si>
  <si>
    <t>SAMN30861679</t>
  </si>
  <si>
    <t>fosA10,kdeA,emrD,blaSHV-36,blaTEM,blaKPC-2</t>
  </si>
  <si>
    <t>ST253</t>
  </si>
  <si>
    <t>10858-NV-MN01149-220125</t>
  </si>
  <si>
    <t>gs://fc-ec62caa7-6a45-49be-bc46-107b39eff6aa/5cb2e56b-0e47-4d7e-bd17-865c0b3a2474/basespace_fetch/3cc42556-5731-4da0-b93e-1b771118394a/call-fetch_bs/22-00010858_R1.fastq.gz</t>
  </si>
  <si>
    <t>NV_NSPHL_0000448</t>
  </si>
  <si>
    <t>22-00020857</t>
  </si>
  <si>
    <t>CL202-00020857-NV-MN01149-220201</t>
  </si>
  <si>
    <t>gs://fc-ec62caa7-6a45-49be-bc46-107b39eff6aa/9f681b75-d55b-431b-ad6a-d6b29aa6c398/basespace_fetch/bfcf5e0d-0af0-46f2-b763-69f0f9b6ecc9/call-fetch_bs/CL202-00020857_R1.fastq.gz</t>
  </si>
  <si>
    <t>CL2022-00020994-NV-MN01149-220201</t>
  </si>
  <si>
    <t>gs://fc-ec62caa7-6a45-49be-bc46-107b39eff6aa/9f681b75-d55b-431b-ad6a-d6b29aa6c398/basespace_fetch/7612d304-2bc2-4dfc-8a9a-2ad69a75b998/call-fetch_bs/CL2022-00020994_R1.fastq.gz</t>
  </si>
  <si>
    <t>SAMN30861678</t>
  </si>
  <si>
    <t>blaSHV-28,fosA,kdeA,emrD,blaKPC-2,qnrB1,blaCTX-M-15,blaOXA,aac(6')-Ib,blaTEM</t>
  </si>
  <si>
    <t>22-00021095-NV-MN01149-220201</t>
  </si>
  <si>
    <t>gs://fc-ec62caa7-6a45-49be-bc46-107b39eff6aa/9f681b75-d55b-431b-ad6a-d6b29aa6c398/basespace_fetch/9f4418b1-acdc-4939-98de-90940635b8f9/call-fetch_bs/22-00021095_R1.fastq.gz</t>
  </si>
  <si>
    <t>NV_NSPHL_0000449</t>
  </si>
  <si>
    <t>SAMN30861677</t>
  </si>
  <si>
    <t>blaSHV-28,kdeA,emrD,fosA,blaKPC-2,blaTEM-1,blaOXA,qnrB1,blaCTX-M-15</t>
  </si>
  <si>
    <t>22-00021096-NV-MN01149-220201</t>
  </si>
  <si>
    <t>gs://fc-ec62caa7-6a45-49be-bc46-107b39eff6aa/9f681b75-d55b-431b-ad6a-d6b29aa6c398/basespace_fetch/88a85d69-fc17-467e-8e02-470925d2c4c4/call-fetch_bs/22-00021096_R1.fastq.gz</t>
  </si>
  <si>
    <t>NV_NSPHL_0000450</t>
  </si>
  <si>
    <t>22-00026757</t>
  </si>
  <si>
    <t>Yerington</t>
  </si>
  <si>
    <t>South Lyon Medical Center</t>
  </si>
  <si>
    <t>26757-NV-MN01149-220201</t>
  </si>
  <si>
    <t>gs://fc-ec62caa7-6a45-49be-bc46-107b39eff6aa/16520783-c4eb-4090-bdd2-437121d147f4/basespace_fetch/dfd058a4-7702-4afd-b0a7-078f5fd3fabf/call-fetch_bs/22-00026757_R1.fastq.gz</t>
  </si>
  <si>
    <t>22-00029457</t>
  </si>
  <si>
    <t>29457-NV-MN01149-220201</t>
  </si>
  <si>
    <t>gs://fc-ec62caa7-6a45-49be-bc46-107b39eff6aa/05f98968-61bf-4060-8a02-4559e2dd05a9/basespace_fetch/1a95dede-b9a1-4ac3-879c-07e9c98f6da1/call-fetch_bs/CL2022-00029457_R1.fastq.gz</t>
  </si>
  <si>
    <t>SAMN30861676</t>
  </si>
  <si>
    <t>fosA7,blaMAL-1</t>
  </si>
  <si>
    <t>MD Labs</t>
  </si>
  <si>
    <t>CL2022-00029462-NV-MN01149-220201</t>
  </si>
  <si>
    <t>gs://fc-ec62caa7-6a45-49be-bc46-107b39eff6aa/9f681b75-d55b-431b-ad6a-d6b29aa6c398/basespace_fetch/886c99da-092e-440e-b6de-1fa62f3cdb30/call-fetch_bs/CL2022-00029462_R1.fastq.gz</t>
  </si>
  <si>
    <t>NV_NSPHL_0000451</t>
  </si>
  <si>
    <t>22-00031887</t>
  </si>
  <si>
    <t>31887-NV-MN01149-220201</t>
  </si>
  <si>
    <t>gs://fc-ec62caa7-6a45-49be-bc46-107b39eff6aa/05f98968-61bf-4060-8a02-4559e2dd05a9/basespace_fetch/aee8c026-aaae-48b7-82c7-1e118d664a10/call-fetch_bs/CL2022-00031887_R1.fastq.gz</t>
  </si>
  <si>
    <t>SAMN25869675</t>
  </si>
  <si>
    <t>emrD,blaEC,mph(A),sul1,aadA5,dfrA17,aph(6)-Id,aph(3'')-Ib,sul2,blaTEM-1,qnrS1,catA1,blaCTX-M-15,sat2,dfrA1,tet(B),dfrA8,blaOXA-1,aadA1</t>
  </si>
  <si>
    <t>32938-NV-MN01149-220201</t>
  </si>
  <si>
    <t>gs://fc-ec62caa7-6a45-49be-bc46-107b39eff6aa/05f98968-61bf-4060-8a02-4559e2dd05a9/basespace_fetch/de698b0d-6b7b-4283-b507-880b9951ac37/call-fetch_bs/CL2022-00032938_R1.fastq.gz</t>
  </si>
  <si>
    <t>O13/O129/O135:H14</t>
  </si>
  <si>
    <t>SAMN30861675</t>
  </si>
  <si>
    <t>blaSHV-28,emrD,kdeA,fosA,qnrB1,blaCTX-M-15,aac(3)-IIe,blaKPC-2,blaOXA,catB3,blaOXA-1,aac(6')-Ib</t>
  </si>
  <si>
    <t>32975-NV-MN01149-220201</t>
  </si>
  <si>
    <t>gs://fc-ec62caa7-6a45-49be-bc46-107b39eff6aa/05f98968-61bf-4060-8a02-4559e2dd05a9/basespace_fetch/96d20821-45fd-4879-bc0f-82a4e1c7dd65/call-fetch_bs/CL2022-00032975_R1.fastq.gz</t>
  </si>
  <si>
    <t>NV_NSPHL_0000452</t>
  </si>
  <si>
    <t>SAMN25870386</t>
  </si>
  <si>
    <t>34380-NV-MN01149-220201</t>
  </si>
  <si>
    <t>gs://fc-ec62caa7-6a45-49be-bc46-107b39eff6aa/05f98968-61bf-4060-8a02-4559e2dd05a9/basespace_fetch/bccebc81-052e-4bb2-85e5-b42831fa0da2/call-fetch_bs/CL2022-00034380_R1.fastq.gz</t>
  </si>
  <si>
    <t>SAMN30861674</t>
  </si>
  <si>
    <t>ST183</t>
  </si>
  <si>
    <t>34782-NV-MN01149-220301</t>
  </si>
  <si>
    <t>gs://fc-ec62caa7-6a45-49be-bc46-107b39eff6aa/fe01bec4-4067-4735-9f6b-0387d9b85fde/basespace_fetch/ce7be683-8823-4cb9-9984-009d1c426f2a/call-fetch_bs/CL2022-00034782_R1.fastq.gz</t>
  </si>
  <si>
    <t>NV_NSPHL_0000453</t>
  </si>
  <si>
    <t>SAMN25869408</t>
  </si>
  <si>
    <t>34821-NV-MN01149-220201</t>
  </si>
  <si>
    <t>gs://fc-ec62caa7-6a45-49be-bc46-107b39eff6aa/05f98968-61bf-4060-8a02-4559e2dd05a9/basespace_fetch/58a62a01-05d5-4bc1-81b1-eeb2fc77e0ec/call-fetch_bs/CL2022-00034821_R1.fastq.gz</t>
  </si>
  <si>
    <t>SAMN26419346</t>
  </si>
  <si>
    <t>ST403</t>
  </si>
  <si>
    <t>35644-NV-MN01149-220301</t>
  </si>
  <si>
    <t>gs://fc-ec62caa7-6a45-49be-bc46-107b39eff6aa/b828377e-db63-4924-97fd-d9e10d47e9e0/basespace_fetch/59599649-721a-4a15-83b1-9eade85ed966/call-fetch_bs/22-00035644_R1.fastq.gz</t>
  </si>
  <si>
    <t>SAMN30861673</t>
  </si>
  <si>
    <t>35645-NV-MN01149-220301</t>
  </si>
  <si>
    <t>gs://fc-ec62caa7-6a45-49be-bc46-107b39eff6aa/b828377e-db63-4924-97fd-d9e10d47e9e0/basespace_fetch/6edfdf49-4298-4d18-8a84-79e0f3e55000/call-fetch_bs/22-00035645_R1.fastq.gz</t>
  </si>
  <si>
    <t>NV_NSPHL_0000454</t>
  </si>
  <si>
    <t>22-00035649</t>
  </si>
  <si>
    <t>blaSHV-28,fosA,abaF,blaADC-25,ant(3'')-IIa,emrD,kdeA,adeC,amvA,tet(B),aph(6)-Id,aph(3'')-Ib,blaKPC-2,mph(E),msr(E),armA,sul1,blaOXA-834,qnrB1,blaCTX-M-15,blaOXA-23,blaOXA,aph(3')-Ia,sul2,blaTEM</t>
  </si>
  <si>
    <t>35649-NV-MN01149-220301</t>
  </si>
  <si>
    <t>qnrB1.v2^;ADC-25;CTX-M-15;KPC-2;OXA-109*;OXA-23</t>
  </si>
  <si>
    <t>gs://fc-ec62caa7-6a45-49be-bc46-107b39eff6aa/b828377e-db63-4924-97fd-d9e10d47e9e0/basespace_fetch/40d94bbf-c2a1-426a-b133-e6ddb33acc37/call-fetch_bs/22-00035649_R1.fastq.gz</t>
  </si>
  <si>
    <t>SAMN30861672</t>
  </si>
  <si>
    <t>CL2022-00036754-NV-MN01149-220314</t>
  </si>
  <si>
    <t>gs://fc-ec62caa7-6a45-49be-bc46-107b39eff6aa/9f4e304e-2139-4687-b4a1-bd8ec108b3b9/basespace_fetch/4927310b-d1f9-428b-91d2-d87cc8a2f562/call-fetch_bs/22-00036754_R1.fastq.gz</t>
  </si>
  <si>
    <t>NV_NSPHL_0000455</t>
  </si>
  <si>
    <t>SAMN30861671</t>
  </si>
  <si>
    <t>ST765</t>
  </si>
  <si>
    <t>Pahrump Community Health Nurse</t>
  </si>
  <si>
    <t>CL2022-00040286-NV-MN01149-220314</t>
  </si>
  <si>
    <t>gs://fc-ec62caa7-6a45-49be-bc46-107b39eff6aa/9f4e304e-2139-4687-b4a1-bd8ec108b3b9/basespace_fetch/f50cdab7-016a-48d6-b922-6722ab601811/call-fetch_bs/22-00040286_R1.fastq.gz</t>
  </si>
  <si>
    <t>NV_NSPHL_0000456</t>
  </si>
  <si>
    <t>SAMN30861670</t>
  </si>
  <si>
    <t>Saint Rose Dominican Hospital</t>
  </si>
  <si>
    <t>CL2022-00041256-NV-MN01149-220428</t>
  </si>
  <si>
    <t>gs://fc-ec62caa7-6a45-49be-bc46-107b39eff6aa/9f4e304e-2139-4687-b4a1-bd8ec108b3b9/basespace_fetch/3ed18072-5b10-4629-a016-0f8d80cc6799/call-fetch_bs/22-00041256_R1.fastq.gz</t>
  </si>
  <si>
    <t>NV-MN01149-220428</t>
  </si>
  <si>
    <t>NV_NSPHL_0000457</t>
  </si>
  <si>
    <t>22-00041256b</t>
  </si>
  <si>
    <t>22-00041256-NV-A01307-220621</t>
  </si>
  <si>
    <t>gs://fc-ec62caa7-6a45-49be-bc46-107b39eff6aa/be46c31e-62a0-44ca-bf70-3da5e6bc680b/basespace_fetch/b4df649f-7031-4d8e-8a3e-e833a351bcb3/call-fetch_bs/22-00041256b_R1.fastq.gz</t>
  </si>
  <si>
    <t>NV-A01307-220621</t>
  </si>
  <si>
    <t>22-00041256c</t>
  </si>
  <si>
    <t>CL2022-00041256-NV-A01307-220621</t>
  </si>
  <si>
    <t>gs://fc-ec62caa7-6a45-49be-bc46-107b39eff6aa/cb0fee2d-a905-467c-8d5c-a8163c5a010a/basespace_fetch/29f3f5f7-7cd1-4eaf-9a68-7ad5fafa26bf/call-fetch_bs/22-00041256c_R1.fastq.gz</t>
  </si>
  <si>
    <t>SAMN30861669</t>
  </si>
  <si>
    <t>ant(3'')-IIa,abaF,blaADC,adeC,tet(B),aph(6)-Id,aph(3'')-Ib,amvA,armA,msr(E),mph(E),blaOXA-66,blaOXA-23,blaTEM,aph(3')-Ia,sul2</t>
  </si>
  <si>
    <t>41481-NV-MN01149-220301</t>
  </si>
  <si>
    <t>gs://fc-ec62caa7-6a45-49be-bc46-107b39eff6aa/b828377e-db63-4924-97fd-d9e10d47e9e0/basespace_fetch/e400122d-0470-4dcb-b4df-70a56c12dd7a/call-fetch_bs/22-00041481_R1.fastq.gz</t>
  </si>
  <si>
    <t>NV_NSPHL_0000458</t>
  </si>
  <si>
    <t>SAMN30861668</t>
  </si>
  <si>
    <t>blaADC-30,abaF,ant(3'')-IIa,blaOXA-66,tet(B),aph(6)-Id,aph(3'')-Ib,amvA,adeC,mph(E),msr(E),armA,sul1,aadA1,blaTEM-1,aph(3')-Ia,sul2,blaOXA-237</t>
  </si>
  <si>
    <t>41482-NV-MN01149-220301</t>
  </si>
  <si>
    <t>gs://fc-ec62caa7-6a45-49be-bc46-107b39eff6aa/fe01bec4-4067-4735-9f6b-0387d9b85fde/basespace_fetch/cc28b3c8-39c0-4a52-b92e-bf524ce813ce/call-fetch_bs/CL2022-00041482_R1.fastq.gz</t>
  </si>
  <si>
    <t>NV_NSPHL_0000459</t>
  </si>
  <si>
    <t>SAMN30861667</t>
  </si>
  <si>
    <t>ant(3'')-IIa,abaF,adeC,blaOXA-66,blaADC,aph(3'')-Ib,aph(6)-Id,tet(B),amvA,mph(E),msr(E),armA,blaOXA-23,blaTEM,aph(3')-Ia,sul2</t>
  </si>
  <si>
    <t>41483-NV-MN01149-220301</t>
  </si>
  <si>
    <t>gs://fc-ec62caa7-6a45-49be-bc46-107b39eff6aa/fe01bec4-4067-4735-9f6b-0387d9b85fde/basespace_fetch/b3e17666-bdbe-4d84-9293-86960540356d/call-fetch_bs/CL2022-00041483_R1.fastq.gz</t>
  </si>
  <si>
    <t>NV_NSPHL_0000460</t>
  </si>
  <si>
    <t>SAMN30861666</t>
  </si>
  <si>
    <t>blaOXA-66,abaF,ant(3'')-IIa,blaADC-73,tet(B),aph(6)-Id,aph(3'')-Ib,amvA,mph(E),msr(E),armA,blaOXA-23,blaTEM,aph(3')-Ia,sul2</t>
  </si>
  <si>
    <t>41484-NV-MN01149-220301</t>
  </si>
  <si>
    <t>gs://fc-ec62caa7-6a45-49be-bc46-107b39eff6aa/fe01bec4-4067-4735-9f6b-0387d9b85fde/basespace_fetch/70039a43-3acd-45b3-99cd-23e581a0674b/call-fetch_bs/CL2022-00041484_R1.fastq.gz</t>
  </si>
  <si>
    <t>NV_NSPHL_0000461</t>
  </si>
  <si>
    <t>SAMN30861665</t>
  </si>
  <si>
    <t>mexE,fosA,mexA,catB7,blaOXA-494,aph(3')-IIb,blaPDC-5,mexX,crpP</t>
  </si>
  <si>
    <t>41487-NV-MN01149-220301</t>
  </si>
  <si>
    <t>gs://fc-ec62caa7-6a45-49be-bc46-107b39eff6aa/b828377e-db63-4924-97fd-d9e10d47e9e0/basespace_fetch/e8742efb-e9b8-4c1a-8f09-c62d1e393f0c/call-fetch_bs/22-00041487_R1.fastq.gz</t>
  </si>
  <si>
    <t>NV_NSPHL_0000462</t>
  </si>
  <si>
    <t>SAMN30861664</t>
  </si>
  <si>
    <t>mexE,mexA,mexX,blaPDC-41,crpP,crpP</t>
  </si>
  <si>
    <t>ST1978</t>
  </si>
  <si>
    <t>41488-NV-MN01149-220301</t>
  </si>
  <si>
    <t>gs://fc-ec62caa7-6a45-49be-bc46-107b39eff6aa/b828377e-db63-4924-97fd-d9e10d47e9e0/basespace_fetch/20e00b5e-f15e-4cf8-979a-19781e87761a/call-fetch_bs/22-00041488_R1.fastq.gz</t>
  </si>
  <si>
    <t>NV_NSPHL_0000463</t>
  </si>
  <si>
    <t>SAMN30861663</t>
  </si>
  <si>
    <t>fosA,mexE,mexA,mexX,blaOXA-50,catB7,blaPDC-5,aph(3')-IIb</t>
  </si>
  <si>
    <t>41489-NV-MN01149-220301</t>
  </si>
  <si>
    <t>gs://fc-ec62caa7-6a45-49be-bc46-107b39eff6aa/b828377e-db63-4924-97fd-d9e10d47e9e0/basespace_fetch/43c1fbc1-7421-490a-b269-80478c86afd8/call-fetch_bs/22-00041489_R1.fastq.gz</t>
  </si>
  <si>
    <t>NV_NSPHL_0000464</t>
  </si>
  <si>
    <t>SAMN30861662</t>
  </si>
  <si>
    <t>blaPDC-35,aph(3')-IIb,fosA,catB7,mexA,mexE,mexX,blaOXA-488,aadA6,sul1</t>
  </si>
  <si>
    <t>ST235</t>
  </si>
  <si>
    <t>41490-NV-MN01149-220301</t>
  </si>
  <si>
    <t>gs://fc-ec62caa7-6a45-49be-bc46-107b39eff6aa/b828377e-db63-4924-97fd-d9e10d47e9e0/basespace_fetch/68c915a0-24f1-4c75-b934-0b0f617bce63/call-fetch_bs/22-00041490_R1.fastq.gz</t>
  </si>
  <si>
    <t>NV_NSPHL_0000465</t>
  </si>
  <si>
    <t>SAMN30861661</t>
  </si>
  <si>
    <t>fosA,catB7,mexX,aph(3')-IIb,blaPDC-1,blaOXA-847,mexA,mexE</t>
  </si>
  <si>
    <t>ST244</t>
  </si>
  <si>
    <t>41491-NV-MN01149-220301</t>
  </si>
  <si>
    <t>gs://fc-ec62caa7-6a45-49be-bc46-107b39eff6aa/b828377e-db63-4924-97fd-d9e10d47e9e0/basespace_fetch/21a4ccb5-f4ce-4e4e-9fa7-91e30c2babd7/call-fetch_bs/22-00041491_R1.fastq.gz</t>
  </si>
  <si>
    <t>NV_NSPHL_0000466</t>
  </si>
  <si>
    <t>SAMN26419345</t>
  </si>
  <si>
    <t>41515-NV-MN01149-220301</t>
  </si>
  <si>
    <t>gs://fc-ec62caa7-6a45-49be-bc46-107b39eff6aa/b828377e-db63-4924-97fd-d9e10d47e9e0/basespace_fetch/a101331c-bbf8-4d6a-b794-bdad6a64b5c7/call-fetch_bs/22-00041515_R1.fastq.gz</t>
  </si>
  <si>
    <t>SAMN30861660</t>
  </si>
  <si>
    <t>mexA,mexX,blaOXA-848,fosA,mexE,aph(3')-IIb,blaPDC-16,catB7,crpP,crpP</t>
  </si>
  <si>
    <t>ST446</t>
  </si>
  <si>
    <t>41518-NV-MN01149-220301</t>
  </si>
  <si>
    <t>gs://fc-ec62caa7-6a45-49be-bc46-107b39eff6aa/b828377e-db63-4924-97fd-d9e10d47e9e0/basespace_fetch/d560801f-16cb-47df-8955-f6b3e5406cba/call-fetch_bs/22-00041518_R1.fastq.gz</t>
  </si>
  <si>
    <t>NV_NSPHL_0000467</t>
  </si>
  <si>
    <t>SAMN26419344</t>
  </si>
  <si>
    <t>ST41</t>
  </si>
  <si>
    <t>41519-NV-MN01149-220301</t>
  </si>
  <si>
    <t>gs://fc-ec62caa7-6a45-49be-bc46-107b39eff6aa/b828377e-db63-4924-97fd-d9e10d47e9e0/basespace_fetch/9ab895a8-6269-45b0-a514-10256d517b32/call-fetch_bs/22-00041519_R1.fastq.gz</t>
  </si>
  <si>
    <t>SAMN26419343</t>
  </si>
  <si>
    <t>blaOXA-184</t>
  </si>
  <si>
    <t>ST51</t>
  </si>
  <si>
    <t>42834-NV-MN01149-220301</t>
  </si>
  <si>
    <t>gs://fc-ec62caa7-6a45-49be-bc46-107b39eff6aa/b828377e-db63-4924-97fd-d9e10d47e9e0/basespace_fetch/70135c57-e701-4b84-81f2-1703e7bc1491/call-fetch_bs/22-00042834_R1.fastq.gz</t>
  </si>
  <si>
    <t>SAMN30861659</t>
  </si>
  <si>
    <t>42835-NV-MN01149-220301</t>
  </si>
  <si>
    <t>gs://fc-ec62caa7-6a45-49be-bc46-107b39eff6aa/b828377e-db63-4924-97fd-d9e10d47e9e0/basespace_fetch/4c59a330-4e56-4daf-906b-c492c4a4762c/call-fetch_bs/22-00042835_R1.fastq.gz</t>
  </si>
  <si>
    <t>NV_NSPHL_0000468</t>
  </si>
  <si>
    <t>22-00042837</t>
  </si>
  <si>
    <t>CL2022-00042837-NV-MN01149-220314</t>
  </si>
  <si>
    <t>gs://fc-ec62caa7-6a45-49be-bc46-107b39eff6aa/9f4e304e-2139-4687-b4a1-bd8ec108b3b9/basespace_fetch/75c1a719-cd32-447d-b890-ea47b83f82b1/call-fetch_bs/22-00042837_R1.fastq.gz</t>
  </si>
  <si>
    <t>22-00042839</t>
  </si>
  <si>
    <t>22-00042839-NV-MN01149-220526</t>
  </si>
  <si>
    <t>gs://fc-ec62caa7-6a45-49be-bc46-107b39eff6aa/0188778f-30f9-4fa1-aae9-84f08af41e87/basespace_fetch/1e18147a-b5d5-4715-b905-0e073c8dfbab/call-fetch_bs/22-00042839_R1.fastq.gz</t>
  </si>
  <si>
    <t>NV-MN01149-220526</t>
  </si>
  <si>
    <t>22-00042839b</t>
  </si>
  <si>
    <t>22-00042839-NV-A01307-220621</t>
  </si>
  <si>
    <t>gs://fc-ec62caa7-6a45-49be-bc46-107b39eff6aa/046b051a-b9e8-410c-aa38-fabfc34993e2/basespace_fetch/a0283679-5663-48f6-9dbf-5c7f5173cd3d/call-fetch_bs/22-00042839b_R1.fastq.gz</t>
  </si>
  <si>
    <t>22-00042839c</t>
  </si>
  <si>
    <t>CL2022-00042839-NV-A01307-220621</t>
  </si>
  <si>
    <t>gs://fc-ec62caa7-6a45-49be-bc46-107b39eff6aa/cb0fee2d-a905-467c-8d5c-a8163c5a010a/basespace_fetch/16339859-0179-4afc-b36c-267f25c1f46c/call-fetch_bs/22-00042839c_R1.fastq.gz</t>
  </si>
  <si>
    <t>SAMN30861658</t>
  </si>
  <si>
    <t>43155-NV-MN01149-211202</t>
  </si>
  <si>
    <t>gs://fc-ec62caa7-6a45-49be-bc46-107b39eff6aa/adf9dfb8-7518-4fd5-bbf6-ba93b266ff37/basespace_fetch/b5042870-5ed3-4bd7-9ec2-006333fbb2dc/call-fetch_bs/CL2022-00043155_R1.fastq.gz</t>
  </si>
  <si>
    <t>NV_NSPHL_0000469</t>
  </si>
  <si>
    <t>SAMN26542645</t>
  </si>
  <si>
    <t>43156-NV-MN01149-211202</t>
  </si>
  <si>
    <t>gs://fc-ec62caa7-6a45-49be-bc46-107b39eff6aa/adf9dfb8-7518-4fd5-bbf6-ba93b266ff37/basespace_fetch/01169a9b-432a-473d-b6b8-29259b06691c/call-fetch_bs/CL2022-00043156_R1.fastq.gz</t>
  </si>
  <si>
    <t>SAMN30861657</t>
  </si>
  <si>
    <t>blaADC-25,ant(3'')-IIa,abaF,adeC,aph(3'')-Ib,aph(6)-Id,tet(B),amvA,sul1,armA,msr(E),mph(E),blaOXA-834,blaOXA-23,blaTEM-1,aph(3')-Ia,sul2</t>
  </si>
  <si>
    <t>43234-NV-MN01149-211202</t>
  </si>
  <si>
    <t>gs://fc-ec62caa7-6a45-49be-bc46-107b39eff6aa/adf9dfb8-7518-4fd5-bbf6-ba93b266ff37/basespace_fetch/acf47361-b7c5-496d-ac2e-22be2f8c0803/call-fetch_bs/CL2022-00043234_R1.fastq.gz</t>
  </si>
  <si>
    <t>NV_NSPHL_0000470</t>
  </si>
  <si>
    <t>SAMN30861656</t>
  </si>
  <si>
    <t>blaOXA-66,ant(3'')-IIa,blaADC-73,tet(B),aph(6)-Id,aph(3'')-Ib,amvA,mph(E),msr(E),armA,abaF,blaOXA-23,blaTEM,aph(3')-Ia,sul2</t>
  </si>
  <si>
    <t>43235-NV-MN01149-211202</t>
  </si>
  <si>
    <t>gs://fc-ec62caa7-6a45-49be-bc46-107b39eff6aa/adf9dfb8-7518-4fd5-bbf6-ba93b266ff37/basespace_fetch/04693d22-a0b7-4846-9fa1-fe14c0fa3498/call-fetch_bs/CL2022-00043235_R1.fastq.gz</t>
  </si>
  <si>
    <t>NV_NSPHL_0000471</t>
  </si>
  <si>
    <t>SAMN30861655</t>
  </si>
  <si>
    <t>blaOXA-66,adeC,blaADC,aph(3'')-Ib,aph(6)-Id,tet(B),amvA,ant(3'')-IIa,armA,msr(E),mph(E),abaF,sul2,blaOXA-23,blaTEM,aph(3')-Ia</t>
  </si>
  <si>
    <t>43236-NV-MN01149-211202</t>
  </si>
  <si>
    <t>gs://fc-ec62caa7-6a45-49be-bc46-107b39eff6aa/adf9dfb8-7518-4fd5-bbf6-ba93b266ff37/basespace_fetch/b15ef8e3-ca84-4f83-9341-53f293d03596/call-fetch_bs/CL2022-00043236_R1.fastq.gz</t>
  </si>
  <si>
    <t>NV_NSPHL_0000472</t>
  </si>
  <si>
    <t>SAMN30861654</t>
  </si>
  <si>
    <t>blaSHV-11,oqxA,oqxB25,kdeA,emrD,fosA,blaCTX-M-15,qnrS1,blaOXA-181,aac(3)-IIe,qnrB1</t>
  </si>
  <si>
    <t>43238-NV-MN01149-211202</t>
  </si>
  <si>
    <t>qnrB1.v2^;qnrS1;CTX-M-15;OXA-181</t>
  </si>
  <si>
    <t>ST17-1LV</t>
  </si>
  <si>
    <t>gs://fc-ec62caa7-6a45-49be-bc46-107b39eff6aa/adf9dfb8-7518-4fd5-bbf6-ba93b266ff37/basespace_fetch/fb493cba-131e-44af-b43a-eb353f00dd68/call-fetch_bs/CL2022-00043238_R1.fastq.gz</t>
  </si>
  <si>
    <t>NV_NSPHL_0000473</t>
  </si>
  <si>
    <t>SAMN30965602</t>
  </si>
  <si>
    <t>mexE,fosA,crpP,blaOXA-486,mexX,mexA,catB7,aph(3')-IIb,blaPDC-3</t>
  </si>
  <si>
    <t>ST252</t>
  </si>
  <si>
    <t>CL2022-00043239-NV-MN01149-220324</t>
  </si>
  <si>
    <t>gs://fc-ec62caa7-6a45-49be-bc46-107b39eff6aa/eb2e0402-9c0e-4c27-9ef6-7d41b309f0b5/basespace_fetch/66a536e2-c548-465d-b172-83f841e02418/call-fetch_bs/22-00043239_R1.fastq.gz</t>
  </si>
  <si>
    <t>NV_NSPHL_0000474</t>
  </si>
  <si>
    <t>SAMN30861653</t>
  </si>
  <si>
    <t>mexX,fosA,mexA,mexE,blaOXA-904,blaPDC-5,aph(3')-IIb,crpP,catB7</t>
  </si>
  <si>
    <t>43240-NV-MN01149-211202</t>
  </si>
  <si>
    <t>gs://fc-ec62caa7-6a45-49be-bc46-107b39eff6aa/adf9dfb8-7518-4fd5-bbf6-ba93b266ff37/basespace_fetch/c393e30d-26c2-4acd-8a0a-d0cbdd493ca2/call-fetch_bs/CL2022-00043240_R1.fastq.gz</t>
  </si>
  <si>
    <t>NV_NSPHL_0000475</t>
  </si>
  <si>
    <t>22-00043241</t>
  </si>
  <si>
    <t>mexA,mexX,blaOXA-50,fosA,aph(3')-IIb,blaPDC-5,catB7,mexE</t>
  </si>
  <si>
    <t>ST2678</t>
  </si>
  <si>
    <t>43241-NV-MN01149-211202</t>
  </si>
  <si>
    <t>gs://fc-ec62caa7-6a45-49be-bc46-107b39eff6aa/adf9dfb8-7518-4fd5-bbf6-ba93b266ff37/basespace_fetch/f4ec74e9-aa9c-445a-b15e-6f35de2dbf88/call-fetch_bs/CL2022-00043241_R1.fastq.gz</t>
  </si>
  <si>
    <t>SAMN30965601</t>
  </si>
  <si>
    <t>mexE,fosA,mexX,blaOXA-1030,mexA,catB7,blaPDC,aph(3')-IIb</t>
  </si>
  <si>
    <t>ST850</t>
  </si>
  <si>
    <t>CL2022-00043389-NV-MN01149-220324</t>
  </si>
  <si>
    <t>gs://fc-ec62caa7-6a45-49be-bc46-107b39eff6aa/eb2e0402-9c0e-4c27-9ef6-7d41b309f0b5/basespace_fetch/430f2d74-e9a6-4ddb-98b6-0b8a8a3bdd35/call-fetch_bs/22-00043389_R1.fastq.gz</t>
  </si>
  <si>
    <t>NV_NSPHL_0000476</t>
  </si>
  <si>
    <t>SAMN30965600</t>
  </si>
  <si>
    <t>mexE,fosA,blaOXA,catB7,crpP,mexA,mexX,aph(3')-IIb,blaPDC-3</t>
  </si>
  <si>
    <t>CL2022-00043515-NV-MN01149-220324</t>
  </si>
  <si>
    <t>gs://fc-ec62caa7-6a45-49be-bc46-107b39eff6aa/eb2e0402-9c0e-4c27-9ef6-7d41b309f0b5/basespace_fetch/1360d071-bd5b-46a9-9434-b2a758f6a7d5/call-fetch_bs/22-00043515_R1.fastq.gz</t>
  </si>
  <si>
    <t>NV_NSPHL_0000477</t>
  </si>
  <si>
    <t>SAMN30861652</t>
  </si>
  <si>
    <t>CL2022-00043554-NV-MN01149-220314</t>
  </si>
  <si>
    <t>gs://fc-ec62caa7-6a45-49be-bc46-107b39eff6aa/9f4e304e-2139-4687-b4a1-bd8ec108b3b9/basespace_fetch/2a7cc0f2-300e-41c7-a8c2-3907f1fb65a6/call-fetch_bs/22-00043554_R1.fastq.gz</t>
  </si>
  <si>
    <t>NV_NSPHL_0000478</t>
  </si>
  <si>
    <t>SAMN30965599</t>
  </si>
  <si>
    <t>mexE,mexA,crpP,blaPDC-41,mexX</t>
  </si>
  <si>
    <t>CL2022-00043556-NV-MN01149-220324</t>
  </si>
  <si>
    <t>gs://fc-ec62caa7-6a45-49be-bc46-107b39eff6aa/eb2e0402-9c0e-4c27-9ef6-7d41b309f0b5/basespace_fetch/070d4ba9-9cb2-40bd-b3e2-36084a581316/call-fetch_bs/22-00043556_R1.fastq.gz</t>
  </si>
  <si>
    <t>NV_NSPHL_0000479</t>
  </si>
  <si>
    <t>SAMN30861651</t>
  </si>
  <si>
    <t>mexA,blaOXA-914,mexX,fosA,mexE,crpP,aph(3')-IIb,blaPDC-5,catB7</t>
  </si>
  <si>
    <t>43557-NV-MN01149-211202</t>
  </si>
  <si>
    <t>gs://fc-ec62caa7-6a45-49be-bc46-107b39eff6aa/adf9dfb8-7518-4fd5-bbf6-ba93b266ff37/basespace_fetch/ba57edbf-d0bf-4f81-96bc-38cff1609e07/call-fetch_bs/CL2022-00043557_R1.fastq.gz</t>
  </si>
  <si>
    <t>NV_NSPHL_0000480</t>
  </si>
  <si>
    <t>SAMN30965598</t>
  </si>
  <si>
    <t>fosA,catB7,mexA,mexX,mexE,blaOXA-488,aph(3')-IIb,blaPDC-35,sul1,aadA6</t>
  </si>
  <si>
    <t>CL2022-00043558-NV-MN01149-220324</t>
  </si>
  <si>
    <t>gs://fc-ec62caa7-6a45-49be-bc46-107b39eff6aa/eb2e0402-9c0e-4c27-9ef6-7d41b309f0b5/basespace_fetch/bc27be1f-d6f2-4056-889e-6065ccd8fa60/call-fetch_bs/22-00043558_R1.fastq.gz</t>
  </si>
  <si>
    <t>NV_NSPHL_0000481</t>
  </si>
  <si>
    <t>SAMN30861650</t>
  </si>
  <si>
    <t>sul1,aadA2,ant(2'')-Ia,abaF,amvA,blaADC-222,blaOXA-95,ant(3'')-IIa,blaOXA-23</t>
  </si>
  <si>
    <t>43559-NV-MN01149-211202</t>
  </si>
  <si>
    <t>gs://fc-ec62caa7-6a45-49be-bc46-107b39eff6aa/adf9dfb8-7518-4fd5-bbf6-ba93b266ff37/basespace_fetch/b705a121-413f-4d42-870c-a9cbcd85b916/call-fetch_bs/CL2022-00043559_R1.fastq.gz</t>
  </si>
  <si>
    <t>NV_NSPHL_0000482</t>
  </si>
  <si>
    <t>SAMN30861649</t>
  </si>
  <si>
    <t>blaOXA-95,abaF,ant(2'')-Ia,aadA2,sul1,amvA,blaADC-222,ant(3'')-IIa,blaOXA-23</t>
  </si>
  <si>
    <t>43560-NV-MN01149-211202</t>
  </si>
  <si>
    <t>gs://fc-ec62caa7-6a45-49be-bc46-107b39eff6aa/adf9dfb8-7518-4fd5-bbf6-ba93b266ff37/basespace_fetch/3da19f8b-17da-44a6-955a-c67c529f8d1e/call-fetch_bs/CL2022-00043560_R1.fastq.gz</t>
  </si>
  <si>
    <t>NV_NSPHL_0000483</t>
  </si>
  <si>
    <t>SAMN30861648</t>
  </si>
  <si>
    <t>Centers for Disease Control / Care of - NSPHL</t>
  </si>
  <si>
    <t>CL2022-00043564-NV-MN01149-220314</t>
  </si>
  <si>
    <t>gs://fc-ec62caa7-6a45-49be-bc46-107b39eff6aa/9f4e304e-2139-4687-b4a1-bd8ec108b3b9/basespace_fetch/2d69c51e-0f8e-47e1-9830-753e193c45aa/call-fetch_bs/22-00043564_R1.fastq.gz</t>
  </si>
  <si>
    <t>NV_NSPHL_0000484</t>
  </si>
  <si>
    <t>SAMN30861647</t>
  </si>
  <si>
    <t>CL2022-00043565-NV-MN01149-220314</t>
  </si>
  <si>
    <t>gs://fc-ec62caa7-6a45-49be-bc46-107b39eff6aa/9f4e304e-2139-4687-b4a1-bd8ec108b3b9/basespace_fetch/7c3d1527-894c-42dd-8bcb-4e2ae38c9054/call-fetch_bs/22-00043565_R1.fastq.gz</t>
  </si>
  <si>
    <t>NV_NSPHL_0000485</t>
  </si>
  <si>
    <t>SAMN30861646</t>
  </si>
  <si>
    <t>ST277</t>
  </si>
  <si>
    <t>CL2022-00043566-NV-MN01149-220314</t>
  </si>
  <si>
    <t>gs://fc-ec62caa7-6a45-49be-bc46-107b39eff6aa/9f4e304e-2139-4687-b4a1-bd8ec108b3b9/basespace_fetch/f6b7ed8d-c6bd-4dc8-847c-096b181e8acd/call-fetch_bs/22-00043566_R1.fastq.gz</t>
  </si>
  <si>
    <t>NV_NSPHL_0000486</t>
  </si>
  <si>
    <t>SAMN30861645</t>
  </si>
  <si>
    <t>erm(37),aac(2')-Ic,blaA</t>
  </si>
  <si>
    <t>CL2022-00043567-NV-MN01149-220314</t>
  </si>
  <si>
    <t>gs://fc-ec62caa7-6a45-49be-bc46-107b39eff6aa/9f4e304e-2139-4687-b4a1-bd8ec108b3b9/basespace_fetch/fecf249f-0d32-4de9-9f65-ff8660224231/call-fetch_bs/22-00043567_R1.fastq.gz</t>
  </si>
  <si>
    <t>NV_NSPHL_0000487</t>
  </si>
  <si>
    <t>SAMN30861644</t>
  </si>
  <si>
    <t>CL2022-00043568-NV-MN01149-220314</t>
  </si>
  <si>
    <t>gs://fc-ec62caa7-6a45-49be-bc46-107b39eff6aa/9f4e304e-2139-4687-b4a1-bd8ec108b3b9/basespace_fetch/32a0408e-656d-4215-aa88-9605f7d77760/call-fetch_bs/22-00043568_R1.fastq.gz</t>
  </si>
  <si>
    <t>NV_NSPHL_0000488</t>
  </si>
  <si>
    <t>SAMN30965597</t>
  </si>
  <si>
    <t>catB7,mexA,mexX,blaOXA-494,fosA,mexE,aph(3')-IIb,blaPDC-3,aph(6)-Id,aph(3'')-Ib,sul2</t>
  </si>
  <si>
    <t>ST1209</t>
  </si>
  <si>
    <t>CL2022-00043569-NV-MN01149-220324</t>
  </si>
  <si>
    <t>gs://fc-ec62caa7-6a45-49be-bc46-107b39eff6aa/eb2e0402-9c0e-4c27-9ef6-7d41b309f0b5/basespace_fetch/89606b67-6e20-45cb-ba2a-3bb5ba89b0f1/call-fetch_bs/22-00043569_R1.fastq.gz</t>
  </si>
  <si>
    <t>NV_NSPHL_0000489</t>
  </si>
  <si>
    <t>22-00043866</t>
  </si>
  <si>
    <t>College of American Pathologists / Care of - NSPHL</t>
  </si>
  <si>
    <t>CL2022-00043866-NV-MN01149-220314</t>
  </si>
  <si>
    <t>gs://fc-ec62caa7-6a45-49be-bc46-107b39eff6aa/9f4e304e-2139-4687-b4a1-bd8ec108b3b9/basespace_fetch/a914aa6d-9046-4c0a-99e5-395211119e61/call-fetch_bs/22-00043866_R1.fastq.gz</t>
  </si>
  <si>
    <t>22-00043868</t>
  </si>
  <si>
    <t>CL2022-00043868-NV-MN01149-220407</t>
  </si>
  <si>
    <t>gs://fc-ec62caa7-6a45-49be-bc46-107b39eff6aa/fd9438ce-0f51-47b4-b247-017ae2d6c666/basespace_fetch/3dfe061b-76fd-40ef-9a59-e7b6f3f19e13/call-fetch_bs/22-00043868_R1.fastq.gz</t>
  </si>
  <si>
    <t>22-00043898</t>
  </si>
  <si>
    <t>CL2022-00043898-NV-MN01149-220407</t>
  </si>
  <si>
    <t>gs://fc-ec62caa7-6a45-49be-bc46-107b39eff6aa/fd9438ce-0f51-47b4-b247-017ae2d6c666/basespace_fetch/788afc55-6076-4851-ba4d-8418816a8545/call-fetch_bs/22-00043898_R1.fastq.gz</t>
  </si>
  <si>
    <t>SAMN30965596</t>
  </si>
  <si>
    <t>ST79</t>
  </si>
  <si>
    <t>CL2022-00043902-NV-MN01149-220407</t>
  </si>
  <si>
    <t>gs://fc-ec62caa7-6a45-49be-bc46-107b39eff6aa/fd9438ce-0f51-47b4-b247-017ae2d6c666/basespace_fetch/9d3acdc3-0b36-4bf6-9bea-6a8a31ad60e8/call-fetch_bs/22-00043902_R1.fastq.gz</t>
  </si>
  <si>
    <t>NV_NSPHL_0000490</t>
  </si>
  <si>
    <t>22-00043904</t>
  </si>
  <si>
    <t>CL2022-00043904-NV-MN01149-220407</t>
  </si>
  <si>
    <t>gs://fc-ec62caa7-6a45-49be-bc46-107b39eff6aa/fd9438ce-0f51-47b4-b247-017ae2d6c666/basespace_fetch/a607c23b-1972-41ca-90e8-c71248120bee/call-fetch_bs/22-00043904_R1.fastq.gz</t>
  </si>
  <si>
    <t>SAMN26542644</t>
  </si>
  <si>
    <t>mdsA,mdsB,tet(M),aadA25,dfrA12,tet(B),aph(6)-Id,aph(3'')-Ib,sul2,floR,qnrB19,blaTEM-1</t>
  </si>
  <si>
    <t>44244-NV-MN01149-211202</t>
  </si>
  <si>
    <t>gs://fc-ec62caa7-6a45-49be-bc46-107b39eff6aa/adf9dfb8-7518-4fd5-bbf6-ba93b266ff37/basespace_fetch/bf4d208a-2f8e-40c0-b7e5-eaf874670443/call-fetch_bs/CL2022-00044244_R1.fastq.gz</t>
  </si>
  <si>
    <t>SAMN26677311</t>
  </si>
  <si>
    <t>fosX,lin</t>
  </si>
  <si>
    <t>ST689</t>
  </si>
  <si>
    <t>CL2022-00044595-NV-MN01149-220314</t>
  </si>
  <si>
    <t>gs://fc-ec62caa7-6a45-49be-bc46-107b39eff6aa/9f4e304e-2139-4687-b4a1-bd8ec108b3b9/basespace_fetch/02e259ba-edc5-4abc-9aa3-98b2461194b6/call-fetch_bs/22-00044595_R1.fastq.gz</t>
  </si>
  <si>
    <t>Actinomyces spp</t>
  </si>
  <si>
    <t>CL2022-00044713-NV-MN01149-220401</t>
  </si>
  <si>
    <t>gs://fc-ec62caa7-6a45-49be-bc46-107b39eff6aa/ad1abb40-0197-430e-91a6-a12cff66d584/basespace_fetch/99a82e3c-b848-4ffe-8fd2-bdceaf1b31ee/call-fetch_bs/22-00044713_R1.fastq.gz</t>
  </si>
  <si>
    <t>NV_NSPHL_0000491</t>
  </si>
  <si>
    <t>SAMN26898502</t>
  </si>
  <si>
    <t>ST588</t>
  </si>
  <si>
    <t>22-00044845-NV-MN01149-220322</t>
  </si>
  <si>
    <t>gs://fc-ec62caa7-6a45-49be-bc46-107b39eff6aa/6111c530-ec84-4039-8c76-ef3662d7dbdd/basespace_fetch/de68601d-75f9-408e-bbb4-5fc4daa801c6/call-fetch_bs/22-00044845_R1.fastq.gz</t>
  </si>
  <si>
    <t>SAMN27480511</t>
  </si>
  <si>
    <t>acrF,blaEC,mdtM,emrD</t>
  </si>
  <si>
    <t>CL2022-00044852-NV-MN01149-220407</t>
  </si>
  <si>
    <t>gs://fc-ec62caa7-6a45-49be-bc46-107b39eff6aa/fd9438ce-0f51-47b4-b247-017ae2d6c666/basespace_fetch/a9ba690b-b4c0-47d3-a6e0-74ae6c3a1ba0/call-fetch_bs/22-00044852_R1.fastq.gz</t>
  </si>
  <si>
    <t>O103:H2</t>
  </si>
  <si>
    <t>22-00045057</t>
  </si>
  <si>
    <t>blaOXA-488,sul1,aadA6,mexX,fosA,catB7,aph(3')-IIb,blaPDC-35,mexE,mexA</t>
  </si>
  <si>
    <t>CL2022-00045057-NV-MN01149-220328</t>
  </si>
  <si>
    <t>gs://fc-ec62caa7-6a45-49be-bc46-107b39eff6aa/54ffac8e-dc48-4942-a352-bf954880ad2b/basespace_fetch/62a134c9-5da5-4c45-84d4-68b0517d6723/call-fetch_bs/22-00045057_R1.fastq.gz</t>
  </si>
  <si>
    <t>SAMN30965594</t>
  </si>
  <si>
    <t>CL2022-00045058-NV-MN01149-220407</t>
  </si>
  <si>
    <t>gs://fc-ec62caa7-6a45-49be-bc46-107b39eff6aa/fd9438ce-0f51-47b4-b247-017ae2d6c666/basespace_fetch/9794cee1-b6c7-4c75-92cf-b83b01bbfd95/call-fetch_bs/22-00045058_R1.fastq.gz</t>
  </si>
  <si>
    <t>NV_NSPHL_0000492</t>
  </si>
  <si>
    <t>22-00045074</t>
  </si>
  <si>
    <t>fosA,mexA,blaOXA-50,aph(3')-IIb,blaPDC-1,catB7,mexE,mexX,gyrA_T83I,crpP</t>
  </si>
  <si>
    <t>ST175</t>
  </si>
  <si>
    <t>CL2022-00045074-NV-MN01149-220328</t>
  </si>
  <si>
    <t>gs://fc-ec62caa7-6a45-49be-bc46-107b39eff6aa/54ffac8e-dc48-4942-a352-bf954880ad2b/basespace_fetch/3ab019f9-ba2d-426e-97a6-f12d74511ccd/call-fetch_bs/22-00045074_R1.fastq.gz</t>
  </si>
  <si>
    <t>22-00045075</t>
  </si>
  <si>
    <t>fosA,blaPDC-199,aph(3')-IIb,mexX,mexZ_G46S,mexE,mexA,blaOXA-50,catB7</t>
  </si>
  <si>
    <t>CL2022-00045075-NV-MN01149-220328</t>
  </si>
  <si>
    <t>gs://fc-ec62caa7-6a45-49be-bc46-107b39eff6aa/54ffac8e-dc48-4942-a352-bf954880ad2b/basespace_fetch/5a0251f3-40f7-4a48-8de0-6d057d074a3e/call-fetch_bs/22-00045075_R1.fastq.gz</t>
  </si>
  <si>
    <t>22-00045077</t>
  </si>
  <si>
    <t>mexA,sul1,aadA6,mexX,fosA,mexE,blaOXA-488,aph(3')-IIb,blaPDC-35,catB7</t>
  </si>
  <si>
    <t>CL2022-00045077-NV-MN01149-220328</t>
  </si>
  <si>
    <t>gs://fc-ec62caa7-6a45-49be-bc46-107b39eff6aa/54ffac8e-dc48-4942-a352-bf954880ad2b/basespace_fetch/1b6d5689-f5fa-4650-8250-f2ca11ae1dd5/call-fetch_bs/22-00045077_R1.fastq.gz</t>
  </si>
  <si>
    <t>22-00045078</t>
  </si>
  <si>
    <t>aph(3')-IIb,blaPDC-5,mexA,fosA,blaOXA-914,mexX,catB7,crpP,gyrA_T83I,mexE,parC_S87L</t>
  </si>
  <si>
    <t>CL2022-00045078-NV-MN01149-220328</t>
  </si>
  <si>
    <t>gs://fc-ec62caa7-6a45-49be-bc46-107b39eff6aa/54ffac8e-dc48-4942-a352-bf954880ad2b/basespace_fetch/d27b436b-6f52-4f47-a143-d5f4d4d718ad/call-fetch_bs/22-00045078_R1.fastq.gz</t>
  </si>
  <si>
    <t>22-00045079</t>
  </si>
  <si>
    <t>mexE,fosA,blaOXA-914,catB7,crpP,mexX,blaPDC-5,aph(3')-IIb,gyrA_T83I,parC_S87L,mexA</t>
  </si>
  <si>
    <t>CL2022-00045079-NV-MN01149-220328</t>
  </si>
  <si>
    <t>gs://fc-ec62caa7-6a45-49be-bc46-107b39eff6aa/54ffac8e-dc48-4942-a352-bf954880ad2b/basespace_fetch/2ee4c111-ab47-44d3-a5bd-0c2f65af8e3a/call-fetch_bs/22-00045079_R1.fastq.gz</t>
  </si>
  <si>
    <t>22-00045080</t>
  </si>
  <si>
    <t>CL2022-00045080-NV-MN01149-220324</t>
  </si>
  <si>
    <t>gs://fc-ec62caa7-6a45-49be-bc46-107b39eff6aa/eb2e0402-9c0e-4c27-9ef6-7d41b309f0b5/basespace_fetch/89fab355-eae9-4942-8f69-30e11eb9626d/call-fetch_bs/22-00045080_R1.fastq.gz</t>
  </si>
  <si>
    <t>22-00045081</t>
  </si>
  <si>
    <t>mexE,fosA,aph(3')-IIb,blaPDC-37,blaOXA-488,mexA,mexX,catB7,crpP</t>
  </si>
  <si>
    <t>ST313</t>
  </si>
  <si>
    <t>CL2022-00045081-NV-MN01149-220328</t>
  </si>
  <si>
    <t>gs://fc-ec62caa7-6a45-49be-bc46-107b39eff6aa/54ffac8e-dc48-4942-a352-bf954880ad2b/basespace_fetch/b9d63a20-0225-414d-86a3-d485ff50ee39/call-fetch_bs/22-00045081_R1.fastq.gz</t>
  </si>
  <si>
    <t>22-00045096</t>
  </si>
  <si>
    <t>parE_A473V,parC_S87L,gyrA_T83I,fosA,mexE,mexX,mexA,blaOXA-50,aph(3')-IIb,blaPDC-3,aac(6')-IIc,aadA11,sul1,crpP</t>
  </si>
  <si>
    <t>ST282</t>
  </si>
  <si>
    <t>CL2022-00045096-NV-MN01149-220328</t>
  </si>
  <si>
    <t>gs://fc-ec62caa7-6a45-49be-bc46-107b39eff6aa/54ffac8e-dc48-4942-a352-bf954880ad2b/basespace_fetch/288e1f4e-9fd6-4530-bbe3-8404643c2f4a/call-fetch_bs/22-00045096_R1.fastq.gz</t>
  </si>
  <si>
    <t>22-00045118</t>
  </si>
  <si>
    <t>abaF,blaADC,gyrA_S81L,tet(B),aph(6)-Id,aph(3'')-Ib,ftsI_A515V,mph(E),msr(E),armA,blaOXA-66,parC_S84L,amvA,ant(3'')-IIa,blaOXA-23,blaTEM,aph(3')-Ia,sul2</t>
  </si>
  <si>
    <t>CL2022-00045118-NV-MN01149-220328</t>
  </si>
  <si>
    <t>gs://fc-ec62caa7-6a45-49be-bc46-107b39eff6aa/54ffac8e-dc48-4942-a352-bf954880ad2b/basespace_fetch/244ae144-bdf3-4476-98f7-81dcd89e524c/call-fetch_bs/22-00045118_R1.fastq.gz</t>
  </si>
  <si>
    <t>SAMN30965593</t>
  </si>
  <si>
    <t>blaOXA-66,ant(3'')-IIa,blaADC-73,tet(B),aph(6)-Id,aph(3'')-Ib,amvA,mph(E),msr(E),armA,abaF,blaOXA-23,blaTEM,sul2</t>
  </si>
  <si>
    <t>CL2022-00045119-NV-MN01149-220324</t>
  </si>
  <si>
    <t>gs://fc-ec62caa7-6a45-49be-bc46-107b39eff6aa/eb2e0402-9c0e-4c27-9ef6-7d41b309f0b5/basespace_fetch/d59a938a-4811-4aaa-b209-82b0d6eced8f/call-fetch_bs/22-00045119_R1.fastq.gz</t>
  </si>
  <si>
    <t>NV_NSPHL_0000493</t>
  </si>
  <si>
    <t>22-00045120</t>
  </si>
  <si>
    <t>CL2022-00045120-NV-MN01149-220324</t>
  </si>
  <si>
    <t>22-00045121</t>
  </si>
  <si>
    <t>CL2022-00045121-NV-MN01149-220324</t>
  </si>
  <si>
    <t>SAMN30965592</t>
  </si>
  <si>
    <t>blaOXA-66,abaF,ant(3'')-IIa,blaADC-73,amvA,aph(3'')-Ib,aph(6)-Id,tet(B),armA,msr(E),mph(E),blaOXA-23,blaTEM,aph(3')-Ia,sul2</t>
  </si>
  <si>
    <t>CL2022-00045122-NV-MN01149-220324</t>
  </si>
  <si>
    <t>gs://fc-ec62caa7-6a45-49be-bc46-107b39eff6aa/eb2e0402-9c0e-4c27-9ef6-7d41b309f0b5/basespace_fetch/79f9bda5-8b27-440a-a6e0-d8f84501f97e/call-fetch_bs/22-00045122_R1.fastq.gz</t>
  </si>
  <si>
    <t>NV_NSPHL_0000494</t>
  </si>
  <si>
    <t>SAMN30965591</t>
  </si>
  <si>
    <t>adeC,blaOXA-66,ant(3'')-IIa,blaOXA-23,blaADC-73,aph(3'')-Ib,aph(6)-Id,tet(B),amvA,abaF,blaTEM,sul2,aph(3')-Ia</t>
  </si>
  <si>
    <t>CL2022-00045123-NV-MN01149-220324</t>
  </si>
  <si>
    <t>gs://fc-ec62caa7-6a45-49be-bc46-107b39eff6aa/eb2e0402-9c0e-4c27-9ef6-7d41b309f0b5/basespace_fetch/ac7adb59-af43-4a4f-8798-311983fe2e35/call-fetch_bs/22-00045123_R1.fastq.gz</t>
  </si>
  <si>
    <t>NV_NSPHL_0000495</t>
  </si>
  <si>
    <t>SAMN30965590</t>
  </si>
  <si>
    <t>blaOXA-66,abaF,ant(3'')-IIa,blaADC,tet(B),aph(6)-Id,aph(3'')-Ib,amvA,mph(E),msr(E),armA,blaOXA-23,blaTEM,aph(3')-Ia,sul2</t>
  </si>
  <si>
    <t>CL2022-00045124-NV-MN01149-220324</t>
  </si>
  <si>
    <t>gs://fc-ec62caa7-6a45-49be-bc46-107b39eff6aa/eb2e0402-9c0e-4c27-9ef6-7d41b309f0b5/basespace_fetch/6e5f31ef-1fce-4d77-bfba-b33ac6998d85/call-fetch_bs/22-00045124_R1.fastq.gz</t>
  </si>
  <si>
    <t>NV_NSPHL_0000496</t>
  </si>
  <si>
    <t>22-00045753</t>
  </si>
  <si>
    <t>CL2022-00045753-NV-MN01149-220428</t>
  </si>
  <si>
    <t>gs://fc-ec62caa7-6a45-49be-bc46-107b39eff6aa/0188778f-30f9-4fa1-aae9-84f08af41e87/basespace_fetch/553be6f1-3aba-49b9-8b08-c06cc1b3ffd1/call-fetch_bs/22-00045753_R1.fastq.gz</t>
  </si>
  <si>
    <t>22-00045753b</t>
  </si>
  <si>
    <t>22-00045753-NV-A01307-220621</t>
  </si>
  <si>
    <t>gs://fc-ec62caa7-6a45-49be-bc46-107b39eff6aa/be46c31e-62a0-44ca-bf70-3da5e6bc680b/basespace_fetch/2b165e64-0d21-4855-9e85-14913d390eed/call-fetch_bs/22-00045753b_R1.fastq.gz</t>
  </si>
  <si>
    <t>22-00045753c</t>
  </si>
  <si>
    <t>CL2022-00045753-NV-A01307-220621</t>
  </si>
  <si>
    <t>gs://fc-ec62caa7-6a45-49be-bc46-107b39eff6aa/cb0fee2d-a905-467c-8d5c-a8163c5a010a/basespace_fetch/86227120-eaac-4c5d-a011-1a19dd33c195/call-fetch_bs/22-00045753c_R1.fastq.gz</t>
  </si>
  <si>
    <t>22-00045890</t>
  </si>
  <si>
    <t>CL2022-00045890-NV-MN01149-220407</t>
  </si>
  <si>
    <t>gs://fc-ec62caa7-6a45-49be-bc46-107b39eff6aa/fd9438ce-0f51-47b4-b247-017ae2d6c666/basespace_fetch/76645f3c-38ba-41d4-8955-0dfdb8a62037/call-fetch_bs/22-00045890_R1.fastq.gz</t>
  </si>
  <si>
    <t>SAMN26898013</t>
  </si>
  <si>
    <t>tet(O)</t>
  </si>
  <si>
    <t>ST464</t>
  </si>
  <si>
    <t>22-00046139-NV-MN01149-220322</t>
  </si>
  <si>
    <t>gs://fc-ec62caa7-6a45-49be-bc46-107b39eff6aa/6111c530-ec84-4039-8c76-ef3662d7dbdd/basespace_fetch/ee313e81-1740-4b42-80cc-ddf2a47e15b6/call-fetch_bs/22-00046139_R1.fastq.gz</t>
  </si>
  <si>
    <t>SAMN26898012</t>
  </si>
  <si>
    <t>22-00046709-NV-MN01149-220322</t>
  </si>
  <si>
    <t>gs://fc-ec62caa7-6a45-49be-bc46-107b39eff6aa/6111c530-ec84-4039-8c76-ef3662d7dbdd/basespace_fetch/4ce11b6f-22aa-4132-8a22-b371a3bae3cd/call-fetch_bs/22-00046709_R1.fastq.gz</t>
  </si>
  <si>
    <t>SAMN30965589</t>
  </si>
  <si>
    <t>aph(3')-Ia,blaOXA-95,amvA,blaADC-222,abaF,aph(3'')-Ib,aph(6)-Id,tet(B),ant(3'')-IIa,blaOXA-23</t>
  </si>
  <si>
    <t>22-00046725-NV-MN01149-220322</t>
  </si>
  <si>
    <t>gs://fc-ec62caa7-6a45-49be-bc46-107b39eff6aa/6111c530-ec84-4039-8c76-ef3662d7dbdd/basespace_fetch/81210d37-964f-4acd-95b7-592f3b0cfda8/call-fetch_bs/22-00046725_R1.fastq.gz</t>
  </si>
  <si>
    <t>NV_NSPHL_0000497</t>
  </si>
  <si>
    <t>SAMN30965588</t>
  </si>
  <si>
    <t>blaOXA-66,ant(3'')-IIa,blaADC-73,aph(3'')-Ib,aph(6)-Id,tet(B),amvA,mph(E),msr(E),armA,abaF,blaOXA-23,blaTEM,aph(3')-Ia,sul2</t>
  </si>
  <si>
    <t>22-00046726-NV-MN01149-220322</t>
  </si>
  <si>
    <t>gs://fc-ec62caa7-6a45-49be-bc46-107b39eff6aa/6111c530-ec84-4039-8c76-ef3662d7dbdd/basespace_fetch/a757adf5-02e6-4a29-8a21-277fa5bc3548/call-fetch_bs/22-00046726_R1.fastq.gz</t>
  </si>
  <si>
    <t>NV_NSPHL_0000498</t>
  </si>
  <si>
    <t>SAMN30965587</t>
  </si>
  <si>
    <t>adeC,abaF,blaOXA-66,ant(3'')-IIa,blaADC-73,tet(B),aph(6)-Id,aph(3'')-Ib,amvA,mph(E),msr(E),armA,blaOXA-23,blaTEM,sul2</t>
  </si>
  <si>
    <t>22-00046727-NV-MN01149-220322</t>
  </si>
  <si>
    <t>gs://fc-ec62caa7-6a45-49be-bc46-107b39eff6aa/6111c530-ec84-4039-8c76-ef3662d7dbdd/basespace_fetch/c9aebe19-f28e-4db6-979a-9fd6e36e0f15/call-fetch_bs/22-00046727_R1.fastq.gz</t>
  </si>
  <si>
    <t>NV_NSPHL_0000499</t>
  </si>
  <si>
    <t>SAMN30965586</t>
  </si>
  <si>
    <t>adeC,blaOXA-66,ant(3'')-IIa,blaADC-73,aph(3'')-Ib,aph(6)-Id,tet(B),amvA,armA,msr(E),mph(E),abaF,blaOXA-23,blaTEM,aph(3')-Ia,sul2</t>
  </si>
  <si>
    <t>22-00046728-NV-MN01149-220322</t>
  </si>
  <si>
    <t>gs://fc-ec62caa7-6a45-49be-bc46-107b39eff6aa/6111c530-ec84-4039-8c76-ef3662d7dbdd/basespace_fetch/7903da74-1de8-4d24-a5e9-9ffe26e33459/call-fetch_bs/22-00046728_R1.fastq.gz</t>
  </si>
  <si>
    <t>NV_NSPHL_0000500</t>
  </si>
  <si>
    <t>SAMN30965585</t>
  </si>
  <si>
    <t>blaADC-222,blaOXA-95,amvA,abaF,aph(3')-Ia,aph(3'')-Ib,aph(6)-Id,tet(B),ant(3'')-IIa,blaOXA-23</t>
  </si>
  <si>
    <t>22-00046729-NV-MN01149-220322</t>
  </si>
  <si>
    <t>gs://fc-ec62caa7-6a45-49be-bc46-107b39eff6aa/6111c530-ec84-4039-8c76-ef3662d7dbdd/basespace_fetch/b8979c40-7e9a-4ef7-97f6-a3e2714c98f6/call-fetch_bs/22-00046729_R1.fastq.gz</t>
  </si>
  <si>
    <t>NV_NSPHL_0000501</t>
  </si>
  <si>
    <t>SAMN30965584</t>
  </si>
  <si>
    <t>abaF,blaADC-25,ant(3'')-IIa,aph(3'')-Ib,aph(6)-Id,tet(B),adeC,amvA,blaOXA-834,blaOXA-23,sul2</t>
  </si>
  <si>
    <t>22-00046730-NV-MN01149-220322</t>
  </si>
  <si>
    <t>gs://fc-ec62caa7-6a45-49be-bc46-107b39eff6aa/6111c530-ec84-4039-8c76-ef3662d7dbdd/basespace_fetch/7399e653-92e4-4e57-b60a-e8350d729529/call-fetch_bs/22-00046730_R1.fastq.gz</t>
  </si>
  <si>
    <t>NV_NSPHL_0000502</t>
  </si>
  <si>
    <t>SAMN30965583</t>
  </si>
  <si>
    <t>mexE,mexA,mexX,blaOXA-396,aph(3')-IIb,blaPDC-31,fosA,catB7</t>
  </si>
  <si>
    <t>22-00046734-NV-MN01149-220322</t>
  </si>
  <si>
    <t>gs://fc-ec62caa7-6a45-49be-bc46-107b39eff6aa/6111c530-ec84-4039-8c76-ef3662d7dbdd/basespace_fetch/9354ef8b-dea0-4e70-82da-bf48f10fef6f/call-fetch_bs/22-00046734_R1.fastq.gz</t>
  </si>
  <si>
    <t>NV_NSPHL_0000503</t>
  </si>
  <si>
    <t>SAMN30965582</t>
  </si>
  <si>
    <t>blaPDC-35,aph(3')-IIb,catB7,mexA,mexE,mexX,blaOXA-488,fosA,sul1,aadA6</t>
  </si>
  <si>
    <t>22-00046735-NV-MN01149-220322</t>
  </si>
  <si>
    <t>gs://fc-ec62caa7-6a45-49be-bc46-107b39eff6aa/6111c530-ec84-4039-8c76-ef3662d7dbdd/basespace_fetch/55d5fd7d-f530-4931-afc3-28ca6da6aedb/call-fetch_bs/22-00046735_R1.fastq.gz</t>
  </si>
  <si>
    <t>NV_NSPHL_0000504</t>
  </si>
  <si>
    <t>SAMN30965581</t>
  </si>
  <si>
    <t>mexE,fosA,catB7,mexA,mexX,blaOXA-486,aph(3')-IIb,blaPDC-1</t>
  </si>
  <si>
    <t>ST266</t>
  </si>
  <si>
    <t>22-00046736-NV-MN01149-220322</t>
  </si>
  <si>
    <t>gs://fc-ec62caa7-6a45-49be-bc46-107b39eff6aa/6111c530-ec84-4039-8c76-ef3662d7dbdd/basespace_fetch/31d00002-1a23-4ea7-a77e-f221f6253fa0/call-fetch_bs/22-00046736_R1.fastq.gz</t>
  </si>
  <si>
    <t>NV_NSPHL_0000505</t>
  </si>
  <si>
    <t>22-00046737</t>
  </si>
  <si>
    <t>mexA,mexX,blaDHA-1,blaOXA-848,fosA,blaPDC-16,aph(3')-IIb,mexE,catA2,crpP,catB7,sul3,dfrA14</t>
  </si>
  <si>
    <t>Morganella morganii</t>
  </si>
  <si>
    <t>22-00046737-NV-MN01149-220322</t>
  </si>
  <si>
    <t>gs://fc-ec62caa7-6a45-49be-bc46-107b39eff6aa/6111c530-ec84-4039-8c76-ef3662d7dbdd/basespace_fetch/c70fe3e5-8415-48ad-b528-3e99b5c4a0df/call-fetch_bs/22-00046737_R1.fastq.gz</t>
  </si>
  <si>
    <t>SAMN30965580</t>
  </si>
  <si>
    <t>fosA,aph(3')-IIb,blaPDC-5,mexA,catB7,blaOXA-494,mexX,mexE,crpP</t>
  </si>
  <si>
    <t>22-00046738-NV-MN01149-220322</t>
  </si>
  <si>
    <t>gs://fc-ec62caa7-6a45-49be-bc46-107b39eff6aa/6111c530-ec84-4039-8c76-ef3662d7dbdd/basespace_fetch/8c9bf620-3683-42d8-835c-d8d5d5ec809f/call-fetch_bs/22-00046738_R1.fastq.gz</t>
  </si>
  <si>
    <t>NV_NSPHL_0000506</t>
  </si>
  <si>
    <t>SAMN30965579</t>
  </si>
  <si>
    <t>mexX,mexE,fosA,catB7,blaPDC-3,aph(3')-IIb,blaOXA-50,mexA</t>
  </si>
  <si>
    <t>CL2022-00046895-NV-MN01149-220328</t>
  </si>
  <si>
    <t>gs://fc-ec62caa7-6a45-49be-bc46-107b39eff6aa/6111c530-ec84-4039-8c76-ef3662d7dbdd/basespace_fetch/c0ba10ee-bcba-4fc3-abcb-4fbec0788cc6/call-fetch_bs/22-00046895_R1.fastq.gz</t>
  </si>
  <si>
    <t>NV_NSPHL_0000507</t>
  </si>
  <si>
    <t>22-00047311</t>
  </si>
  <si>
    <t>ST5305</t>
  </si>
  <si>
    <t>CL2022-00047311-NV-MN01149-220328</t>
  </si>
  <si>
    <t>gs://fc-ec62caa7-6a45-49be-bc46-107b39eff6aa/54ffac8e-dc48-4942-a352-bf954880ad2b/basespace_fetch/c74f141f-d609-42bb-b236-6c3df74002b9/call-fetch_bs/22-00047311_R1.fastq.gz</t>
  </si>
  <si>
    <t>22-00047491</t>
  </si>
  <si>
    <t>blaSHV-11,oqxB25,oqxA,fosA,kdeA,emrD,blaKPC-2,blaTEM,dfrA1,qnrA1,sul1</t>
  </si>
  <si>
    <t>ST54</t>
  </si>
  <si>
    <t>CL2022-00047491-NV-MN01149-220328</t>
  </si>
  <si>
    <t>qnrA1^;KPC-2</t>
  </si>
  <si>
    <t>gs://fc-ec62caa7-6a45-49be-bc46-107b39eff6aa/54ffac8e-dc48-4942-a352-bf954880ad2b/basespace_fetch/d7b9a970-3f84-4353-bf99-d0ce69e369cb/call-fetch_bs/22-00047491_R1.fastq.gz</t>
  </si>
  <si>
    <t>SAMN30965578</t>
  </si>
  <si>
    <t>blaADC-30,blaOXA-66,ant(3'')-IIa,adeC,aph(3'')-Ib,aph(6)-Id,tet(B),amvA,abaF,sul2,blaOXA-237</t>
  </si>
  <si>
    <t>CL2022-00048560-NV-MN01149-220401</t>
  </si>
  <si>
    <t>gs://fc-ec62caa7-6a45-49be-bc46-107b39eff6aa/ad1abb40-0197-430e-91a6-a12cff66d584/basespace_fetch/2c0d4fca-2608-418c-ab55-8e7aee0fc42c/call-fetch_bs/22-00048560_R1.fastq.gz</t>
  </si>
  <si>
    <t>NV_NSPHL_0000508</t>
  </si>
  <si>
    <t>SAMN30965577</t>
  </si>
  <si>
    <t>abaF,blaOXA-66,ant(3'')-IIa,blaADC-73,adeC,tet(B),aph(6)-Id,aph(3'')-Ib,amvA,mph(E),msr(E),armA,blaOXA-23,blaTEM,aph(3')-Ia,sul2</t>
  </si>
  <si>
    <t>CL2022-00048561-NV-MN01149-220401</t>
  </si>
  <si>
    <t>gs://fc-ec62caa7-6a45-49be-bc46-107b39eff6aa/ad1abb40-0197-430e-91a6-a12cff66d584/basespace_fetch/c571e102-0dae-4e24-a3fb-8c191848d427/call-fetch_bs/22-00048561_R1.fastq.gz</t>
  </si>
  <si>
    <t>NV_NSPHL_0000509</t>
  </si>
  <si>
    <t>22-00048562</t>
  </si>
  <si>
    <t>blaOXA-66,abaF,ant(3'')-IIa,adeC,blaADC-73,aph(3'')-Ib,aph(6)-Id,tet(B),amvA,mph(E),msr(E),armA,blaOXA-23,blaTEM,aph(3')-Ia,sul2</t>
  </si>
  <si>
    <t>CL2022-00048562-NV-MN01149-220411</t>
  </si>
  <si>
    <t>gs://fc-ec62caa7-6a45-49be-bc46-107b39eff6aa/d8f14c53-8333-44e8-8975-b2daa871a05e/basespace_fetch/f4d151c7-e1dd-44ab-a17d-0b1bd2c2e886/call-fetch_bs/22-00048562_R1.fastq.gz</t>
  </si>
  <si>
    <t>SAMN30965576</t>
  </si>
  <si>
    <t>blaADC-25,ant(3'')-IIa,aph(3'')-Ib,aph(6)-Id,tet(B),adeC,amvA,abaF,blaOXA-834,mph(E),msr(E),armA,blaOXA-23,sul2</t>
  </si>
  <si>
    <t>CL2022-00048563-NV-MN01149-220401</t>
  </si>
  <si>
    <t>gs://fc-ec62caa7-6a45-49be-bc46-107b39eff6aa/ad1abb40-0197-430e-91a6-a12cff66d584/basespace_fetch/0fbb22c8-71aa-4cad-832a-8ca7b94c67ac/call-fetch_bs/22-00048563_R1.fastq.gz</t>
  </si>
  <si>
    <t>NV_NSPHL_0000510</t>
  </si>
  <si>
    <t>SAMN30965575</t>
  </si>
  <si>
    <t>ant(3'')-IIa,abaF,adeC,blaADC,aph(3'')-Ib,aph(6)-Id,tet(B),amvA,blaOXA-66,blaOXA-23,blaTEM,aph(3')-Ia,sul2</t>
  </si>
  <si>
    <t>CL2022-00048564-NV-MN01149-220401</t>
  </si>
  <si>
    <t>gs://fc-ec62caa7-6a45-49be-bc46-107b39eff6aa/ad1abb40-0197-430e-91a6-a12cff66d584/basespace_fetch/f988a8c0-d07c-4edb-bb78-03c78286f364/call-fetch_bs/22-00048564_R1.fastq.gz</t>
  </si>
  <si>
    <t>NV_NSPHL_0000511</t>
  </si>
  <si>
    <t>SAMN30965574</t>
  </si>
  <si>
    <t>blaCMY,blaKPC-2,blaTEM,dfrA19,aph(6)-Id,aph(3'')-Ib,mcr-9.1,aac(6')-Ib,mph(A),blaOXA-2,catA2,sul1,aadA2,aac(6')-Ib</t>
  </si>
  <si>
    <t>CL2022-00048565-NV-MN01149-220401</t>
  </si>
  <si>
    <t>gs://fc-ec62caa7-6a45-49be-bc46-107b39eff6aa/ad1abb40-0197-430e-91a6-a12cff66d584/basespace_fetch/cd807eaf-547d-4d75-9ff9-693255236849/call-fetch_bs/22-00048565_R1.fastq.gz</t>
  </si>
  <si>
    <t>NV_NSPHL_0000512</t>
  </si>
  <si>
    <t>SAMN30965573</t>
  </si>
  <si>
    <t>mexA,mexX,mexE,blaOXA-396,fosA,blaPDC-31,aph(3')-IIb,catB7</t>
  </si>
  <si>
    <t>CL2022-00048566-NV-MN01149-220401</t>
  </si>
  <si>
    <t>gs://fc-ec62caa7-6a45-49be-bc46-107b39eff6aa/ad1abb40-0197-430e-91a6-a12cff66d584/basespace_fetch/673b61a0-63f8-457d-9a5e-36033ea946d0/call-fetch_bs/22-00048566_R1.fastq.gz</t>
  </si>
  <si>
    <t>NV_NSPHL_0000513</t>
  </si>
  <si>
    <t>SAMN30965572</t>
  </si>
  <si>
    <t>fosA,mexA,catB7,crpP,blaOXA-488,blaPDC-34,aph(3')-IIb,mexX,mexE</t>
  </si>
  <si>
    <t>CL2022-00048567-NV-MN01149-220401</t>
  </si>
  <si>
    <t>gs://fc-ec62caa7-6a45-49be-bc46-107b39eff6aa/ad1abb40-0197-430e-91a6-a12cff66d584/basespace_fetch/14c5e26b-6a3b-493d-9dee-978a3d555dc2/call-fetch_bs/22-00048567_R1.fastq.gz</t>
  </si>
  <si>
    <t>NV_NSPHL_0000514</t>
  </si>
  <si>
    <t>SAMN30965571</t>
  </si>
  <si>
    <t>fosA,catB7,mexE,mexA,blaOXA-50,mexX,crpP,aph(3')-IIb,blaPDC-8</t>
  </si>
  <si>
    <t>CL2022-00048568-NV-MN01149-220401</t>
  </si>
  <si>
    <t>gs://fc-ec62caa7-6a45-49be-bc46-107b39eff6aa/ad1abb40-0197-430e-91a6-a12cff66d584/basespace_fetch/9bbe3621-a319-44c2-8683-7e15855eaf49/call-fetch_bs/22-00048568_R1.fastq.gz</t>
  </si>
  <si>
    <t>NV_NSPHL_0000515</t>
  </si>
  <si>
    <t>SAMN30965570</t>
  </si>
  <si>
    <t>blaOXA-494,mexX,mexA,fosA,crpP,aph(3')-IIb,blaPDC-5,catB7,mexE</t>
  </si>
  <si>
    <t>CL2022-00048569-NV-MN01149-220407</t>
  </si>
  <si>
    <t>gs://fc-ec62caa7-6a45-49be-bc46-107b39eff6aa/fd9438ce-0f51-47b4-b247-017ae2d6c666/basespace_fetch/27ea7979-0fa5-443f-9cec-25ac8f8d3394/call-fetch_bs/22-00048569_R1.fastq.gz</t>
  </si>
  <si>
    <t>NV_NSPHL_0000516</t>
  </si>
  <si>
    <t>SAMN30965569</t>
  </si>
  <si>
    <t>fosA,mexE,blaOXA-396,mexA,catB7,aph(3')-IIb,blaPDC-3,mexX</t>
  </si>
  <si>
    <t>ST654</t>
  </si>
  <si>
    <t>CL2022-00048570-NV-MN01149-220401</t>
  </si>
  <si>
    <t>gs://fc-ec62caa7-6a45-49be-bc46-107b39eff6aa/ad1abb40-0197-430e-91a6-a12cff66d584/basespace_fetch/abbbd4f5-fe82-42a3-88e2-8033e69a232b/call-fetch_bs/22-00048570_R1.fastq.gz</t>
  </si>
  <si>
    <t>NV_NSPHL_0000517</t>
  </si>
  <si>
    <t>SAMN30965568</t>
  </si>
  <si>
    <t>fosA,mexA,mexX,mexE,blaPDC-35,aph(3')-IIb,catB7,blaOXA-488,sul1,aadA6</t>
  </si>
  <si>
    <t>CL2022-00048571-NV-MN01149-220401</t>
  </si>
  <si>
    <t>gs://fc-ec62caa7-6a45-49be-bc46-107b39eff6aa/ad1abb40-0197-430e-91a6-a12cff66d584/basespace_fetch/7528569b-5b97-4ad5-bc46-f0164736e3ea/call-fetch_bs/22-00048571_R1.fastq.gz</t>
  </si>
  <si>
    <t>NV_NSPHL_0000518</t>
  </si>
  <si>
    <t>SAMN30965567</t>
  </si>
  <si>
    <t>mexX,blaOXA-494,mexA,fosA,mexE,crpP,aph(3')-IIb,blaPDC-71,catB7</t>
  </si>
  <si>
    <t>ST390</t>
  </si>
  <si>
    <t>CL2022-00048572-NV-MN01149-220407</t>
  </si>
  <si>
    <t>gs://fc-ec62caa7-6a45-49be-bc46-107b39eff6aa/fd9438ce-0f51-47b4-b247-017ae2d6c666/basespace_fetch/7b5550f7-4f4f-4cd2-b552-5d3c7b63a635/call-fetch_bs/22-00048572_R1.fastq.gz</t>
  </si>
  <si>
    <t>NV_NSPHL_0000519</t>
  </si>
  <si>
    <t>SAMN30965566</t>
  </si>
  <si>
    <t>fosA,mexA,blaOXA-914,catB7,mexX,mexE,crpP,blaPDC-5,aph(3')-IIb</t>
  </si>
  <si>
    <t>CL2022-00048573-NV-MN01149-220401</t>
  </si>
  <si>
    <t>gs://fc-ec62caa7-6a45-49be-bc46-107b39eff6aa/ad1abb40-0197-430e-91a6-a12cff66d584/basespace_fetch/2991bf5c-47b5-4c16-abad-967dadeea643/call-fetch_bs/22-00048573_R1.fastq.gz</t>
  </si>
  <si>
    <t>NV_NSPHL_0000520</t>
  </si>
  <si>
    <t>SAMN27288252</t>
  </si>
  <si>
    <t>CL2022-00048582-NV-MN01149-220401</t>
  </si>
  <si>
    <t>gs://fc-ec62caa7-6a45-49be-bc46-107b39eff6aa/ad1abb40-0197-430e-91a6-a12cff66d584/basespace_fetch/f7bef4d7-486b-48d3-93b0-d19cf97c44e6/call-fetch_bs/22-00048582_R1.fastq.gz</t>
  </si>
  <si>
    <t>SAMN27288372</t>
  </si>
  <si>
    <t>mdsB,mdsA,blaCMY-2,floR,tet(A),aph(6)-Id,aph(3'')-Ib,sul2</t>
  </si>
  <si>
    <t>CL2022-00048693-NV-MN01149-220401</t>
  </si>
  <si>
    <t>gs://fc-ec62caa7-6a45-49be-bc46-107b39eff6aa/ad1abb40-0197-430e-91a6-a12cff66d584/basespace_fetch/e955a8db-86b5-4cb4-8819-d16d04220c8b/call-fetch_bs/22-00048693_R1.fastq.gz</t>
  </si>
  <si>
    <t>SAMN27480475</t>
  </si>
  <si>
    <t>CL2022-00048694-NV-MN01149-220407</t>
  </si>
  <si>
    <t>gs://fc-ec62caa7-6a45-49be-bc46-107b39eff6aa/fd9438ce-0f51-47b4-b247-017ae2d6c666/basespace_fetch/2b29b6b8-3764-442d-880f-44c7f500025f/call-fetch_bs/22-00048694_R1.fastq.gz</t>
  </si>
  <si>
    <t>SAMN30965565</t>
  </si>
  <si>
    <t>amvA,ant(3'')-IIa,tet(B),aph(6)-Id,aph(3'')-Ib,blaADC-25,adeC,armA,msr(E),mph(E),abaF,blaOXA-834,blaTEM-1,aph(3')-Ia,sul2</t>
  </si>
  <si>
    <t>CL2022-00048943-NV-MN01149-220407</t>
  </si>
  <si>
    <t>gs://fc-ec62caa7-6a45-49be-bc46-107b39eff6aa/fd9438ce-0f51-47b4-b247-017ae2d6c666/basespace_fetch/0fea3435-e013-44fc-a024-b3132adf23d7/call-fetch_bs/22-00048943_R1.fastq.gz</t>
  </si>
  <si>
    <t>NV_NSPHL_0000521</t>
  </si>
  <si>
    <t>SAMN30965564</t>
  </si>
  <si>
    <t>blaOXA-66,abaF,ant(3'')-IIa,blaADC-73,adeC,tet(B),aph(6)-Id,aph(3'')-Ib,amvA,armA,msr(E),mph(E),blaOXA-23,blaTEM,aph(3')-Ia,sul2</t>
  </si>
  <si>
    <t>CL2022-00048944-NV-MN01149-220407</t>
  </si>
  <si>
    <t>gs://fc-ec62caa7-6a45-49be-bc46-107b39eff6aa/fd9438ce-0f51-47b4-b247-017ae2d6c666/basespace_fetch/65e0658d-1ee6-4d38-9b92-a70a272555ed/call-fetch_bs/22-00048944_R1.fastq.gz</t>
  </si>
  <si>
    <t>NV_NSPHL_0000522</t>
  </si>
  <si>
    <t>SAMN30965563</t>
  </si>
  <si>
    <t>blaADC-25,ant(3'')-IIa,adeC,amvA,abaF,blaPER-1,sul1,armA,msr(E),mph(E),blaOXA-834,blaOXA-23</t>
  </si>
  <si>
    <t>CL2022-00048945-NV-MN01149-220407</t>
  </si>
  <si>
    <t>gs://fc-ec62caa7-6a45-49be-bc46-107b39eff6aa/fd9438ce-0f51-47b4-b247-017ae2d6c666/basespace_fetch/9766d725-c493-4bfe-b53a-cff45a02a1f7/call-fetch_bs/22-00048945_R1.fastq.gz</t>
  </si>
  <si>
    <t>NV_NSPHL_0000523</t>
  </si>
  <si>
    <t>SAMN30965562</t>
  </si>
  <si>
    <t>adeC,blaOXA-66,blaADC,aph(3'')-Ib,aph(6)-Id,tet(B),amvA,ant(3'')-IIa,armA,msr(E),mph(E),abaF,blaOXA-23,blaTEM,aph(3')-Ia,sul2</t>
  </si>
  <si>
    <t>CL2022-00048946-NV-MN01149-220407</t>
  </si>
  <si>
    <t>gs://fc-ec62caa7-6a45-49be-bc46-107b39eff6aa/fd9438ce-0f51-47b4-b247-017ae2d6c666/basespace_fetch/472f9f31-0a36-47f3-9c6d-9f51dbf88792/call-fetch_bs/22-00048946_R1.fastq.gz</t>
  </si>
  <si>
    <t>NV_NSPHL_0000524</t>
  </si>
  <si>
    <t>22-00049369</t>
  </si>
  <si>
    <t>CL2022-00049369-NV-MN01149-220428</t>
  </si>
  <si>
    <t>gs://fc-ec62caa7-6a45-49be-bc46-107b39eff6aa/0188778f-30f9-4fa1-aae9-84f08af41e87/basespace_fetch/d3e3afb5-1c35-45d4-ae2a-b6b19f52f387/call-fetch_bs/22-00049369_R1.fastq.gz</t>
  </si>
  <si>
    <t>22-00049369b</t>
  </si>
  <si>
    <t>22-00049369-NV-A01307-220621</t>
  </si>
  <si>
    <t>gs://fc-ec62caa7-6a45-49be-bc46-107b39eff6aa/cb0fee2d-a905-467c-8d5c-a8163c5a010a/basespace_fetch/bfffdb00-32ce-48a6-a1a1-91f3fa462e55/call-fetch_bs/22-00049369b_R1.fastq.gz</t>
  </si>
  <si>
    <t>22-00049369c</t>
  </si>
  <si>
    <t>CL2022-00049369-NV-A01307-220621</t>
  </si>
  <si>
    <t>gs://fc-ec62caa7-6a45-49be-bc46-107b39eff6aa/cb0fee2d-a905-467c-8d5c-a8163c5a010a/basespace_fetch/df2aa28a-c9f7-400d-8975-981294c045eb/call-fetch_bs/22-00049369c_R1.fastq.gz</t>
  </si>
  <si>
    <t>SAMN27547894</t>
  </si>
  <si>
    <t>CL2022-00049493-NV-MN01149-220411</t>
  </si>
  <si>
    <t>gs://fc-ec62caa7-6a45-49be-bc46-107b39eff6aa/d8f14c53-8333-44e8-8975-b2daa871a05e/basespace_fetch/0632b648-a752-47f7-9a64-01ceb6320715/call-fetch_bs/22-00049493_R1.fastq.gz</t>
  </si>
  <si>
    <t>22-00049495</t>
  </si>
  <si>
    <t>CL2022-00049495-NV-MN01149-220411</t>
  </si>
  <si>
    <t>gs://fc-ec62caa7-6a45-49be-bc46-107b39eff6aa/d8f14c53-8333-44e8-8975-b2daa871a05e/basespace_fetch/b386befb-a959-44e0-92a7-bd4bfe60fcae/call-fetch_bs/22-00049495_R1.fastq.gz</t>
  </si>
  <si>
    <t>SAMN30965561</t>
  </si>
  <si>
    <t>CL2022-00049496-NV-MN01149-220411</t>
  </si>
  <si>
    <t>gs://fc-ec62caa7-6a45-49be-bc46-107b39eff6aa/d8f14c53-8333-44e8-8975-b2daa871a05e/basespace_fetch/081061f4-0cc5-408f-ba99-7c4e10ce4931/call-fetch_bs/22-00049496_R1.fastq.gz</t>
  </si>
  <si>
    <t>NV_NSPHL_0000525</t>
  </si>
  <si>
    <t>22-00049497</t>
  </si>
  <si>
    <t>CL2022-00049497-NV-MN01149-220411</t>
  </si>
  <si>
    <t>gs://fc-ec62caa7-6a45-49be-bc46-107b39eff6aa/d8f14c53-8333-44e8-8975-b2daa871a05e/basespace_fetch/e0a240a6-cbff-4077-b2ca-adee568668eb/call-fetch_bs/22-00049497_R1.fastq.gz</t>
  </si>
  <si>
    <t>SAMN30965560</t>
  </si>
  <si>
    <t>CL2022-00049498-NV-MN01149-220411</t>
  </si>
  <si>
    <t>gs://fc-ec62caa7-6a45-49be-bc46-107b39eff6aa/d8f14c53-8333-44e8-8975-b2daa871a05e/basespace_fetch/b4780314-43cf-4ca6-8ce9-9b722c6d2ea8/call-fetch_bs/22-00049498_R1.fastq.gz</t>
  </si>
  <si>
    <t>NV_NSPHL_0000526</t>
  </si>
  <si>
    <t>SAMN30965559</t>
  </si>
  <si>
    <t>kdeA,oqxB14,oqxA,blaSHV-76,fosA,fosA7,emrD,blaKPC-2,blaKPC,tet(A),dfrA14,blaCTX-M-15,qnrB1,sul2,aph(3'')-Ib,aph(6)-Id,aac(3)-IIe,catB3,blaOXA-1,aac(6')-Ib-cr5,blaOXA,blaTEM</t>
  </si>
  <si>
    <t>CL2022-00049499-NV-MN01149-220411</t>
  </si>
  <si>
    <t>qnrB1.v2^;OXA-1;CTX-M-15;KPC-2;KPC-2</t>
  </si>
  <si>
    <t>gs://fc-ec62caa7-6a45-49be-bc46-107b39eff6aa/d8f14c53-8333-44e8-8975-b2daa871a05e/basespace_fetch/ce947ff5-9e47-4b45-9d54-9e3afe482ec3/call-fetch_bs/22-00049499_R1.fastq.gz</t>
  </si>
  <si>
    <t>NV_NSPHL_0000527</t>
  </si>
  <si>
    <t>22-00049500</t>
  </si>
  <si>
    <t>CL2022-00049500-NV-MN01149-220411</t>
  </si>
  <si>
    <t>gs://fc-ec62caa7-6a45-49be-bc46-107b39eff6aa/d8f14c53-8333-44e8-8975-b2daa871a05e/basespace_fetch/4680ff6d-4fbb-4207-8e0b-7865a92351f8/call-fetch_bs/22-00049500_R1.fastq.gz</t>
  </si>
  <si>
    <t>SAMN30965558</t>
  </si>
  <si>
    <t>fosA,blaSHV-28,kdeA,emrD,blaKPC-2,aac(6')-Ib,blaTEM-1,blaOXA,qnrB1,blaCTX-M-15</t>
  </si>
  <si>
    <t>CL2022-00049501-NV-MN01149-220411</t>
  </si>
  <si>
    <t>gs://fc-ec62caa7-6a45-49be-bc46-107b39eff6aa/d8f14c53-8333-44e8-8975-b2daa871a05e/basespace_fetch/fc04ecd0-ff58-4f8d-a703-b8b57077caeb/call-fetch_bs/22-00049501_R1.fastq.gz</t>
  </si>
  <si>
    <t>NV_NSPHL_0000528</t>
  </si>
  <si>
    <t>22-00049502</t>
  </si>
  <si>
    <t>CL2022-00049502-NV-MN01149-220411</t>
  </si>
  <si>
    <t>gs://fc-ec62caa7-6a45-49be-bc46-107b39eff6aa/d8f14c53-8333-44e8-8975-b2daa871a05e/basespace_fetch/102f8717-0767-48b0-94a6-2b02f16b4c02/call-fetch_bs/22-00049502_R1.fastq.gz</t>
  </si>
  <si>
    <t>SAMN30965557</t>
  </si>
  <si>
    <t>mexA,blaOXA-848,mexX,fosA,crpP,blaPDC-16,aph(3')-IIb,mexE,catB7</t>
  </si>
  <si>
    <t>ST298</t>
  </si>
  <si>
    <t>CL2022-00049503-NV-MN01149-220411</t>
  </si>
  <si>
    <t>gs://fc-ec62caa7-6a45-49be-bc46-107b39eff6aa/d8f14c53-8333-44e8-8975-b2daa871a05e/basespace_fetch/e893bb8c-e6ff-41f2-9e16-7a79b88488bb/call-fetch_bs/22-00049503_R1.fastq.gz</t>
  </si>
  <si>
    <t>NV_NSPHL_0000529</t>
  </si>
  <si>
    <t>22-00049504</t>
  </si>
  <si>
    <t>CL2022-00049504-NV-MN01149-220411</t>
  </si>
  <si>
    <t>gs://fc-ec62caa7-6a45-49be-bc46-107b39eff6aa/d8f14c53-8333-44e8-8975-b2daa871a05e/basespace_fetch/f8abe75a-4d3f-48ab-a185-e2440cc651f8/call-fetch_bs/22-00049504_R1.fastq.gz</t>
  </si>
  <si>
    <t>SAMN30965556</t>
  </si>
  <si>
    <t>blaOXA,blaPDC-127,aph(3')-IIb,fosA,mexX,catB7,mexA,mexE,crpP,crpP</t>
  </si>
  <si>
    <t>CL2022-00049505-NV-MN01149-220414</t>
  </si>
  <si>
    <t>gs://fc-ec62caa7-6a45-49be-bc46-107b39eff6aa/d8f14c53-8333-44e8-8975-b2daa871a05e/basespace_fetch/897411a6-620b-49bb-b5c8-5af9b2a759a9/call-fetch_bs/22-00049505_R1.fastq.gz</t>
  </si>
  <si>
    <t>NV_NSPHL_0000530</t>
  </si>
  <si>
    <t>SAMN27597623</t>
  </si>
  <si>
    <t>mdsB,mdsA,fosA7.2</t>
  </si>
  <si>
    <t>gs://fc-ec62caa7-6a45-49be-bc46-107b39eff6aa/e852a970-c21f-4076-b58e-c5cc0eadb7e6/basespace_fetch/ad9a2e15-1ad4-4570-9bf2-5a10b8ccc02b/call-fetch_bs/22-00049506_R1.fastq.gz</t>
  </si>
  <si>
    <t>22-00049600</t>
  </si>
  <si>
    <t>CL2022-00049600-NV-MN01149-220428</t>
  </si>
  <si>
    <t>gs://fc-ec62caa7-6a45-49be-bc46-107b39eff6aa/0188778f-30f9-4fa1-aae9-84f08af41e87/basespace_fetch/6c100bf9-452e-41b0-83fc-c85d2299df58/call-fetch_bs/22-00049600_R1.fastq.gz</t>
  </si>
  <si>
    <t>22-00049600b</t>
  </si>
  <si>
    <t>22-00049600-NV-A01307-220621</t>
  </si>
  <si>
    <t>gs://fc-ec62caa7-6a45-49be-bc46-107b39eff6aa/cb0fee2d-a905-467c-8d5c-a8163c5a010a/basespace_fetch/eaedd4f4-31ea-436a-88a4-67f35e95fcb9/call-fetch_bs/22-00049600b_R1.fastq.gz</t>
  </si>
  <si>
    <t>22-00049600c</t>
  </si>
  <si>
    <t>CL2022-00049600-NV-A01307-220621</t>
  </si>
  <si>
    <t>gs://fc-ec62caa7-6a45-49be-bc46-107b39eff6aa/cb0fee2d-a905-467c-8d5c-a8163c5a010a/basespace_fetch/9d8a61db-62c0-48ac-b24b-a23e980e9978/call-fetch_bs/22-00049600c_R1.fastq.gz</t>
  </si>
  <si>
    <t>22-00049762</t>
  </si>
  <si>
    <t>CL2022-00049762-NV-MN01149-220411</t>
  </si>
  <si>
    <t>gs://fc-ec62caa7-6a45-49be-bc46-107b39eff6aa/d8f14c53-8333-44e8-8975-b2daa871a05e/basespace_fetch/c186f48c-99d0-41f6-beca-9e7ef78349cd/call-fetch_bs/22-00049762_R1.fastq.gz</t>
  </si>
  <si>
    <t>SAMN30965555</t>
  </si>
  <si>
    <t>ant(3'')-IIa,blaADC,abaF,amvA,blaOXA-95,sul1,aadA2,ant(2'')-Ia,blaOXA-23,aph(3')-Ia</t>
  </si>
  <si>
    <t>CL2022-00049763-NV-MN01149-220411</t>
  </si>
  <si>
    <t>gs://fc-ec62caa7-6a45-49be-bc46-107b39eff6aa/d8f14c53-8333-44e8-8975-b2daa871a05e/basespace_fetch/e17ae5a9-e2ad-4c2d-9cb2-fb8cef5dba35/call-fetch_bs/22-00049763_R1.fastq.gz</t>
  </si>
  <si>
    <t>NV_NSPHL_0000531</t>
  </si>
  <si>
    <t>SAMN30965554</t>
  </si>
  <si>
    <t>amvA,blaOXA-95,blaADC-222,ant(3'')-IIa,abaF,sul1,aadA2,ant(2'')-Ia,blaOXA-23,aph(3')-Ia</t>
  </si>
  <si>
    <t>CL2022-00049858-NV-MN01149-220414</t>
  </si>
  <si>
    <t>gs://fc-ec62caa7-6a45-49be-bc46-107b39eff6aa/e852a970-c21f-4076-b58e-c5cc0eadb7e6/basespace_fetch/79c89458-9f17-4c8c-b9a8-75a183970f71/call-fetch_bs/22-00049858_R1.fastq.gz</t>
  </si>
  <si>
    <t>NV_NSPHL_0000532</t>
  </si>
  <si>
    <t>SAMN30965553</t>
  </si>
  <si>
    <t>adeC,blaOXA-66,ant(3'')-IIa,blaADC-73,tet(B),aph(6)-Id,aph(3'')-Ib,amvA,armA,msr(E),mph(E),abaF,blaOXA-23,blaTEM,sul2</t>
  </si>
  <si>
    <t>CL2022-00049859-NV-MN01149-220414</t>
  </si>
  <si>
    <t>gs://fc-ec62caa7-6a45-49be-bc46-107b39eff6aa/e852a970-c21f-4076-b58e-c5cc0eadb7e6/basespace_fetch/95207673-3398-411c-9097-0e5472ad26cc/call-fetch_bs/22-00049859_R1.fastq.gz</t>
  </si>
  <si>
    <t>NV_NSPHL_0000533</t>
  </si>
  <si>
    <t>22-00049860</t>
  </si>
  <si>
    <t>fosA,emrD,kdeA,oqxB,oqxA,blaKPC-3,dfrA14,sul2,aph(3'')-Ib,aph(6)-Id,blaTEM-1,blaSHV-11,blaOXA-9,aadA1,aac(6')-Ib,catA1</t>
  </si>
  <si>
    <t>CL2022-00049860-NV-MN01149-220419</t>
  </si>
  <si>
    <t>gs://fc-ec62caa7-6a45-49be-bc46-107b39eff6aa/d08f78fb-9b8e-46fa-a990-128dbd4481ff/basespace_fetch/098bfa88-3d37-4898-bd9e-3c7c66d41e24/call-fetch_bs/22-00049860_R1.fastq.gz</t>
  </si>
  <si>
    <t>Nv-MN01149</t>
  </si>
  <si>
    <t>22-00049861</t>
  </si>
  <si>
    <t>emrD,fosA,kdeA,oqxB,oqxA,blaKPC-3,dfrA14,blaTEM-1,aph(6)-Id,aph(3'')-Ib,sul2,blaOXA-9,aadA1,aac(6')-Ib,blaSHV-12,catA1</t>
  </si>
  <si>
    <t>CL2022-00049861-NV-MN01149-220419</t>
  </si>
  <si>
    <t>gs://fc-ec62caa7-6a45-49be-bc46-107b39eff6aa/d08f78fb-9b8e-46fa-a990-128dbd4481ff/basespace_fetch/1208f182-5652-4e73-becc-a2b722955253/call-fetch_bs/22-00049861_R1.fastq.gz</t>
  </si>
  <si>
    <t>SAMN30965552</t>
  </si>
  <si>
    <t>mexE,mexA,mexX,fosA,blaOXA-488,crpP,aph(3')-IIb,blaPDC-34,catB7</t>
  </si>
  <si>
    <t>CL2022-00049862-NV-MN01149-220414</t>
  </si>
  <si>
    <t>gs://fc-ec62caa7-6a45-49be-bc46-107b39eff6aa/e852a970-c21f-4076-b58e-c5cc0eadb7e6/basespace_fetch/569f8b6e-5b60-40be-af6b-d9f5507cf112/call-fetch_bs/22-00049862_R1.fastq.gz</t>
  </si>
  <si>
    <t>NV_NSPHL_0000534</t>
  </si>
  <si>
    <t>SAMN30965551</t>
  </si>
  <si>
    <t>catB7,mexA,fosA,mexE,blaOXA-50,aph(3')-IIb,blaPDC-103,mexX,crpP</t>
  </si>
  <si>
    <t>CL2022-00049863-NV-MN01149-220414</t>
  </si>
  <si>
    <t>gs://fc-ec62caa7-6a45-49be-bc46-107b39eff6aa/e852a970-c21f-4076-b58e-c5cc0eadb7e6/basespace_fetch/a35621f9-aa73-4a64-a5c4-14bece54aa03/call-fetch_bs/22-00049863_R1.fastq.gz</t>
  </si>
  <si>
    <t>NV_NSPHL_0000535</t>
  </si>
  <si>
    <t>22-00050101</t>
  </si>
  <si>
    <t>CL2022-00050101-NV-MN01149-220428</t>
  </si>
  <si>
    <t>gs://fc-ec62caa7-6a45-49be-bc46-107b39eff6aa/0188778f-30f9-4fa1-aae9-84f08af41e87/basespace_fetch/4f944ef8-b37e-4057-bee5-4d7a890f83ac/call-fetch_bs/22-00050101_R1.fastq.gz</t>
  </si>
  <si>
    <t>22-00050101b</t>
  </si>
  <si>
    <t>22-00050101-NV-A01307-220621</t>
  </si>
  <si>
    <t>gs://fc-ec62caa7-6a45-49be-bc46-107b39eff6aa/cb0fee2d-a905-467c-8d5c-a8163c5a010a/basespace_fetch/bc1dad40-fb81-41d7-b171-9dc067d4dcda/call-fetch_bs/22-00050101b_R1.fastq.gz</t>
  </si>
  <si>
    <t>22-00050101c</t>
  </si>
  <si>
    <t>CL2022-00050101-NV-A01307-220621</t>
  </si>
  <si>
    <t>gs://fc-ec62caa7-6a45-49be-bc46-107b39eff6aa/cb0fee2d-a905-467c-8d5c-a8163c5a010a/basespace_fetch/6a671eb3-d46f-434c-a196-9d2b611448e2/call-fetch_bs/22-00050101c_R1.fastq.gz</t>
  </si>
  <si>
    <t>SAMN30965550</t>
  </si>
  <si>
    <t>aph(3')-IIb,blaPDC-5,fosA,mexA,catB7,blaOXA-494,crpP,mexE</t>
  </si>
  <si>
    <t>CL2022-00050224-NV-MN01149-220414</t>
  </si>
  <si>
    <t>gs://fc-ec62caa7-6a45-49be-bc46-107b39eff6aa/e852a970-c21f-4076-b58e-c5cc0eadb7e6/basespace_fetch/af85814a-7d92-4579-9bbf-29c64c3bbcfc/call-fetch_bs/22-00050224_R1.fastq.gz</t>
  </si>
  <si>
    <t>NV_NSPHL_0000536</t>
  </si>
  <si>
    <t>22-00050355</t>
  </si>
  <si>
    <t>oqxB,oqxA,fosA,emrD,aac(6')-Ib,blaOXA-9,aadA1,aac(6')-Ib',blaKPC-3,kdeA,blaSHV-12,sul2,aph(3'')-Ib,aph(6)-Id,dfrA14</t>
  </si>
  <si>
    <t>CL2022-00050355-NV-MN01149-220419</t>
  </si>
  <si>
    <t>gs://fc-ec62caa7-6a45-49be-bc46-107b39eff6aa/d08f78fb-9b8e-46fa-a990-128dbd4481ff/basespace_fetch/39c9e17c-2af2-4687-87a3-a943f60f2a35/call-fetch_bs/22-00050355_R1.fastq.gz</t>
  </si>
  <si>
    <t>22-00050537</t>
  </si>
  <si>
    <t>abaF,blaOXA-66,ant(3'')-IIa,blaADC,tet(B),aph(6)-Id,aph(3'')-Ib,amvA,mph(E),msr(E),armA,blaOXA-23,blaTEM,aph(3')-Ia,sul2</t>
  </si>
  <si>
    <t>CL2022-00050537-NV-MN01149-220419</t>
  </si>
  <si>
    <t>gs://fc-ec62caa7-6a45-49be-bc46-107b39eff6aa/d08f78fb-9b8e-46fa-a990-128dbd4481ff/basespace_fetch/62fa6f5c-293e-4018-b7dd-6b5f007dad79/call-fetch_bs/22-00050537_R1.fastq.gz</t>
  </si>
  <si>
    <t>22-00050538</t>
  </si>
  <si>
    <t>amvA,blaADC-25,ant(3'')-IIa,adeC,tet(B),aph(6)-Id,aph(3'')-Ib,abaF,blaOXA-834,blaOXA-23,sul2</t>
  </si>
  <si>
    <t>CL2022-00050538-NV-MN01149-220419</t>
  </si>
  <si>
    <t>gs://fc-ec62caa7-6a45-49be-bc46-107b39eff6aa/d08f78fb-9b8e-46fa-a990-128dbd4481ff/basespace_fetch/04015060-ca2e-431e-9ea7-7a59e6955286/call-fetch_bs/22-00050538_R1.fastq.gz</t>
  </si>
  <si>
    <t>22-00050539</t>
  </si>
  <si>
    <t>adeC,blaOXA-66,ant(3'')-IIa,blaADC,aph(3'')-Ib,aph(6)-Id,tet(B),amvA,abaF,blaOXA-23,blaTEM,aph(3')-Ia,sul2</t>
  </si>
  <si>
    <t>CL2022-00050539-NV-MN01149-220419</t>
  </si>
  <si>
    <t>gs://fc-ec62caa7-6a45-49be-bc46-107b39eff6aa/d08f78fb-9b8e-46fa-a990-128dbd4481ff/basespace_fetch/2742980e-d58c-444e-9797-bec50d502e02/call-fetch_bs/22-00050539_R1.fastq.gz</t>
  </si>
  <si>
    <t>22-00050540</t>
  </si>
  <si>
    <t>ant(3'')-IIa,blaOXA-66,blaADC-73,tet(B),aph(6)-Id,aph(3'')-Ib,amvA,mph(E),msr(E),armA,abaF,blaOXA-23,blaTEM,aph(3')-Ia,sul2</t>
  </si>
  <si>
    <t>CL2022-00050540-NV-MN01149-220419</t>
  </si>
  <si>
    <t>gs://fc-ec62caa7-6a45-49be-bc46-107b39eff6aa/d08f78fb-9b8e-46fa-a990-128dbd4481ff/basespace_fetch/1d2b4b48-6ddd-4a6e-a24a-b7a5d3b51003/call-fetch_bs/22-00050540_R1.fastq.gz</t>
  </si>
  <si>
    <t>22-00050542</t>
  </si>
  <si>
    <t>kdeA,blaOKP-B-7,fosA,emrD,oqxA,oqxB,tet(A),sul1,aadA1,dfrA1,qnrB19,aac(3)-IIe,blaKPC-2,blaTEM,mph(A)</t>
  </si>
  <si>
    <t>ST477</t>
  </si>
  <si>
    <t>CL2022-00050542-NV-MN01149-220419</t>
  </si>
  <si>
    <t>qnrB19^;KPC-2</t>
  </si>
  <si>
    <t>gs://fc-ec62caa7-6a45-49be-bc46-107b39eff6aa/d08f78fb-9b8e-46fa-a990-128dbd4481ff/basespace_fetch/ffcdff6d-9dec-4e41-9a0e-b4a6ee57149b/call-fetch_bs/22-00050542_R1.fastq.gz</t>
  </si>
  <si>
    <t>22-00050545</t>
  </si>
  <si>
    <t>aph(3')-IIb,blaPDC-30,fosA,mexA,mexE,blaOXA-488,catB7,mexX</t>
  </si>
  <si>
    <t>ST671</t>
  </si>
  <si>
    <t>CL2022-00050545-NV-MN01149-220419</t>
  </si>
  <si>
    <t>gs://fc-ec62caa7-6a45-49be-bc46-107b39eff6aa/d08f78fb-9b8e-46fa-a990-128dbd4481ff/basespace_fetch/9ccfe225-d9ac-4d1c-8dfb-44c7f7d6476b/call-fetch_bs/22-00050545_R1.fastq.gz</t>
  </si>
  <si>
    <t>22-00050546</t>
  </si>
  <si>
    <t>fosA,mexA,mexX,aac(6')-IIc,aadA11,sul1,mexE,blaOXA-50,aph(3')-IIb,blaPDC-3,crpP</t>
  </si>
  <si>
    <t>CL2022-00050546-NV-MN01149-220419</t>
  </si>
  <si>
    <t>gs://fc-ec62caa7-6a45-49be-bc46-107b39eff6aa/d08f78fb-9b8e-46fa-a990-128dbd4481ff/basespace_fetch/0aee5a5b-38bc-4b22-af25-92040f0e09ee/call-fetch_bs/22-00050546_R1.fastq.gz</t>
  </si>
  <si>
    <t>22-00050547</t>
  </si>
  <si>
    <t>crpP,mexA,fosA,mexX,mexE,blaOXA-396,blaPDC-8,aph(3')-IIb,catB7,aac(3)-IIIc</t>
  </si>
  <si>
    <t>ST179</t>
  </si>
  <si>
    <t>CL2022-00050547-NV-MN01149-220419</t>
  </si>
  <si>
    <t>gs://fc-ec62caa7-6a45-49be-bc46-107b39eff6aa/d08f78fb-9b8e-46fa-a990-128dbd4481ff/basespace_fetch/3724860b-37e1-46e9-8642-bd98a6c0c4d6/call-fetch_bs/22-00050547_R1.fastq.gz</t>
  </si>
  <si>
    <t>22-00050548</t>
  </si>
  <si>
    <t>mexA,blaPDC-41,mexX,mexE,crpP</t>
  </si>
  <si>
    <t>ST2211</t>
  </si>
  <si>
    <t>CL2022-00050548-NV-MN01149-220419</t>
  </si>
  <si>
    <t>gs://fc-ec62caa7-6a45-49be-bc46-107b39eff6aa/d08f78fb-9b8e-46fa-a990-128dbd4481ff/basespace_fetch/59fd5a8f-2f0e-41de-99c2-46da628d305d/call-fetch_bs/22-00050548_R1.fastq.gz</t>
  </si>
  <si>
    <t>22-00050978</t>
  </si>
  <si>
    <t>ST8098</t>
  </si>
  <si>
    <t>CL2022-00050978-NV-MN01149-220425</t>
  </si>
  <si>
    <t>gs://fc-ec62caa7-6a45-49be-bc46-107b39eff6aa/da51a07a-c29e-4b69-bc3c-e0b0c534ebb8/basespace_fetch/dcb3687f-d6cb-4559-92f8-02e7ef5ebf0d/call-fetch_bs/22-00050978_R1.fastq.gz</t>
  </si>
  <si>
    <t>NV-MN01149-220425</t>
  </si>
  <si>
    <t>22-00051100</t>
  </si>
  <si>
    <t>aph(3')-IIb,blaPDC-16,mexA,blaOXA-848,fosA,mexE,catB7,crpP,crpP</t>
  </si>
  <si>
    <t>CL2022-00051100-NV-MN01149-220425</t>
  </si>
  <si>
    <t>gs://fc-ec62caa7-6a45-49be-bc46-107b39eff6aa/da51a07a-c29e-4b69-bc3c-e0b0c534ebb8/basespace_fetch/7933925d-e1e6-4bb2-976a-ff9f19891170/call-fetch_bs/22-00051100_R1.fastq.gz</t>
  </si>
  <si>
    <t>22-00051221</t>
  </si>
  <si>
    <t>ST106</t>
  </si>
  <si>
    <t>Cronobacter dublinensis</t>
  </si>
  <si>
    <t>22-51221-NV-MN01149-220506</t>
  </si>
  <si>
    <t>gs://fc-ec62caa7-6a45-49be-bc46-107b39eff6aa/43e0ceb2-a3b0-412c-a996-e2b0b56070f8/basespace_fetch/65564387-7d0d-4ae6-ab91-572c0f22f4d0/call-fetch_bs/22-00051221_R1.fastq.gz</t>
  </si>
  <si>
    <t>Nv-MN01149-220506</t>
  </si>
  <si>
    <t>22-00051261</t>
  </si>
  <si>
    <t>blaOXA-66,ant(3'')-IIa,blaADC-73,adeC,tet(B),aph(6)-Id,aph(3'')-Ib,amvA,armA,msr(E),mph(E),abaF,blaOXA-23,aph(3')-Ia,sul2</t>
  </si>
  <si>
    <t>CL2022-00051261-NV-MN01149-220425</t>
  </si>
  <si>
    <t>gs://fc-ec62caa7-6a45-49be-bc46-107b39eff6aa/da51a07a-c29e-4b69-bc3c-e0b0c534ebb8/basespace_fetch/398c6ff4-47bc-4b3c-8c41-3d7d18057776/call-fetch_bs/22-00051261_R1.fastq.gz</t>
  </si>
  <si>
    <t>22-00051262</t>
  </si>
  <si>
    <t>adeC,abaF,blaOXA-66,ant(3'')-IIa,blaADC-73,aph(3'')-Ib,aph(6)-Id,tet(B),amvA,armA,msr(E),mph(E),blaOXA-23,blaTEM,aph(3')-Ia,sul2</t>
  </si>
  <si>
    <t>CL2022-00051262-NV-MN01149-220425</t>
  </si>
  <si>
    <t>gs://fc-ec62caa7-6a45-49be-bc46-107b39eff6aa/da51a07a-c29e-4b69-bc3c-e0b0c534ebb8/basespace_fetch/056807a9-6a6e-4277-80b9-f69732c4335e/call-fetch_bs/22-00051262_R1.fastq.gz</t>
  </si>
  <si>
    <t>22-00051263</t>
  </si>
  <si>
    <t>blaOXA-66,ant(3'')-IIa,blaADC,adeC,aph(3'')-Ib,aph(6)-Id,tet(B),amvA,armA,msr(E),abaF,blaOXA-23,blaTEM,aph(3')-Ia,sul2</t>
  </si>
  <si>
    <t>CL2022-00051263-NV-MN01149-220425</t>
  </si>
  <si>
    <t>gs://fc-ec62caa7-6a45-49be-bc46-107b39eff6aa/da51a07a-c29e-4b69-bc3c-e0b0c534ebb8/basespace_fetch/89d987f8-9dc5-41cd-a699-c6e5ceb0b61d/call-fetch_bs/22-00051263_R1.fastq.gz</t>
  </si>
  <si>
    <t>22-00051264</t>
  </si>
  <si>
    <t>amvA,abaF,blaADC-25,ant(3'')-IIa,adeC,sul2,aph(6)-Id,aph(3'')-Ib,blaOXA-834,blaSHV-12,tet(B),blaOXA-23</t>
  </si>
  <si>
    <t>CL2022-00051264-NV-MN01149-220425</t>
  </si>
  <si>
    <t>gs://fc-ec62caa7-6a45-49be-bc46-107b39eff6aa/da51a07a-c29e-4b69-bc3c-e0b0c534ebb8/basespace_fetch/6ae0b65f-920a-4d1c-9524-859a515151dc/call-fetch_bs/22-00051264_R1.fastq.gz</t>
  </si>
  <si>
    <t>22-00051265</t>
  </si>
  <si>
    <t>oqxB,oqxA,ble,blaNDM-7,fosA,blaACT-56,aph(3')-Ia,sul1,aadA1</t>
  </si>
  <si>
    <t>CL2022-00051265-NV-MN01149-220425</t>
  </si>
  <si>
    <t>gs://fc-ec62caa7-6a45-49be-bc46-107b39eff6aa/da51a07a-c29e-4b69-bc3c-e0b0c534ebb8/basespace_fetch/ceef262e-dc0a-4dd9-817a-de9f17ff96f2/call-fetch_bs/22-00051265_R1.fastq.gz</t>
  </si>
  <si>
    <t>22-00051266</t>
  </si>
  <si>
    <t>fosA,blaACT-27,oqxA,oqxB,blaKPC-2,blaTEM,dfrA1,sul1,blaSHV-12</t>
  </si>
  <si>
    <t>ST110</t>
  </si>
  <si>
    <t>CL2022-00051266-NV-MN01149-220428</t>
  </si>
  <si>
    <t>gs://fc-ec62caa7-6a45-49be-bc46-107b39eff6aa/0188778f-30f9-4fa1-aae9-84f08af41e87/basespace_fetch/5685fa48-4f45-44f8-a5fd-31ed385896b6/call-fetch_bs/22-00051266_R1.fastq.gz</t>
  </si>
  <si>
    <t>22-00051267</t>
  </si>
  <si>
    <t>ttgA,ttgB,mexE</t>
  </si>
  <si>
    <t>CL2022-00051267-NV-MN01149-220425</t>
  </si>
  <si>
    <t>gs://fc-ec62caa7-6a45-49be-bc46-107b39eff6aa/da51a07a-c29e-4b69-bc3c-e0b0c534ebb8/basespace_fetch/30cc112f-971a-4111-b3fb-c6b3b6902008/call-fetch_bs/22-00051267_R1.fastq.gz</t>
  </si>
  <si>
    <t>22-00051268</t>
  </si>
  <si>
    <t>mexE,catB7,fosA,mexX,mexA,blaOXA-396,blaPDC-3,aph(3')-IIb</t>
  </si>
  <si>
    <t>ST1717</t>
  </si>
  <si>
    <t>CL2022-00051268-NV-MN01149-220425</t>
  </si>
  <si>
    <t>gs://fc-ec62caa7-6a45-49be-bc46-107b39eff6aa/da51a07a-c29e-4b69-bc3c-e0b0c534ebb8/basespace_fetch/25d04bad-9599-43bb-a817-a6633e665ad8/call-fetch_bs/22-00051268_R1.fastq.gz</t>
  </si>
  <si>
    <t>22-00051269</t>
  </si>
  <si>
    <t>catB7,fosA,mexA,blaOXA-486,mexX,mexE,aph(3')-IIb,blaPDC-3</t>
  </si>
  <si>
    <t>CL2022-00051269-NV-MN01149-220425</t>
  </si>
  <si>
    <t>gs://fc-ec62caa7-6a45-49be-bc46-107b39eff6aa/da51a07a-c29e-4b69-bc3c-e0b0c534ebb8/basespace_fetch/d7b4e16a-40a7-4188-8ed5-9672b4de4363/call-fetch_bs/22-00051269_R1.fastq.gz</t>
  </si>
  <si>
    <t>22-00051270</t>
  </si>
  <si>
    <t>mexA,mexX,fosA,mexE,blaOXA-50,blaPDC-3,aph(3')-IIb,catB7</t>
  </si>
  <si>
    <t>CL2022-00051270-NV-MN01149-220425</t>
  </si>
  <si>
    <t>gs://fc-ec62caa7-6a45-49be-bc46-107b39eff6aa/da51a07a-c29e-4b69-bc3c-e0b0c534ebb8/basespace_fetch/232bc20c-8a6f-4938-b3ca-ab8524ed57a9/call-fetch_bs/22-00051270_R1.fastq.gz</t>
  </si>
  <si>
    <t>22-00051271</t>
  </si>
  <si>
    <t>mexX,mexA,catB7,fosA,blaOXA-914,mexE,crpP,blaPDC-5,aph(3')-IIb</t>
  </si>
  <si>
    <t>ST621</t>
  </si>
  <si>
    <t>CL2022-00051271-NV-MN01149-220425</t>
  </si>
  <si>
    <t>gs://fc-ec62caa7-6a45-49be-bc46-107b39eff6aa/da51a07a-c29e-4b69-bc3c-e0b0c534ebb8/basespace_fetch/001b189f-b8af-458c-807d-a33742180285/call-fetch_bs/22-00051271_R1.fastq.gz</t>
  </si>
  <si>
    <t>22-00051272</t>
  </si>
  <si>
    <t>mexE,mexA,mexX,catB7,blaOXA-488,aph(3')-IIb,blaPDC-34,crpP,fosA</t>
  </si>
  <si>
    <t>CL2022-00051272-NV-MN01149-220425</t>
  </si>
  <si>
    <t>gs://fc-ec62caa7-6a45-49be-bc46-107b39eff6aa/da51a07a-c29e-4b69-bc3c-e0b0c534ebb8/basespace_fetch/8b3f320f-e12a-4698-884b-02c3069ab673/call-fetch_bs/22-00051272_R1.fastq.gz</t>
  </si>
  <si>
    <t>22-00051623</t>
  </si>
  <si>
    <t>emrD,blaEC,aph(6)-Id,dfrA14,aph(3'')-Ib,sul2,catA1,blaOXA-1,aadA1,tet(B)</t>
  </si>
  <si>
    <t>CL2022-00051623-NV-MN01149-220504</t>
  </si>
  <si>
    <t>gs://fc-ec62caa7-6a45-49be-bc46-107b39eff6aa/75aa83f1-018c-4ee2-830f-4aee6226864c/basespace_fetch/7397f414-bc97-40d6-aaa9-9c4bdc461c59/call-fetch_bs/22-00051623_R1.fastq.gz</t>
  </si>
  <si>
    <t>Nv-MN01149-220504</t>
  </si>
  <si>
    <t>22-00051738</t>
  </si>
  <si>
    <t>mexA,mexX,crpP,blaOXA-488,fosA,mexE,blaPDC-19a,aph(3')-IIb,catB7</t>
  </si>
  <si>
    <t>ST308</t>
  </si>
  <si>
    <t>22-00051738-NV-MN01149-220528</t>
  </si>
  <si>
    <t>gs://fc-ec62caa7-6a45-49be-bc46-107b39eff6aa/5e0d5d5b-374c-418d-a033-8b58155ac918/basespace_fetch/4f7b41ef-b90f-4339-b5ad-49a036951ffa/call-fetch_bs/22-00051738_R1.fastq.gz</t>
  </si>
  <si>
    <t>NV-MN01149-220528</t>
  </si>
  <si>
    <t>22-00051761</t>
  </si>
  <si>
    <t>fosA,catB7,mexA,mexE,mexX,crpP,blaOXA-847,aph(3')-IIb,blaPDC-3</t>
  </si>
  <si>
    <t>ST170</t>
  </si>
  <si>
    <t>22-00051761-NV-MN01149-220528</t>
  </si>
  <si>
    <t>gs://fc-ec62caa7-6a45-49be-bc46-107b39eff6aa/5e0d5d5b-374c-418d-a033-8b58155ac918/basespace_fetch/1e94c7c8-090f-424c-96f1-f25410474fa9/call-fetch_bs/22-00051761_R1.fastq.gz</t>
  </si>
  <si>
    <t>22-00052019</t>
  </si>
  <si>
    <t>ftsI_A515V,blaOXA-66,gyrA_S81L,ant(3'')-IIa,blaADC,amvA,aph(3'')-Ib,aph(6)-Id,tet(B),mph(E),msr(E),armA,abaF,parC_S84L,blaOXA-23,blaTEM,aph(3')-Ia,sul2</t>
  </si>
  <si>
    <t>CL2022-0052019-NV-MN01149-220505</t>
  </si>
  <si>
    <t>gs://fc-ec62caa7-6a45-49be-bc46-107b39eff6aa/8362d4d2-8822-42fb-8218-d706427b462e/basespace_fetch/d2da3673-c71c-4ac3-8c81-71927bc9142e/call-fetch_bs/22-00052019_R1.fastq.gz</t>
  </si>
  <si>
    <t>Nv-MN01149-220505</t>
  </si>
  <si>
    <t>22-00052020</t>
  </si>
  <si>
    <t>ftsI_A515V,blaOXA-66,gyrA_S81L,adeC,blaADC-73,aph(3'')-Ib,aph(6)-Id,tet(B),amvA,ant(3'')-IIa,mph(E),msr(E),armA,abaF,parC_S84L,blaOXA-23,blaTEM,aph(3')-Ia,sul2</t>
  </si>
  <si>
    <t>CL2022-0052020-NV-MN01149-220505</t>
  </si>
  <si>
    <t>gs://fc-ec62caa7-6a45-49be-bc46-107b39eff6aa/8362d4d2-8822-42fb-8218-d706427b462e/basespace_fetch/605c59ef-d5d6-49ba-8b24-cdc30cc6323c/call-fetch_bs/22-00052020_R1.fastq.gz</t>
  </si>
  <si>
    <t>22-00052021</t>
  </si>
  <si>
    <t>abaF,blaOXA-66,ftsI_A515V,gyrA_S81L,ant(3'')-IIa,blaADC-73,aph(3'')-Ib,aph(6)-Id,tet(B),amvA,parC_S84L,armA,msr(E),mph(E),blaOXA-23,blaTEM,aph(3')-Ia,sul2</t>
  </si>
  <si>
    <t>CL2022-0052021-NV-MN01149-220512</t>
  </si>
  <si>
    <t>gs://fc-ec62caa7-6a45-49be-bc46-107b39eff6aa/41ef6c8e-0fa0-4bf7-a94e-e9c7ca57b39a/basespace_fetch/a4457bc6-ce67-424c-8ff4-7db278ddc237/call-fetch_bs/22-00052021_R1.fastq.gz</t>
  </si>
  <si>
    <t>Nv-MN01149-220512</t>
  </si>
  <si>
    <t>22-00052022</t>
  </si>
  <si>
    <t>gyrA_T83I,fosA,mexX,mexA,blaOXA-494,mexE,blaPDC-5,catB7,crpP,aph(3')-IIb,sul1,aadA6</t>
  </si>
  <si>
    <t>ST348</t>
  </si>
  <si>
    <t>CL2022-0052022-NV-MN01149-220505</t>
  </si>
  <si>
    <t>gs://fc-ec62caa7-6a45-49be-bc46-107b39eff6aa/8362d4d2-8822-42fb-8218-d706427b462e/basespace_fetch/240a11f4-3306-475e-b90d-41604fa814e8/call-fetch_bs/22-00052022_R1.fastq.gz</t>
  </si>
  <si>
    <t>22-00052023</t>
  </si>
  <si>
    <t>mexE,parC_S87L,catB7,mexX,mexA,blaOXA-488,aph(3')-IIb,blaPDC-35,gyrA_D87N,gyrA_T83I,fosA,sul1,aadA6</t>
  </si>
  <si>
    <t>CL2022-0052023-NV-MN01149-220505</t>
  </si>
  <si>
    <t>gs://fc-ec62caa7-6a45-49be-bc46-107b39eff6aa/8362d4d2-8822-42fb-8218-d706427b462e/basespace_fetch/366480ff-335b-4cd3-a162-aacaf62eff33/call-fetch_bs/22-00052023_R1.fastq.gz</t>
  </si>
  <si>
    <t>22-00052025</t>
  </si>
  <si>
    <t>fosA,mexX,mexE,mexA,blaOXA-486,aph(3')-IIb,blaPDC,catB7,crpP,crpP</t>
  </si>
  <si>
    <t>CL2022-0052025-NV-MN01149-220505</t>
  </si>
  <si>
    <t>gs://fc-ec62caa7-6a45-49be-bc46-107b39eff6aa/8362d4d2-8822-42fb-8218-d706427b462e/basespace_fetch/097fedcf-7a41-419e-a211-9f75dfb05e1c/call-fetch_bs/22-00052025_R1.fastq.gz</t>
  </si>
  <si>
    <t>22-00052026</t>
  </si>
  <si>
    <t>mexA,fosA,mexX,blaOXA-494,aph(3')-IIb,blaPDC-15,catB7,mexE,crpP</t>
  </si>
  <si>
    <t>CL2022-0052026-NV-MN01149-220512</t>
  </si>
  <si>
    <t>gs://fc-ec62caa7-6a45-49be-bc46-107b39eff6aa/41ef6c8e-0fa0-4bf7-a94e-e9c7ca57b39a/basespace_fetch/44a26092-a15f-4b6e-bb48-9bbfff026919/call-fetch_bs/22-00052026_R1.fastq.gz</t>
  </si>
  <si>
    <t>22-00052027</t>
  </si>
  <si>
    <t>mexX,catB7,blaOXA-1035,fosA,blaPDC-19a,aph(3')-IIb,mexA,mexE,crpP</t>
  </si>
  <si>
    <t>ST309</t>
  </si>
  <si>
    <t>CL2022-0052027-NV-MN01149-220512</t>
  </si>
  <si>
    <t>gs://fc-ec62caa7-6a45-49be-bc46-107b39eff6aa/41ef6c8e-0fa0-4bf7-a94e-e9c7ca57b39a/basespace_fetch/335b3da0-34a5-41e9-bbbe-7104a7191855/call-fetch_bs/22-00052027_R1.fastq.gz</t>
  </si>
  <si>
    <t>22-00052028</t>
  </si>
  <si>
    <t>fosA,gyrA_T83I,mexX,mexA,blaOXA-494,mexE,blaPDC-5,catB7,aph(3')-IIb,crpP,sul1,aadA6</t>
  </si>
  <si>
    <t>CL2022-0052028-NV-MN01149-220512</t>
  </si>
  <si>
    <t>gs://fc-ec62caa7-6a45-49be-bc46-107b39eff6aa/41ef6c8e-0fa0-4bf7-a94e-e9c7ca57b39a/basespace_fetch/87ec2f56-dea5-4550-9e85-b1360c27dd31/call-fetch_bs/22-00052028_R1.fastq.gz</t>
  </si>
  <si>
    <t>22-00052161</t>
  </si>
  <si>
    <t>vat(F),blaA</t>
  </si>
  <si>
    <t>22-52161-NV-MN01149-220506</t>
  </si>
  <si>
    <t>gs://fc-ec62caa7-6a45-49be-bc46-107b39eff6aa/43e0ceb2-a3b0-412c-a996-e2b0b56070f8/basespace_fetch/19934e61-1b22-4c9a-a05b-0aae363da722/call-fetch_bs/22-00052161_R1.fastq.gz</t>
  </si>
  <si>
    <t>22-00052433</t>
  </si>
  <si>
    <t>mexE,fosA,blaOXA-494,mexX,mexA,blaPDC-5,aph(3')-IIb,catB7</t>
  </si>
  <si>
    <t>22-52433-NV-MN01149-220512</t>
  </si>
  <si>
    <t>gs://fc-ec62caa7-6a45-49be-bc46-107b39eff6aa/41ef6c8e-0fa0-4bf7-a94e-e9c7ca57b39a/basespace_fetch/e1e48c36-a7db-45f1-8879-090101114300/call-fetch_bs/22-00052433_R1.fastq.gz</t>
  </si>
  <si>
    <t>22-00052436</t>
  </si>
  <si>
    <t>mdsA,mdsB,floR,tet(A),aph(6)-Id,aph(3'')-Ib,sul2,blaCMY-2</t>
  </si>
  <si>
    <t>22-52436-NV-MN01149-220506</t>
  </si>
  <si>
    <t>gs://fc-ec62caa7-6a45-49be-bc46-107b39eff6aa/43e0ceb2-a3b0-412c-a996-e2b0b56070f8/basespace_fetch/224843b7-48c7-4523-ba9f-79836e10c40a/call-fetch_bs/22-00052436_R1.fastq.gz</t>
  </si>
  <si>
    <t>22-00052455</t>
  </si>
  <si>
    <t>abaF,ttgB,ttgA,mexE</t>
  </si>
  <si>
    <t>22-52455-NV-MN01149-220512</t>
  </si>
  <si>
    <t>gs://fc-ec62caa7-6a45-49be-bc46-107b39eff6aa/41ef6c8e-0fa0-4bf7-a94e-e9c7ca57b39a/basespace_fetch/10774d25-00ed-4b64-9b15-a06267cfceef/call-fetch_bs/22-00052455_R1.fastq.gz</t>
  </si>
  <si>
    <t>22-00052456</t>
  </si>
  <si>
    <t>pmrB_E123D,blaEC,ptsI_V25I,gyrA_D87N,gyrA_S83L,glpT_E448K,parE_I529L,parC_E84V,parC_S80I,acrF,uhpT_E350Q,emrD,mdtM,tet(A),aph(6)-Id,aph(3'')-Ib,sul2,dfrA1,sul1,blaTEM-1,blaCMY</t>
  </si>
  <si>
    <t>22-52456-NV-MN01149-220512</t>
  </si>
  <si>
    <t>gs://fc-ec62caa7-6a45-49be-bc46-107b39eff6aa/41ef6c8e-0fa0-4bf7-a94e-e9c7ca57b39a/basespace_fetch/cf25e20e-aec6-46b2-aa9e-e20030648b51/call-fetch_bs/22-00052456_R1.fastq.gz</t>
  </si>
  <si>
    <t>22-00052556</t>
  </si>
  <si>
    <t>mexX,mexA,blaOXA-486,catB7,mexE,fosA,aph(3')-IIb,blaPDC-24</t>
  </si>
  <si>
    <t>ST274</t>
  </si>
  <si>
    <t>CL2022-00052556-NV-MN01149-220513</t>
  </si>
  <si>
    <t>gs://fc-ec62caa7-6a45-49be-bc46-107b39eff6aa/350b02c5-7dc5-48d9-af3c-5ec054ac2659/basespace_fetch/a5fcd556-ffe1-4164-a35c-26b367b9898c/call-fetch_bs/22-00052556_R1.fastq.gz</t>
  </si>
  <si>
    <t>NV-MN01149-220513</t>
  </si>
  <si>
    <t>22-00052669</t>
  </si>
  <si>
    <t>mexA,blaOXA-851,gyrA_T83I,fosA,crpP,catB7,mexE,mexX,aph(3')-IIb,blaPDC-8</t>
  </si>
  <si>
    <t>CL2022-00052669-NV-MN01149-220513</t>
  </si>
  <si>
    <t>gs://fc-ec62caa7-6a45-49be-bc46-107b39eff6aa/350b02c5-7dc5-48d9-af3c-5ec054ac2659/basespace_fetch/c2b4a860-9818-4b62-b649-eb4bacc0d083/call-fetch_bs/22-00052669_R1.fastq.gz</t>
  </si>
  <si>
    <t>22-00052864</t>
  </si>
  <si>
    <t>22-52864-NV-MN01149-220512</t>
  </si>
  <si>
    <t>gs://fc-ec62caa7-6a45-49be-bc46-107b39eff6aa/41ef6c8e-0fa0-4bf7-a94e-e9c7ca57b39a/basespace_fetch/f742562f-5a01-42e3-b37e-f81f28394902/call-fetch_bs/22-00052864_R1.fastq.gz</t>
  </si>
  <si>
    <t>22-00052992</t>
  </si>
  <si>
    <t>blaSHV-41,oqxA10,oqxB,fosA,kdeA,emrD,blaTEM-1,blaKPC-3</t>
  </si>
  <si>
    <t>CL2022-00052992-NV-MN01149-220513</t>
  </si>
  <si>
    <t>ST678-1LV</t>
  </si>
  <si>
    <t>gs://fc-ec62caa7-6a45-49be-bc46-107b39eff6aa/350b02c5-7dc5-48d9-af3c-5ec054ac2659/basespace_fetch/3f2188e3-417d-43b8-805d-be88937a4f3f/call-fetch_bs/22-00052992_R1.fastq.gz</t>
  </si>
  <si>
    <t>22-00052993</t>
  </si>
  <si>
    <t>gyrA_D87N,gyrA_S83L,glpT_E448K,parC_E84V,parC_S80I,parE_I529L,acrF,mdtM,blaEC,pmrB_E123D,ptsI_V25I,uhpT_E350Q,emrD,dfrA17,aadA5,sul1,mph(A),blaTEM,blaKPC-2,sul2,aph(3'')-Ib,aph(6)-Id,tet(A),blaCTX-M-27</t>
  </si>
  <si>
    <t>22-00052993-NV-MN01149-220607</t>
  </si>
  <si>
    <t>gs://fc-ec62caa7-6a45-49be-bc46-107b39eff6aa/941c1d1d-64bd-41c4-9b14-1f4fd1338968/basespace_fetch/44186175-97d6-44a7-b8de-72db9a4c3122/call-fetch_bs/22-00052993_R1.fastq.gz</t>
  </si>
  <si>
    <t>NV-MN01149-220607</t>
  </si>
  <si>
    <t>22-00053062</t>
  </si>
  <si>
    <t>22-00053062-NV-A01307-220711</t>
  </si>
  <si>
    <t>gs://fc-ec62caa7-6a45-49be-bc46-107b39eff6aa/abf2a231-2763-493d-b592-384e9ef017bc/basespace_fetch/af950487-af6d-40e2-80d0-18922a93fc80/call-fetch_bs/22-00053062_R1.fastq.gz</t>
  </si>
  <si>
    <t>NV-A01307-220711</t>
  </si>
  <si>
    <t>22-00053067</t>
  </si>
  <si>
    <t>ftsI_A515V,abaF,blaOXA-66,gyrA_S81L,ant(3'')-IIa,blaADC-73,tet(B),aph(6)-Id,aph(3'')-Ib,adeC,amvA,armA,msr(E),mph(E),parC_S84L,blaOXA-23,blaTEM,aph(3')-Ia,sul2</t>
  </si>
  <si>
    <t>CL2022-00053067-NV-MN01149-220513</t>
  </si>
  <si>
    <t>gs://fc-ec62caa7-6a45-49be-bc46-107b39eff6aa/350b02c5-7dc5-48d9-af3c-5ec054ac2659/basespace_fetch/d6f28bfd-3aba-4e51-a4ed-41a79da88a32/call-fetch_bs/22-00053067_R1.fastq.gz</t>
  </si>
  <si>
    <t>22-00053068</t>
  </si>
  <si>
    <t>adeC,ftsI_A515V,gyrA_S81L,ant(3'')-IIa,abaF,blaADC,amvA,aph(3'')-Ib,aph(6)-Id,tet(B),blaOXA-66,parC_S84L,blaOXA-23,blaTEM,aph(3')-Ia,sul2</t>
  </si>
  <si>
    <t>CL2022-00053068-NV-MN01149-220513</t>
  </si>
  <si>
    <t>gs://fc-ec62caa7-6a45-49be-bc46-107b39eff6aa/350b02c5-7dc5-48d9-af3c-5ec054ac2659/basespace_fetch/8cb66104-d078-49a2-be3a-1ab346043a8c/call-fetch_bs/22-00053068_R1.fastq.gz</t>
  </si>
  <si>
    <t>22-00053069</t>
  </si>
  <si>
    <t>emrD,fosA,kdeA,oqxB,oqxA,blaKPC-3,dfrA14,sul2,aph(3'')-Ib,aph(6)-Id,blaTEM-1,blaOXA-9,aadA1,aac(6')-Ib,blaSHV</t>
  </si>
  <si>
    <t>CL2022-00053069-NV-MN01149-220513</t>
  </si>
  <si>
    <t>gs://fc-ec62caa7-6a45-49be-bc46-107b39eff6aa/350b02c5-7dc5-48d9-af3c-5ec054ac2659/basespace_fetch/cb4fc39f-bcc0-498a-b5ea-d24c05d0cb56/call-fetch_bs/22-00053069_R1.fastq.gz</t>
  </si>
  <si>
    <t>22-00053070</t>
  </si>
  <si>
    <t>gyrA_T83I,mexE,mexA,blaOXA-396,fosA,aph(3')-IIb,blaPDC-8,crpP,catB7,mexX,blaRSC1</t>
  </si>
  <si>
    <t>22-00053070-NV-MN01149-220519</t>
  </si>
  <si>
    <t>gs://fc-ec62caa7-6a45-49be-bc46-107b39eff6aa/350b02c5-7dc5-48d9-af3c-5ec054ac2659/basespace_fetch/192b8bba-0152-45ea-9caf-dc6b4e392136/call-fetch_bs/22-00053070_R1.fastq.gz</t>
  </si>
  <si>
    <t>Nv-MN01149-220519</t>
  </si>
  <si>
    <t>22-00053072</t>
  </si>
  <si>
    <t>mexE,fosA,mexA,mexX,blaOXA-486,catB7,aph(3')-IIb,blaPDC-3,crpP</t>
  </si>
  <si>
    <t>22-00053072-NV-MN01149-220519</t>
  </si>
  <si>
    <t>gs://fc-ec62caa7-6a45-49be-bc46-107b39eff6aa/350b02c5-7dc5-48d9-af3c-5ec054ac2659/basespace_fetch/cfd204b4-e9f9-4988-944b-77f1e9bc5f50/call-fetch_bs/22-00053072_R1.fastq.gz</t>
  </si>
  <si>
    <t>22-00053073</t>
  </si>
  <si>
    <t>fosA,mexA,crpP,mexX,blaOXA-486,catB7,blaPDC-3,mexE,aph(3')-IIb</t>
  </si>
  <si>
    <t>22-00053073-NV-MN01149-220519</t>
  </si>
  <si>
    <t>gs://fc-ec62caa7-6a45-49be-bc46-107b39eff6aa/350b02c5-7dc5-48d9-af3c-5ec054ac2659/basespace_fetch/83cb7fcf-776f-4c16-b298-e44afc305747/call-fetch_bs/22-00053073_R1.fastq.gz</t>
  </si>
  <si>
    <t>22-00053074</t>
  </si>
  <si>
    <t>mexE,mexA,catB7,mexX,blaOXA-488,blaPDC-34,aph(3')-IIb,fosA,crpP</t>
  </si>
  <si>
    <t>22-00053074-NV-MN01149-220519</t>
  </si>
  <si>
    <t>gs://fc-ec62caa7-6a45-49be-bc46-107b39eff6aa/350b02c5-7dc5-48d9-af3c-5ec054ac2659/basespace_fetch/3ca22424-b50a-497c-a400-d4c8e8c6c7f0/call-fetch_bs/22-00053074_R1.fastq.gz</t>
  </si>
  <si>
    <t>22-00053075</t>
  </si>
  <si>
    <t>fosA,blaOXA-494,mexA,mexX,crpP,catB7,blaPDC-1,aph(3')-IIb,mexE</t>
  </si>
  <si>
    <t>ST1113</t>
  </si>
  <si>
    <t>CL2022-00053075-NV-MN01149-220513</t>
  </si>
  <si>
    <t>gs://fc-ec62caa7-6a45-49be-bc46-107b39eff6aa/350b02c5-7dc5-48d9-af3c-5ec054ac2659/basespace_fetch/6ea34cb9-0dc4-4040-bbe7-285ee94e5d06/call-fetch_bs/22-00053075_R1.fastq.gz</t>
  </si>
  <si>
    <t>22-00053076</t>
  </si>
  <si>
    <t>mexA,blaOXA-494,mexE,fosA,oprD_W138STOP,mexX,blaPDC-5,aph(3')-IIb,catB7</t>
  </si>
  <si>
    <t>CL2022-00053076-NV-MN01149-220513</t>
  </si>
  <si>
    <t>gs://fc-ec62caa7-6a45-49be-bc46-107b39eff6aa/350b02c5-7dc5-48d9-af3c-5ec054ac2659/basespace_fetch/4f2daa1b-8001-4df6-8d00-d9d2fb5ac9e1/call-fetch_bs/22-00053076_R1.fastq.gz</t>
  </si>
  <si>
    <t>22-00053081</t>
  </si>
  <si>
    <t>oqxB,oqxA,kdeA,emrD,fosA,blaSHV-11,sul2,aph(3'')-Ib,aph(6)-Id,blaTEM-1,blaCTX-M-15,blaKPC-3,qnrB1,tet(A),dfrA14,aac(3)-IIe,aac(6')-Ib,blaOXA-1,catB3,catA1</t>
  </si>
  <si>
    <t>22-00053081-NV-MN01149-220528</t>
  </si>
  <si>
    <t>qnrB1.v2^;OXA-1;TEM-1D.v1^;CTX-M-15;KPC-3</t>
  </si>
  <si>
    <t>gs://fc-ec62caa7-6a45-49be-bc46-107b39eff6aa/5e0d5d5b-374c-418d-a033-8b58155ac918/basespace_fetch/e790a173-2ec3-498f-8955-c37c4849805f/call-fetch_bs/22-00053081_R1.fastq.gz</t>
  </si>
  <si>
    <t>22-00053112</t>
  </si>
  <si>
    <t>CL2022-00053112-NV-MN01149-220513</t>
  </si>
  <si>
    <t>gs://fc-ec62caa7-6a45-49be-bc46-107b39eff6aa/350b02c5-7dc5-48d9-af3c-5ec054ac2659/basespace_fetch/169ffe94-7e90-4f3c-9fe6-994c67cd95c2/call-fetch_bs/22-00053112_R1.fastq.gz</t>
  </si>
  <si>
    <t>22-00053159</t>
  </si>
  <si>
    <t>mexE,mexA,aph(3')-IIb,blaPDC-5,fosA,blaOXA-50,catB7</t>
  </si>
  <si>
    <t>ST1682</t>
  </si>
  <si>
    <t>CL2022-00053159-NV-MN01149-220513</t>
  </si>
  <si>
    <t>gs://fc-ec62caa7-6a45-49be-bc46-107b39eff6aa/350b02c5-7dc5-48d9-af3c-5ec054ac2659/basespace_fetch/96b5d07c-ef51-407f-9e9c-b9c613fe793b/call-fetch_bs/attempt-2/22-00053159_R1.fastq.gz</t>
  </si>
  <si>
    <t>22-00053160</t>
  </si>
  <si>
    <t>mexA,blaOXA-904,mexE,blaPDC-3,aph(3')-IIb,fosA,mexX,oprD_W138STOP,crpP</t>
  </si>
  <si>
    <t>ST640</t>
  </si>
  <si>
    <t>CL2022-00053160-NV-MN01149-220513</t>
  </si>
  <si>
    <t>gs://fc-ec62caa7-6a45-49be-bc46-107b39eff6aa/350b02c5-7dc5-48d9-af3c-5ec054ac2659/basespace_fetch/583667ba-eed5-41d9-b39d-350f6b249958/call-fetch_bs/22-00053160_R1.fastq.gz</t>
  </si>
  <si>
    <t>22-00053379</t>
  </si>
  <si>
    <t>22-00053379-NV-A01307-220711</t>
  </si>
  <si>
    <t>gs://fc-ec62caa7-6a45-49be-bc46-107b39eff6aa/abf2a231-2763-493d-b592-384e9ef017bc/basespace_fetch/c94601d2-7d14-40ee-abdc-335d6acd371a/call-fetch_bs/22-00053379_R1.fastq.gz</t>
  </si>
  <si>
    <t>22-00053760</t>
  </si>
  <si>
    <t>fosA,catB7,mexA,blaOXA-395,mexE,aph(3')-IIb,blaPDC-5,mexX</t>
  </si>
  <si>
    <t>22-00053760-NV-MN01149-220528</t>
  </si>
  <si>
    <t>gs://fc-ec62caa7-6a45-49be-bc46-107b39eff6aa/5e0d5d5b-374c-418d-a033-8b58155ac918/basespace_fetch/522deebf-3b9e-4df6-a957-8b5a3e79b8f9/call-fetch_bs/22-00053760_R1.fastq.gz</t>
  </si>
  <si>
    <t>22-00053762</t>
  </si>
  <si>
    <t>mdsB,mdsA,floR,tet(A),dfrA1,sul1,qnrA1,blaCARB-2,aadA2,sul1,mph(A)</t>
  </si>
  <si>
    <t>22-00053762-NV-MN01149-220519</t>
  </si>
  <si>
    <t>gs://fc-ec62caa7-6a45-49be-bc46-107b39eff6aa/350b02c5-7dc5-48d9-af3c-5ec054ac2659/basespace_fetch/1b83fd20-dca0-4cc5-8a62-b84270336771/call-fetch_bs/22-00053762_R1.fastq.gz</t>
  </si>
  <si>
    <t>22-00053851</t>
  </si>
  <si>
    <t>22-00053851-NV-A01307-220711</t>
  </si>
  <si>
    <t>gs://fc-ec62caa7-6a45-49be-bc46-107b39eff6aa/abf2a231-2763-493d-b592-384e9ef017bc/basespace_fetch/ccf3597b-b2d3-4102-b1f0-9cb2fb4e114e/call-fetch_bs/22-00053851_R1.fastq.gz</t>
  </si>
  <si>
    <t>22-00053854</t>
  </si>
  <si>
    <t>22-00053854-NV-A01307-220711</t>
  </si>
  <si>
    <t>gs://fc-ec62caa7-6a45-49be-bc46-107b39eff6aa/abf2a231-2763-493d-b592-384e9ef017bc/basespace_fetch/6154cccb-f3da-4cfb-ae80-1ec6b17c343e/call-fetch_bs/22-00053854_R1.fastq.gz</t>
  </si>
  <si>
    <t>22-00054023</t>
  </si>
  <si>
    <t>ftsI_A515V,blaOXA-66,gyrA_S81L,ant(3'')-IIa,blaADC-73,tet(B),aph(6)-Id,aph(3'')-Ib,amvA,armA,msr(E),mph(E),parC_S84L,abaF,blaOXA-23,sul2</t>
  </si>
  <si>
    <t>22-00054023-NV-MN01149-220519</t>
  </si>
  <si>
    <t>gs://fc-ec62caa7-6a45-49be-bc46-107b39eff6aa/350b02c5-7dc5-48d9-af3c-5ec054ac2659/basespace_fetch/b84e2c41-81b4-4202-988e-270c3e15508a/call-fetch_bs/22-00054023_R1.fastq.gz</t>
  </si>
  <si>
    <t>22-00054024</t>
  </si>
  <si>
    <t>blaADC-222,ant(3'')-IIa,gyrA_S81L,abaF,amvA,parC_E88K,blaOXA-95,ant(2'')-Ia,aadA2,sul1,blaOXA-23,aph(3')-Ia</t>
  </si>
  <si>
    <t>22-00054024-NV-MN01149-220519</t>
  </si>
  <si>
    <t>gs://fc-ec62caa7-6a45-49be-bc46-107b39eff6aa/350b02c5-7dc5-48d9-af3c-5ec054ac2659/basespace_fetch/de48aaa5-dacb-46bb-a27d-673d0f95a089/call-fetch_bs/22-00054024_R1.fastq.gz</t>
  </si>
  <si>
    <t>22-00054025</t>
  </si>
  <si>
    <t>mexA,mexX,fosA,catB7,gyrA_T83I,blaOXA-851,crpP,blaPDC-8,aph(3')-IIb,mexE</t>
  </si>
  <si>
    <t>22-00054025-NV-MN01149-220519</t>
  </si>
  <si>
    <t>gs://fc-ec62caa7-6a45-49be-bc46-107b39eff6aa/350b02c5-7dc5-48d9-af3c-5ec054ac2659/basespace_fetch/171d1aa8-8990-43f1-9275-2794a7090929/call-fetch_bs/22-00054025_R1.fastq.gz</t>
  </si>
  <si>
    <t>22-00054026</t>
  </si>
  <si>
    <t>mexA,crpP,mexE,blaOXA-50,catB7,mexX,fosA,blaPDC-98,aph(3')-IIb</t>
  </si>
  <si>
    <t>ST664</t>
  </si>
  <si>
    <t>22-00054026-NV-MN01149-220519</t>
  </si>
  <si>
    <t>gs://fc-ec62caa7-6a45-49be-bc46-107b39eff6aa/350b02c5-7dc5-48d9-af3c-5ec054ac2659/basespace_fetch/b351cece-bbe0-4877-99de-9664fe008af9/call-fetch_bs/22-00054026_R1.fastq.gz</t>
  </si>
  <si>
    <t>22-00054027</t>
  </si>
  <si>
    <t>mexA,mexX,blaOXA-488,aph(3')-IIb,blaPDC,fosA,mexE,catB7,crpP</t>
  </si>
  <si>
    <t>22-00054027-NV-MN01149-220519</t>
  </si>
  <si>
    <t>gs://fc-ec62caa7-6a45-49be-bc46-107b39eff6aa/350b02c5-7dc5-48d9-af3c-5ec054ac2659/basespace_fetch/2a7bb657-28d1-4388-9037-89e477b0d40c/call-fetch_bs/22-00054027_R1.fastq.gz</t>
  </si>
  <si>
    <t>22-00054028</t>
  </si>
  <si>
    <t>aph(3')-IIb,blaPDC-46,mexA,mexX,blaOXA-901,fosA,aph(3'')-Ib,tet(A),aph(6)-Id,mexE,oprD_W138STOP,catB7</t>
  </si>
  <si>
    <t>22-00054028-NV-MN01149-220519</t>
  </si>
  <si>
    <t>gs://fc-ec62caa7-6a45-49be-bc46-107b39eff6aa/350b02c5-7dc5-48d9-af3c-5ec054ac2659/basespace_fetch/845890b2-e24f-4cbc-ae22-206ee4995af3/call-fetch_bs/22-00054028_R1.fastq.gz</t>
  </si>
  <si>
    <t>22-00054168</t>
  </si>
  <si>
    <t>22-00054168-NV-A01307-220711</t>
  </si>
  <si>
    <t>gs://fc-ec62caa7-6a45-49be-bc46-107b39eff6aa/abf2a231-2763-493d-b592-384e9ef017bc/basespace_fetch/6fd623a1-4295-48a1-a97c-3da3df99c95f/call-fetch_bs/22-00054168_R1.fastq.gz</t>
  </si>
  <si>
    <t>22-00054178</t>
  </si>
  <si>
    <t>varG,almG,catB9</t>
  </si>
  <si>
    <t>ST536</t>
  </si>
  <si>
    <t>Vibrio cholerae</t>
  </si>
  <si>
    <t>22-00054178-NV-MN01149-220609</t>
  </si>
  <si>
    <t>gs://fc-ec62caa7-6a45-49be-bc46-107b39eff6aa/53ecab3c-8319-4555-bcf4-e69730f26948/basespace_fetch/99fededf-f3f5-4d19-bf41-4740c3f05faa/call-fetch_bs/22-00054178_R1.fastq.gz</t>
  </si>
  <si>
    <t>NV-MN01149-220609</t>
  </si>
  <si>
    <t>22-00054179</t>
  </si>
  <si>
    <t>22-00054179-NV-MN01149-220526</t>
  </si>
  <si>
    <t>gs://fc-ec62caa7-6a45-49be-bc46-107b39eff6aa/bd949931-96c7-43b9-a724-e992644db752/basespace_fetch/d0c50551-caed-4c9c-9e0d-2b6ee508219b/call-fetch_bs/22-00054179_R1.fastq.gz</t>
  </si>
  <si>
    <t>22-00054368</t>
  </si>
  <si>
    <t>gyrA_D87N,gyrA_S83L,glpT_E448K,ptsI_V25I,uhpT_E350Q,emrD,pmrB_E123D,blaEC,parC_E84V,parC_S80I,parE_I529L,acrF,mdtM,tet(A),blaTEM-1</t>
  </si>
  <si>
    <t>22-00054368-NV-MN01149-220526</t>
  </si>
  <si>
    <t>gs://fc-ec62caa7-6a45-49be-bc46-107b39eff6aa/bd949931-96c7-43b9-a724-e992644db752/basespace_fetch/f80a2817-162b-4821-a324-3318b1b5058f/call-fetch_bs/22-00054368_R1.fastq.gz</t>
  </si>
  <si>
    <t>22-00054838</t>
  </si>
  <si>
    <t>uhpT_E350Q,emrD,gyrA_D87N,gyrA_S83L,glpT_E448K,pmrB_E123D,blaEC,ptsI_V25I,acrF,parC_E84V,parC_S80I,parE_I529L,mdtM,blaKPC-3,blaTEM-1,tet(A),aph(6)-Id,aph(3'')-Ib,sul2,mph(A),dfrA17,aadA5,sul1</t>
  </si>
  <si>
    <t>22-00054838-NV-MN01149-220607</t>
  </si>
  <si>
    <t>gs://fc-ec62caa7-6a45-49be-bc46-107b39eff6aa/941c1d1d-64bd-41c4-9b14-1f4fd1338968/basespace_fetch/7791bd0a-5ba1-4eac-9453-32360dccc33d/call-fetch_bs/22-00054838_R1.fastq.gz</t>
  </si>
  <si>
    <t>22-00054931</t>
  </si>
  <si>
    <t>22-00054931-NV-MN01149-220526</t>
  </si>
  <si>
    <t>gs://fc-ec62caa7-6a45-49be-bc46-107b39eff6aa/bd949931-96c7-43b9-a724-e992644db752/basespace_fetch/351289ab-ff32-4af4-a615-d3b592712be1/call-fetch_bs/22-00054931_R1.fastq.gz</t>
  </si>
  <si>
    <t>22-00054932</t>
  </si>
  <si>
    <t>fosA,catB7,mexA,mexE,mexX,mexZ_G46S,crpP,aph(3')-IIb,blaPDC,blaOXA-847</t>
  </si>
  <si>
    <t>ST1715</t>
  </si>
  <si>
    <t>22-00054932-NV-MN01149-220602</t>
  </si>
  <si>
    <t>gs://fc-ec62caa7-6a45-49be-bc46-107b39eff6aa/525f811f-6a70-4ae2-8c7d-81eb4d615163/basespace_fetch/90f9b44a-1a10-41c4-84ec-3290dea36157/call-fetch_bs/22-00054932_R1.fastq.gz</t>
  </si>
  <si>
    <t>NV-MN01149-220602</t>
  </si>
  <si>
    <t>22-00054933</t>
  </si>
  <si>
    <t>adeC,ftsI_A515V,blaOXA-66,gyrA_S81L,ant(3'')-IIa,blaADC,aph(3'')-Ib,aph(6)-Id,tet(B),amvA,mph(E),msr(E),armA,abaF,parC_S84L,blaOXA-23,blaTEM,sul2</t>
  </si>
  <si>
    <t>22-00054933-NV-MN01149-220602</t>
  </si>
  <si>
    <t>gs://fc-ec62caa7-6a45-49be-bc46-107b39eff6aa/525f811f-6a70-4ae2-8c7d-81eb4d615163/basespace_fetch/95971192-e40c-4c42-94a7-371df2393206/call-fetch_bs/22-00054933_R1.fastq.gz</t>
  </si>
  <si>
    <t>22-00054934</t>
  </si>
  <si>
    <t>gyrA_S81L,amvA,ant(3'')-IIa,adeC,blaOXA-82,tet(B),aph(6)-Id,aph(3'')-Ib,abaF,parC_S84L,blaADC-30,sul2</t>
  </si>
  <si>
    <t>22-00054934-NV-MN01149-220528</t>
  </si>
  <si>
    <t>gs://fc-ec62caa7-6a45-49be-bc46-107b39eff6aa/5e0d5d5b-374c-418d-a033-8b58155ac918/basespace_fetch/eb3bcef9-d28a-47ce-98c5-2e70db0ffd9e/call-fetch_bs/22-00054934_R1.fastq.gz</t>
  </si>
  <si>
    <t>22-00054935</t>
  </si>
  <si>
    <t>amvA,blaADC-25,ant(3'')-IIa,adeC,gyrA_S81L,aph(3'')-Ib,aph(6)-Id,tet(B),abaF,blaOXA-834,blaSHV-12,blaOXA-23,sul2</t>
  </si>
  <si>
    <t>22-00054935-NV-MN01149-220602</t>
  </si>
  <si>
    <t>gs://fc-ec62caa7-6a45-49be-bc46-107b39eff6aa/525f811f-6a70-4ae2-8c7d-81eb4d615163/basespace_fetch/34c23767-ad83-4ac8-9c9c-297fa7af99cc/call-fetch_bs/22-00054935_R1.fastq.gz</t>
  </si>
  <si>
    <t>22-00054936</t>
  </si>
  <si>
    <t>adeC,ftsI_A515V,blaOXA-66,gyrA_S81L,ant(3'')-IIa,blaADC,aph(3'')-Ib,aph(6)-Id,tet(B),amvA,mph(E),msr(E),armA,abaF,parC_S84L,blaOXA-23,blaTEM,aph(3')-Ia,sul2</t>
  </si>
  <si>
    <t>22-00054936-NV-MN01149-220602</t>
  </si>
  <si>
    <t>gs://fc-ec62caa7-6a45-49be-bc46-107b39eff6aa/525f811f-6a70-4ae2-8c7d-81eb4d615163/basespace_fetch/85c69232-dd40-49aa-b842-498b00d7ce4a/call-fetch_bs/22-00054936_R1.fastq.gz</t>
  </si>
  <si>
    <t>22-00054940</t>
  </si>
  <si>
    <t>oqxB,oqxA,fosA,blaACT-27,blaKPC-2,blaTEM,dfrA1,qnrA1,sul1</t>
  </si>
  <si>
    <t>ST350</t>
  </si>
  <si>
    <t>22-00054940-NV-MN01149-220607</t>
  </si>
  <si>
    <t>gs://fc-ec62caa7-6a45-49be-bc46-107b39eff6aa/941c1d1d-64bd-41c4-9b14-1f4fd1338968/basespace_fetch/f2bc0cc7-e1e8-4aa4-9fb3-0c25eabb6321/call-fetch_bs/22-00054940_R1.fastq.gz</t>
  </si>
  <si>
    <t>22-00054941</t>
  </si>
  <si>
    <t>mexX,parE_A473V,blaOXA-50,mexA,fosA,mexE,catB7,blaPDC-103,aph(3')-IIb,crpP</t>
  </si>
  <si>
    <t>22-00054941-NV-MN01149-220602</t>
  </si>
  <si>
    <t>gs://fc-ec62caa7-6a45-49be-bc46-107b39eff6aa/525f811f-6a70-4ae2-8c7d-81eb4d615163/basespace_fetch/a2dd1d1e-1b6f-4fb2-b884-7c0ba42b09d9/call-fetch_bs/22-00054941_R1.fastq.gz</t>
  </si>
  <si>
    <t>22-00055054</t>
  </si>
  <si>
    <t>22-00055054-NV-MN01149-220607</t>
  </si>
  <si>
    <t>gs://fc-ec62caa7-6a45-49be-bc46-107b39eff6aa/941c1d1d-64bd-41c4-9b14-1f4fd1338968/basespace_fetch/7ffbfada-3eb5-45c2-afc3-8a74e2479881/call-fetch_bs/22-00055054_R1.fastq.gz</t>
  </si>
  <si>
    <t>22-00055057</t>
  </si>
  <si>
    <t>ST169</t>
  </si>
  <si>
    <t>22-00055057-NV-A01307-220711</t>
  </si>
  <si>
    <t>gs://fc-ec62caa7-6a45-49be-bc46-107b39eff6aa/abf2a231-2763-493d-b592-384e9ef017bc/basespace_fetch/d8d42d28-f25c-46da-99d3-621f4b535fdf/call-fetch_bs/22-00055057_R1.fastq.gz</t>
  </si>
  <si>
    <t>22-00055430</t>
  </si>
  <si>
    <t>22-00055430-NV-MN01149-220607</t>
  </si>
  <si>
    <t>gs://fc-ec62caa7-6a45-49be-bc46-107b39eff6aa/941c1d1d-64bd-41c4-9b14-1f4fd1338968/basespace_fetch/90fc6978-c4e6-4c4a-a6de-d06eb2ff58fe/call-fetch_bs/22-00055430_R1.fastq.gz</t>
  </si>
  <si>
    <t>22-00055545</t>
  </si>
  <si>
    <t>fosA,mexX,mexA,blaPDC-5,aph(3')-IIb,mexE,blaOXA-494,catB7,crpP</t>
  </si>
  <si>
    <t>22-00055545-NV-MN01149-220607</t>
  </si>
  <si>
    <t>gs://fc-ec62caa7-6a45-49be-bc46-107b39eff6aa/941c1d1d-64bd-41c4-9b14-1f4fd1338968/basespace_fetch/987199d6-16ae-461c-a867-0a46687acb24/call-fetch_bs/22-00055545_R1.fastq.gz</t>
  </si>
  <si>
    <t>22-00055668</t>
  </si>
  <si>
    <t>mexE,blaOXA-494,mexA,fosA,mexX,catB7,aph(3')-IIb,blaPDC-71,crpP</t>
  </si>
  <si>
    <t>22-00055668-NV-MN01149-220607</t>
  </si>
  <si>
    <t>gs://fc-ec62caa7-6a45-49be-bc46-107b39eff6aa/941c1d1d-64bd-41c4-9b14-1f4fd1338968/basespace_fetch/a4dd3bf8-b300-4855-8342-a97b9cac1d9c/call-fetch_bs/22-00055668_R1.fastq.gz</t>
  </si>
  <si>
    <t>22-00055761</t>
  </si>
  <si>
    <t>mexE,mexX,fosA,mexA,crpP,blaPDC-34,aph(3')-IIb,blaOXA-488,catB7</t>
  </si>
  <si>
    <t>22-00055761-NV-MN01149-2200629</t>
  </si>
  <si>
    <t>gs://fc-ec62caa7-6a45-49be-bc46-107b39eff6aa/4becb181-d113-48f6-9ee6-0335a8265969/basespace_fetch/a4ca41ff-cb25-4480-94af-368073ff8c3d/call-fetch_bs/22-00055761_R1.fastq.gz</t>
  </si>
  <si>
    <t>NV-A01307-220629</t>
  </si>
  <si>
    <t>22-00055764</t>
  </si>
  <si>
    <t>kdeA,fosA,emrD,blaSHV-11,oqxB,oqxA,blaKPC-3,sul2,aph(3'')-Ib,aph(6)-Id,blaTEM-1,blaOXA-9,aadA1,aac(6')-Ib',dfrA14</t>
  </si>
  <si>
    <t>22-00055764-NV-MN01149-220607</t>
  </si>
  <si>
    <t>gs://fc-ec62caa7-6a45-49be-bc46-107b39eff6aa/941c1d1d-64bd-41c4-9b14-1f4fd1338968/basespace_fetch/dbc06c9d-cf9e-41bc-9784-d8bb6dd2e5f4/call-fetch_bs/22-00055764_R1.fastq.gz</t>
  </si>
  <si>
    <t>22-00055771</t>
  </si>
  <si>
    <t>sul1,aadA6,mexA,mexX,catB7,blaOXA-488,aph(3')-IIb,blaPDC-34,mexE,fosA,crpP</t>
  </si>
  <si>
    <t>22-00055771-NV-MN01149-220607</t>
  </si>
  <si>
    <t>gs://fc-ec62caa7-6a45-49be-bc46-107b39eff6aa/941c1d1d-64bd-41c4-9b14-1f4fd1338968/basespace_fetch/5f3e5ac5-f4de-459b-a75e-9c57a5ed36ca/call-fetch_bs/22-00055771_R1.fastq.gz</t>
  </si>
  <si>
    <t>22-00055835</t>
  </si>
  <si>
    <t>mexA,mexX,blaOXA-848,fosA,mexE,aph(3')-IIb,blaPDC-16,catB7,crpP</t>
  </si>
  <si>
    <t>22-00055835-NV-MN01149-220607</t>
  </si>
  <si>
    <t>gs://fc-ec62caa7-6a45-49be-bc46-107b39eff6aa/941c1d1d-64bd-41c4-9b14-1f4fd1338968/basespace_fetch/087545e3-55a8-4c4c-8a97-7be772d484e3/call-fetch_bs/22-00055835_R1.fastq.gz</t>
  </si>
  <si>
    <t>22-00055843</t>
  </si>
  <si>
    <t>22-00055843-NV-MN01149-220607</t>
  </si>
  <si>
    <t>gs://fc-ec62caa7-6a45-49be-bc46-107b39eff6aa/941c1d1d-64bd-41c4-9b14-1f4fd1338968/basespace_fetch/21da23dd-eb3a-41d7-ae70-115773f02e11/call-fetch_bs/22-00055843_R1.fastq.gz</t>
  </si>
  <si>
    <t>22-00055980</t>
  </si>
  <si>
    <t>22-00055980-NV-A01307-220711</t>
  </si>
  <si>
    <t>gs://fc-ec62caa7-6a45-49be-bc46-107b39eff6aa/abf2a231-2763-493d-b592-384e9ef017bc/basespace_fetch/f440e5a3-5e11-442e-bf4b-f2bd9a0408b7/call-fetch_bs/22-00055980_R1.fastq.gz</t>
  </si>
  <si>
    <t>22-00056015</t>
  </si>
  <si>
    <t>glpT_E448K,mdtM,blaEC,pmrB_Y358N,acrF</t>
  </si>
  <si>
    <t>22-00056015-NV-MN01149-220607</t>
  </si>
  <si>
    <t>gs://fc-ec62caa7-6a45-49be-bc46-107b39eff6aa/941c1d1d-64bd-41c4-9b14-1f4fd1338968/basespace_fetch/a94eecd7-dd4f-4ab6-9c09-118a29da06f3/call-fetch_bs/22-00056015_R1.fastq.gz</t>
  </si>
  <si>
    <t>22-00056231</t>
  </si>
  <si>
    <t>mdtM,pmrB_Y358N,blaEC,glpT_E448K,emrD,acrF</t>
  </si>
  <si>
    <t>CL2022-00056231-NV-A01307-220711</t>
  </si>
  <si>
    <t>gs://fc-ec62caa7-6a45-49be-bc46-107b39eff6aa/abf2a231-2763-493d-b592-384e9ef017bc/basespace_fetch/9ec26db3-35e1-4d01-9f94-011263a47362/call-fetch_bs/22-00056231_R1.fastq.gz</t>
  </si>
  <si>
    <t>22-00056482</t>
  </si>
  <si>
    <t>ftsI_A515V,blaOXA-66,abaF,gyrA_S81L,ant(3'')-IIa,blaADC-73,tet(B),aph(6)-Id,aph(3'')-Ib,amvA,armA,msr(E),mph(E),parC_S84L,blaOXA-23,blaTEM,aph(3')-Ia,sul2</t>
  </si>
  <si>
    <t>CL2022-00056482-NV-A01307-220711</t>
  </si>
  <si>
    <t>gs://fc-ec62caa7-6a45-49be-bc46-107b39eff6aa/abf2a231-2763-493d-b592-384e9ef017bc/basespace_fetch/fae7657e-5878-40f8-a744-9a952e81544d/call-fetch_bs/22-00056482_R1.fastq.gz</t>
  </si>
  <si>
    <t>22-00056535</t>
  </si>
  <si>
    <t>mexE,fosA,mexA,mexX,catB7,crpP,aph(3')-IIb,blaPDC-34,blaOXA-488</t>
  </si>
  <si>
    <t>22-00056535-NV-MN01149-2200629</t>
  </si>
  <si>
    <t>gs://fc-ec62caa7-6a45-49be-bc46-107b39eff6aa/4becb181-d113-48f6-9ee6-0335a8265969/basespace_fetch/41cd80d5-74c6-4ff0-825e-d94ae0d17201/call-fetch_bs/22-00056535_R1.fastq.gz</t>
  </si>
  <si>
    <t>22-00056949</t>
  </si>
  <si>
    <t>adeC,ftsI_A515V,blaOXA-66,gyrA_S81L,blaADC-73,aph(3'')-Ib,aph(6)-Id,tet(B),amvA,ant(3'')-IIa,abaF,parC_S84L,mph(E),msr(E),armA,blaOXA-23,blaTEM,sul2</t>
  </si>
  <si>
    <t>22-00056949-NV-MN01149-220609</t>
  </si>
  <si>
    <t>gs://fc-ec62caa7-6a45-49be-bc46-107b39eff6aa/53ecab3c-8319-4555-bcf4-e69730f26948/basespace_fetch/7fd0e6b6-273b-45e6-9289-174a55759eeb/call-fetch_bs/22-00056949_R1.fastq.gz</t>
  </si>
  <si>
    <t>22-00056951</t>
  </si>
  <si>
    <t>adeC,ftsI_A515V,blaOXA-66,abaF,gyrA_S81L,ant(3'')-IIa,blaADC-73,aph(3'')-Ib,aph(6)-Id,tet(B),amvA,mph(E),msr(E),armA,parC_S84L,blaOXA-23,aph(3')-Ia,sul2</t>
  </si>
  <si>
    <t>22-00056951-NV-MN01149-220609</t>
  </si>
  <si>
    <t>gs://fc-ec62caa7-6a45-49be-bc46-107b39eff6aa/53ecab3c-8319-4555-bcf4-e69730f26948/basespace_fetch/37d321ab-f87c-4b17-baaf-1c997743ad25/call-fetch_bs/22-00056951_R1.fastq.gz</t>
  </si>
  <si>
    <t>22-00056952</t>
  </si>
  <si>
    <t>ftsI_A515V,blaOXA-66,gyrA_S81L,ant(3'')-IIa,blaADC-73,tet(B),aph(6)-Id,aph(3'')-Ib,amvA,mph(E),msr(E),armA,abaF,parC_S84L,blaOXA-23,blaTEM,aph(3')-Ia,sul2</t>
  </si>
  <si>
    <t>22-00056952-NV-MN01149-220609</t>
  </si>
  <si>
    <t>gs://fc-ec62caa7-6a45-49be-bc46-107b39eff6aa/53ecab3c-8319-4555-bcf4-e69730f26948/basespace_fetch/31566cf5-d3ca-4a03-a2a8-d184661a4d26/call-fetch_bs/22-00056952_R1.fastq.gz</t>
  </si>
  <si>
    <t>22-00056959</t>
  </si>
  <si>
    <t>fosA,catB7,gyrA_D87G,mexA,mexX,blaOXA-494,blaPDC-5,aph(3')-IIb,mexE</t>
  </si>
  <si>
    <t>ST1983</t>
  </si>
  <si>
    <t>22-00056959-NV-MN01149-220609</t>
  </si>
  <si>
    <t>gs://fc-ec62caa7-6a45-49be-bc46-107b39eff6aa/53ecab3c-8319-4555-bcf4-e69730f26948/basespace_fetch/a19d2adc-d6f7-4b3c-ba1e-a0ae2b4ee1a9/call-fetch_bs/22-00056959_R1.fastq.gz</t>
  </si>
  <si>
    <t>22-00056960</t>
  </si>
  <si>
    <t>parC_S87L,fosA,catB7,mexA,mexX,gyrA_D87N,gyrA_T83I,aph(3')-IIb,blaPDC-35,mexE,blaOXA-488,sul1,aadA6</t>
  </si>
  <si>
    <t>22-00056960-NV-MN01149-220609</t>
  </si>
  <si>
    <t>gs://fc-ec62caa7-6a45-49be-bc46-107b39eff6aa/53ecab3c-8319-4555-bcf4-e69730f26948/basespace_fetch/22650630-e8e6-49af-a4f8-8133026c119a/call-fetch_bs/22-00056960_R1.fastq.gz</t>
  </si>
  <si>
    <t>22-00056961</t>
  </si>
  <si>
    <t>parC_S87L,fosA,catB7,mexA,gyrA_D87N,gyrA_T83I,mexX,blaOXA-488,aph(3')-IIb,blaPDC-35,mexE,sul1,aadA6</t>
  </si>
  <si>
    <t>22-00056961-NV-MN01149-220609</t>
  </si>
  <si>
    <t>gs://fc-ec62caa7-6a45-49be-bc46-107b39eff6aa/53ecab3c-8319-4555-bcf4-e69730f26948/basespace_fetch/ca2bc1da-d5b0-4026-a506-3e44c09d1973/call-fetch_bs/22-00056961_R1.fastq.gz</t>
  </si>
  <si>
    <t>22-00056962</t>
  </si>
  <si>
    <t>mexA,mexE,crpP,fosA,mexX,blaOXA-488,blaPDC-34,aph(3')-IIb,catB7</t>
  </si>
  <si>
    <t>22-00056962-NV-MN01149-220609</t>
  </si>
  <si>
    <t>gs://fc-ec62caa7-6a45-49be-bc46-107b39eff6aa/53ecab3c-8319-4555-bcf4-e69730f26948/basespace_fetch/1b5a7cb3-c187-4943-9bf9-d1190fe0499e/call-fetch_bs/22-00056962_R1.fastq.gz</t>
  </si>
  <si>
    <t>22-00056963</t>
  </si>
  <si>
    <t>blaOXA-494,mexX,crpP,mexA,fosA,mexE,aph(3')-IIb,blaPDC-71,catB7</t>
  </si>
  <si>
    <t>22-00056963-NV-MN01149-220609</t>
  </si>
  <si>
    <t>gs://fc-ec62caa7-6a45-49be-bc46-107b39eff6aa/53ecab3c-8319-4555-bcf4-e69730f26948/basespace_fetch/8e553480-16ea-4ddf-97f7-cc095281226b/call-fetch_bs/22-00056963_R1.fastq.gz</t>
  </si>
  <si>
    <t>22-00056964</t>
  </si>
  <si>
    <t>gyrA_T83I,mexE,fosA,mexX,catB7,blaOXA-847,mexA,crpP,aph(3')-IIb,blaPDC-3</t>
  </si>
  <si>
    <t>22-00056964-NV-MN01149-220609</t>
  </si>
  <si>
    <t>gs://fc-ec62caa7-6a45-49be-bc46-107b39eff6aa/53ecab3c-8319-4555-bcf4-e69730f26948/basespace_fetch/09eb9b25-b3a3-465e-8ff6-ba5768f91205/call-fetch_bs/22-00056964_R1.fastq.gz</t>
  </si>
  <si>
    <t>22-00056965</t>
  </si>
  <si>
    <t>mexX,mexA,mexE,fosA,dacB_T428P,blaOXA-488,catB7,blaPDC-12,aph(3')-IIb</t>
  </si>
  <si>
    <t>ST2340</t>
  </si>
  <si>
    <t>22-00056965-NV-MN01149-220609</t>
  </si>
  <si>
    <t>gs://fc-ec62caa7-6a45-49be-bc46-107b39eff6aa/53ecab3c-8319-4555-bcf4-e69730f26948/basespace_fetch/cd7659c2-e04f-436b-bb89-2fa7ff725cb8/call-fetch_bs/22-00056965_R1.fastq.gz</t>
  </si>
  <si>
    <t>22-00057494</t>
  </si>
  <si>
    <t>sul2,glpT_E448K,pmrB_Y358N,mph(A),sul1,aadA5,dfrA17,tet(B),blaEC,dfrA1,sat2,aadA1</t>
  </si>
  <si>
    <t>ST7039</t>
  </si>
  <si>
    <t>22-00057494-NV-A01307-220621</t>
  </si>
  <si>
    <t>gs://fc-ec62caa7-6a45-49be-bc46-107b39eff6aa/cb0fee2d-a905-467c-8d5c-a8163c5a010a/basespace_fetch/29e6467e-8adc-4a4d-92fa-b17faa506810/call-fetch_bs/22-00057494_R1.fastq.gz</t>
  </si>
  <si>
    <t>22-00057617</t>
  </si>
  <si>
    <t>22-00057617-NV-A01307-220621</t>
  </si>
  <si>
    <t>gs://fc-ec62caa7-6a45-49be-bc46-107b39eff6aa/cb0fee2d-a905-467c-8d5c-a8163c5a010a/basespace_fetch/d51c8688-e862-4668-8082-d2e3b12861d5/call-fetch_bs/22-00057617_R1.fastq.gz</t>
  </si>
  <si>
    <t>22-00057896</t>
  </si>
  <si>
    <t>22-00057896-NV-A01307-220711</t>
  </si>
  <si>
    <t>gs://fc-ec62caa7-6a45-49be-bc46-107b39eff6aa/abf2a231-2763-493d-b592-384e9ef017bc/basespace_fetch/5c1555e5-6c99-4e0b-b302-e8abeca332ea/call-fetch_bs/22-00057896_R1.fastq.gz</t>
  </si>
  <si>
    <t>22-00058231</t>
  </si>
  <si>
    <t>mdtM,blaEC,pmrB_Y358N,glpT_E448K,emrD,acrF</t>
  </si>
  <si>
    <t>22-00058231-NV-A01307-220711</t>
  </si>
  <si>
    <t>gs://fc-ec62caa7-6a45-49be-bc46-107b39eff6aa/abf2a231-2763-493d-b592-384e9ef017bc/basespace_fetch/b5f24837-4198-4b05-a079-867d2f355409/call-fetch_bs/22-00058231_R1.fastq.gz</t>
  </si>
  <si>
    <t>22-00058478</t>
  </si>
  <si>
    <t>fosA,mexA,blaPDC-15,aph(3')-IIb,mexX,mexE,blaOXA-494,catB7,crpP,crpP</t>
  </si>
  <si>
    <t>CL2022-00058478-NV-A01307-220711</t>
  </si>
  <si>
    <t>gs://fc-ec62caa7-6a45-49be-bc46-107b39eff6aa/abf2a231-2763-493d-b592-384e9ef017bc/basespace_fetch/9b37764e-1d3f-4618-9321-82d0e75d6441/call-fetch_bs/22-00058478_R1.fastq.gz</t>
  </si>
  <si>
    <t>22-00058480</t>
  </si>
  <si>
    <t>mexA,mexE,blaOXA-114i,mexX,fosA,crpP,aph(3')-IIb,blaPDC-3,catB7,blaOXA-486</t>
  </si>
  <si>
    <t>ST557</t>
  </si>
  <si>
    <t>Achromobacter</t>
  </si>
  <si>
    <t>CL2022-00058480-NV-A01307-220711</t>
  </si>
  <si>
    <t>gs://fc-ec62caa7-6a45-49be-bc46-107b39eff6aa/abf2a231-2763-493d-b592-384e9ef017bc/basespace_fetch/5610923e-ef77-46b2-bf75-67801aee3e5e/call-fetch_bs/22-00058480_R1.fastq.gz</t>
  </si>
  <si>
    <t>22-00058483</t>
  </si>
  <si>
    <t>amvA,abaF,blaADC-222,gyrA_S81L,blaOXA-95,ant(3'')-IIa,aph(3'')-Ib,aph(6)-Id,tet(B),parC_E88K,sul2,blaSHV-12,blaOXA-23,aph(3')-Ia</t>
  </si>
  <si>
    <t>CL2022-00058483-NV-A01307-220711</t>
  </si>
  <si>
    <t>gs://fc-ec62caa7-6a45-49be-bc46-107b39eff6aa/abf2a231-2763-493d-b592-384e9ef017bc/basespace_fetch/a1639a51-f26c-466a-b844-c9280b31c676/call-fetch_bs/22-00058483_R1.fastq.gz</t>
  </si>
  <si>
    <t>22-00058595</t>
  </si>
  <si>
    <t>mexE,mexA,crpP,mexX,blaPDC-41</t>
  </si>
  <si>
    <t>CL2022-00058595-NV-A01307-220711</t>
  </si>
  <si>
    <t>gs://fc-ec62caa7-6a45-49be-bc46-107b39eff6aa/abf2a231-2763-493d-b592-384e9ef017bc/basespace_fetch/9165be99-4053-494a-8cd6-b8e153dcd6a8/call-fetch_bs/22-00058595_R1.fastq.gz</t>
  </si>
  <si>
    <t>22-00058960</t>
  </si>
  <si>
    <t>gyrA_T86I</t>
  </si>
  <si>
    <t>22-00058960-NV-A01307-220621</t>
  </si>
  <si>
    <t>gs://fc-ec62caa7-6a45-49be-bc46-107b39eff6aa/cb0fee2d-a905-467c-8d5c-a8163c5a010a/basespace_fetch/1a2f40c8-f84b-4d85-bbc0-22c61d83d112/call-fetch_bs/22-00058960_R1.fastq.gz</t>
  </si>
  <si>
    <t>22-00059099</t>
  </si>
  <si>
    <t>mdsB,mdsA,blaA,aac(2')-Ic,erm(37)</t>
  </si>
  <si>
    <t>22-00059099-NV-A01307-220621</t>
  </si>
  <si>
    <t>gs://fc-ec62caa7-6a45-49be-bc46-107b39eff6aa/cb0fee2d-a905-467c-8d5c-a8163c5a010a/basespace_fetch/881fddb6-0e52-41a5-835b-f3f60461cfbc/call-fetch_bs/22-00059099_R1.fastq.gz</t>
  </si>
  <si>
    <t>22-00059099b</t>
  </si>
  <si>
    <t>22-00059099-NV-MN01149-2200629</t>
  </si>
  <si>
    <t>gs://fc-ec62caa7-6a45-49be-bc46-107b39eff6aa/4becb181-d113-48f6-9ee6-0335a8265969/basespace_fetch/19f97744-b83b-48d8-a83e-825175fc84b0/call-fetch_bs/22-00059099b_R1.fastq.gz</t>
  </si>
  <si>
    <t>22-00059294</t>
  </si>
  <si>
    <t>dfrA17,aadA5,sul1,mph(A),sul2,glpT_E448K,pmrB_Y358N,aadA1,sat2,dfrA1,tet(B),blaEC</t>
  </si>
  <si>
    <t>22-00059294-NV-A01307-220711</t>
  </si>
  <si>
    <t>gs://fc-ec62caa7-6a45-49be-bc46-107b39eff6aa/abf2a231-2763-493d-b592-384e9ef017bc/basespace_fetch/70d1c2a0-e44d-4ba6-8054-083f3381b432/call-fetch_bs/22-00059294_R1.fastq.gz</t>
  </si>
  <si>
    <t>22-00059294old</t>
  </si>
  <si>
    <t>dfrA17,aadA5,sul1,mph(A),sul2,glpT_E448K,pmrB_Y358N,dfrA1,sat2,aadA1,tet(B),blaEC</t>
  </si>
  <si>
    <t>gs://fc-ec62caa7-6a45-49be-bc46-107b39eff6aa/4becb181-d113-48f6-9ee6-0335a8265969/basespace_fetch/d4cfe29d-dc62-4868-a388-026529e69c57/call-fetch_bs/22-00059294_R1.fastq.gz</t>
  </si>
  <si>
    <t>22-00059400</t>
  </si>
  <si>
    <t>ftsI_A515V,blaOXA-66,gyrA_S81L,adeC,ant(3'')-IIa,blaADC-73,aph(3'')-Ib,aph(6)-Id,tet(B),amvA,armA,msr(E),mph(E),abaF,parC_S84L,blaOXA-23,blaTEM,aph(3')-Ia,sul2</t>
  </si>
  <si>
    <t>22-00059400-NV-MN01149-2200629</t>
  </si>
  <si>
    <t>gs://fc-ec62caa7-6a45-49be-bc46-107b39eff6aa/4becb181-d113-48f6-9ee6-0335a8265969/basespace_fetch/d4e57a70-fb50-4407-9dbd-26290db7b65c/call-fetch_bs/22-00059400_R1.fastq.gz</t>
  </si>
  <si>
    <t>22-00059401</t>
  </si>
  <si>
    <t>oqxA,oqxB,blaSHV-11,fosA,emrD,kdeA,aph(6)-Id,aph(3')-VIa,mph(E),msr(E),armA,mph(A),tet(A),dfrA1,qnrS1,blaCTX-M-15,sul2,blaNDM-1,ble,catB3,blaOXA-1,aac(6')-Ib-cr5,blaTEM-1,dfrA5,aph(3')-VI,sul1</t>
  </si>
  <si>
    <t>ST395</t>
  </si>
  <si>
    <t>22-00059401-NV-MN01149-2200629</t>
  </si>
  <si>
    <t>qnrS1;OXA-1;TEM-1D.v1^;CTX-M-15;NDM-1</t>
  </si>
  <si>
    <t>gs://fc-ec62caa7-6a45-49be-bc46-107b39eff6aa/4becb181-d113-48f6-9ee6-0335a8265969/basespace_fetch/96905609-0e1b-468f-b436-c67f7d6dd7d9/call-fetch_bs/22-00059401_R1.fastq.gz</t>
  </si>
  <si>
    <t>22-00059405</t>
  </si>
  <si>
    <t>crpP,catB7,fosA,mexA,mexE,mexX,blaPDC-1,blaOXA-847,aph(3'')-Ib,aph(3')-IIb</t>
  </si>
  <si>
    <t>22-00059405-NV-MN01149-2200629</t>
  </si>
  <si>
    <t>gs://fc-ec62caa7-6a45-49be-bc46-107b39eff6aa/4becb181-d113-48f6-9ee6-0335a8265969/basespace_fetch/77a6dc2d-75a9-4f2d-90ad-c73d4878f796/call-fetch_bs/22-00059405_R1.fastq.gz</t>
  </si>
  <si>
    <t>22-00059406</t>
  </si>
  <si>
    <t>blaOXA-50,mexA,aph(3')-IIb,blaPDC-8,gyrA_T83I,mexE,crpP,catB7,mexX,fosA</t>
  </si>
  <si>
    <t>22-00059406-NV-MN01149-2200629</t>
  </si>
  <si>
    <t>gs://fc-ec62caa7-6a45-49be-bc46-107b39eff6aa/4becb181-d113-48f6-9ee6-0335a8265969/basespace_fetch/a4cd42a9-d88c-4559-9231-4c5e6442a130/call-fetch_bs/22-00059406_R1.fastq.gz</t>
  </si>
  <si>
    <t>22-00059407</t>
  </si>
  <si>
    <t>gyrA_T83I,mexX,fosA,mexE,blaOXA-50,aph(3')-IIb,blaPDC-1,catB7,mexA,crpP</t>
  </si>
  <si>
    <t>22-00059407-NV-MN01149-2200629</t>
  </si>
  <si>
    <t>gs://fc-ec62caa7-6a45-49be-bc46-107b39eff6aa/4becb181-d113-48f6-9ee6-0335a8265969/basespace_fetch/e3462fdd-e832-4bc4-8785-7f6815612b74/call-fetch_bs/22-00059407_R1.fastq.gz</t>
  </si>
  <si>
    <t>22-00059408</t>
  </si>
  <si>
    <t>gyrA_T83I,mexX,fosA,mexE,blaOXA-50,blaPDC-1,aph(3')-IIb,catB7,mexA,crpP</t>
  </si>
  <si>
    <t>22-00059408-NV-MN01149-2200629</t>
  </si>
  <si>
    <t>gs://fc-ec62caa7-6a45-49be-bc46-107b39eff6aa/4becb181-d113-48f6-9ee6-0335a8265969/basespace_fetch/d3ec387a-a3b8-41af-8b10-b977e5d64ba4/call-fetch_bs/22-00059408_R1.fastq.gz</t>
  </si>
  <si>
    <t>22-00059447</t>
  </si>
  <si>
    <t>gyrA_D87N,gyrA_S83L,emrD,uhpT_E350Q,acrF,parE_L416F,parC_S80I,marR_S3N,blaEC-5,pmrB_E123D</t>
  </si>
  <si>
    <t>22-00059447-NV-A01307-220711</t>
  </si>
  <si>
    <t>gs://fc-ec62caa7-6a45-49be-bc46-107b39eff6aa/abf2a231-2763-493d-b592-384e9ef017bc/basespace_fetch/a69c6480-f597-4947-a6aa-a3913429f1f2/call-fetch_bs/22-00059447_R1.fastq.gz</t>
  </si>
  <si>
    <t>22-00059447old</t>
  </si>
  <si>
    <t>uhpT_E350Q,emrD,gyrA_D87N,gyrA_S83L,parC_S80I,parE_L416F,acrF,marR_S3N,blaEC-5,pmrB_E123D</t>
  </si>
  <si>
    <t>gs://fc-ec62caa7-6a45-49be-bc46-107b39eff6aa/4becb181-d113-48f6-9ee6-0335a8265969/basespace_fetch/4196fa03-8499-4ac8-a28c-a053084e7de0/call-fetch_bs/22-00059447_R1.fastq.gz</t>
  </si>
  <si>
    <t>22-00059717</t>
  </si>
  <si>
    <t>fosA,blaOXA-486,mexA,crpP,mexE,aph(3')-IIb,blaPDC-3,mexX,catB7</t>
  </si>
  <si>
    <t>22-00059717-NV-MN01149-2200629</t>
  </si>
  <si>
    <t>gs://fc-ec62caa7-6a45-49be-bc46-107b39eff6aa/4becb181-d113-48f6-9ee6-0335a8265969/basespace_fetch/49fcb62e-d3e2-4e64-a6ef-ad069fb7a1bc/call-fetch_bs/22-00059717_R1.fastq.gz</t>
  </si>
  <si>
    <t>22-00060054</t>
  </si>
  <si>
    <t>ST23</t>
  </si>
  <si>
    <t>22-00060054-NV-MN01149-220729</t>
  </si>
  <si>
    <t>gs://fc-ec62caa7-6a45-49be-bc46-107b39eff6aa/7a8afd61-6435-42e8-938a-774ec2679873/basespace_fetch/bdf317f0-3f1c-4a68-a27e-b03ed665c55e/call-fetch_bs/22-00060054_R1.fastq.gz</t>
  </si>
  <si>
    <t>NV-MN01149-220729</t>
  </si>
  <si>
    <t>22-00060240</t>
  </si>
  <si>
    <t>emrD,fosA5,kdeA,sul2,oqxA,oqxB5,blaKPC-3,aac(6')-Ib,sul1,aac(3)-Ia,aadA11,dfrB1,blaOXA,blaTEM,blaSHV,aadA1</t>
  </si>
  <si>
    <t>22-00060240-NV-MN01149-2200629</t>
  </si>
  <si>
    <t>gs://fc-ec62caa7-6a45-49be-bc46-107b39eff6aa/4becb181-d113-48f6-9ee6-0335a8265969/basespace_fetch/a22247f6-09a3-4aa5-94d3-f29b971dcc3a/call-fetch_bs/attempt-2/22-00060240_R1.fastq.gz</t>
  </si>
  <si>
    <t>22-00060241</t>
  </si>
  <si>
    <t>blaSHV-205,oqxB19,oqxA,fosA,emrD,kdeA,blaCTX-M-15,aac(6')-Ib,aadA1,blaOXA,blaTEM,qnrS1,aph(3')-VI,ble,blaNDM-1</t>
  </si>
  <si>
    <t>22-00060241-NV-MN01149-2200629</t>
  </si>
  <si>
    <t>gs://fc-ec62caa7-6a45-49be-bc46-107b39eff6aa/4becb181-d113-48f6-9ee6-0335a8265969/basespace_fetch/9e6ad59c-e950-4e1a-9ce1-deff30270f47/call-fetch_bs/22-00060241_R1.fastq.gz</t>
  </si>
  <si>
    <t>22-00060242</t>
  </si>
  <si>
    <t>blaSHV-11,oqxB5,oqxA,kdeA,emrD,fosA5,blaKPC-3,blaTEM-1,blaOXA,blaOXA</t>
  </si>
  <si>
    <t>22-00060242-NV-MN01149-2200629</t>
  </si>
  <si>
    <t>gs://fc-ec62caa7-6a45-49be-bc46-107b39eff6aa/4becb181-d113-48f6-9ee6-0335a8265969/basespace_fetch/d4858233-7079-4b9e-8b79-b57080e8004e/call-fetch_bs/22-00060242_R1.fastq.gz</t>
  </si>
  <si>
    <t>22-00060243</t>
  </si>
  <si>
    <t>blaPDC-35,aph(3')-IIb,mexA,mexX,mexE,catB7,blaOXA-488,fosA,crpP,aac(6'),blaVIM-2,aph(3')-VIa,aph(6)-Id,blaOXA,sul1,aadA6</t>
  </si>
  <si>
    <t>22-00060243-NV-MN01149-2200629</t>
  </si>
  <si>
    <t>gs://fc-ec62caa7-6a45-49be-bc46-107b39eff6aa/4becb181-d113-48f6-9ee6-0335a8265969/basespace_fetch/0aae4194-39d5-4b35-877a-76f58a98777b/call-fetch_bs/22-00060243_R1.fastq.gz</t>
  </si>
  <si>
    <t>22-00060258</t>
  </si>
  <si>
    <t>mdtM,acrF,acrF,mdtM,blaEC,blaEC,emrD</t>
  </si>
  <si>
    <t>22-00060258-NV-MN01149-2200629</t>
  </si>
  <si>
    <t>gs://fc-ec62caa7-6a45-49be-bc46-107b39eff6aa/4becb181-d113-48f6-9ee6-0335a8265969/basespace_fetch/52967f76-94bc-417e-8717-43566d1ede8a/call-fetch_bs/22-00060258_R1.fastq.gz</t>
  </si>
  <si>
    <t>O50/O121/O2:H19/H7</t>
  </si>
  <si>
    <t>22-00060259</t>
  </si>
  <si>
    <t>mexA,mexX,mexE,fosA,blaOXA-50,blaPDC-5,aph(3')-IIb,catB7,sul2</t>
  </si>
  <si>
    <t>22-00060259-NV-MN01149-2200629</t>
  </si>
  <si>
    <t>gs://fc-ec62caa7-6a45-49be-bc46-107b39eff6aa/4becb181-d113-48f6-9ee6-0335a8265969/basespace_fetch/161f3f12-cb95-42da-9198-354f6e8933b2/call-fetch_bs/22-00060259_R1.fastq.gz</t>
  </si>
  <si>
    <t>22-00060410</t>
  </si>
  <si>
    <t>22-00060410-NV-MN01149-2200629</t>
  </si>
  <si>
    <t>gs://fc-ec62caa7-6a45-49be-bc46-107b39eff6aa/4becb181-d113-48f6-9ee6-0335a8265969/basespace_fetch/9757c55b-feb2-47ed-b5b4-6a6180b776f6/call-fetch_bs/22-00060410_R1.fastq.gz</t>
  </si>
  <si>
    <t>22-00060563</t>
  </si>
  <si>
    <t>mdsB,mdsA,tet(B)</t>
  </si>
  <si>
    <t>22-00060563-NV-A01307-220711</t>
  </si>
  <si>
    <t>gs://fc-ec62caa7-6a45-49be-bc46-107b39eff6aa/abf2a231-2763-493d-b592-384e9ef017bc/basespace_fetch/ac364f5a-7acb-49cf-b065-5e6eeae1a374/call-fetch_bs/22-00060563_R1.fastq.gz</t>
  </si>
  <si>
    <t>22-00060563old</t>
  </si>
  <si>
    <t>gs://fc-ec62caa7-6a45-49be-bc46-107b39eff6aa/4becb181-d113-48f6-9ee6-0335a8265969/basespace_fetch/28503662-2bdf-4df0-aef6-a6060c7aa103/call-fetch_bs/22-00060563_R1.fastq.gz</t>
  </si>
  <si>
    <t>22-00060645</t>
  </si>
  <si>
    <t>adeC,ftsI_A515V,blaOXA-66,gyrA_S81L,ant(3'')-IIa,blaADC-73,tet(B),aph(6)-Id,aph(3'')-Ib,amvA,mph(E),msr(E),armA,abaF,parC_S84L,blaOXA-23,aph(3')-Ia,sul2</t>
  </si>
  <si>
    <t>22-00060645-NV-MN01149-2200629</t>
  </si>
  <si>
    <t>gs://fc-ec62caa7-6a45-49be-bc46-107b39eff6aa/4becb181-d113-48f6-9ee6-0335a8265969/basespace_fetch/989a53ef-779a-41e6-aa57-40a5aa2241d5/call-fetch_bs/22-00060645_R1.fastq.gz</t>
  </si>
  <si>
    <t>22-00060646</t>
  </si>
  <si>
    <t>gyrA_S81L,blaADC-30,blaOXA-66,mph(E),msr(E),armA,ant(3'')-IIa,adeC,aph(3'')-Ib,aph(6)-Id,tet(B),amvA,abaF,parC_S84L,sul2,blaOXA-237</t>
  </si>
  <si>
    <t>22-00060646-NV-MN01149-2200629</t>
  </si>
  <si>
    <t>gs://fc-ec62caa7-6a45-49be-bc46-107b39eff6aa/4becb181-d113-48f6-9ee6-0335a8265969/basespace_fetch/a542ad90-49e6-4e82-abcd-c988fa1576b8/call-fetch_bs/22-00060646_R1.fastq.gz</t>
  </si>
  <si>
    <t>22-00060647</t>
  </si>
  <si>
    <t>ftsI_A515V,blaOXA-66,gyrA_S81L,ant(3'')-IIa,blaADC-73,tet(B),aph(6)-Id,aph(3'')-Ib,amvA,armA,msr(E),mph(E),abaF,parC_S84L,blaOXA-23,blaTEM,aph(3')-Ia,sul2</t>
  </si>
  <si>
    <t>22-00060647-NV-MN01149-2200629</t>
  </si>
  <si>
    <t>gs://fc-ec62caa7-6a45-49be-bc46-107b39eff6aa/4becb181-d113-48f6-9ee6-0335a8265969/basespace_fetch/24820557-cf0e-48a5-8fe3-ed407ea720bc/call-fetch_bs/22-00060647_R1.fastq.gz</t>
  </si>
  <si>
    <t>22-00060648</t>
  </si>
  <si>
    <t>abaF,blaOXA-66,ftsI_A515V,gyrA_S81L,ant(3'')-IIa,blaADC-73,tet(B),aph(6)-Id,aph(3'')-Ib,amvA,mph(E),msr(E),armA,parC_S84L,blaOXA-23,sul2</t>
  </si>
  <si>
    <t>22-00060648-NV-MN01149-2200629</t>
  </si>
  <si>
    <t>gs://fc-ec62caa7-6a45-49be-bc46-107b39eff6aa/4becb181-d113-48f6-9ee6-0335a8265969/basespace_fetch/0dd1e026-5bf3-4cc5-b44a-5f20092c3637/call-fetch_bs/22-00060648_R1.fastq.gz</t>
  </si>
  <si>
    <t>22-00060652</t>
  </si>
  <si>
    <t>oqxB,oqxA,emrD,fosA,blaSHV-11,kdeA,catA1,mph(A),aadA2,sul3,aac(6')-Ib,blaKPC-3,aac(3)-IVa,aph(4)-Ia</t>
  </si>
  <si>
    <t>22-00060652-NV-A01307-220711</t>
  </si>
  <si>
    <t>gs://fc-ec62caa7-6a45-49be-bc46-107b39eff6aa/abf2a231-2763-493d-b592-384e9ef017bc/basespace_fetch/3539985a-55b3-4da5-83f6-d97e93635fe9/call-fetch_bs/22-00060652_R1.fastq.gz</t>
  </si>
  <si>
    <t>22-00060654</t>
  </si>
  <si>
    <t>blaSHV-28,fosA,kdeA,emrD,blaKPC-2,blaTEM-1,blaOXA,qnrB1,blaCTX-M-15,aac(3)-IIe,blaOXA-1,catB3,aac(6')-Ib</t>
  </si>
  <si>
    <t>22-00060654-NV-A01307-220711</t>
  </si>
  <si>
    <t>gs://fc-ec62caa7-6a45-49be-bc46-107b39eff6aa/abf2a231-2763-493d-b592-384e9ef017bc/basespace_fetch/24b7a952-20ce-4d50-8da4-0a693e6dce8d/call-fetch_bs/22-00060654_R1.fastq.gz</t>
  </si>
  <si>
    <t>22-00060656</t>
  </si>
  <si>
    <t>blaOXA-494,mexE,mexX,fosA,catB7,mexA,blaPDC-218,aph(3')-IIb</t>
  </si>
  <si>
    <t>ST571</t>
  </si>
  <si>
    <t>22-00060656-NV-MN01149-2200629</t>
  </si>
  <si>
    <t>gs://fc-ec62caa7-6a45-49be-bc46-107b39eff6aa/4becb181-d113-48f6-9ee6-0335a8265969/basespace_fetch/66cd820c-bf1c-4aa5-8d7d-7e126c5128d8/call-fetch_bs/22-00060656_R1.fastq.gz</t>
  </si>
  <si>
    <t>22-00060657</t>
  </si>
  <si>
    <t>aph(3')-IIb,blaPDC-5,mexE,fosA,mexA,crpP,catB7,mexX,blaOXA-494</t>
  </si>
  <si>
    <t>22-00060657-NV-MN01149-2200629</t>
  </si>
  <si>
    <t>gs://fc-ec62caa7-6a45-49be-bc46-107b39eff6aa/4becb181-d113-48f6-9ee6-0335a8265969/basespace_fetch/3f9b91fc-c0c5-435c-8dfe-ec1a5809c81d/call-fetch_bs/22-00060657_R1.fastq.gz</t>
  </si>
  <si>
    <t>22-00060658</t>
  </si>
  <si>
    <t>blaOXA-847,mexA,blaPDC-1,aph(3')-IIb,fosA,mexE,mexX,crpP,catB7</t>
  </si>
  <si>
    <t>ST643</t>
  </si>
  <si>
    <t>22-00060658-NV-MN01149-2200629</t>
  </si>
  <si>
    <t>gs://fc-ec62caa7-6a45-49be-bc46-107b39eff6aa/4becb181-d113-48f6-9ee6-0335a8265969/basespace_fetch/eefcf700-1585-411e-921a-8ec20ce93ffe/call-fetch_bs/22-00060658_R1.fastq.gz</t>
  </si>
  <si>
    <t>22-00060659</t>
  </si>
  <si>
    <t>22-00060659-NV-MN01149-2200629</t>
  </si>
  <si>
    <t>gs://fc-ec62caa7-6a45-49be-bc46-107b39eff6aa/4becb181-d113-48f6-9ee6-0335a8265969/basespace_fetch/680f01a1-cee9-4375-a290-943c41f90e71/call-fetch_bs/22-00060659_R1.fastq.gz</t>
  </si>
  <si>
    <t>22-00060660</t>
  </si>
  <si>
    <t>mexA,fosA,mexE,catB7,blaOXA-1034,blaPDC-3,aph(3')-IIb,mexX</t>
  </si>
  <si>
    <t>ST242</t>
  </si>
  <si>
    <t>22-00060660-NV-MN01149-2200629</t>
  </si>
  <si>
    <t>gs://fc-ec62caa7-6a45-49be-bc46-107b39eff6aa/4becb181-d113-48f6-9ee6-0335a8265969/basespace_fetch/55284154-eb26-4cee-b74f-b17571fd16ad/call-fetch_bs/22-00060660_R1.fastq.gz</t>
  </si>
  <si>
    <t>22-00060661</t>
  </si>
  <si>
    <t>fosA,catB7,gyrA_T83I,mexE,blaPDC-34,aph(3')-IIb,mexA,mexX,crpP,blaOXA-488,crpP</t>
  </si>
  <si>
    <t>22-00060661-NV-MN01149-2200629</t>
  </si>
  <si>
    <t>gs://fc-ec62caa7-6a45-49be-bc46-107b39eff6aa/4becb181-d113-48f6-9ee6-0335a8265969/basespace_fetch/1543393c-84e8-4b7a-930f-cb29490db2b9/call-fetch_bs/22-00060661_R1.fastq.gz</t>
  </si>
  <si>
    <t>22-00060662</t>
  </si>
  <si>
    <t>gyrA_T83I,mexE,fosA,parC_S87L,mexA,blaPDC-1,aph(3')-IIb,catB7,mexX,blaOXA-847,crpP</t>
  </si>
  <si>
    <t>22-00060662-NV-MN01149-2200629</t>
  </si>
  <si>
    <t>gs://fc-ec62caa7-6a45-49be-bc46-107b39eff6aa/4becb181-d113-48f6-9ee6-0335a8265969/basespace_fetch/042627e9-c9ee-4b57-8d63-879f03d709b3/call-fetch_bs/22-00060662_R1.fastq.gz</t>
  </si>
  <si>
    <t>22-00060663</t>
  </si>
  <si>
    <t>blaPDC-35,aph(3')-IIb,catB7,fosA,gyrA_D87N,mexX,mexA,mexE,blaOXA-488,sul1,aadA6</t>
  </si>
  <si>
    <t>22-00060663-NV-MN01149-2200629</t>
  </si>
  <si>
    <t>gs://fc-ec62caa7-6a45-49be-bc46-107b39eff6aa/4becb181-d113-48f6-9ee6-0335a8265969/basespace_fetch/568c1f9e-80af-4ce7-b84a-9a55c3f190cc/call-fetch_bs/22-00060663_R1.fastq.gz</t>
  </si>
  <si>
    <t>22-00060834</t>
  </si>
  <si>
    <t>blaOXA-61</t>
  </si>
  <si>
    <t>ST48</t>
  </si>
  <si>
    <t>22-00060834-NV-A01307-220711</t>
  </si>
  <si>
    <t>gs://fc-ec62caa7-6a45-49be-bc46-107b39eff6aa/abf2a231-2763-493d-b592-384e9ef017bc/basespace_fetch/84ec8ba0-f260-4e88-84c0-a4eb5ea676c7/call-fetch_bs/22-00060834_R1.fastq.gz</t>
  </si>
  <si>
    <t>22-00060839</t>
  </si>
  <si>
    <t>22-00060839-NV-A01307-220711</t>
  </si>
  <si>
    <t>gs://fc-ec62caa7-6a45-49be-bc46-107b39eff6aa/abf2a231-2763-493d-b592-384e9ef017bc/basespace_fetch/61b5c52a-91e0-44c8-9422-dee72109c42b/call-fetch_bs/22-00060839_R1.fastq.gz</t>
  </si>
  <si>
    <t>22-00061113</t>
  </si>
  <si>
    <t>gyrA_S81L,blaADC-30,ant(3'')-IIa,parC_S84L,tet(B),aph(6)-Id,aph(3'')-Ib,blaOXA-66,adeC,amvA,abaF,aac(6')-Ib',catB8,blaOXA-237</t>
  </si>
  <si>
    <t>22-00061113-NV-A01307-220711</t>
  </si>
  <si>
    <t>gs://fc-ec62caa7-6a45-49be-bc46-107b39eff6aa/abf2a231-2763-493d-b592-384e9ef017bc/basespace_fetch/7b923707-988a-4f5c-8dd9-f1b7fb9d84d6/call-fetch_bs/22-00061113_R1.fastq.gz</t>
  </si>
  <si>
    <t>22-00061114</t>
  </si>
  <si>
    <t>ftsI_A515V,blaOXA-66,gyrA_S81L,ant(3'')-IIa,aph(3'')-Ib,aph(6)-Id,tet(B),blaADC-73,amvA,armA,msr(E),mph(E),abaF,parC_S84L,blaOXA-23,blaTEM,aph(3')-Ia,sul2</t>
  </si>
  <si>
    <t>22-00061114-NV-A01307-220711</t>
  </si>
  <si>
    <t>gs://fc-ec62caa7-6a45-49be-bc46-107b39eff6aa/abf2a231-2763-493d-b592-384e9ef017bc/basespace_fetch/07ac38ef-bcb8-4347-a2b4-a419baa3a368/call-fetch_bs/22-00061114_R1.fastq.gz</t>
  </si>
  <si>
    <t>22-00061116</t>
  </si>
  <si>
    <t>mexA,parC_S87L,gyrA_T83I,fosA,blaOXA-848,aph(3')-IIa,ble,aph(6)-Ic,crpP,blaPDC-16,aph(3')-IIb,mexE,catB7,mexX</t>
  </si>
  <si>
    <t>22-00061116-NV-A01307-220711</t>
  </si>
  <si>
    <t>gs://fc-ec62caa7-6a45-49be-bc46-107b39eff6aa/abf2a231-2763-493d-b592-384e9ef017bc/basespace_fetch/7008bad1-a2d7-4861-8e11-23fcc496612c/call-fetch_bs/22-00061116_R1.fastq.gz</t>
  </si>
  <si>
    <t>22-00061117</t>
  </si>
  <si>
    <t>mexA,parC_S87L,gyrA_T83I,fosA,blaOXA-848,crpP,aph(6)-Ic,ble,aph(3')-IIa,blaPDC-16,aph(3')-IIb,mexE,catB7,mexX</t>
  </si>
  <si>
    <t>22-00061117-NV-A01307-220711</t>
  </si>
  <si>
    <t>gs://fc-ec62caa7-6a45-49be-bc46-107b39eff6aa/abf2a231-2763-493d-b592-384e9ef017bc/basespace_fetch/ed2dd9ba-721b-4eef-80d2-4ab72b7f24c9/call-fetch_bs/22-00061117_R1.fastq.gz</t>
  </si>
  <si>
    <t>22-00061118</t>
  </si>
  <si>
    <t>blaPDC-35,aph(3')-IIb,parC_S87L,fosA,catB7,gyrA_D87N,gyrA_T83I,mexE,mexA,mexX,blaOXA-488,aadA6,sul1</t>
  </si>
  <si>
    <t>22-00061118-NV-A01307-220711</t>
  </si>
  <si>
    <t>gs://fc-ec62caa7-6a45-49be-bc46-107b39eff6aa/abf2a231-2763-493d-b592-384e9ef017bc/basespace_fetch/43635721-6700-4689-a10e-955065e37938/call-fetch_bs/22-00061118_R1.fastq.gz</t>
  </si>
  <si>
    <t>22-00061119</t>
  </si>
  <si>
    <t>catB7,fosA,mexE,blaOXA-395,mexA,aph(3')-IIb,blaPDC-30,mexX,crpP</t>
  </si>
  <si>
    <t>22-00061119-NV-A01307-220711</t>
  </si>
  <si>
    <t>gs://fc-ec62caa7-6a45-49be-bc46-107b39eff6aa/abf2a231-2763-493d-b592-384e9ef017bc/basespace_fetch/a1481cb9-5e58-4849-ba50-50565e5f99f8/call-fetch_bs/22-00061119_R1.fastq.gz</t>
  </si>
  <si>
    <t>22-00061122</t>
  </si>
  <si>
    <t>blaPDC-334,aph(3')-IIb,fosA,mexA,mexE,crpP,mexX,catB7,blaOXA-486</t>
  </si>
  <si>
    <t>22-00061122-NV-A01307-220711</t>
  </si>
  <si>
    <t>gs://fc-ec62caa7-6a45-49be-bc46-107b39eff6aa/abf2a231-2763-493d-b592-384e9ef017bc/basespace_fetch/ff31ddf8-1700-4ad6-a688-8a102146c486/call-fetch_bs/22-00061122_R1.fastq.gz</t>
  </si>
  <si>
    <t>22-00061532</t>
  </si>
  <si>
    <t>mexX,mexA,gyrA_D87N,catB7,parE_A473V,mexE,blaOXA-50,fosA,blaPDC-103,aph(3')-IIb,crpP</t>
  </si>
  <si>
    <t>22-00061532-NV-A01307-220711</t>
  </si>
  <si>
    <t>gs://fc-ec62caa7-6a45-49be-bc46-107b39eff6aa/abf2a231-2763-493d-b592-384e9ef017bc/basespace_fetch/da90542e-f5e1-447e-a8d9-d849f8a6c743/call-fetch_bs/22-00061532_R1.fastq.gz</t>
  </si>
  <si>
    <t>22-00061765</t>
  </si>
  <si>
    <t>22-00061765-NV-A01307-220711</t>
  </si>
  <si>
    <t>gs://fc-ec62caa7-6a45-49be-bc46-107b39eff6aa/abf2a231-2763-493d-b592-384e9ef017bc/basespace_fetch/81b1c45e-b6e1-43db-9d52-227f80df063e/call-fetch_bs/22-00061765_R1.fastq.gz</t>
  </si>
  <si>
    <t>22-00061767</t>
  </si>
  <si>
    <t>22-00061767-NV-A01307-220711</t>
  </si>
  <si>
    <t>gs://fc-ec62caa7-6a45-49be-bc46-107b39eff6aa/abf2a231-2763-493d-b592-384e9ef017bc/basespace_fetch/e4dfc172-2b8e-4385-b20a-a1e0ae03eee3/call-fetch_bs/22-00061767_R1.fastq.gz</t>
  </si>
  <si>
    <t>22-00061768</t>
  </si>
  <si>
    <t>mdtM,blaEC,pmrB_Y358N,acrF,glpT_E448K,emrD</t>
  </si>
  <si>
    <t>22-00061768-NV-A01307-220711</t>
  </si>
  <si>
    <t>gs://fc-ec62caa7-6a45-49be-bc46-107b39eff6aa/abf2a231-2763-493d-b592-384e9ef017bc/basespace_fetch/8f241ccd-cbf6-4d6c-a916-2d160bd21ea0/call-fetch_bs/22-00061768_R1.fastq.gz</t>
  </si>
  <si>
    <t>22-00061848</t>
  </si>
  <si>
    <t>22-00061848-NV-A01307-220711</t>
  </si>
  <si>
    <t>gs://fc-ec62caa7-6a45-49be-bc46-107b39eff6aa/abf2a231-2763-493d-b592-384e9ef017bc/basespace_fetch/2f676f56-d2c2-4e87-9ea9-f428c2a42fc6/call-fetch_bs/22-00061848_R1.fastq.gz</t>
  </si>
  <si>
    <t>22-00061923</t>
  </si>
  <si>
    <t>fosA,catB7,mexE,aph(3')-IIb,blaPDC-8,mexX,mexA,blaOXA-494,crpP</t>
  </si>
  <si>
    <t>ST1894</t>
  </si>
  <si>
    <t>22-00061923-NV-A01307-220711</t>
  </si>
  <si>
    <t>gs://fc-ec62caa7-6a45-49be-bc46-107b39eff6aa/abf2a231-2763-493d-b592-384e9ef017bc/basespace_fetch/57cec17c-c893-4dad-bd3a-dd525dd9aedc/call-fetch_bs/22-00061923_R1.fastq.gz</t>
  </si>
  <si>
    <t>22-00061924</t>
  </si>
  <si>
    <t>22-00061924-NV-A01307-220711</t>
  </si>
  <si>
    <t>gs://fc-ec62caa7-6a45-49be-bc46-107b39eff6aa/abf2a231-2763-493d-b592-384e9ef017bc/basespace_fetch/c37aadfb-e92b-46de-9724-edf10ccd686f/call-fetch_bs/22-00061924_R1.fastq.gz</t>
  </si>
  <si>
    <t>22-00062708</t>
  </si>
  <si>
    <t>blaADC-25,ant(3'')-IIa,gyrA_S81L,adeC,parC_S84L,abaF,amvA,mph(E),msr(E),armA,sul1,blaPER-1,blaOXA-834,blaOXA-23</t>
  </si>
  <si>
    <t>22-00062708-NV-A01307-220809</t>
  </si>
  <si>
    <t>gs://fc-ec62caa7-6a45-49be-bc46-107b39eff6aa/submissions/f1869870-d9b0-4362-8739-1785d411e06f/basespace_fetch/0030cd98-d28e-4aba-a42a-9708dbc7460f/call-fetch_bs/22-00062708_R1.fastq.gz</t>
  </si>
  <si>
    <t>NV-A01307-220809</t>
  </si>
  <si>
    <t>22-00062709</t>
  </si>
  <si>
    <t>blaOXA-95,blaADC-222,amvA,ant(3'')-IIa,gyrA_S81L,abaF,aph(3'')-Ib,aph(6)-Id,tet(B),parC_S84L,ant(2'')-Ia,aadA2,sul1,blaOXA-23,aph(3')-Ia</t>
  </si>
  <si>
    <t>22-00062709-NV-A01307-220809</t>
  </si>
  <si>
    <t>gs://fc-ec62caa7-6a45-49be-bc46-107b39eff6aa/submissions/f1869870-d9b0-4362-8739-1785d411e06f/basespace_fetch/57332d12-eea4-4d2a-a82c-b305cb17a947/call-fetch_bs/22-00062709_R1.fastq.gz</t>
  </si>
  <si>
    <t>22-00062710</t>
  </si>
  <si>
    <t>fosA,emrD,oqxA,oqxB,kdeA,blaKPC-2,aac(6')-Ib,mph(A),sul1,aadA2,dfrA12,catA1,blaSHV-12,blaOXA</t>
  </si>
  <si>
    <t>22-00062710-NV-A01307-220809</t>
  </si>
  <si>
    <t>gs://fc-ec62caa7-6a45-49be-bc46-107b39eff6aa/submissions/f1869870-d9b0-4362-8739-1785d411e06f/basespace_fetch/5373a32d-5b9e-4a22-bbf5-50af7fa54cf1/call-fetch_bs/22-00062710_R1.fastq.gz</t>
  </si>
  <si>
    <t>22-00062711</t>
  </si>
  <si>
    <t>oqxB,oqxA,kdeA,emrD,fosA,blaSHV-11,mph(A),blaKPC-3,blaTEM-1,aph(6)-Id,aph(3'')-Ib,sul2,blaOXA-9,aadA1,aac(6')-Ib,dfrA14,catA1</t>
  </si>
  <si>
    <t>22-00062711-NV-A01307-220809</t>
  </si>
  <si>
    <t>gs://fc-ec62caa7-6a45-49be-bc46-107b39eff6aa/submissions/f1869870-d9b0-4362-8739-1785d411e06f/basespace_fetch/c6d64ab9-6b23-40c6-9a4d-1fa72b1f1444/call-fetch_bs/22-00062711_R1.fastq.gz</t>
  </si>
  <si>
    <t>22-00062721</t>
  </si>
  <si>
    <t>mexE,crpP,fosA,blaOXA-1033,mexX,mexA,catB7,aph(3')-IIb,blaPDC-44,ampR_D135G</t>
  </si>
  <si>
    <t>ST633</t>
  </si>
  <si>
    <t>22-00062721-NV-A01307-220809</t>
  </si>
  <si>
    <t>gs://fc-ec62caa7-6a45-49be-bc46-107b39eff6aa/submissions/f1869870-d9b0-4362-8739-1785d411e06f/basespace_fetch/93150fe7-12c8-4049-b4fb-ab34eb8e6008/call-fetch_bs/22-00062721_R1.fastq.gz</t>
  </si>
  <si>
    <t>22-00062723</t>
  </si>
  <si>
    <t>aph(3')-IIb,blaPDC-35,mexA,catB7,fosA,mexX,blaOXA-488</t>
  </si>
  <si>
    <t>22-00062723-NV-A01307-220809</t>
  </si>
  <si>
    <t>gs://fc-ec62caa7-6a45-49be-bc46-107b39eff6aa/submissions/f1869870-d9b0-4362-8739-1785d411e06f/basespace_fetch/0b1d8d65-d7d2-432b-81f8-9e256eb2e771/call-fetch_bs/22-00062723_R1.fastq.gz</t>
  </si>
  <si>
    <t>22-00062724</t>
  </si>
  <si>
    <t>blaPDC-35,aph(3')-IIb,fosA,catB7,mexA,blaOXA-488,mexX</t>
  </si>
  <si>
    <t>22-00062724-NV-A01307-220809</t>
  </si>
  <si>
    <t>gs://fc-ec62caa7-6a45-49be-bc46-107b39eff6aa/submissions/f1869870-d9b0-4362-8739-1785d411e06f/basespace_fetch/94c3c10c-6209-4fcc-9573-dc0e5e75c5a8/call-fetch_bs/22-00062724_R1.fastq.gz</t>
  </si>
  <si>
    <t>22-00062725</t>
  </si>
  <si>
    <t>parE_A473V,parC_S87L,gyrA_T83I,fosA,mexE,mexA,mexX,crpP,blaOXA-50,aph(3')-IIb,blaPDC-3,aac(6')-IIc,aadA11,sul1</t>
  </si>
  <si>
    <t>22-00062725-NV-A01307-220809</t>
  </si>
  <si>
    <t>gs://fc-ec62caa7-6a45-49be-bc46-107b39eff6aa/submissions/f1869870-d9b0-4362-8739-1785d411e06f/basespace_fetch/fb8bc640-0c0d-416f-a460-c261fe289632/call-fetch_bs/22-00062725_R1.fastq.gz</t>
  </si>
  <si>
    <t>22-00062726</t>
  </si>
  <si>
    <t>catB7,fosA,blaOXA-1032,mexA,mexE,mexX,blaPDC-64,aph(3')-IIb</t>
  </si>
  <si>
    <t>ST3049</t>
  </si>
  <si>
    <t>22-00062726-NV-A01307-220809</t>
  </si>
  <si>
    <t>gs://fc-ec62caa7-6a45-49be-bc46-107b39eff6aa/submissions/f1869870-d9b0-4362-8739-1785d411e06f/basespace_fetch/08136e73-037b-4cdc-8414-054d7a450efa/call-fetch_bs/22-00062726_R1.fastq.gz</t>
  </si>
  <si>
    <t>22-00062727</t>
  </si>
  <si>
    <t>catB7,fosA,blaOXA-1032,mexA,mexX,mexE,aph(3')-IIb,blaPDC-64</t>
  </si>
  <si>
    <t>22-00062727-NV-A01307-220809</t>
  </si>
  <si>
    <t>gs://fc-ec62caa7-6a45-49be-bc46-107b39eff6aa/submissions/f1869870-d9b0-4362-8739-1785d411e06f/basespace_fetch/b909f513-e7b5-4fc9-a86c-6fccdb1a62c6/call-fetch_bs/22-00062727_R1.fastq.gz</t>
  </si>
  <si>
    <t>22-00062728</t>
  </si>
  <si>
    <t>mexA,mexE,blaPDC-41,mexX,crpP,crpP</t>
  </si>
  <si>
    <t>22-00062728-NV-A01307-220809</t>
  </si>
  <si>
    <t>gs://fc-ec62caa7-6a45-49be-bc46-107b39eff6aa/submissions/f1869870-d9b0-4362-8739-1785d411e06f/basespace_fetch/049c2897-1362-450c-91e5-bca5c8e3a262/call-fetch_bs/22-00062728_R1.fastq.gz</t>
  </si>
  <si>
    <t>22-00062729</t>
  </si>
  <si>
    <t>mexA,crpP,mexX,blaPDC-41,mexE</t>
  </si>
  <si>
    <t>22-00062729-NV-A01307-220809</t>
  </si>
  <si>
    <t>gs://fc-ec62caa7-6a45-49be-bc46-107b39eff6aa/submissions/f1869870-d9b0-4362-8739-1785d411e06f/basespace_fetch/3d1750b9-3212-496a-bfc2-800c50801974/call-fetch_bs/22-00062729_R1.fastq.gz</t>
  </si>
  <si>
    <t>22-00063022</t>
  </si>
  <si>
    <t>ST32</t>
  </si>
  <si>
    <t>22-00063022-NV-MN01149-220729</t>
  </si>
  <si>
    <t>gs://fc-ec62caa7-6a45-49be-bc46-107b39eff6aa/7a8afd61-6435-42e8-938a-774ec2679873/basespace_fetch/282ce539-8d0d-42ec-bc4a-1d01f83777c8/call-fetch_bs/22-00063022_R1.fastq.gz</t>
  </si>
  <si>
    <t>22-00063024</t>
  </si>
  <si>
    <t>pmrB_Y358N,blaEC,mdtM,sul2,aph(3'')-Ib,aph(6)-Id,tet(A),floR,dfrA1,aadA1,sul1,acrF,glpT_E448K,emrD</t>
  </si>
  <si>
    <t>22-00063024-NV-A01307-220809</t>
  </si>
  <si>
    <t>gs://fc-ec62caa7-6a45-49be-bc46-107b39eff6aa/submissions/f1869870-d9b0-4362-8739-1785d411e06f/basespace_fetch/54c12d7f-4f9e-4d02-a1ef-2c4af6ad7dbf/call-fetch_bs/22-00063024_R1.fastq.gz</t>
  </si>
  <si>
    <t>22-00063518</t>
  </si>
  <si>
    <t>mexE,fosA,mexA,catB7,mexX,blaOXA-494,blaPDC-5,aph(3')-IIb,crpP</t>
  </si>
  <si>
    <t>22-00063518-NV-A01307-220809</t>
  </si>
  <si>
    <t>gs://fc-ec62caa7-6a45-49be-bc46-107b39eff6aa/submissions/f1869870-d9b0-4362-8739-1785d411e06f/basespace_fetch/beab6820-34a7-4f71-8b52-91ec5bf38809/call-fetch_bs/22-00063518_R1.fastq.gz</t>
  </si>
  <si>
    <t>22-00063609</t>
  </si>
  <si>
    <t>adeC,ftsI_A515V,gyrA_S81L,ant(3'')-IIa,blaOXA-66,blaADC,aph(3'')-Ib,aph(6)-Id,tet(B),amvA,armA,msr(E),mph(E),abaF,parC_S84L,blaOXA-23,blaTEM,aph(3')-Ia,sul2</t>
  </si>
  <si>
    <t>22-00063609-NV-A01307-220809</t>
  </si>
  <si>
    <t>gs://fc-ec62caa7-6a45-49be-bc46-107b39eff6aa/submissions/f1869870-d9b0-4362-8739-1785d411e06f/basespace_fetch/0eb4fbec-b5e3-47c8-9314-6bed2e4e892a/call-fetch_bs/22-00063609_R1.fastq.gz</t>
  </si>
  <si>
    <t>22-00063610</t>
  </si>
  <si>
    <t>ftsI_A515V,gyrA_S81L,blaOXA-66,ant(3'')-IIa,blaADC,adeC,tet(B),aph(6)-Id,aph(3'')-Ib,amvA,mph(E),msr(E),armA,abaF,parC_S84L,blaOXA-23,blaTEM,aph(3')-Ia,sul2</t>
  </si>
  <si>
    <t>22-00063610-NV-A01307-220809</t>
  </si>
  <si>
    <t>gs://fc-ec62caa7-6a45-49be-bc46-107b39eff6aa/submissions/f1869870-d9b0-4362-8739-1785d411e06f/basespace_fetch/623e4529-ff78-43d9-8915-6c6e828b1354/call-fetch_bs/22-00063610_R1.fastq.gz</t>
  </si>
  <si>
    <t>22-00064283</t>
  </si>
  <si>
    <t>catB7,fosA,mexE,mexA,mexX,crpP,blaOXA-1033,aph(3')-IIb,blaPDC-3</t>
  </si>
  <si>
    <t>22-00064283-NV-A01307-220809</t>
  </si>
  <si>
    <t>gs://fc-ec62caa7-6a45-49be-bc46-107b39eff6aa/submissions/f1869870-d9b0-4362-8739-1785d411e06f/basespace_fetch/bb8b81c9-5217-4a8e-98f2-56f4332bc34d/call-fetch_bs/22-00064283_R1.fastq.gz</t>
  </si>
  <si>
    <t>22-00064598</t>
  </si>
  <si>
    <t>mexA,mexX,blaOXA-848,fosA,aph(3')-IIb,blaPDC-16,mexE,catB7,crpP</t>
  </si>
  <si>
    <t>22-00064598-NV-A01307-220809</t>
  </si>
  <si>
    <t>gs://fc-ec62caa7-6a45-49be-bc46-107b39eff6aa/submissions/f1869870-d9b0-4362-8739-1785d411e06f/basespace_fetch/acabf7fe-3f93-4b97-b3ee-b24dee2c081e/call-fetch_bs/22-00064598_R1.fastq.gz</t>
  </si>
  <si>
    <t>22-00064705</t>
  </si>
  <si>
    <t>22-00064705-NV-MN01149-220729</t>
  </si>
  <si>
    <t>gs://fc-ec62caa7-6a45-49be-bc46-107b39eff6aa/7a8afd61-6435-42e8-938a-774ec2679873/basespace_fetch/0e3adb4a-abfe-46e8-86c4-56227ab5f8b6/call-fetch_bs/22-00064705_R1.fastq.gz</t>
  </si>
  <si>
    <t>22-00064706</t>
  </si>
  <si>
    <t>ftsI_A515V,blaOXA-66,gyrA_S81L,ant(3'')-IIa,blaADC-73,adeC,tet(B),aph(6)-Id,aph(3'')-Ib,amvA,mph(E),msr(E),armA,abaF,parC_S84L,blaOXA-23,blaTEM,aph(3')-Ia,sul2</t>
  </si>
  <si>
    <t>22-00064706-NV-A01307-220809</t>
  </si>
  <si>
    <t>gs://fc-ec62caa7-6a45-49be-bc46-107b39eff6aa/submissions/f1869870-d9b0-4362-8739-1785d411e06f/basespace_fetch/3d025c3f-606d-481b-91bb-dce46f1ab6c9/call-fetch_bs/22-00064706_R1.fastq.gz</t>
  </si>
  <si>
    <t>22-00064707</t>
  </si>
  <si>
    <t>22-00064707-NV-A01307-220809</t>
  </si>
  <si>
    <t>gs://fc-ec62caa7-6a45-49be-bc46-107b39eff6aa/submissions/f1869870-d9b0-4362-8739-1785d411e06f/basespace_fetch/8e47b01d-4ba4-45de-9b81-18682ed2e62c/call-fetch_bs/22-00064707_R1.fastq.gz</t>
  </si>
  <si>
    <t>22-00064708</t>
  </si>
  <si>
    <t>mexE,gyrA_T83I,parC_S87L,parE_A473V,fosA,mexA,mexX,crpP,blaOXA-50,aph(3')-IIb,blaPDC-3,aac(6')-IIc,aadA11,sul1</t>
  </si>
  <si>
    <t>22-00064708-NV-A01307-220809</t>
  </si>
  <si>
    <t>gs://fc-ec62caa7-6a45-49be-bc46-107b39eff6aa/submissions/f1869870-d9b0-4362-8739-1785d411e06f/basespace_fetch/71ed158a-fa93-475a-a1b6-f49d181928e6/call-fetch_bs/22-00064708_R1.fastq.gz</t>
  </si>
  <si>
    <t>22-00064709</t>
  </si>
  <si>
    <t>fosA,mexA,gyrA_T83I,catB7,mexE,blaPDC-1,aph(3')-IIb,blaOXA-50,mexX,crpP</t>
  </si>
  <si>
    <t>22-00064709-NV-A01307-220809</t>
  </si>
  <si>
    <t>gs://fc-ec62caa7-6a45-49be-bc46-107b39eff6aa/submissions/f1869870-d9b0-4362-8739-1785d411e06f/basespace_fetch/fc4136a9-91db-4e9e-933c-da1a68fb02fb/call-fetch_bs/22-00064709_R1.fastq.gz</t>
  </si>
  <si>
    <t>22-00064710</t>
  </si>
  <si>
    <t>mexE,mexA,blaOXA-486,fosA,catB7,mexX,aph(3')-IIb,blaPDC-121</t>
  </si>
  <si>
    <t>ST164</t>
  </si>
  <si>
    <t>22-00064710-NV-A01307-220809</t>
  </si>
  <si>
    <t>gs://fc-ec62caa7-6a45-49be-bc46-107b39eff6aa/submissions/f1869870-d9b0-4362-8739-1785d411e06f/basespace_fetch/410f8a9b-7c42-457b-acbe-896ea6e3d92f/call-fetch_bs/22-00064710_R1.fastq.gz</t>
  </si>
  <si>
    <t>22-00064711</t>
  </si>
  <si>
    <t>fosA,mexA,mexE,mexX,blaOXA-494,aph(3')-IIb,blaPDC-15,catB7,crpP</t>
  </si>
  <si>
    <t>22-00064711-NV-A01307-220809</t>
  </si>
  <si>
    <t>gs://fc-ec62caa7-6a45-49be-bc46-107b39eff6aa/submissions/f1869870-d9b0-4362-8739-1785d411e06f/basespace_fetch/2ba98fa1-109c-4634-ac1d-659f2f025d3a/call-fetch_bs/22-00064711_R1.fastq.gz</t>
  </si>
  <si>
    <t>22-00064712</t>
  </si>
  <si>
    <t>22-00064712-NV-MN01149-220729</t>
  </si>
  <si>
    <t>gs://fc-ec62caa7-6a45-49be-bc46-107b39eff6aa/7a8afd61-6435-42e8-938a-774ec2679873/basespace_fetch/4baa4702-75e5-4fa1-890f-d6dc5ddbcd09/call-fetch_bs/22-00064712_R1.fastq.gz</t>
  </si>
  <si>
    <t>22-00064930</t>
  </si>
  <si>
    <t>kdeA,blaSHV-11,emrD,oqxA,oqxB19,fosA,sul1,dfrA1,blaKPC-2,blaTEM,qnrB1,sul2,aph(3'')-Ib,aph(6)-Id,blaTEM-1,dfrA14,blaCTX-M-15</t>
  </si>
  <si>
    <t>ST25</t>
  </si>
  <si>
    <t>22-00064930-NV-A01307-220809</t>
  </si>
  <si>
    <t>gs://fc-ec62caa7-6a45-49be-bc46-107b39eff6aa/submissions/f1869870-d9b0-4362-8739-1785d411e06f/basespace_fetch/bac0c396-3078-4527-a229-dfa8d883951c/call-fetch_bs/22-00064930_R1.fastq.gz</t>
  </si>
  <si>
    <t>22-00064932</t>
  </si>
  <si>
    <t>ftsI_A515V,blaOXA-66,gyrA_S81L,ant(3'')-IIa,blaADC,adeC,tet(B),aph(6)-Id,aph(3'')-Ib,amvA,armA,msr(E),mph(E),abaF,parC_S84L,blaOXA-23,blaTEM,aph(3')-Ia,sul2</t>
  </si>
  <si>
    <t>22-00064932-NV-A01307-220809</t>
  </si>
  <si>
    <t>gs://fc-ec62caa7-6a45-49be-bc46-107b39eff6aa/submissions/f1869870-d9b0-4362-8739-1785d411e06f/basespace_fetch/6483ec94-8513-46cd-afae-2995fb577b5d/call-fetch_bs/22-00064932_R1.fastq.gz</t>
  </si>
  <si>
    <t>22-00064934</t>
  </si>
  <si>
    <t>gyrA_T83I,fosA,mexA,mexE,mexX,catB7,blaOXA-847,blaPDC-3,aph(3')-IIb,crpP,crpP</t>
  </si>
  <si>
    <t>22-00064934-NV-A01307-220809</t>
  </si>
  <si>
    <t>gs://fc-ec62caa7-6a45-49be-bc46-107b39eff6aa/submissions/f1869870-d9b0-4362-8739-1785d411e06f/basespace_fetch/f054d7a0-5a95-433c-a628-06a6e45e50f8/call-fetch_bs/22-00064934_R1.fastq.gz</t>
  </si>
  <si>
    <t>22-00064935</t>
  </si>
  <si>
    <t>22-00064935-NV-MN01149-220729</t>
  </si>
  <si>
    <t>gs://fc-ec62caa7-6a45-49be-bc46-107b39eff6aa/7a8afd61-6435-42e8-938a-774ec2679873/basespace_fetch/d5d04bc8-98ad-4d01-953b-c47ececdac54/call-fetch_bs/22-00064935_R1.fastq.gz</t>
  </si>
  <si>
    <t>22-00065000</t>
  </si>
  <si>
    <t>mdsB,mdsA,tet(A),aph(6)-Id,aph(3'')-Ib</t>
  </si>
  <si>
    <t>22-00065000-NV-MN01149-220729</t>
  </si>
  <si>
    <t>gs://fc-ec62caa7-6a45-49be-bc46-107b39eff6aa/7a8afd61-6435-42e8-938a-774ec2679873/basespace_fetch/fd6ab199-0b00-4f35-86d4-896426e4632d/call-fetch_bs/22-00065000_R1.fastq.gz</t>
  </si>
  <si>
    <t>22-00065331</t>
  </si>
  <si>
    <t>ftsI_A515V,blaOXA-66,gyrA_S81L,ant(3'')-IIa,blaADC-73,amvA,abaF,parC_S84L,aph(3'')-Ib,aph(6)-Id,tet(B),blaOXA-23,blaTEM,aph(3')-Ia,sul2</t>
  </si>
  <si>
    <t>22-00065331-NV-A01307-220809</t>
  </si>
  <si>
    <t>gs://fc-ec62caa7-6a45-49be-bc46-107b39eff6aa/submissions/f1869870-d9b0-4362-8739-1785d411e06f/basespace_fetch/7cf162ef-8254-40cb-9640-01d4d0cf08be/call-fetch_bs/22-00065331_R1.fastq.gz</t>
  </si>
  <si>
    <t>22-00065332</t>
  </si>
  <si>
    <t>22-00065332-NV-A01307-220809</t>
  </si>
  <si>
    <t>gs://fc-ec62caa7-6a45-49be-bc46-107b39eff6aa/submissions/f1869870-d9b0-4362-8739-1785d411e06f/basespace_fetch/7af0e5da-7b8e-4f5a-8f6e-c654a6adeb0f/call-fetch_bs/22-00065332_R1.fastq.gz</t>
  </si>
  <si>
    <t>22-00065335</t>
  </si>
  <si>
    <t>mdsB,mdsA,aph(3'')-Ib,aph(6)-Id,tet(A)</t>
  </si>
  <si>
    <t>22-00065335-NV-MN01149-220729</t>
  </si>
  <si>
    <t>gs://fc-ec62caa7-6a45-49be-bc46-107b39eff6aa/7a8afd61-6435-42e8-938a-774ec2679873/basespace_fetch/ed840885-f08d-415a-96ca-5dfafc1748bc/call-fetch_bs/22-00065335_R1.fastq.gz</t>
  </si>
  <si>
    <t>22-00065820</t>
  </si>
  <si>
    <t>22-00065820-NV-MN01149-220729</t>
  </si>
  <si>
    <t>gs://fc-ec62caa7-6a45-49be-bc46-107b39eff6aa/7a8afd61-6435-42e8-938a-774ec2679873/basespace_fetch/69c8f294-122e-4112-a830-8bd21d0c4c88/call-fetch_bs/22-00065820_R1.fastq.gz</t>
  </si>
  <si>
    <t>22-00065820b</t>
  </si>
  <si>
    <t>CL2022-00065820-NV-MN01149-220729</t>
  </si>
  <si>
    <t>gs://fc-ec62caa7-6a45-49be-bc46-107b39eff6aa/7a8afd61-6435-42e8-938a-774ec2679873/basespace_fetch/0c6bca74-9673-4cdf-9471-1e405e5f1246/call-fetch_bs/22-00065820b_R1.fastq.gz</t>
  </si>
  <si>
    <t>22-00066560A</t>
  </si>
  <si>
    <t>Vibrio fluvialis</t>
  </si>
  <si>
    <t>22-00066560A-NV-A01307-220809</t>
  </si>
  <si>
    <t>gs://fc-ec62caa7-6a45-49be-bc46-107b39eff6aa/submissions/f1869870-d9b0-4362-8739-1785d411e06f/basespace_fetch/8a2cc410-0548-4c0b-9357-25ee69997a1b/call-fetch_bs/22-00066560A_R1.fastq.gz</t>
  </si>
  <si>
    <t>22-00066560B</t>
  </si>
  <si>
    <t>blaCARB-18,tet(35),catC,tet(34)</t>
  </si>
  <si>
    <t>ST631</t>
  </si>
  <si>
    <t>22-00066560B-NV-A01307-220809</t>
  </si>
  <si>
    <t>gs://fc-ec62caa7-6a45-49be-bc46-107b39eff6aa/submissions/f1869870-d9b0-4362-8739-1785d411e06f/basespace_fetch/ed37a611-6228-48b3-964d-fd028362c449/call-fetch_bs/22-00066560B_R1.fastq.gz</t>
  </si>
  <si>
    <t>22-00066561</t>
  </si>
  <si>
    <t>22-00066561-NV-MN01149-220729</t>
  </si>
  <si>
    <t>gs://fc-ec62caa7-6a45-49be-bc46-107b39eff6aa/7a8afd61-6435-42e8-938a-774ec2679873/basespace_fetch/a739143a-712d-4a72-af2c-f6ddb4e1bf8e/call-fetch_bs/22-00066561_R1.fastq.gz</t>
  </si>
  <si>
    <t>22-00066936</t>
  </si>
  <si>
    <t>emrD,fosA,blaLEN,oqxB7,oqxA,kdeA,blaKPC-3,aac(3)-IIe</t>
  </si>
  <si>
    <t>ST1915</t>
  </si>
  <si>
    <t>Klebsiella variicola</t>
  </si>
  <si>
    <t>22-00066936-NV-A01307-220809</t>
  </si>
  <si>
    <t>gs://fc-ec62caa7-6a45-49be-bc46-107b39eff6aa/submissions/f1869870-d9b0-4362-8739-1785d411e06f/basespace_fetch/134a9f8d-4af8-4db4-a1a7-15a75f3a78f8/call-fetch_bs/22-00066936_R1.fastq.gz</t>
  </si>
  <si>
    <t>22-00067484</t>
  </si>
  <si>
    <t>22-00067484-NV-MN01149-220729</t>
  </si>
  <si>
    <t>gs://fc-ec62caa7-6a45-49be-bc46-107b39eff6aa/7a8afd61-6435-42e8-938a-774ec2679873/basespace_fetch/f8de41ad-e5e3-4cc0-9f6e-985b01410336/call-fetch_bs/22-00067484_R1.fastq.gz</t>
  </si>
  <si>
    <t>22-00067625</t>
  </si>
  <si>
    <t>fosA,blaMIR-3,oqxA,oqxB,dfrA1,tet(A),qnrS1</t>
  </si>
  <si>
    <t>ST422</t>
  </si>
  <si>
    <t>22-00067625-NV-A01307-220809</t>
  </si>
  <si>
    <t>gs://fc-ec62caa7-6a45-49be-bc46-107b39eff6aa/submissions/f1869870-d9b0-4362-8739-1785d411e06f/basespace_fetch/01a0aaeb-c1df-47bd-a5fe-6bdb1f521488/call-fetch_bs/22-00067625_R1.fastq.gz</t>
  </si>
  <si>
    <t>22-00067814</t>
  </si>
  <si>
    <t>22-00067814-NV-A01307-220809</t>
  </si>
  <si>
    <t>gs://fc-ec62caa7-6a45-49be-bc46-107b39eff6aa/submissions/f1869870-d9b0-4362-8739-1785d411e06f/basespace_fetch/383c8577-0817-4d19-8a7e-91724b67ebb1/call-fetch_bs/22-00067814_R1.fastq.gz</t>
  </si>
  <si>
    <t>22-00067816</t>
  </si>
  <si>
    <t>22-00067816-NV-A01307-220809</t>
  </si>
  <si>
    <t>gs://fc-ec62caa7-6a45-49be-bc46-107b39eff6aa/submissions/f1869870-d9b0-4362-8739-1785d411e06f/basespace_fetch/18b10054-97fc-4e5d-b626-f3ddaa5fc11c/call-fetch_bs/22-00067816_R1.fastq.gz</t>
  </si>
  <si>
    <t>22-00067817</t>
  </si>
  <si>
    <t>mexE,mexA,aph(3')-IIb,blaPDC-37,fosA,catB7,crpP,mexX,blaOXA-488</t>
  </si>
  <si>
    <t>22-00067817-NV-A01307-220809</t>
  </si>
  <si>
    <t>gs://fc-ec62caa7-6a45-49be-bc46-107b39eff6aa/submissions/f1869870-d9b0-4362-8739-1785d411e06f/basespace_fetch/e2231509-b82f-4b99-93f1-d2d843ac8a30/call-fetch_bs/22-00067817_R1.fastq.gz</t>
  </si>
  <si>
    <t>22-00067818</t>
  </si>
  <si>
    <t>fosA,catB7,mexA,blaOXA-1032,mexX,mexE,aph(3')-IIb,blaPDC-64</t>
  </si>
  <si>
    <t>22-00067818-NV-A01307-220809</t>
  </si>
  <si>
    <t>gs://fc-ec62caa7-6a45-49be-bc46-107b39eff6aa/submissions/f1869870-d9b0-4362-8739-1785d411e06f/basespace_fetch/058d301a-9179-4f5a-9f39-2c7483e0173d/call-fetch_bs/22-00067818_R1.fastq.gz</t>
  </si>
  <si>
    <t>22-00067819</t>
  </si>
  <si>
    <t>blaSHV-205,emrD,kdeA,fosA,oqxA,oqxB19,blaKPC-2,sul2,aph(3'')-Ib,aph(6)-Id,blaTEM-1,blaCTX-M-15,tet(A),dfrA14,qnrB1,aac(6')-Ib-cr5,blaOXA-1,catB3,blaOXA</t>
  </si>
  <si>
    <t>22-00067819-NV-A01307-220809</t>
  </si>
  <si>
    <t>gs://fc-ec62caa7-6a45-49be-bc46-107b39eff6aa/submissions/f1869870-d9b0-4362-8739-1785d411e06f/basespace_fetch/276ca527-a2af-4e01-a535-02b2f9d5cad2/call-fetch_bs/22-00067819_R1.fastq.gz</t>
  </si>
  <si>
    <t>22-00067821</t>
  </si>
  <si>
    <t>fosA,blaACT-56,blaTEM-1,blaKPC-3</t>
  </si>
  <si>
    <t>ST90</t>
  </si>
  <si>
    <t>22-00067821-NV-A01307-220809</t>
  </si>
  <si>
    <t>gs://fc-ec62caa7-6a45-49be-bc46-107b39eff6aa/submissions/f1869870-d9b0-4362-8739-1785d411e06f/basespace_fetch/0e7d169b-9f2d-427d-8959-667df0047cd4/call-fetch_bs/22-00067821_R1.fastq.gz</t>
  </si>
  <si>
    <t>22-00067822</t>
  </si>
  <si>
    <t>ST413</t>
  </si>
  <si>
    <t>22-00067822-NV-A01307-220809</t>
  </si>
  <si>
    <t>gs://fc-ec62caa7-6a45-49be-bc46-107b39eff6aa/submissions/f1869870-d9b0-4362-8739-1785d411e06f/basespace_fetch/aa640712-5046-469a-aad2-8e5dadd3496e/call-fetch_bs/22-00067822_R1.fastq.gz</t>
  </si>
  <si>
    <t>22-00067824</t>
  </si>
  <si>
    <t>22-00067824-NV-A01307-220809</t>
  </si>
  <si>
    <t>gs://fc-ec62caa7-6a45-49be-bc46-107b39eff6aa/submissions/f1869870-d9b0-4362-8739-1785d411e06f/basespace_fetch/46026643-a52c-4dfd-9a78-bade549afaab/call-fetch_bs/22-00067824_R1.fastq.gz</t>
  </si>
  <si>
    <t>22-00067825</t>
  </si>
  <si>
    <t>mexA,mexX,blaPDC-46,aph(3')-IIb,blaOXA-901,mexE,fosA,catB7</t>
  </si>
  <si>
    <t>ST319</t>
  </si>
  <si>
    <t>22-00067825-NV-A01307-220809</t>
  </si>
  <si>
    <t>gs://fc-ec62caa7-6a45-49be-bc46-107b39eff6aa/submissions/f1869870-d9b0-4362-8739-1785d411e06f/basespace_fetch/8311fa11-9406-4ffb-806c-5f0c2b86583d/call-fetch_bs/22-00067825_R1.fastq.gz</t>
  </si>
  <si>
    <t>22-00067825B</t>
  </si>
  <si>
    <t>mexA,mexX,fosA,aph(3')-IIb,blaPDC-46,blaOXA-901,mexE,catB7</t>
  </si>
  <si>
    <t>22-00067825B-NV-A01307-220809</t>
  </si>
  <si>
    <t>gs://fc-ec62caa7-6a45-49be-bc46-107b39eff6aa/submissions/f1869870-d9b0-4362-8739-1785d411e06f/basespace_fetch/366a68eb-d4e3-46be-a443-1d0c6785eca5/call-fetch_bs/22-00067825B_R1.fastq.gz</t>
  </si>
  <si>
    <t>22-00067967</t>
  </si>
  <si>
    <t>fosA,blaPDC-30,aph(3')-IIb,mexE,mexA,mexX,catB7,blaOXA-488</t>
  </si>
  <si>
    <t>22-00067967-NV-A01307-220809</t>
  </si>
  <si>
    <t>gs://fc-ec62caa7-6a45-49be-bc46-107b39eff6aa/submissions/f1869870-d9b0-4362-8739-1785d411e06f/basespace_fetch/dc8c1c6f-8c46-4d79-8a5f-444b098e8ae8/call-fetch_bs/22-00067967_R1.fastq.gz</t>
  </si>
  <si>
    <t>22-00068289</t>
  </si>
  <si>
    <t>ftsI_A515V,blaOXA-66,gyrA_S81L,ant(3'')-IIa,blaADC-73,adeC,aph(3'')-Ib,aph(6)-Id,tet(B),amvA,armA,msr(E),mph(E),abaF,parC_S84L,blaOXA-23,blaTEM,sul2</t>
  </si>
  <si>
    <t>22-00068289-NV-A01307-220809</t>
  </si>
  <si>
    <t>gs://fc-ec62caa7-6a45-49be-bc46-107b39eff6aa/submissions/f1869870-d9b0-4362-8739-1785d411e06f/basespace_fetch/42017d20-2d01-451a-a4f5-8a2314a02fa7/call-fetch_bs/22-00068289_R1.fastq.gz</t>
  </si>
  <si>
    <t>22-00068290</t>
  </si>
  <si>
    <t>ftsI_A515V,abaF,blaOXA-66,gyrA_S81L,ant(3'')-IIa,blaADC-73,tet(B),aph(6)-Id,aph(3'')-Ib,amvA,armA,msr(E),mph(E),parC_S84L,blaOXA-23,blaTEM,aph(3')-Ia,sul2</t>
  </si>
  <si>
    <t>22-00068290-NV-A01307-220809</t>
  </si>
  <si>
    <t>gs://fc-ec62caa7-6a45-49be-bc46-107b39eff6aa/submissions/f1869870-d9b0-4362-8739-1785d411e06f/basespace_fetch/1c9b926b-534f-4572-92f2-33bc9303135c/call-fetch_bs/22-00068290_R1.fastq.gz</t>
  </si>
  <si>
    <t>22-00068291</t>
  </si>
  <si>
    <t>22-00068291-NV-A01307-220809</t>
  </si>
  <si>
    <t>gs://fc-ec62caa7-6a45-49be-bc46-107b39eff6aa/submissions/f1869870-d9b0-4362-8739-1785d411e06f/basespace_fetch/90d35ed9-a136-4c04-b5f7-5bf99e958b16/call-fetch_bs/22-00068291_R1.fastq.gz</t>
  </si>
  <si>
    <t>22-00068292</t>
  </si>
  <si>
    <t>kdeA,fosA,emrD,oqxB,oqxA,blaKPC-3,catA1,dfrA14,aadA1,blaOXA-9,blaTEM-1,aph(6)-Id,aph(3'')-Ib,sul2,blaSHV,aac(6')-Ib</t>
  </si>
  <si>
    <t>22-00068292-NV-A01307-220809</t>
  </si>
  <si>
    <t>OXA-9.v1;TEM-1D.v1^;SHV-12*;KPC-3</t>
  </si>
  <si>
    <t>gs://fc-ec62caa7-6a45-49be-bc46-107b39eff6aa/submissions/f1869870-d9b0-4362-8739-1785d411e06f/basespace_fetch/45a6f403-f6b3-4a32-b4fb-bcd61671c0fe/call-fetch_bs/22-00068292_R1.fastq.gz</t>
  </si>
  <si>
    <t>22-00068364</t>
  </si>
  <si>
    <t>gyrA_T83I,mexE,crpP,fosA,catB7,oprD_W138STOP,mexA,mexX,blaOXA-904,aph(3')-IIb,blaPDC-3</t>
  </si>
  <si>
    <t>22-00068364-NV-A01307-220809</t>
  </si>
  <si>
    <t>gs://fc-ec62caa7-6a45-49be-bc46-107b39eff6aa/submissions/f1869870-d9b0-4362-8739-1785d411e06f/basespace_fetch/c7e9d446-7ef2-4489-a260-d9f002af36c4/call-fetch_bs/22-00068364_R1.fastq.gz</t>
  </si>
  <si>
    <t>22-00068559</t>
  </si>
  <si>
    <t>mexA,fosA,blaOXA-395,aph(3')-IIb,blaPDC-36,catB7,mexE,mexX</t>
  </si>
  <si>
    <t>ST2555</t>
  </si>
  <si>
    <t>22-00068559-NV-MN01149-220812</t>
  </si>
  <si>
    <t>gs://fc-ec62caa7-6a45-49be-bc46-107b39eff6aa/submissions/81ed9792-16ce-4ef2-8cc2-6e204a28c22a/basespace_fetch/a19807fa-5125-41b0-bb34-3c07ef991165/call-fetch_bs/22-00068559_R1.fastq.gz</t>
  </si>
  <si>
    <t>NV-MN01149-220812</t>
  </si>
  <si>
    <t>22-00068562</t>
  </si>
  <si>
    <t>fosA,mexX,blaOXA-486,mexA,catB7,mexE,aph(3')-IIb,blaPDC-24,crpP</t>
  </si>
  <si>
    <t>22-00068562-NV-MN01149-220812</t>
  </si>
  <si>
    <t>gs://fc-ec62caa7-6a45-49be-bc46-107b39eff6aa/submissions/81ed9792-16ce-4ef2-8cc2-6e204a28c22a/basespace_fetch/23c61a5a-be4c-444a-8e90-16ed89a2f8f0/call-fetch_bs/22-00068562_R1.fastq.gz</t>
  </si>
  <si>
    <t>22-00068563</t>
  </si>
  <si>
    <t>fosA,mexX,catB7,mexE,blaOXA,mexA,aph(3')-IIb,blaPDC-3</t>
  </si>
  <si>
    <t>ST3798</t>
  </si>
  <si>
    <t>22-00068563-NV-MN01149-220812</t>
  </si>
  <si>
    <t>gs://fc-ec62caa7-6a45-49be-bc46-107b39eff6aa/submissions/81ed9792-16ce-4ef2-8cc2-6e204a28c22a/basespace_fetch/6629a950-ac5b-4475-81f1-89ee63cfbf26/call-fetch_bs/22-00068563_R1.fastq.gz</t>
  </si>
  <si>
    <t>22-00068564</t>
  </si>
  <si>
    <t>kdeA,emrD,fosA,blaSHV-217,oqxB19,oqxA,blaKPC-3,sul2,aph(3'')-Ib,aph(6)-Id,blaTEM-1,dfrA14,blaCTX-M-15,aac(3)-IIe,catB3,blaOXA-1,aac(6')-Ib-cr5</t>
  </si>
  <si>
    <t>22-00068564-NV-A01307-220809</t>
  </si>
  <si>
    <t>OXA-1;TEM-1D.v1^;CTX-M-15;KPC-3</t>
  </si>
  <si>
    <t>ST1662-1LV</t>
  </si>
  <si>
    <t>gs://fc-ec62caa7-6a45-49be-bc46-107b39eff6aa/submissions/f1869870-d9b0-4362-8739-1785d411e06f/basespace_fetch/93b05ed7-b205-47a1-a354-e8ad02af26e9/call-fetch_bs/22-00068564_R1.fastq.gz</t>
  </si>
  <si>
    <t>22-00068567</t>
  </si>
  <si>
    <t>22-00068567-NV-MN01149-220812</t>
  </si>
  <si>
    <t>gs://fc-ec62caa7-6a45-49be-bc46-107b39eff6aa/submissions/81ed9792-16ce-4ef2-8cc2-6e204a28c22a/basespace_fetch/a504b6f3-3c9b-4899-9e92-680b7b180520/call-fetch_bs/22-00068567_R1.fastq.gz</t>
  </si>
  <si>
    <t>22-00068739</t>
  </si>
  <si>
    <t>22-00068739-NV-MN01149-220812</t>
  </si>
  <si>
    <t>gs://fc-ec62caa7-6a45-49be-bc46-107b39eff6aa/submissions/81ed9792-16ce-4ef2-8cc2-6e204a28c22a/basespace_fetch/062ed12f-bc87-4e97-8b5d-482b0ec11113/call-fetch_bs/22-00068739_R1.fastq.gz</t>
  </si>
  <si>
    <t>22-00068741</t>
  </si>
  <si>
    <t>gyrA_S81L,blaOXA-66,tet(B),aph(6)-Id,aph(3'')-Ib,amvA,ant(3'')-IIa,armA,msr(E),mph(E),blaADC-73,ftsI_A515V,abaF,parC_S84L,blaOXA-23,blaTEM,aph(3')-Ia,sul2</t>
  </si>
  <si>
    <t>22-00068741-NV-MN01149-220812</t>
  </si>
  <si>
    <t>gs://fc-ec62caa7-6a45-49be-bc46-107b39eff6aa/submissions/81ed9792-16ce-4ef2-8cc2-6e204a28c22a/basespace_fetch/51cbd969-20b7-4bb5-8ad5-9ac40e0e5456/call-fetch_bs/22-00068741_R1.fastq.gz</t>
  </si>
  <si>
    <t>22-00068743</t>
  </si>
  <si>
    <t>acrF,mdtM,blaEC,glpT_E448K,pmrB_Y358N</t>
  </si>
  <si>
    <t>22-00068743-NV-MN01149-220812</t>
  </si>
  <si>
    <t>gs://fc-ec62caa7-6a45-49be-bc46-107b39eff6aa/submissions/f1869870-d9b0-4362-8739-1785d411e06f/basespace_fetch/79f61c84-d539-4b9b-89db-2a5d07543be8/call-fetch_bs/22-00068743_R1.fastq.gz</t>
  </si>
  <si>
    <t>22-00068759</t>
  </si>
  <si>
    <t>parE_S458A,parC_S80I,ftsI_N337NYRIN,gyrA_D87N,gyrA_S83L,mdtM,blaEC,blaNDM-5,ble,sul1,aadA2,dfrA12,acrF,aph(6)-Id,aph(3'')-Ib,sul2,tet(A),blaCTX-M-15,mph(A),catB3,blaOXA-1,aac(6')-Ib-cr5,blaTEM-1</t>
  </si>
  <si>
    <t>ST167</t>
  </si>
  <si>
    <t>22-00068759-NV-MN01149-220812</t>
  </si>
  <si>
    <t>gs://fc-ec62caa7-6a45-49be-bc46-107b39eff6aa/submissions/81ed9792-16ce-4ef2-8cc2-6e204a28c22a/basespace_fetch/5fb6ab13-8a63-468d-8cbe-855c3dc22336/call-fetch_bs/22-00068759_R1.fastq.gz</t>
  </si>
  <si>
    <t>O101:H10</t>
  </si>
  <si>
    <t>22-00069090</t>
  </si>
  <si>
    <t>mexA,oprD_W138STOP,fosA,mexE,mexX,blaOXA-494,aph(3')-IIb,blaPDC-5,catB7</t>
  </si>
  <si>
    <t>22-00069090-NV-MN01149-220812</t>
  </si>
  <si>
    <t>gs://fc-ec62caa7-6a45-49be-bc46-107b39eff6aa/submissions/81ed9792-16ce-4ef2-8cc2-6e204a28c22a/basespace_fetch/a4223e4f-15b9-4d84-bf3f-6abb141e193b/call-fetch_bs/22-00069090_R1.fastq.gz</t>
  </si>
  <si>
    <t>22-00069109</t>
  </si>
  <si>
    <t>22-00069109-NV-A01307-220809</t>
  </si>
  <si>
    <t>gs://fc-ec62caa7-6a45-49be-bc46-107b39eff6aa/submissions/f1869870-d9b0-4362-8739-1785d411e06f/basespace_fetch/33b13ebd-7cda-44cb-ab23-1eea56924627/call-fetch_bs/22-00069109_R1.fastq.gz</t>
  </si>
  <si>
    <t>22-00069277</t>
  </si>
  <si>
    <t>22-00069277-NV-MN01149-</t>
  </si>
  <si>
    <t>gs://fc-ec62caa7-6a45-49be-bc46-107b39eff6aa/submissions/4ba8b2cb-625b-434a-9c2c-b45e4fa5fbe4/basespace_fetch/db6695b2-e288-482f-985f-c80ce3a5b7c4/call-fetch_bs/22-00069277_R1.fastq.gz</t>
  </si>
  <si>
    <t>NV-A01307-220901</t>
  </si>
  <si>
    <t>22-00069625</t>
  </si>
  <si>
    <t>fosA,oqxB,oqxA,blaMIR-3,tet(A),dfrA1,qnrS1</t>
  </si>
  <si>
    <t>22-00069625-NV-MN01149-</t>
  </si>
  <si>
    <t>gs://fc-ec62caa7-6a45-49be-bc46-107b39eff6aa/submissions/624a3e0a-a181-48a2-95cc-5cafda7d386d/basespace_fetch/43490da0-f7f3-4d11-85a4-23103cb80a20/call-fetch_bs/22-00069625_R1.fastq.gz</t>
  </si>
  <si>
    <t>22-00069835</t>
  </si>
  <si>
    <t>mexA,fosA,mexX,blaOXA-848,blaPDC-16,aph(3')-IIb,catB7,mexE,crpP</t>
  </si>
  <si>
    <t>22-00069835-NV-MN01149-220812</t>
  </si>
  <si>
    <t>gs://fc-ec62caa7-6a45-49be-bc46-107b39eff6aa/submissions/81ed9792-16ce-4ef2-8cc2-6e204a28c22a/basespace_fetch/a0ca27d5-cc80-4eba-b4e5-937d21d84a65/call-fetch_bs/22-00069835_R1.fastq.gz</t>
  </si>
  <si>
    <t>22-00069842</t>
  </si>
  <si>
    <t>blaOXA-95,blaADC-222,amvA,ant(3'')-IIa,gyrA_S81L,abaF,aph(3'')-Ib,aph(6)-Id,tet(B),parC_S84L,ant(2'')-Ia,aadA2,sul1,blaOXA-23,aph(3')-Ia,sul2</t>
  </si>
  <si>
    <t>22-00069842-NV-MN01149-</t>
  </si>
  <si>
    <t>gs://fc-ec62caa7-6a45-49be-bc46-107b39eff6aa/submissions/624a3e0a-a181-48a2-95cc-5cafda7d386d/basespace_fetch/a350f730-72a0-4596-bec5-ee3d6c6aa6af/call-fetch_bs/22-00069842_R1.fastq.gz</t>
  </si>
  <si>
    <t>22-00069843</t>
  </si>
  <si>
    <t>mexA,blaPDC-1,aph(3')-IIb,blaOXA-395,fosA,mexX,catB7,gyrA_T83I,crpP,mexE</t>
  </si>
  <si>
    <t>ST111</t>
  </si>
  <si>
    <t>22-00069843-NV-MN01149-</t>
  </si>
  <si>
    <t>gs://fc-ec62caa7-6a45-49be-bc46-107b39eff6aa/submissions/624a3e0a-a181-48a2-95cc-5cafda7d386d/basespace_fetch/3443fabe-8ffb-488f-9e07-27c708fe8457/call-fetch_bs/22-00069843_R1.fastq.gz</t>
  </si>
  <si>
    <t>22-00069844</t>
  </si>
  <si>
    <t>mexA,aph(3')-IIb,blaPDC-1,blaOXA-395,fosA,mexX,catB7,gyrA_T83I,crpP,mexE</t>
  </si>
  <si>
    <t>22-00069844-NV-MN01149-</t>
  </si>
  <si>
    <t>gs://fc-ec62caa7-6a45-49be-bc46-107b39eff6aa/submissions/624a3e0a-a181-48a2-95cc-5cafda7d386d/basespace_fetch/7f2aab56-b878-4251-af4f-6e4d9f8e66f6/call-fetch_bs/22-00069844_R1.fastq.gz</t>
  </si>
  <si>
    <t>22-00069845</t>
  </si>
  <si>
    <t>blaOXA-486,mexA,fosA,mexE,aph(3')-IIb,blaPDC-3,mexX,catB7</t>
  </si>
  <si>
    <t>ST233</t>
  </si>
  <si>
    <t>22-00069845-NV-MN01149-</t>
  </si>
  <si>
    <t>gs://fc-ec62caa7-6a45-49be-bc46-107b39eff6aa/submissions/624a3e0a-a181-48a2-95cc-5cafda7d386d/basespace_fetch/dd433cca-8bc2-4394-85c4-34f383edf9aa/call-fetch_bs/22-00069845_R1.fastq.gz</t>
  </si>
  <si>
    <t>22-00069846</t>
  </si>
  <si>
    <t>22-00069846-NV-MN01149-</t>
  </si>
  <si>
    <t>gs://fc-ec62caa7-6a45-49be-bc46-107b39eff6aa/submissions/624a3e0a-a181-48a2-95cc-5cafda7d386d/basespace_fetch/aa63398c-0175-4831-9996-bf94714e83fa/call-fetch_bs/22-00069846_R1.fastq.gz</t>
  </si>
  <si>
    <t>22-00069847</t>
  </si>
  <si>
    <t>mexA,mexX,mexE,gyrA_D87N,aph(3')-IIb,blaPDC-35,fosA,crpP,catB7,blaOXA-488,sul1,aadA6</t>
  </si>
  <si>
    <t>22-00069847-NV-MN01149-220812</t>
  </si>
  <si>
    <t>gs://fc-ec62caa7-6a45-49be-bc46-107b39eff6aa/submissions/81ed9792-16ce-4ef2-8cc2-6e204a28c22a/basespace_fetch/8f14b59a-46b0-4d27-9f3c-db09bd29f935/call-fetch_bs/22-00069847_R1.fastq.gz</t>
  </si>
  <si>
    <t>22-00069848</t>
  </si>
  <si>
    <t>ftsI_A515V,abaF,blaOXA-66,gyrA_S81L,ant(3'')-IIa,blaADC-73,tet(B),aph(6)-Id,aph(3'')-Ib,amvA,mph(E),msr(E),armA,parC_S84L,blaOXA-23,blaTEM,aph(3')-Ia,sul2</t>
  </si>
  <si>
    <t>22-00069848-NV-MN01149-</t>
  </si>
  <si>
    <t>gs://fc-ec62caa7-6a45-49be-bc46-107b39eff6aa/submissions/624a3e0a-a181-48a2-95cc-5cafda7d386d/basespace_fetch/170f0cb8-5812-473f-83e6-97f432561133/call-fetch_bs/22-00069848_R1.fastq.gz</t>
  </si>
  <si>
    <t>22-00069852</t>
  </si>
  <si>
    <t>ttgB,ttgA,mexE,ttgI,srpB,srpA,aph(6)-Id,aph(3'')-Ib,sul1,aac(6')-Ib4,blaVIM-2</t>
  </si>
  <si>
    <t>ST94</t>
  </si>
  <si>
    <t>22-00069852-NV-MN01149-</t>
  </si>
  <si>
    <t>gs://fc-ec62caa7-6a45-49be-bc46-107b39eff6aa/submissions/624a3e0a-a181-48a2-95cc-5cafda7d386d/basespace_fetch/dd4ffcce-0229-402a-8a02-f25b7733dda3/call-fetch_bs/22-00069852_R1.fastq.gz</t>
  </si>
  <si>
    <t>22-00069853</t>
  </si>
  <si>
    <t>22-00069853-NV-MN01149-</t>
  </si>
  <si>
    <t>gs://fc-ec62caa7-6a45-49be-bc46-107b39eff6aa/submissions/624a3e0a-a181-48a2-95cc-5cafda7d386d/basespace_fetch/7ae1fe10-7f48-4e1c-a169-1deccf044683/call-fetch_bs/22-00069853_R1.fastq.gz</t>
  </si>
  <si>
    <t>22-00069854</t>
  </si>
  <si>
    <t>acrF,parC_E84G,parC_S80I,gyrA_D87N,gyrA_S83L,mdtM,blaKPC-2,blaTEM,sul1,dfrA1,blaEC,qnrA1,blaSHV,blaCTX-M-55</t>
  </si>
  <si>
    <t>22-00069854-NV-MN01149-</t>
  </si>
  <si>
    <t>gs://fc-ec62caa7-6a45-49be-bc46-107b39eff6aa/submissions/624a3e0a-a181-48a2-95cc-5cafda7d386d/basespace_fetch/37020161-9b85-4fe6-87f2-03adb2d24032/call-fetch_bs/22-00069854_R1.fastq.gz</t>
  </si>
  <si>
    <t>O101:H9</t>
  </si>
  <si>
    <t>22-00070855</t>
  </si>
  <si>
    <t>22-00070855-NV-MN01149-</t>
  </si>
  <si>
    <t>gs://fc-ec62caa7-6a45-49be-bc46-107b39eff6aa/submissions/624a3e0a-a181-48a2-95cc-5cafda7d386d/basespace_fetch/0422b668-8b41-4559-ac76-b024cf3dd13c/call-fetch_bs/22-00070855_R1.fastq.gz</t>
  </si>
  <si>
    <t>22-00070857</t>
  </si>
  <si>
    <t>fosA,catB7,mexE,blaPDC-3,aph(3')-IIb,mexX,mexA,blaOXA-494</t>
  </si>
  <si>
    <t>22-00070857-NV-MN01149-</t>
  </si>
  <si>
    <t>gs://fc-ec62caa7-6a45-49be-bc46-107b39eff6aa/submissions/624a3e0a-a181-48a2-95cc-5cafda7d386d/basespace_fetch/5a0ab603-ec58-482a-a5ca-ad6bb9ea124d/call-fetch_bs/22-00070857_R1.fastq.gz</t>
  </si>
  <si>
    <t>22-00070858</t>
  </si>
  <si>
    <t>22-00070858-NV-MN01149-</t>
  </si>
  <si>
    <t>gs://fc-ec62caa7-6a45-49be-bc46-107b39eff6aa/submissions/624a3e0a-a181-48a2-95cc-5cafda7d386d/basespace_fetch/94b86426-875c-4a2b-8f29-30bfabe5945e/call-fetch_bs/22-00070858_R1.fastq.gz</t>
  </si>
  <si>
    <t>22-00070878</t>
  </si>
  <si>
    <t>Paenibacillus polymyxa</t>
  </si>
  <si>
    <t>22-00070878-NV-MN01149-</t>
  </si>
  <si>
    <t>gs://fc-ec62caa7-6a45-49be-bc46-107b39eff6aa/submissions/624a3e0a-a181-48a2-95cc-5cafda7d386d/basespace_fetch/91391b80-83ff-43be-8eb0-15928443dda4/call-fetch_bs/22-00070878_R1.fastq.gz</t>
  </si>
  <si>
    <t>22-00070976</t>
  </si>
  <si>
    <t>fosA,mexE,aph(3')-IIb,blaPDC-8,mexX,catB7,mexA,crpP,blaOXA-50</t>
  </si>
  <si>
    <t>22-00070976-NV-MN01149-</t>
  </si>
  <si>
    <t>gs://fc-ec62caa7-6a45-49be-bc46-107b39eff6aa/submissions/624a3e0a-a181-48a2-95cc-5cafda7d386d/basespace_fetch/8a9a3715-6280-431e-827a-7e4a499e47f8/call-fetch_bs/22-00070976_R1.fastq.gz</t>
  </si>
  <si>
    <t>22-00070981</t>
  </si>
  <si>
    <t>adeC,abaF,blaOXA-66,ftsI_A515V,gyrA_S81L,ant(3'')-IIa,blaADC,tet(B),aph(6)-Id,aph(3'')-Ib,amvA,armA,msr(E),mph(E),parC_S84L,blaOXA-23,blaTEM,aph(3')-Ia,sul2</t>
  </si>
  <si>
    <t>22-00070981-NV-MN01149-</t>
  </si>
  <si>
    <t>gs://fc-ec62caa7-6a45-49be-bc46-107b39eff6aa/submissions/624a3e0a-a181-48a2-95cc-5cafda7d386d/basespace_fetch/47299a10-63d7-4317-8607-d314d8f3c936/call-fetch_bs/22-00070981_R1.fastq.gz</t>
  </si>
  <si>
    <t>22-00070982</t>
  </si>
  <si>
    <t>fosA,crpP,mexA,mexE,mexX,catB7,blaOXA-1028,blaPDC-8,aph(3')-IIb</t>
  </si>
  <si>
    <t>ST270</t>
  </si>
  <si>
    <t>22-00070982-NV-MN01149-</t>
  </si>
  <si>
    <t>gs://fc-ec62caa7-6a45-49be-bc46-107b39eff6aa/submissions/624a3e0a-a181-48a2-95cc-5cafda7d386d/basespace_fetch/e89760cb-cd9d-4484-922a-7a81e53184eb/call-fetch_bs/22-00070982_R1.fastq.gz</t>
  </si>
  <si>
    <t>22-00070983</t>
  </si>
  <si>
    <t>kdeA,oqxB,oqxA,fosA10,emrD,blaSHV-36,aac(6')-Ib',aadA1,blaOXA-9,blaTEM-1,blaKPC-3</t>
  </si>
  <si>
    <t>22-00070983-NV-MN01149-</t>
  </si>
  <si>
    <t>gs://fc-ec62caa7-6a45-49be-bc46-107b39eff6aa/submissions/624a3e0a-a181-48a2-95cc-5cafda7d386d/basespace_fetch/a3a1f032-ef6e-4af7-ac56-31020af0ce32/call-fetch_bs/22-00070983_R1.fastq.gz</t>
  </si>
  <si>
    <t>22-00070984</t>
  </si>
  <si>
    <t>kdeA,fosA,blaSHV-28,emrD,blaKPC-3,qnrB1,blaCTX-M-15,blaOXA,aac(6')-Ib,blaTEM</t>
  </si>
  <si>
    <t>22-00070984-NV-MN01149-</t>
  </si>
  <si>
    <t>qnrB1.v2^;TEM-122*?;CTX-M-15;KPC-3</t>
  </si>
  <si>
    <t>gs://fc-ec62caa7-6a45-49be-bc46-107b39eff6aa/submissions/624a3e0a-a181-48a2-95cc-5cafda7d386d/basespace_fetch/4dbcb69b-6da9-42fe-8324-a8bac60dc9b5/call-fetch_bs/22-00070984_R1.fastq.gz</t>
  </si>
  <si>
    <t>22-00070986</t>
  </si>
  <si>
    <t>22-00070986-NV-MN01149-</t>
  </si>
  <si>
    <t>gs://fc-ec62caa7-6a45-49be-bc46-107b39eff6aa/submissions/624a3e0a-a181-48a2-95cc-5cafda7d386d/basespace_fetch/88cb7a0a-3d42-45d6-9208-33fc2fcabf72/call-fetch_bs/22-00070986_R1.fastq.gz</t>
  </si>
  <si>
    <t>22-00070987</t>
  </si>
  <si>
    <t>22-00070987-NV-MN01149-</t>
  </si>
  <si>
    <t>gs://fc-ec62caa7-6a45-49be-bc46-107b39eff6aa/submissions/624a3e0a-a181-48a2-95cc-5cafda7d386d/basespace_fetch/d5f6aa12-7b67-4349-bca3-a5a91f442854/call-fetch_bs/22-00070987_R1.fastq.gz</t>
  </si>
  <si>
    <t>22-00070988</t>
  </si>
  <si>
    <t>parC_S87L,mexE,gyrA_T83I,catB7,fosA,crpP,mexA,blaOXA-905,mexX,aph(3')-IIb,blaPDC-8</t>
  </si>
  <si>
    <t>22-00070988-NV-MN01149-</t>
  </si>
  <si>
    <t>gs://fc-ec62caa7-6a45-49be-bc46-107b39eff6aa/submissions/624a3e0a-a181-48a2-95cc-5cafda7d386d/basespace_fetch/b47ab369-43c3-42ba-a270-4f7cb4895997/call-fetch_bs/22-00070988_R1.fastq.gz</t>
  </si>
  <si>
    <t>22-00070989</t>
  </si>
  <si>
    <t>abaF,blaADC-25,ant(3'')-IIa,adeC,amvA,gyrA_S81L,tet(B),aph(6)-Id,aph(3'')-Ib,blaOXA-834,blaSHV-12,blaOXA-23,sul2</t>
  </si>
  <si>
    <t>22-00070989-NV-MN01149-</t>
  </si>
  <si>
    <t>gs://fc-ec62caa7-6a45-49be-bc46-107b39eff6aa/submissions/624a3e0a-a181-48a2-95cc-5cafda7d386d/basespace_fetch/abde9852-af24-442c-91ba-97a7c7e138ce/call-fetch_bs/22-00070989_R1.fastq.gz</t>
  </si>
  <si>
    <t>22-00070992</t>
  </si>
  <si>
    <t>blaPDC-60,aph(3')-IIb,mexX,mexE,mexA,blaOXA-396,fosA,catB7,crpP</t>
  </si>
  <si>
    <t>ST186</t>
  </si>
  <si>
    <t>22-00070992-NV-MN01149-</t>
  </si>
  <si>
    <t>gs://fc-ec62caa7-6a45-49be-bc46-107b39eff6aa/submissions/624a3e0a-a181-48a2-95cc-5cafda7d386d/basespace_fetch/b816e573-603f-4337-86db-35cb16dc3ee1/call-fetch_bs/22-00070992_R1.fastq.gz</t>
  </si>
  <si>
    <t>22-00071110</t>
  </si>
  <si>
    <t>blaSHV-28,fosA,kdeA,emrD,blaKPC-2,blaTEM-1,blaOXA,qnrB1,blaCTX-M-15,aac(3)-IIe,aac(6')-Ib</t>
  </si>
  <si>
    <t>22-00071110-NV-MN01149-</t>
  </si>
  <si>
    <t>gs://fc-ec62caa7-6a45-49be-bc46-107b39eff6aa/submissions/624a3e0a-a181-48a2-95cc-5cafda7d386d/basespace_fetch/e5c69c07-51e5-4c6d-91f1-950e4bd69b3b/call-fetch_bs/22-00071110_R1.fastq.gz</t>
  </si>
  <si>
    <t>22-00071209</t>
  </si>
  <si>
    <t>sul1,ttgA,ttgB,aph(6)-Id,aph(3'')-Ib,mexE</t>
  </si>
  <si>
    <t>Pseudomonas putida</t>
  </si>
  <si>
    <t>22-00071209-NV-MN01149-</t>
  </si>
  <si>
    <t>gs://fc-ec62caa7-6a45-49be-bc46-107b39eff6aa/submissions/624a3e0a-a181-48a2-95cc-5cafda7d386d/basespace_fetch/ffceb3e1-7121-4835-8692-03c9da9bdf88/call-fetch_bs/22-00071209_R1.fastq.gz</t>
  </si>
  <si>
    <t>22-00072104</t>
  </si>
  <si>
    <t>mexA,parC_S87L,mexX,blaOXA-848,fosA,gyrA_T83I,blaPDC-96,aph(3')-IIb,mexE,catB7,crpP,crpP,crpP</t>
  </si>
  <si>
    <t>22-00072104-NV-MN01149-</t>
  </si>
  <si>
    <t>gs://fc-ec62caa7-6a45-49be-bc46-107b39eff6aa/submissions/624a3e0a-a181-48a2-95cc-5cafda7d386d/basespace_fetch/746865b8-784f-49c3-9063-3f61cb708cf4/call-fetch_bs/22-00072104_R1.fastq.gz</t>
  </si>
  <si>
    <t>22-00072106</t>
  </si>
  <si>
    <t>mdsB,mdsA,gyrA_D87Y</t>
  </si>
  <si>
    <t>22-00072106-NV-MN01149-</t>
  </si>
  <si>
    <t>gs://fc-ec62caa7-6a45-49be-bc46-107b39eff6aa/submissions/624a3e0a-a181-48a2-95cc-5cafda7d386d/basespace_fetch/34201123-b5a1-4a99-a39b-845ea571cfdf/call-fetch_bs/22-00072106_R1.fastq.gz</t>
  </si>
  <si>
    <t>22-00072220</t>
  </si>
  <si>
    <t>mexE,mexA,fosA,mexX,blaOXA-488,crpP,blaPDC-34,aph(3')-IIb,catB7</t>
  </si>
  <si>
    <t>22-00072220-NV-MN01149-</t>
  </si>
  <si>
    <t>gs://fc-ec62caa7-6a45-49be-bc46-107b39eff6aa/submissions/624a3e0a-a181-48a2-95cc-5cafda7d386d/basespace_fetch/a0fc6bf6-35e9-47f6-8775-ebc391ff1901/call-fetch_bs/22-00072220_R1.fastq.gz</t>
  </si>
  <si>
    <t>22-00072221</t>
  </si>
  <si>
    <t>parC_S87L,mexA,fosA,crpP,mexE,catB7,mexX,blaOXA-847,blaPDC-1,aph(3')-IIb,gyrA_T83I</t>
  </si>
  <si>
    <t>22-00072221-NV-MN01149-</t>
  </si>
  <si>
    <t>gs://fc-ec62caa7-6a45-49be-bc46-107b39eff6aa/submissions/624a3e0a-a181-48a2-95cc-5cafda7d386d/basespace_fetch/294d281d-6dde-483b-a546-ea5c0b4152a2/call-fetch_bs/22-00072221_R1.fastq.gz</t>
  </si>
  <si>
    <t>22-00072331</t>
  </si>
  <si>
    <t>gyrA_T83I,aac(6')-Ib,aadA7,sul1,mexA,mexE,fosA,parC_S87L,crpP,blaOXA-396,aph(3')-IIb,blaPDC-5,catB7,mexX</t>
  </si>
  <si>
    <t>ST155</t>
  </si>
  <si>
    <t>22-00072331-NV-MN01149-</t>
  </si>
  <si>
    <t>gs://fc-ec62caa7-6a45-49be-bc46-107b39eff6aa/submissions/624a3e0a-a181-48a2-95cc-5cafda7d386d/basespace_fetch/15d9e6f4-f26f-4e04-aae0-986413aaa4fb/call-fetch_bs/22-00072331_R1.fastq.gz</t>
  </si>
  <si>
    <t>22-00072470</t>
  </si>
  <si>
    <t>catB7,fosA,mexE,mexA,blaOXA-1033,mexX,crpP,blaPDC-3,aph(3')-IIb</t>
  </si>
  <si>
    <t>22-00072470-NV-MN01149-</t>
  </si>
  <si>
    <t>gs://fc-ec62caa7-6a45-49be-bc46-107b39eff6aa/submissions/624a3e0a-a181-48a2-95cc-5cafda7d386d/basespace_fetch/cfb85ff8-c12d-4ac6-81a9-acb2bfaee655/call-fetch_bs/22-00072470_R1.fastq.gz</t>
  </si>
  <si>
    <t>22-00072540-A</t>
  </si>
  <si>
    <t>blaCARB-32,tet(35),catC,tet(34)</t>
  </si>
  <si>
    <t>22-00072540-A-NV-MN01149-</t>
  </si>
  <si>
    <t>gs://fc-ec62caa7-6a45-49be-bc46-107b39eff6aa/submissions/624a3e0a-a181-48a2-95cc-5cafda7d386d/basespace_fetch/4f228c80-70d3-4446-ac0f-a79f09f9e8c1/call-fetch_bs/22-00072540-A_R1.fastq.gz</t>
  </si>
  <si>
    <t>22-00072541-18</t>
  </si>
  <si>
    <t>blaVHH,tet(35),tet(34)</t>
  </si>
  <si>
    <t>Vibrio harveyi</t>
  </si>
  <si>
    <t>22-00072541-18-NV-MN01149-</t>
  </si>
  <si>
    <t>gs://fc-ec62caa7-6a45-49be-bc46-107b39eff6aa/submissions/624a3e0a-a181-48a2-95cc-5cafda7d386d/basespace_fetch/f990a8ee-0100-4597-8488-f9a7ba315907/call-fetch_bs/22-00072541-18_R1.fastq.gz</t>
  </si>
  <si>
    <t>22-00072541-A</t>
  </si>
  <si>
    <t>22-00072541-A-NV-MN01149-</t>
  </si>
  <si>
    <t>gs://fc-ec62caa7-6a45-49be-bc46-107b39eff6aa/submissions/624a3e0a-a181-48a2-95cc-5cafda7d386d/basespace_fetch/c79147d0-ed24-4aaf-96e1-2c6822dfe2a6/call-fetch_bs/22-00072541-A_R1.fastq.gz</t>
  </si>
  <si>
    <t>22-00072817</t>
  </si>
  <si>
    <t>mexA,mexX,mexE,crpP,blaPDC-41</t>
  </si>
  <si>
    <t>22-00072817-NV-MN01149-</t>
  </si>
  <si>
    <t>gs://fc-ec62caa7-6a45-49be-bc46-107b39eff6aa/submissions/624a3e0a-a181-48a2-95cc-5cafda7d386d/basespace_fetch/9c7176fd-6cc7-4b52-88be-31d9917d0de4/call-fetch_bs/22-00072817_R1.fastq.gz</t>
  </si>
  <si>
    <t>22-00073167</t>
  </si>
  <si>
    <t>gyrA_S81L,blaADC-30,mph(E),msr(E),armA,blaOXA-66,ant(3'')-IIa,adeC,tet(B),aph(6)-Id,aph(3'')-Ib,amvA,abaF,parC_S84L,sul2,blaOXA-237</t>
  </si>
  <si>
    <t>22-00073167-NV-MN01149-</t>
  </si>
  <si>
    <t>gs://fc-ec62caa7-6a45-49be-bc46-107b39eff6aa/submissions/624a3e0a-a181-48a2-95cc-5cafda7d386d/basespace_fetch/fd361266-0b5a-41c8-8320-c616424a5046/call-fetch_bs/22-00073167_R1.fastq.gz</t>
  </si>
  <si>
    <t>22-00073174</t>
  </si>
  <si>
    <t>mexA,blaOXA-494,catB7,fosA,mexE,aph(3')-IIb,blaPDC-3,mexX</t>
  </si>
  <si>
    <t>ST1000</t>
  </si>
  <si>
    <t>22-00073174-NV-MN01149-</t>
  </si>
  <si>
    <t>gs://fc-ec62caa7-6a45-49be-bc46-107b39eff6aa/submissions/624a3e0a-a181-48a2-95cc-5cafda7d386d/basespace_fetch/d2407e46-0bab-4673-b7f1-ee7cfe121766/call-fetch_bs/22-00073174_R1.fastq.gz</t>
  </si>
  <si>
    <t>22-00073177</t>
  </si>
  <si>
    <t>mexA,blaOXA-913,fosA,catB7,mexE,mexX,blaPDC-37,aph(3')-IIb,crpP</t>
  </si>
  <si>
    <t>22-00073177-NV-MN01149-</t>
  </si>
  <si>
    <t>gs://fc-ec62caa7-6a45-49be-bc46-107b39eff6aa/submissions/624a3e0a-a181-48a2-95cc-5cafda7d386d/basespace_fetch/f32df5d1-45cf-4127-89d9-2adf884515e2/call-fetch_bs/22-00073177_R1.fastq.gz</t>
  </si>
  <si>
    <t>22-00073178</t>
  </si>
  <si>
    <t>mexE,fosA,mexX,blaOXA-494,mexA,catB7,crpP,aph(3')-IIb,blaPDC-5</t>
  </si>
  <si>
    <t>22-00073178-NV-MN01149-</t>
  </si>
  <si>
    <t>gs://fc-ec62caa7-6a45-49be-bc46-107b39eff6aa/submissions/624a3e0a-a181-48a2-95cc-5cafda7d386d/basespace_fetch/0e1e1a02-0c3d-4e73-b164-c1704efa312b/call-fetch_bs/22-00073178_R1.fastq.gz</t>
  </si>
  <si>
    <t>22-00073183</t>
  </si>
  <si>
    <t>mexA,crpP,mexX,blaPDC,mexE</t>
  </si>
  <si>
    <t>22-00073183-NV-MN01149-</t>
  </si>
  <si>
    <t>gs://fc-ec62caa7-6a45-49be-bc46-107b39eff6aa/submissions/624a3e0a-a181-48a2-95cc-5cafda7d386d/basespace_fetch/720ecf98-c161-409b-b4a7-611dfeb51059/call-fetch_bs/22-00073183_R1.fastq.gz</t>
  </si>
  <si>
    <t>22-00073297</t>
  </si>
  <si>
    <t>22-00073297-NV-MN01149-220908</t>
  </si>
  <si>
    <t>gs://fc-ec62caa7-6a45-49be-bc46-107b39eff6aa/submissions/65505bc5-fa7a-4599-99f2-1c12a35f07cb/basespace_fetch/cdf0394c-3546-4704-9128-dbbda347b349/call-fetch_bs/22-00073297_R1.fastq.gz</t>
  </si>
  <si>
    <t>NV-MN01149-220908</t>
  </si>
  <si>
    <t>22-00073298</t>
  </si>
  <si>
    <t>adeC,ftsI_A515V,gyrA_S81L,blaOXA-66,ant(3'')-IIa,blaADC,aph(3'')-Ib,aph(6)-Id,tet(B),amvA,mph(E),msr(E),armA,abaF,parC_S84L,blaOXA-23,blaTEM,aph(3')-Ia,sul2</t>
  </si>
  <si>
    <t>22-00073298-NV-MN01149-</t>
  </si>
  <si>
    <t>gs://fc-ec62caa7-6a45-49be-bc46-107b39eff6aa/submissions/624a3e0a-a181-48a2-95cc-5cafda7d386d/basespace_fetch/90ee57b1-fe79-4cde-ae8d-75e9dd6ecc80/call-fetch_bs/22-00073298_R1.fastq.gz</t>
  </si>
  <si>
    <t>22-00073299</t>
  </si>
  <si>
    <t>blaADC-25,ant(3'')-IIa,gyrA_S81L,aph(3'')-Ib,aph(6)-Id,tet(B),adeC,abaF,amvA,blaOXA-834,msr(E),mph(E),armA,blaOXA-23,sul2</t>
  </si>
  <si>
    <t>22-00073299-NV-MN01149-220908</t>
  </si>
  <si>
    <t>gs://fc-ec62caa7-6a45-49be-bc46-107b39eff6aa/submissions/624a3e0a-a181-48a2-95cc-5cafda7d386d/basespace_fetch/1725fd43-8c04-4b2f-8c06-167c70441c11/call-fetch_bs/22-00073299_R1.fastq.gz</t>
  </si>
  <si>
    <t>22-00073302</t>
  </si>
  <si>
    <t>aph(3')-IIb,blaPDC-35,parC_S87L,fosA,catB7,mexA,mexE,mexX,blaOXA-488,aadA6,sul1,gyrA_D87N,gyrA_T83I</t>
  </si>
  <si>
    <t>22-00073302-NV-MN01149-</t>
  </si>
  <si>
    <t>gs://fc-ec62caa7-6a45-49be-bc46-107b39eff6aa/submissions/624a3e0a-a181-48a2-95cc-5cafda7d386d/basespace_fetch/fa036190-a722-4eb4-8d60-f19a9428340d/call-fetch_bs/22-00073302_R1.fastq.gz</t>
  </si>
  <si>
    <t>22-00073304</t>
  </si>
  <si>
    <t>mexE,fosA,crpP,mexA,blaOXA-494,blaPDC-511,aph(3')-IIb,catB7,mexX</t>
  </si>
  <si>
    <t>ST897</t>
  </si>
  <si>
    <t>22-00073304-NV-MN01149-</t>
  </si>
  <si>
    <t>gs://fc-ec62caa7-6a45-49be-bc46-107b39eff6aa/submissions/624a3e0a-a181-48a2-95cc-5cafda7d386d/basespace_fetch/5eda7c9f-39fe-4734-932d-f74e38a28050/call-fetch_bs/22-00073304_R1.fastq.gz</t>
  </si>
  <si>
    <t>22-00073308</t>
  </si>
  <si>
    <t>fosA,mexX,crpP,blaOXA-488,blaPDC-46,aph(3')-IIb,mexE,catB7,mexA</t>
  </si>
  <si>
    <t>ST2665</t>
  </si>
  <si>
    <t>22-00073308-NV-MN01149-</t>
  </si>
  <si>
    <t>gs://fc-ec62caa7-6a45-49be-bc46-107b39eff6aa/submissions/624a3e0a-a181-48a2-95cc-5cafda7d386d/basespace_fetch/2743a426-7ec5-42ca-98b2-fec9a58850b8/call-fetch_bs/22-00073308_R1.fastq.gz</t>
  </si>
  <si>
    <t>22-00073711</t>
  </si>
  <si>
    <t>norM,rpsJ_V57M,mtrR_A39T,mtrC,folP_R228S,penA_A510V,penA_A516G,penA_D346DD,penA_F504L,mtrA,farB</t>
  </si>
  <si>
    <t>ST1599</t>
  </si>
  <si>
    <t>22-00073711-NV-MN01149-220908</t>
  </si>
  <si>
    <t>gs://fc-ec62caa7-6a45-49be-bc46-107b39eff6aa/submissions/65505bc5-fa7a-4599-99f2-1c12a35f07cb/basespace_fetch/7c8ad6ec-3d08-49fe-a13e-4cf5008760c8/call-fetch_bs/22-00073711_R1.fastq.gz</t>
  </si>
  <si>
    <t>22-00073861</t>
  </si>
  <si>
    <t>fosA,mexA,mexX,blaOXA-488,aph(3')-IIb,blaPDC-34,crpP,mexE,catB7</t>
  </si>
  <si>
    <t>22-00073861-NV-MN01149-220908</t>
  </si>
  <si>
    <t>gs://fc-ec62caa7-6a45-49be-bc46-107b39eff6aa/submissions/65505bc5-fa7a-4599-99f2-1c12a35f07cb/basespace_fetch/159dd0a2-808e-4172-8c62-e1e245e22f0d/call-fetch_bs/22-00073861_R1.fastq.gz</t>
  </si>
  <si>
    <t>22-00073862</t>
  </si>
  <si>
    <t>amvA,gyrA_S81L,ant(3'')-IIa,tet(B),aph(6)-Id,aph(3'')-Ib,blaADC-25,adeC,abaF,mph(E),msr(E),armA,sul1,blaOXA-834,blaOXA-23,sul2</t>
  </si>
  <si>
    <t>22-00073862-NV-MN01149-220908</t>
  </si>
  <si>
    <t>gs://fc-ec62caa7-6a45-49be-bc46-107b39eff6aa/submissions/65505bc5-fa7a-4599-99f2-1c12a35f07cb/basespace_fetch/22b39e81-caec-41c2-a23a-df7a5e5ebad5/call-fetch_bs/22-00073862_R1.fastq.gz</t>
  </si>
  <si>
    <t>22-00073863</t>
  </si>
  <si>
    <t>blaOXA-95,gyrA_S81L,amvA,abaF,aph(3')-Ia,aph(3'')-Ib,aph(6)-Id,tet(B),ant(3'')-IIa,blaADC-222,parC_S84L,blaOXA-23,sul2</t>
  </si>
  <si>
    <t>22-00073863-NV-MN01149-220908</t>
  </si>
  <si>
    <t>gs://fc-ec62caa7-6a45-49be-bc46-107b39eff6aa/submissions/65505bc5-fa7a-4599-99f2-1c12a35f07cb/basespace_fetch/a99a3dfc-f558-443c-9207-7a81bce68234/call-fetch_bs/22-00073863_R1.fastq.gz</t>
  </si>
  <si>
    <t>22-00073864</t>
  </si>
  <si>
    <t>adeC,blaOXA-66,abaF,ftsI_A515V,gyrA_S81L,ant(3'')-IIa,blaADC-73,tet(B),aph(6)-Id,aph(3'')-Ib,amvA,mph(E),msr(E),armA,parC_S84L,blaOXA-23,aph(3')-Ia,sul2</t>
  </si>
  <si>
    <t>22-00073864-NV-MN01149-220908</t>
  </si>
  <si>
    <t>gs://fc-ec62caa7-6a45-49be-bc46-107b39eff6aa/submissions/65505bc5-fa7a-4599-99f2-1c12a35f07cb/basespace_fetch/117fe589-877c-4f44-b51b-56307644de62/call-fetch_bs/22-00073864_R1.fastq.gz</t>
  </si>
  <si>
    <t>22-00073865</t>
  </si>
  <si>
    <t>adeC,ftsI_A515V,blaOXA-66,gyrA_S81L,ant(3'')-IIa,blaADC-73,aph(3'')-Ib,aph(6)-Id,tet(B),amvA,mph(E),msr(E),armA,abaF,parC_S84L,blaOXA-23,aph(3')-Ia,sul2</t>
  </si>
  <si>
    <t>22-00073865-NV-MN01149-220908</t>
  </si>
  <si>
    <t>gs://fc-ec62caa7-6a45-49be-bc46-107b39eff6aa/submissions/65505bc5-fa7a-4599-99f2-1c12a35f07cb/basespace_fetch/43f5da7f-9b62-42ab-937a-3fb5d3852a18/call-fetch_bs/22-00073865_R1.fastq.gz</t>
  </si>
  <si>
    <t>22-00073866</t>
  </si>
  <si>
    <t>gyrA_D87N,gyrA_T83I,mexX,parC_S87L,aph(3')-IIb,blaPDC-35,blaOXA-488,mexA,catB7,fosA,mexE,aadA6,sul1</t>
  </si>
  <si>
    <t>22-00073866-NV-MN01149-220908</t>
  </si>
  <si>
    <t>gs://fc-ec62caa7-6a45-49be-bc46-107b39eff6aa/submissions/65505bc5-fa7a-4599-99f2-1c12a35f07cb/basespace_fetch/0359ae8c-c651-49ae-85d0-329cf228b31d/call-fetch_bs/22-00073866_R1.fastq.gz</t>
  </si>
  <si>
    <t>22-00073867</t>
  </si>
  <si>
    <t>mexX,mexA,blaOXA-848,oprD_W138STOP,crpP,aph(3')-IIb,blaPDC-16,fosA,catB7,mexE</t>
  </si>
  <si>
    <t>22-00073867-NV-MN01149-220908</t>
  </si>
  <si>
    <t>gs://fc-ec62caa7-6a45-49be-bc46-107b39eff6aa/submissions/65505bc5-fa7a-4599-99f2-1c12a35f07cb/basespace_fetch/a1bb70ec-9ef9-46eb-bac5-a0d9eb4bb388/call-fetch_bs/22-00073867_R1.fastq.gz</t>
  </si>
  <si>
    <t>22-00074136</t>
  </si>
  <si>
    <t>gyrA_T83I,mexX,parE_A473V,parC_S87L,mexA,blaOXA-50,mexE,sul1,aadA11,aac(6')-IIc,fosA,blaPDC-3,aph(3')-IIb,crpP</t>
  </si>
  <si>
    <t>22-00074136-NV-MN01149-220908</t>
  </si>
  <si>
    <t>gs://fc-ec62caa7-6a45-49be-bc46-107b39eff6aa/submissions/65505bc5-fa7a-4599-99f2-1c12a35f07cb/basespace_fetch/a1d48ec7-7d80-4ec7-87b2-e7c66b1c4774/call-fetch_bs/22-00074136_R1.fastq.gz</t>
  </si>
  <si>
    <t>22-00074137</t>
  </si>
  <si>
    <t>mexX,crpP,mexA,fosA,mexE,blaPDC-19a,aph(3')-IIb,catB7,blaOXA-488</t>
  </si>
  <si>
    <t>22-00074137-NV-MN01149-220908</t>
  </si>
  <si>
    <t>gs://fc-ec62caa7-6a45-49be-bc46-107b39eff6aa/submissions/65505bc5-fa7a-4599-99f2-1c12a35f07cb/basespace_fetch/cfb538ea-f273-4aa8-b7d2-0ec83520b4cd/call-fetch_bs/22-00074137_R1.fastq.gz</t>
  </si>
  <si>
    <t>22-00074138</t>
  </si>
  <si>
    <t>mexX,blaOXA-848,fosA,mexA,aph(3')-IIb,blaPDC-16,mexE,catB7,crpP</t>
  </si>
  <si>
    <t>22-00074138-NV-MN01149-220908</t>
  </si>
  <si>
    <t>gs://fc-ec62caa7-6a45-49be-bc46-107b39eff6aa/submissions/65505bc5-fa7a-4599-99f2-1c12a35f07cb/basespace_fetch/15d1fe09-c541-4a9c-a239-154cb44b3d7f/call-fetch_bs/22-00074138_R1.fastq.gz</t>
  </si>
  <si>
    <t>22-00074139</t>
  </si>
  <si>
    <t>fosA,mexE,mexX,blaOXA-396,gyrA_T83I,aph(3')-IIb,blaPDC-5,mexA,catB7</t>
  </si>
  <si>
    <t>ST385</t>
  </si>
  <si>
    <t>22-00074139-NV-MN01149-220908</t>
  </si>
  <si>
    <t>gs://fc-ec62caa7-6a45-49be-bc46-107b39eff6aa/submissions/65505bc5-fa7a-4599-99f2-1c12a35f07cb/basespace_fetch/c0e83a91-2d45-4519-b6e9-6fe252488f81/call-fetch_bs/22-00074139_R1.fastq.gz</t>
  </si>
  <si>
    <t>22-00074176</t>
  </si>
  <si>
    <t>22-00074176-NV-MN01149-220922</t>
  </si>
  <si>
    <t>gs://fc-ec62caa7-6a45-49be-bc46-107b39eff6aa/submissions/d2f60a9b-9d79-4a2a-baac-a7599dfd2034/basespace_fetch/ada84289-b392-4c99-8c9e-6efa372d8824/call-fetch_bs/22-00074176_R1.fastq.gz</t>
  </si>
  <si>
    <t>NV-MN01149-220922</t>
  </si>
  <si>
    <t>22-00074180</t>
  </si>
  <si>
    <t>22-00074180-NV-MN01149-220922</t>
  </si>
  <si>
    <t>gs://fc-ec62caa7-6a45-49be-bc46-107b39eff6aa/submissions/d2f60a9b-9d79-4a2a-baac-a7599dfd2034/basespace_fetch/7b6890aa-71c9-41f5-b09d-195fba99e7ba/call-fetch_bs/22-00074180_R1.fastq.gz</t>
  </si>
  <si>
    <t>22-00074199</t>
  </si>
  <si>
    <t>22-00074199-NV-MN01149-220922</t>
  </si>
  <si>
    <t>gs://fc-ec62caa7-6a45-49be-bc46-107b39eff6aa/submissions/d2f60a9b-9d79-4a2a-baac-a7599dfd2034/basespace_fetch/11c2b290-ae79-4359-b4ad-d3c7e531c02f/call-fetch_bs/22-00074199_R1.fastq.gz</t>
  </si>
  <si>
    <t>22-00074439</t>
  </si>
  <si>
    <t>22-00074439-NV-MN01149-220922</t>
  </si>
  <si>
    <t>gs://fc-ec62caa7-6a45-49be-bc46-107b39eff6aa/submissions/d2f60a9b-9d79-4a2a-baac-a7599dfd2034/basespace_fetch/2ecd7f4e-1b47-496c-b7a3-d44d28eb8e76/call-fetch_bs/22-00074439_R1.fastq.gz</t>
  </si>
  <si>
    <t>22-00074444</t>
  </si>
  <si>
    <t>22-00074444-NV-MN01149-220922</t>
  </si>
  <si>
    <t>gs://fc-ec62caa7-6a45-49be-bc46-107b39eff6aa/submissions/d2f60a9b-9d79-4a2a-baac-a7599dfd2034/basespace_fetch/2a12a3c6-6787-4170-8de8-06f9831a913d/call-fetch_bs/22-00074444_R1.fastq.gz</t>
  </si>
  <si>
    <t>22-00074445</t>
  </si>
  <si>
    <t>22-00074445-NV-MN01149-220922</t>
  </si>
  <si>
    <t>gs://fc-ec62caa7-6a45-49be-bc46-107b39eff6aa/submissions/d2f60a9b-9d79-4a2a-baac-a7599dfd2034/basespace_fetch/fa2e2799-bf3e-4fc1-9256-859696c7d5c4/call-fetch_bs/22-00074445_R1.fastq.gz</t>
  </si>
  <si>
    <t>22-00074447</t>
  </si>
  <si>
    <t>22-00074447-NV-MN01149-220922</t>
  </si>
  <si>
    <t>gs://fc-ec62caa7-6a45-49be-bc46-107b39eff6aa/submissions/d2f60a9b-9d79-4a2a-baac-a7599dfd2034/basespace_fetch/87e7a5c0-4cbd-4eff-b132-8715f81d8326/call-fetch_bs/22-00074447_R1.fastq.gz</t>
  </si>
  <si>
    <t>22-00074448</t>
  </si>
  <si>
    <t>22-00074448-NV-MN01149-220922</t>
  </si>
  <si>
    <t>gs://fc-ec62caa7-6a45-49be-bc46-107b39eff6aa/submissions/d2f60a9b-9d79-4a2a-baac-a7599dfd2034/basespace_fetch/87910956-fb22-4dc3-a7a2-39e4d9ea8914/call-fetch_bs/22-00074448_R1.fastq.gz</t>
  </si>
  <si>
    <t>22-00074450</t>
  </si>
  <si>
    <t>22-00074450-NV-MN01149-220922</t>
  </si>
  <si>
    <t>gs://fc-ec62caa7-6a45-49be-bc46-107b39eff6aa/submissions/d2f60a9b-9d79-4a2a-baac-a7599dfd2034/basespace_fetch/a4b5afc4-2ea7-4598-a11c-97ad2f86b48e/call-fetch_bs/22-00074450_R1.fastq.gz</t>
  </si>
  <si>
    <t>22-0049860</t>
  </si>
  <si>
    <t>fosA,emrD,oqxB,oqxA,kdeA,blaKPC-3,dfrA14,sul2,aph(3'')-Ib,aph(6)-Id,blaTEM-1,aac(6')-Ib,aadA1,blaOXA-9,catA1,blaSHV</t>
  </si>
  <si>
    <t>CL2022-0049860-NV-MN01149-220428</t>
  </si>
  <si>
    <t>gs://fc-ec62caa7-6a45-49be-bc46-107b39eff6aa/0188778f-30f9-4fa1-aae9-84f08af41e87/basespace_fetch/bf9ffd09-0f68-45c0-9b9b-688a7030a19e/call-fetch_bs/22-0049860_R1.fastq.gz</t>
  </si>
  <si>
    <t>22-0050978</t>
  </si>
  <si>
    <t>CL2022-0050978-NV-MN01149-220428</t>
  </si>
  <si>
    <t>gs://fc-ec62caa7-6a45-49be-bc46-107b39eff6aa/0188778f-30f9-4fa1-aae9-84f08af41e87/basespace_fetch/4c96ae16-c5d7-437b-bcf2-055c5249a36f/call-fetch_bs/22-0050978_R1.fastq.gz</t>
  </si>
  <si>
    <t>22-0051003</t>
  </si>
  <si>
    <t>fosA,mexA,mexX,mexE,blaOXA-494,aph(3')-IIb,blaPDC-5,catB7</t>
  </si>
  <si>
    <t>CL2022-0051003-NV-MN01149-220428</t>
  </si>
  <si>
    <t>gs://fc-ec62caa7-6a45-49be-bc46-107b39eff6aa/0188778f-30f9-4fa1-aae9-84f08af41e87/basespace_fetch/caaac4b0-0004-4ade-989d-4e05d95c7796/call-fetch_bs/22-0051003_R1.fastq.gz</t>
  </si>
  <si>
    <t>SAMN30965549</t>
  </si>
  <si>
    <t>oqxB,oqxA,fosA,kdeA,blaSHV-11,emrD,catA1,blaKPC-3,dfrA14,aadA1,blaOXA-9,blaTEM-1,aph(6)-Id,aph(3'')-Ib,sul2,aac(6')-Ib</t>
  </si>
  <si>
    <t>230865-H-NV-MN01149-210622</t>
  </si>
  <si>
    <t>gs://fc-ec62caa7-6a45-49be-bc46-107b39eff6aa/d3590305-a3e3-4bf6-8264-f1f5bafa0832/basespace_fetch/f2875fa1-dafc-4f11-b307-2b58a88ae872/call-fetch_bs/230865-H_R1.fastq.gz</t>
  </si>
  <si>
    <t>NV_NSPHL_0000537</t>
  </si>
  <si>
    <t>SAMN30965548</t>
  </si>
  <si>
    <t>blaSHV-28,fosA,kdeA,emrD,blaKPC-2,qnrB1,blaCTX-M-15,aac(3)-IIe,catB3,blaOXA-1,aac(6')-Ib,blaOXA,blaTEM</t>
  </si>
  <si>
    <t>249820-H-NV-MN01149-210622</t>
  </si>
  <si>
    <t>gs://fc-ec62caa7-6a45-49be-bc46-107b39eff6aa/d3590305-a3e3-4bf6-8264-f1f5bafa0832/basespace_fetch/81c47987-3b6c-4057-bf52-1279da32d393/call-fetch_bs/249820-H_R1.fastq.gz</t>
  </si>
  <si>
    <t>NV_NSPHL_0000538</t>
  </si>
  <si>
    <t>SAMN30965547</t>
  </si>
  <si>
    <t>oqxA,oqxB,emrD,blaOXY-2-7,aph(6)-Id,aph(3'')-Ib,sul1,dfrA1,blaTEM,blaKPC-2,blaSHV-12</t>
  </si>
  <si>
    <t>249824-H-NV-MN01149-210618</t>
  </si>
  <si>
    <t>gs://fc-ec62caa7-6a45-49be-bc46-107b39eff6aa/a31a0f7d-9b7d-4e0d-8189-fdbfe3580fc9/basespace_fetch/83c3fb84-c932-4e6d-98ba-96e21589c8f9/call-fetch_bs/249824-H_R1.fastq.gz</t>
  </si>
  <si>
    <t>NV_NSPHL_0000539</t>
  </si>
  <si>
    <t>SAMN30965546</t>
  </si>
  <si>
    <t>blaSHV-28,fosA,kdeA,emrD,blaKPC-2,qnrB1,aac(3)-IIe,blaCTX-M-15,catB3,blaOXA-1,blaOXA,aac(6')-Ib</t>
  </si>
  <si>
    <t>249825-H-NV-MN01149-210618</t>
  </si>
  <si>
    <t>gs://fc-ec62caa7-6a45-49be-bc46-107b39eff6aa/76e4ec0e-4829-4d6b-a0a2-97d7744b8160/basespace_fetch/0d26a0b7-4242-4eab-8b16-71be084dc591/call-fetch_bs/249825-H_R1.fastq.gz</t>
  </si>
  <si>
    <t>NV_NSPHL_0000540</t>
  </si>
  <si>
    <t>SAMN30965545</t>
  </si>
  <si>
    <t>oqxB,oqxA,kdeA,fosA,emrD,blaKPC-3,catA1,sul2,aph(3'')-Ib,aph(6)-Id,blaTEM-1,mph(A),blaOXA-9,aadA1,dfrA14,blaSHV,aac(6')-Ib</t>
  </si>
  <si>
    <t>249833-H-NV-MN01149-210623</t>
  </si>
  <si>
    <t>gs://fc-ec62caa7-6a45-49be-bc46-107b39eff6aa/68797ef7-b2c5-4c7a-8093-14e479c32d06/basespace_fetch/a02e806d-b186-47e9-9f06-edbf9e7bcfcc/call-fetch_bs/249833-H_R1.fastq.gz</t>
  </si>
  <si>
    <t>NV_NSPHL_0000541</t>
  </si>
  <si>
    <t>SAMN30965544</t>
  </si>
  <si>
    <t>249838-H-NV-MN01149-210622</t>
  </si>
  <si>
    <t>gs://fc-ec62caa7-6a45-49be-bc46-107b39eff6aa/d3590305-a3e3-4bf6-8264-f1f5bafa0832/basespace_fetch/7760fae1-06cb-4fab-903a-1389e303284d/call-fetch_bs/249838-H_R1.fastq.gz</t>
  </si>
  <si>
    <t>NV_NSPHL_0000542</t>
  </si>
  <si>
    <t>SAMN30965543</t>
  </si>
  <si>
    <t>blaSHV-11,kdeA,fosA7,emrD,fosA,oqxA,oqxB,qnrB1,tet(A),qnrS1,aph(3')-VI,blaNDM-1,ble,blaKPC-2,blaTEM,blaCTX-M-15,aph(6)-Id,aph(3'')-Ib,sul2,sul1,blaOXA-2,aac(6')-Ib,aadA1,blaOXA,blaOXA-1,catB3,dfrA14,blaTEM</t>
  </si>
  <si>
    <t>OXA-1;OXA-2;TEM-105*;CTX-M-15;KPC-2;NDM-1</t>
  </si>
  <si>
    <t>qnrB1.v2^;qnrS1;OXA-1;OXA-2;CTX-M-15;KPC-2;NDM-1</t>
  </si>
  <si>
    <t>gs://fc-ec62caa7-6a45-49be-bc46-107b39eff6aa/68797ef7-b2c5-4c7a-8093-14e479c32d06/basespace_fetch/159dbf7f-9fd8-438d-b76b-550da27708dc/call-fetch_bs/249842-2_R1.fastq.gz</t>
  </si>
  <si>
    <t>NV_NSPHL_0000543</t>
  </si>
  <si>
    <t>SAMN30965542</t>
  </si>
  <si>
    <t>fosA,emrD,kdeA,oqxB,oqxA,blaKPC-3,dfrA14,blaTEM-1,aph(6)-Id,aph(3'')-Ib,sul2,blaOXA-9,aadA1,aac(6')-Ib,catA1</t>
  </si>
  <si>
    <t>249842-H-NV-MN01149-210623</t>
  </si>
  <si>
    <t>gs://fc-ec62caa7-6a45-49be-bc46-107b39eff6aa/76e4ec0e-4829-4d6b-a0a2-97d7744b8160/basespace_fetch/5d173bb0-5a5c-47be-a378-76c8aa9e8190/call-fetch_bs/249842-H_R1.fastq.gz</t>
  </si>
  <si>
    <t>NV_NSPHL_0000544</t>
  </si>
  <si>
    <t>blaSHV-11,oqxB,oqxA,fosA7,emrD,kdeA,fosA,tet(A),qnrB1,qnrS1,aph(3')-VI,blaNDM-1,ble,blaCTX-M-15,blaTEM,blaKPC-2,sul2,aph(3'')-Ib,aph(6)-Id,sul1,blaOXA-2,aac(6')-Ib-cr5,blaOXA-1,catB3,aadA1,blaOXA,dfrA14,blaTEM</t>
  </si>
  <si>
    <t>OXA-1;OXA-2;CTX-M-15;KPC-2;NDM-1</t>
  </si>
  <si>
    <t>gs://fc-ec62caa7-6a45-49be-bc46-107b39eff6aa/68797ef7-b2c5-4c7a-8093-14e479c32d06/basespace_fetch/1e6e21f6-a76e-4f09-ba41-4b5f4d9bc48e/call-fetch_bs/249842-H2_R1.fastq.gz</t>
  </si>
  <si>
    <t>NV_NSPHL_0000545</t>
  </si>
  <si>
    <t>SAMN30965541</t>
  </si>
  <si>
    <t>fosA,kdeA,blaSHV-28,emrD,blaKPC-2,qnrB1,blaCTX-M-15,aac(6')-Ib,aac(3)-IIe,blaOXA-1</t>
  </si>
  <si>
    <t>249844-H-NV-MN01149-210622</t>
  </si>
  <si>
    <t>gs://fc-ec62caa7-6a45-49be-bc46-107b39eff6aa/d3590305-a3e3-4bf6-8264-f1f5bafa0832/basespace_fetch/cd4eff6f-53ca-4448-bafe-98138fff7b25/call-fetch_bs/249844-H_R1.fastq.gz</t>
  </si>
  <si>
    <t>NV_NSPHL_0000546</t>
  </si>
  <si>
    <t>SAMN30965540</t>
  </si>
  <si>
    <t>249847-H-NV-MN01149-210618</t>
  </si>
  <si>
    <t>gs://fc-ec62caa7-6a45-49be-bc46-107b39eff6aa/76e4ec0e-4829-4d6b-a0a2-97d7744b8160/basespace_fetch/7e886aba-1708-4bd4-a202-faae33ab457e/call-fetch_bs/249847-H_R1.fastq.gz</t>
  </si>
  <si>
    <t>NV_NSPHL_0000547</t>
  </si>
  <si>
    <t>385CAU-05</t>
  </si>
  <si>
    <t>385CAU-05-NV-MN01149-220428</t>
  </si>
  <si>
    <t>gs://fc-ec62caa7-6a45-49be-bc46-107b39eff6aa/0188778f-30f9-4fa1-aae9-84f08af41e87/basespace_fetch/0f6c63a3-04b6-45f5-898c-de27025b7996/call-fetch_bs/385CAU-05_R1.fastq.gz</t>
  </si>
  <si>
    <t>ASM393331v1</t>
  </si>
  <si>
    <t>AZPAE14692</t>
  </si>
  <si>
    <t>Acinetobacter_baumannii_Reference</t>
  </si>
  <si>
    <t>blaADC-26,amvA,blaOXA-104,abaF,ant(3'')-IIa,blaOXA-72</t>
  </si>
  <si>
    <t>mdsA,mdsB,fosA7,aadA1,sul1,blaTEM-1</t>
  </si>
  <si>
    <t>C6472DDCS-NV-MN01149-210701</t>
  </si>
  <si>
    <t>gs://fc-ec62caa7-6a45-49be-bc46-107b39eff6aa/9ff4637d-116b-43b5-b214-03acca727344/basespace_fetch/68fecbb5-8fee-4742-ba17-7fd47b6ff5bf/call-fetch_bs/C6472DDCS_R1.fastq.gz</t>
  </si>
  <si>
    <t>fosA7,mdsA,mdsB,aadA1,sul1,blaTEM-1</t>
  </si>
  <si>
    <t>C6472KL-NV-MN01149-220201</t>
  </si>
  <si>
    <t>gs://fc-ec62caa7-6a45-49be-bc46-107b39eff6aa/9f681b75-d55b-431b-ad6a-d6b29aa6c398/basespace_fetch/9a1a3839-b87f-42df-9362-9a16baaf88ac/call-fetch_bs/C6472KL_R1.fastq.gz</t>
  </si>
  <si>
    <t>gs://fc-ec62caa7-6a45-49be-bc46-107b39eff6aa/e463471a-662d-4972-9408-e90dbcb30a80/basespace_fetch/e28990d2-97a9-4dda-855c-f1ef19ee930e/call-fetch_bs/attempt-2/CDC03-98CL_R1.fastq.gz</t>
  </si>
  <si>
    <t>gs://fc-ec62caa7-6a45-49be-bc46-107b39eff6aa/e463471a-662d-4972-9408-e90dbcb30a80/basespace_fetch/e79b2d3e-0ed0-4cee-9b60-e1b8776b6c9c/call-fetch_bs/CDC03-98sm_R1.fastq.gz</t>
  </si>
  <si>
    <t>CL2022-00057896</t>
  </si>
  <si>
    <t>CL2022-00057896-NV-A01307-220711</t>
  </si>
  <si>
    <t>gs://fc-ec62caa7-6a45-49be-bc46-107b39eff6aa/abf2a231-2763-493d-b592-384e9ef017bc/basespace_fetch/0bf71eea-3d10-4199-924b-561584e88783/call-fetch_bs/CL2022-00057896_R1.fastq.gz</t>
  </si>
  <si>
    <t>CP021774</t>
  </si>
  <si>
    <t>Campylobacter_jejuni_reference</t>
  </si>
  <si>
    <t>CapA-NV-MN01149-220301</t>
  </si>
  <si>
    <t>gs://fc-ec62caa7-6a45-49be-bc46-107b39eff6aa/fe01bec4-4067-4735-9f6b-0387d9b85fde/basespace_fetch/47feb3d2-e560-491b-9d1e-3b9dedeb0b5c/call-fetch_bs/CapA_R1.fastq.gz</t>
  </si>
  <si>
    <t>CapB-NV-MN01149-220301</t>
  </si>
  <si>
    <t>gs://fc-ec62caa7-6a45-49be-bc46-107b39eff6aa/fe01bec4-4067-4735-9f6b-0387d9b85fde/basespace_fetch/00cc2436-1c65-446e-9977-2a25a6294de1/call-fetch_bs/CapB_R1.fastq.gz</t>
  </si>
  <si>
    <t>ST268</t>
  </si>
  <si>
    <t>CapC-NV-MN01149-220301</t>
  </si>
  <si>
    <t>gs://fc-ec62caa7-6a45-49be-bc46-107b39eff6aa/fe01bec4-4067-4735-9f6b-0387d9b85fde/basespace_fetch/79928010-42cb-4fa5-9c4b-d767546abf1a/call-fetch_bs/CapC_R1.fastq.gz</t>
  </si>
  <si>
    <t>CapD-NV-MN01149-220301</t>
  </si>
  <si>
    <t>gs://fc-ec62caa7-6a45-49be-bc46-107b39eff6aa/fe01bec4-4067-4735-9f6b-0387d9b85fde/basespace_fetch/6a3a53f6-851f-4d8f-b722-e35e0856630f/call-fetch_bs/CapD_R1.fastq.gz</t>
  </si>
  <si>
    <t>Citrobacter_freundii_reference</t>
  </si>
  <si>
    <t>D5480DS-NV-MN01149-210701</t>
  </si>
  <si>
    <t>gs://fc-ec62caa7-6a45-49be-bc46-107b39eff6aa/9ff4637d-116b-43b5-b214-03acca727344/basespace_fetch/a87a0974-1461-4de8-8e5b-9d8cc4871ca2/call-fetch_bs/D5480DS_R1.fastq.gz</t>
  </si>
  <si>
    <t>D5480KL-NV-MN01149-220201</t>
  </si>
  <si>
    <t>gs://fc-ec62caa7-6a45-49be-bc46-107b39eff6aa/9f681b75-d55b-431b-ad6a-d6b29aa6c398/basespace_fetch/e8230ed3-5ed0-4620-a434-9a5de1458819/call-fetch_bs/D5480KL_R1.fastq.gz</t>
  </si>
  <si>
    <t>mdtM,blaEC,acrF,emrD</t>
  </si>
  <si>
    <t>gs://fc-ec62caa7-6a45-49be-bc46-107b39eff6aa/666ba71f-d984-4216-9660-d734c17376fa/basespace_fetch/e15f9a25-3f85-4836-8ee4-a9ccfdb6d144/call-fetch_bs/ECP19-198ag_R1.fastq.gz</t>
  </si>
  <si>
    <t>acrF,blaEC,blaTEM-1,mdtM,emrD</t>
  </si>
  <si>
    <t>gs://fc-ec62caa7-6a45-49be-bc46-107b39eff6aa/666ba71f-d984-4216-9660-d734c17376fa/basespace_fetch/e1cd8540-90a2-412e-b940-59b2dee94875/call-fetch_bs/ECP19-2498ag_R1.fastq.gz</t>
  </si>
  <si>
    <t>gs://fc-ec62caa7-6a45-49be-bc46-107b39eff6aa/666ba71f-d984-4216-9660-d734c17376fa/basespace_fetch/b19f858d-4ea3-4771-8888-de7f8067c2f1/call-fetch_bs/ECP19-598ag_R1.fastq.gz</t>
  </si>
  <si>
    <t>gs://fc-ec62caa7-6a45-49be-bc46-107b39eff6aa/666ba71f-d984-4216-9660-d734c17376fa/basespace_fetch/8d8e9c08-d6f3-4c76-9249-1fdf44db706d/call-fetch_bs/ECP19-798ag_R1.fastq.gz</t>
  </si>
  <si>
    <t>mdtM,acrF,emrD,blaEC</t>
  </si>
  <si>
    <t>EP21-3018AG-NV-MN01149-210512</t>
  </si>
  <si>
    <t>gs://fc-ec62caa7-6a45-49be-bc46-107b39eff6aa/666ba71f-d984-4216-9660-d734c17376fa/basespace_fetch/7bbd3bb7-eb8e-4765-892d-b94ab1058843/call-fetch_bs/EP21-3018AG_R1.fastq.gz</t>
  </si>
  <si>
    <t>EP21-5149AG-NV-MN01149-210506</t>
  </si>
  <si>
    <t>gs://fc-ec62caa7-6a45-49be-bc46-107b39eff6aa/666ba71f-d984-4216-9660-d734c17376fa/basespace_fetch/13ab8f3b-551d-47ab-9f5a-9a36f139e055/call-fetch_bs/EP21-5149AG_R1.fastq.gz</t>
  </si>
  <si>
    <t>mdtM,emrD,acrF,blaEC</t>
  </si>
  <si>
    <t>EP21-6898AG-NV-MN01149-210506</t>
  </si>
  <si>
    <t>gs://fc-ec62caa7-6a45-49be-bc46-107b39eff6aa/6a1420a0-6259-4a61-aa1e-fddc2f39da97/basespace_fetch/71a4d207-146f-4997-9a69-e6306c6f83e1/call-fetch_bs/EP21-6898AG_R1.fastq.gz</t>
  </si>
  <si>
    <t>ESP22-5191DS</t>
  </si>
  <si>
    <t>blaEC,acrF,blaOXA-1,catA1,tet(B),emrD,mdtM,dfrA1,sat2,aadA1</t>
  </si>
  <si>
    <t>ST1273</t>
  </si>
  <si>
    <t>Shigella boydii</t>
  </si>
  <si>
    <t>ESP22-5191DS-NV-MN01149-220422</t>
  </si>
  <si>
    <t>gs://fc-ec62caa7-6a45-49be-bc46-107b39eff6aa/eb86c478-2d6c-465f-9cf0-befcf53b76ee/basespace_fetch/358abb50-3c90-4a6f-b5ff-075b1e481cb2/call-fetch_bs/ESP22-5191DS_R1.fastq.gz</t>
  </si>
  <si>
    <t>Nv-MN01149-220422</t>
  </si>
  <si>
    <t>O32:H45</t>
  </si>
  <si>
    <t>Ecoli_Reference</t>
  </si>
  <si>
    <t>Enterobacter_cloacae_Reference</t>
  </si>
  <si>
    <t>blaCMH,fosA,oqxB,oqxA</t>
  </si>
  <si>
    <t>blaCARB-18,catC,tet(35),tet(34)</t>
  </si>
  <si>
    <t>ST933</t>
  </si>
  <si>
    <t>F5828KL-NV-MN01149-220201</t>
  </si>
  <si>
    <t>gs://fc-ec62caa7-6a45-49be-bc46-107b39eff6aa/9f681b75-d55b-431b-ad6a-d6b29aa6c398/basespace_fetch/0adeead7-de05-4467-9980-c8d6fc7e6e17/call-fetch_bs/F5828KL_R1.fastq.gz</t>
  </si>
  <si>
    <t>ST1</t>
  </si>
  <si>
    <t>H8394DDCS-NV-MN01149-210701</t>
  </si>
  <si>
    <t>gs://fc-ec62caa7-6a45-49be-bc46-107b39eff6aa/9ff4637d-116b-43b5-b214-03acca727344/basespace_fetch/1fe2a826-d4b0-41de-9e12-81c5563ee006/call-fetch_bs/H8394DDCS_R1.fastq.gz</t>
  </si>
  <si>
    <t>H8394KL-NV-MN01149-220201</t>
  </si>
  <si>
    <t>gs://fc-ec62caa7-6a45-49be-bc46-107b39eff6aa/9f681b75-d55b-431b-ad6a-d6b29aa6c398/basespace_fetch/9536f9e3-a1a2-4cd8-9817-79dee379246f/call-fetch_bs/H8394KL_R1.fastq.gz</t>
  </si>
  <si>
    <t>K3430DDCS-NV-MN01149-210701</t>
  </si>
  <si>
    <t>CARB-18^</t>
  </si>
  <si>
    <t>gs://fc-ec62caa7-6a45-49be-bc46-107b39eff6aa/9ff4637d-116b-43b5-b214-03acca727344/basespace_fetch/04a8fd2d-7270-4158-986c-7026219ca0a5/call-fetch_bs/K3430DDCS_R1.fastq.gz</t>
  </si>
  <si>
    <t>Klebsiella_pneumoniae_ST14</t>
  </si>
  <si>
    <t>fosA,blaCTX-M-15,qnrB1</t>
  </si>
  <si>
    <t>Klebsiella_pneumoniae_ST258</t>
  </si>
  <si>
    <t>blaSHV-11,oqxA,oqxB,emrD,fosA,kdeA</t>
  </si>
  <si>
    <t>Klebsiella_pneumoniae_str._Kp52.145</t>
  </si>
  <si>
    <t>emrD,oqxB,oqxA,kdeA,fosA</t>
  </si>
  <si>
    <t>ST66</t>
  </si>
  <si>
    <t>Mycobacterium_tuberculosis_Reference</t>
  </si>
  <si>
    <t>NR52713</t>
  </si>
  <si>
    <t>NR52713-NV-MN01149-220301</t>
  </si>
  <si>
    <t>gs://fc-ec62caa7-6a45-49be-bc46-107b39eff6aa/fe01bec4-4067-4735-9f6b-0387d9b85fde/basespace_fetch/fb4f3a34-8e3d-4801-85ba-da9ec5220228/call-fetch_bs/NR52713_R1.fastq.gz</t>
  </si>
  <si>
    <t>NV-MN01149-220304</t>
  </si>
  <si>
    <t>NR52714</t>
  </si>
  <si>
    <t>NR52714-NV-MN01149-220301</t>
  </si>
  <si>
    <t>gs://fc-ec62caa7-6a45-49be-bc46-107b39eff6aa/fe01bec4-4067-4735-9f6b-0387d9b85fde/basespace_fetch/f7bef830-ca9e-483c-93f3-f4a95caec7e1/call-fetch_bs/NR52714_R1.fastq.gz</t>
  </si>
  <si>
    <t>NR52715</t>
  </si>
  <si>
    <t>NR52715-NV-MN01149-220301</t>
  </si>
  <si>
    <t>gs://fc-ec62caa7-6a45-49be-bc46-107b39eff6aa/fe01bec4-4067-4735-9f6b-0387d9b85fde/basespace_fetch/42c01c2b-122c-4744-8a8e-9b4506f65d62/call-fetch_bs/NR52715_R1.fastq.gz</t>
  </si>
  <si>
    <t>NR52716</t>
  </si>
  <si>
    <t>NR52716-NV-MN01149-220301</t>
  </si>
  <si>
    <t>gs://fc-ec62caa7-6a45-49be-bc46-107b39eff6aa/fe01bec4-4067-4735-9f6b-0387d9b85fde/basespace_fetch/bb9dbdbe-8535-4da2-a1ce-e41ac2d99aed/call-fetch_bs/NR52716_R1.fastq.gz</t>
  </si>
  <si>
    <t>NR52717</t>
  </si>
  <si>
    <t>NR52717-NV-MN01149-220301</t>
  </si>
  <si>
    <t>gs://fc-ec62caa7-6a45-49be-bc46-107b39eff6aa/fe01bec4-4067-4735-9f6b-0387d9b85fde/basespace_fetch/edaf347f-ab07-4e51-aaf0-543acd1a370e/call-fetch_bs/NR52717_R1.fastq.gz</t>
  </si>
  <si>
    <t>NZ_CP022000</t>
  </si>
  <si>
    <t>SAMN09474321</t>
  </si>
  <si>
    <t>gs://fc-ec62caa7-6a45-49be-bc46-107b39eff6aa/6a1420a0-6259-4a61-aa1e-fddc2f39da97/basespace_fetch/d3565fff-a877-49bd-93b2-c61cd45694a0/call-fetch_bs/PNUSAE014301_R1.fastq.gz</t>
  </si>
  <si>
    <t>SAMN09474319</t>
  </si>
  <si>
    <t>blaEC,mdtM,emrD,acrF</t>
  </si>
  <si>
    <t>gs://fc-ec62caa7-6a45-49be-bc46-107b39eff6aa/e463471a-662d-4972-9408-e90dbcb30a80/basespace_fetch/d80b2a63-068b-4785-9977-09925a22bd40/call-fetch_bs/cacheCopy/PNUSAE014303_R1.fastq.gz</t>
  </si>
  <si>
    <t>SAMN09474316</t>
  </si>
  <si>
    <t>gs://fc-ec62caa7-6a45-49be-bc46-107b39eff6aa/e463471a-662d-4972-9408-e90dbcb30a80/basespace_fetch/8d3343d0-a24e-4065-9f6e-0447b9bd28ac/call-fetch_bs/cacheCopy/PNUSAE014304_R1.fastq.gz</t>
  </si>
  <si>
    <t>SAMN09474314</t>
  </si>
  <si>
    <t>acrF,mdtM,emrD,blaEC</t>
  </si>
  <si>
    <t>ST1611</t>
  </si>
  <si>
    <t>gs://fc-ec62caa7-6a45-49be-bc46-107b39eff6aa/6a1420a0-6259-4a61-aa1e-fddc2f39da97/basespace_fetch/11f6dc82-72ee-4eb5-86a1-61f191965b40/call-fetch_bs/PNUSAE014305_R1.fastq.gz</t>
  </si>
  <si>
    <t>O159:H19</t>
  </si>
  <si>
    <t>SAMN09474312</t>
  </si>
  <si>
    <t>acrF,mdtM,emrD,blaEC,blaTEM-1,tet(B),aph(3'')-Ib,aph(6)-Id,sul2</t>
  </si>
  <si>
    <t>gs://fc-ec62caa7-6a45-49be-bc46-107b39eff6aa/6a1420a0-6259-4a61-aa1e-fddc2f39da97/basespace_fetch/7f212c33-0920-4427-bb9e-bc5cf5662d09/call-fetch_bs/PNUSAE014306_R1.fastq.gz</t>
  </si>
  <si>
    <t>O118/O151:H16</t>
  </si>
  <si>
    <t>SAMN09474341</t>
  </si>
  <si>
    <t>blaEC,emrD,acrF,mdtM,aadA1,blaOXA-1,catA1,tet(B)</t>
  </si>
  <si>
    <t>ST43</t>
  </si>
  <si>
    <t>AmpC1;OXA-1*</t>
  </si>
  <si>
    <t>gs://fc-ec62caa7-6a45-49be-bc46-107b39eff6aa/6a1420a0-6259-4a61-aa1e-fddc2f39da97/basespace_fetch/75d04900-3412-4bfb-a030-3cfe574d8791/call-fetch_bs/PNUSAE014309_R1.fastq.gz</t>
  </si>
  <si>
    <t>O95:H10</t>
  </si>
  <si>
    <t>SAMN09474340</t>
  </si>
  <si>
    <t>gs://fc-ec62caa7-6a45-49be-bc46-107b39eff6aa/e463471a-662d-4972-9408-e90dbcb30a80/basespace_fetch/d8a3f07b-353f-4be2-ba89-462abc7c02c5/call-fetch_bs/cacheCopy/PNUSAE014310_R1.fastq.gz</t>
  </si>
  <si>
    <t>SAMN09474337</t>
  </si>
  <si>
    <t>emrD,mdtM,acrF,blaEC,qnrS1,blaTEM-1,sul1,aadA5,dfrA17</t>
  </si>
  <si>
    <t>ST200</t>
  </si>
  <si>
    <t>gs://fc-ec62caa7-6a45-49be-bc46-107b39eff6aa/e463471a-662d-4972-9408-e90dbcb30a80/basespace_fetch/d79f8351-f8ac-43c4-9c57-191dd1d1fb22/call-fetch_bs/cacheCopy/PNUSAE014311_R1.fastq.gz</t>
  </si>
  <si>
    <t>O175:H31</t>
  </si>
  <si>
    <t>emrD,acrF,mdtM,blaEC,tet(B),catA1,blaOXA-1,aadA1,aph(6)-Id,dfrA14,aph(3'')-Ib,sul2</t>
  </si>
  <si>
    <t>AmpC1*;OXA-1</t>
  </si>
  <si>
    <t>gs://fc-ec62caa7-6a45-49be-bc46-107b39eff6aa/6a1420a0-6259-4a61-aa1e-fddc2f39da97/basespace_fetch/91ddaf5e-154a-4ab3-ae4a-5823005c7b75/call-fetch_bs/PNUSAE014312_R1.fastq.gz</t>
  </si>
  <si>
    <t>:H30</t>
  </si>
  <si>
    <t>NV_NSPHL_0000548</t>
  </si>
  <si>
    <t>blaEC,emrD,acrF,mdtM,blaTEM-1</t>
  </si>
  <si>
    <t>ST2025</t>
  </si>
  <si>
    <t>gs://fc-ec62caa7-6a45-49be-bc46-107b39eff6aa/6a1420a0-6259-4a61-aa1e-fddc2f39da97/basespace_fetch/1904f630-b0fb-4f89-a67a-14c3fb879f14/call-fetch_bs/PNUSAE014312a_R1.fastq.gz</t>
  </si>
  <si>
    <t>O8:H25</t>
  </si>
  <si>
    <t>gs://fc-ec62caa7-6a45-49be-bc46-107b39eff6aa/6a1420a0-6259-4a61-aa1e-fddc2f39da97/basespace_fetch/c744a415-3d4e-45d7-9851-528635e8f270/call-fetch_bs/PNUSAE014312b_R1.fastq.gz</t>
  </si>
  <si>
    <t>SAMN09519452</t>
  </si>
  <si>
    <t>emrD,sul2,blaEC</t>
  </si>
  <si>
    <t>gs://fc-ec62caa7-6a45-49be-bc46-107b39eff6aa/6a1420a0-6259-4a61-aa1e-fddc2f39da97/basespace_fetch/eacbb7d8-36c8-4fb6-9ce1-e64a37855247/call-fetch_bs/PNUSAE014313_R1.fastq.gz</t>
  </si>
  <si>
    <t>SAMN09519413</t>
  </si>
  <si>
    <t>ST1792</t>
  </si>
  <si>
    <t>gs://fc-ec62caa7-6a45-49be-bc46-107b39eff6aa/6a1420a0-6259-4a61-aa1e-fddc2f39da97/basespace_fetch/2c69afc8-7ac1-4c84-83fd-b326cffbffd5/call-fetch_bs/PNUSAE014314_R1.fastq.gz</t>
  </si>
  <si>
    <t>SAMN09519412</t>
  </si>
  <si>
    <t>acrF,mdtM,blaEC,emrD,floR,tet(A),aph(4)-Ia,aac(3)-IVa,blaTEM-1,aph(3')-Ia,sul2,aph(6)-Id,aph(3'')-Ib</t>
  </si>
  <si>
    <t>gs://fc-ec62caa7-6a45-49be-bc46-107b39eff6aa/6a1420a0-6259-4a61-aa1e-fddc2f39da97/basespace_fetch/4778355d-c5d7-4d60-a029-d166ab02c4f9/call-fetch_bs/PNUSAE014315_R1.fastq.gz</t>
  </si>
  <si>
    <t>SAMN09474335</t>
  </si>
  <si>
    <t>mdtM,emrD,acrF,blaEC,tet(A),dfrA1,sul1,mph(A)</t>
  </si>
  <si>
    <t>ST29</t>
  </si>
  <si>
    <t>gs://fc-ec62caa7-6a45-49be-bc46-107b39eff6aa/e463471a-662d-4972-9408-e90dbcb30a80/basespace_fetch/c6ba8ddc-2431-4851-81ce-e9d7cc3959fa/call-fetch_bs/cacheCopy/PNUSAE014834_R1.fastq.gz</t>
  </si>
  <si>
    <t>SAMN09464706</t>
  </si>
  <si>
    <t>emrD,acrF,blaEC,sat2,dfrA1,erm(B),mph(A),sul1,aadA5,dfrA17,blaTEM-1</t>
  </si>
  <si>
    <t>gs://fc-ec62caa7-6a45-49be-bc46-107b39eff6aa/e463471a-662d-4972-9408-e90dbcb30a80/basespace_fetch/cd9b015f-6038-4092-9e8a-af8f6f55ca80/call-fetch_bs/cacheCopy/PNUSAE014988_R1.fastq.gz</t>
  </si>
  <si>
    <t>SAMN09474332</t>
  </si>
  <si>
    <t>gs://fc-ec62caa7-6a45-49be-bc46-107b39eff6aa/e463471a-662d-4972-9408-e90dbcb30a80/basespace_fetch/dc233a99-3eb7-4206-89c9-c0a3637c1325/call-fetch_bs/cacheCopy/PNUSAE014989_R1.fastq.gz</t>
  </si>
  <si>
    <t>O55:H12</t>
  </si>
  <si>
    <t>SAMN09519410</t>
  </si>
  <si>
    <t>blaEC,mdtM,acrF,emrD</t>
  </si>
  <si>
    <t>gs://fc-ec62caa7-6a45-49be-bc46-107b39eff6aa/6a1420a0-6259-4a61-aa1e-fddc2f39da97/basespace_fetch/bbb82aef-f8f8-467f-95b0-43fd57787f7b/call-fetch_bs/PNUSAE015218_R1.fastq.gz</t>
  </si>
  <si>
    <t>SAMN09519405</t>
  </si>
  <si>
    <t>blaEC,acrF,mdtM,emrD</t>
  </si>
  <si>
    <t>gs://fc-ec62caa7-6a45-49be-bc46-107b39eff6aa/6a1420a0-6259-4a61-aa1e-fddc2f39da97/basespace_fetch/9028be9e-542b-4a6d-ad6d-b2bc0f059aa8/call-fetch_bs/PNUSAE015219_R1.fastq.gz</t>
  </si>
  <si>
    <t>SAMN09831259</t>
  </si>
  <si>
    <t>gs://fc-ec62caa7-6a45-49be-bc46-107b39eff6aa/6a1420a0-6259-4a61-aa1e-fddc2f39da97/basespace_fetch/d5cf8b9a-4998-4cec-9814-dd0f7010c948/call-fetch_bs/PNUSAE016746_R1.fastq.gz</t>
  </si>
  <si>
    <t>O111:</t>
  </si>
  <si>
    <t>SAMN09831258</t>
  </si>
  <si>
    <t>gs://fc-ec62caa7-6a45-49be-bc46-107b39eff6aa/6a1420a0-6259-4a61-aa1e-fddc2f39da97/basespace_fetch/3c149b06-4000-487b-8651-84727bdb6255/call-fetch_bs/PNUSAE016747_R1.fastq.gz</t>
  </si>
  <si>
    <t>SAMN09878963</t>
  </si>
  <si>
    <t>emrD,acrF,dfrA1,sat2,erm(B),mph(A),sul1,aadA5,dfrA17,blaTEM-1,blaEC,sul2,aph(3'')-Ib,aph(6)-Id,tet(A)</t>
  </si>
  <si>
    <t>gs://fc-ec62caa7-6a45-49be-bc46-107b39eff6aa/6a1420a0-6259-4a61-aa1e-fddc2f39da97/basespace_fetch/8704f30f-688c-41ca-a046-79d4f3968f8a/call-fetch_bs/PNUSAE017295_R1.fastq.gz</t>
  </si>
  <si>
    <t>SAMN10055906</t>
  </si>
  <si>
    <t>acrF,blaEC,mdtM,fosA7.5,emrD</t>
  </si>
  <si>
    <t>ST342</t>
  </si>
  <si>
    <t>gs://fc-ec62caa7-6a45-49be-bc46-107b39eff6aa/6a1420a0-6259-4a61-aa1e-fddc2f39da97/basespace_fetch/260c0458-5cbb-4893-a3f7-b7ce1237c117/call-fetch_bs/PNUSAE017382_R1.fastq.gz</t>
  </si>
  <si>
    <t>O5:H9</t>
  </si>
  <si>
    <t>SAMN10055905</t>
  </si>
  <si>
    <t>gs://fc-ec62caa7-6a45-49be-bc46-107b39eff6aa/6a1420a0-6259-4a61-aa1e-fddc2f39da97/basespace_fetch/84366e01-fbda-40f8-a437-e4277ef83089/call-fetch_bs/PNUSAE017707_R1.fastq.gz</t>
  </si>
  <si>
    <t>SAMN10700188</t>
  </si>
  <si>
    <t>gs://fc-ec62caa7-6a45-49be-bc46-107b39eff6aa/6a1420a0-6259-4a61-aa1e-fddc2f39da97/basespace_fetch/d01b283e-90bb-4d80-940f-a2e80d49334e/call-fetch_bs/PNUSAE018084c_R1.fastq.gz</t>
  </si>
  <si>
    <t>SAMN10112347</t>
  </si>
  <si>
    <t>emrD,blaEC,acrF,dfrA1,sat2,aadA1,tet(A),sul2,aph(3'')-Ib,aph(6)-Id</t>
  </si>
  <si>
    <t>gs://fc-ec62caa7-6a45-49be-bc46-107b39eff6aa/6a1420a0-6259-4a61-aa1e-fddc2f39da97/basespace_fetch/c501c1f8-8df2-4e36-999e-0a31ceee1fd0/call-fetch_bs/PNUSAE018085_R1.fastq.gz</t>
  </si>
  <si>
    <t>SAMN12047488</t>
  </si>
  <si>
    <t>gs://fc-ec62caa7-6a45-49be-bc46-107b39eff6aa/6a1420a0-6259-4a61-aa1e-fddc2f39da97/basespace_fetch/d9b19ee4-3ef6-4075-8ddf-11c53bfdc7c1/call-fetch_bs/PNUSAE018345_R1.fastq.gz</t>
  </si>
  <si>
    <t>SAMN10112330</t>
  </si>
  <si>
    <t>erm(B),blaEC,emrD,qnrS1,tet(B),dfrA17,aadA5,sul1,mph(A),sul2,aph(3'')-Ib,aph(6)-Id,blaTEM-40,dfrA14</t>
  </si>
  <si>
    <t>gs://fc-ec62caa7-6a45-49be-bc46-107b39eff6aa/6a1420a0-6259-4a61-aa1e-fddc2f39da97/basespace_fetch/a813607d-b048-410c-86e2-56b73219dd27/call-fetch_bs/PNUSAE018491_R1.fastq.gz</t>
  </si>
  <si>
    <t>SAMN10112346</t>
  </si>
  <si>
    <t>emrD,acrF,dfrA1,sat2,aadA1,blaEC,sul2,aph(3'')-Ib,aph(6)-Id,tet(A)</t>
  </si>
  <si>
    <t>gs://fc-ec62caa7-6a45-49be-bc46-107b39eff6aa/6a1420a0-6259-4a61-aa1e-fddc2f39da97/basespace_fetch/ecd4e16d-cd2a-4638-9451-d4a6d262aa18/call-fetch_bs/PNUSAE018492_R1.fastq.gz</t>
  </si>
  <si>
    <t>SAMN10112251</t>
  </si>
  <si>
    <t>gs://fc-ec62caa7-6a45-49be-bc46-107b39eff6aa/6a1420a0-6259-4a61-aa1e-fddc2f39da97/basespace_fetch/180645c4-faf2-446a-8818-48062dda1f2c/call-fetch_bs/PNUSAE018493_R1.fastq.gz</t>
  </si>
  <si>
    <t>SAMN10182651</t>
  </si>
  <si>
    <t>emrD,aadA1,sat2,dfrA1,blaEC,blaOXA-1,catA1,aph(6)-Id,aph(3'')-Ib,sul2,tet(B)</t>
  </si>
  <si>
    <t>gs://fc-ec62caa7-6a45-49be-bc46-107b39eff6aa/6a1420a0-6259-4a61-aa1e-fddc2f39da97/basespace_fetch/817b2751-4f36-4b14-9a77-18aa4d5c1420/call-fetch_bs/PNUSAE019069_R1.fastq.gz</t>
  </si>
  <si>
    <t>SAMN10253037</t>
  </si>
  <si>
    <t>erm(B),mph(A),sul1,aadA5,dfrA17,blaTEM-1,emrD,acrF,sat2,dfrA1,blaEC,tet(A),aph(6)-Id,aph(3'')-Ib,sul2</t>
  </si>
  <si>
    <t>gs://fc-ec62caa7-6a45-49be-bc46-107b39eff6aa/6a1420a0-6259-4a61-aa1e-fddc2f39da97/basespace_fetch/0a558e64-7a8b-4874-9259-737660a32b91/call-fetch_bs/PNUSAE019284_R1.fastq.gz</t>
  </si>
  <si>
    <t>SAMN12047523</t>
  </si>
  <si>
    <t>tet(B),emrD,blaEC,acrF,aadA1,sat2,dfrA1,tet(A),mph(A),blaTEM-1,sul2,aph(3'')-Ib,aph(6)-Id,dfrA8</t>
  </si>
  <si>
    <t>gs://fc-ec62caa7-6a45-49be-bc46-107b39eff6aa/6a1420a0-6259-4a61-aa1e-fddc2f39da97/basespace_fetch/de96160b-11a5-43a4-8e78-40f42ef3d988/call-fetch_bs/PNUSAE019649_R1.fastq.gz</t>
  </si>
  <si>
    <t>SAMN10432036</t>
  </si>
  <si>
    <t>mdtM,blaEC,sul1,aadA1,dfrA1,floR,tet(A),aph(6)-Id,aph(3'')-Ib,sul2,acrF,emrD</t>
  </si>
  <si>
    <t>gs://fc-ec62caa7-6a45-49be-bc46-107b39eff6aa/6a1420a0-6259-4a61-aa1e-fddc2f39da97/basespace_fetch/53265817-26b0-4825-82f4-fff9865529f0/call-fetch_bs/PNUSAE019936_R1.fastq.gz</t>
  </si>
  <si>
    <t>SAMN10479358</t>
  </si>
  <si>
    <t>PNUSAE020317-NV-M05034-181119</t>
  </si>
  <si>
    <t>gs://fc-ec62caa7-6a45-49be-bc46-107b39eff6aa/6a1420a0-6259-4a61-aa1e-fddc2f39da97/basespace_fetch/859d7528-0302-46e3-b59d-0b976f3bf26e/call-fetch_bs/PNUSAE020317_R1.fastq.gz</t>
  </si>
  <si>
    <t>SAMN10619124</t>
  </si>
  <si>
    <t>mdtM,blaEC,emrD,acrF,floR,tet(A)</t>
  </si>
  <si>
    <t>ST2030</t>
  </si>
  <si>
    <t>gs://fc-ec62caa7-6a45-49be-bc46-107b39eff6aa/6a1420a0-6259-4a61-aa1e-fddc2f39da97/basespace_fetch/b98d1cef-5a98-4d7d-ae72-a5518274d719/call-fetch_bs/PNUSAE020881_R1.fastq.gz</t>
  </si>
  <si>
    <t>O91:H14</t>
  </si>
  <si>
    <t>SAMN10619223</t>
  </si>
  <si>
    <t>tet(B),emrD,sul2,blaEC,catA1,blaOXA-1,aadA1</t>
  </si>
  <si>
    <t>ST1022</t>
  </si>
  <si>
    <t>gs://fc-ec62caa7-6a45-49be-bc46-107b39eff6aa/6a1420a0-6259-4a61-aa1e-fddc2f39da97/basespace_fetch/10968152-ad71-4ae2-a790-8d97d003ab5b/call-fetch_bs/PNUSAE020882_R1.fastq.gz</t>
  </si>
  <si>
    <t>erm(B),emrD,qnrS1,tet(B),blaEC,mph(A),sul1,aadA5,dfrA17,blaTEM-1,aph(6)-Id,aph(3'')-Ib,sul2,dfrA14</t>
  </si>
  <si>
    <t>gs://fc-ec62caa7-6a45-49be-bc46-107b39eff6aa/6a1420a0-6259-4a61-aa1e-fddc2f39da97/basespace_fetch/1610aa0b-241e-4cfe-9952-864e3e1eea09/call-fetch_bs/attempt-2/PNUSAE020883_R1.fastq.gz</t>
  </si>
  <si>
    <t>SAMN10619236</t>
  </si>
  <si>
    <t>dfrA12,aadA2,sul1,mph(A),erm(B),sul2,emrD,dfrA1,sat2,aadA1,blaEC,tet(B)</t>
  </si>
  <si>
    <t>gs://fc-ec62caa7-6a45-49be-bc46-107b39eff6aa/6a1420a0-6259-4a61-aa1e-fddc2f39da97/basespace_fetch/e492309a-5b18-4f5d-98e9-d07365daf2d8/call-fetch_bs/PNUSAE020884_R1.fastq.gz</t>
  </si>
  <si>
    <t>SAMN10619208</t>
  </si>
  <si>
    <t>gs://fc-ec62caa7-6a45-49be-bc46-107b39eff6aa/6a1420a0-6259-4a61-aa1e-fddc2f39da97/basespace_fetch/fd1bcf55-88a6-437b-a225-5546579882b5/call-fetch_bs/PNUSAE020885_R1.fastq.gz</t>
  </si>
  <si>
    <t>SAMN10700160</t>
  </si>
  <si>
    <t>gs://fc-ec62caa7-6a45-49be-bc46-107b39eff6aa/6a1420a0-6259-4a61-aa1e-fddc2f39da97/basespace_fetch/12416f18-547d-4c7a-82e2-6700d950ccc0/call-fetch_bs/PNUSAE021117_R1.fastq.gz</t>
  </si>
  <si>
    <t>SAMN11244950</t>
  </si>
  <si>
    <t>emrD,erm(B),blaEC,dfrA17,aadA5,sul1,mph(A),tet(B),blaTEM-1,aadA1,blaOXA-1,catA1</t>
  </si>
  <si>
    <t>gs://fc-ec62caa7-6a45-49be-bc46-107b39eff6aa/6a1420a0-6259-4a61-aa1e-fddc2f39da97/basespace_fetch/b65a0dee-e75b-44c8-86ae-db4b83a36d67/call-fetch_bs/PNUSAE022721_R1.fastq.gz</t>
  </si>
  <si>
    <t>SAMN11536968</t>
  </si>
  <si>
    <t>emrD,acrF,blaEC-5,blaTEM-1,aac(3)-IId</t>
  </si>
  <si>
    <t>gs://fc-ec62caa7-6a45-49be-bc46-107b39eff6aa/666ba71f-d984-4216-9660-d734c17376fa/basespace_fetch/e14f30e2-1815-446c-aaf8-edb72a1eb9b9/call-fetch_bs/PNUSAE022881_R1.fastq.gz</t>
  </si>
  <si>
    <t>SAMN11339520</t>
  </si>
  <si>
    <t>erm(B),emrD,qnrS1,tet(B),blaEC,dfrA17,aadA5,sul1,mph(A),aph(6)-Id,aph(3'')-Ib,sul2,blaTEM-40,dfrA14</t>
  </si>
  <si>
    <t>PNUSAE022920-NV-M05034-190329</t>
  </si>
  <si>
    <t>gs://fc-ec62caa7-6a45-49be-bc46-107b39eff6aa/6a1420a0-6259-4a61-aa1e-fddc2f39da97/basespace_fetch/4ecdec0d-86d4-4041-a62f-f59ee40111e6/call-fetch_bs/PNUSAE022920_R1.fastq.gz</t>
  </si>
  <si>
    <t>SAMN11339521</t>
  </si>
  <si>
    <t>emrD,blaEC,catA1,blaOXA-1,aadA1,tet(B)</t>
  </si>
  <si>
    <t>PNUSAE023215-NV-M05034-190329</t>
  </si>
  <si>
    <t>gs://fc-ec62caa7-6a45-49be-bc46-107b39eff6aa/6a1420a0-6259-4a61-aa1e-fddc2f39da97/basespace_fetch/90792fc7-f9b2-48bf-8394-29e6900e67c7/call-fetch_bs/PNUSAE023215_R1.fastq.gz</t>
  </si>
  <si>
    <t>SAMN11536972</t>
  </si>
  <si>
    <t>emrD,acrF,dfrA1,sat2,aadA1,blaEC</t>
  </si>
  <si>
    <t>gs://fc-ec62caa7-6a45-49be-bc46-107b39eff6aa/7c7d9b6d-64ae-42c7-9263-0644e4735c37/basespace_fetch/175aa516-b1ea-4e1a-b808-81c6ecdf23d0/call-fetch_bs/PNUSAE023318_R1.fastq.gz</t>
  </si>
  <si>
    <t>SAMN11536987</t>
  </si>
  <si>
    <t>erm(B),emrD,blaEC,tet(B),catA1,blaOXA-1,aadA1,mph(A)</t>
  </si>
  <si>
    <t>gs://fc-ec62caa7-6a45-49be-bc46-107b39eff6aa/7508a24f-4bc4-4d5c-a49e-f0b89e7b0fd5/basespace_fetch/f3ed488e-9241-4f94-a6f2-e1d1082d96a6/call-fetch_bs/PNUSAE023563_R1.fastq.gz</t>
  </si>
  <si>
    <t>SAMN11536991</t>
  </si>
  <si>
    <t>emrD,aadA1,blaOXA-1,catA1,blaEC,tet(B)</t>
  </si>
  <si>
    <t>gs://fc-ec62caa7-6a45-49be-bc46-107b39eff6aa/6a1420a0-6259-4a61-aa1e-fddc2f39da97/basespace_fetch/a1ad3d89-66b7-48dc-af88-009ad84b9bdb/call-fetch_bs/PNUSAE023564_R1.fastq.gz</t>
  </si>
  <si>
    <t>SAMN11536970</t>
  </si>
  <si>
    <t>emrD,acrF,dfrA1,sat2,erm(B),mph(A),sul1,aadA5,dfrA17,blaTEM-1,blaEC,sul2,tet(A),aph(6)-Id,aph(3'')-Ib</t>
  </si>
  <si>
    <t>gs://fc-ec62caa7-6a45-49be-bc46-107b39eff6aa/7c7d9b6d-64ae-42c7-9263-0644e4735c37/basespace_fetch/39edbc76-f346-459a-a658-8637c09a8306/call-fetch_bs/PNUSAE023565_R1.fastq.gz</t>
  </si>
  <si>
    <t>SAMN11536990</t>
  </si>
  <si>
    <t>gs://fc-ec62caa7-6a45-49be-bc46-107b39eff6aa/7c7d9b6d-64ae-42c7-9263-0644e4735c37/basespace_fetch/6637d5f0-d01c-4bad-a0f1-58f67aff1b87/call-fetch_bs/attempt-2/PNUSAE023566_R1.fastq.gz</t>
  </si>
  <si>
    <t>SAMN11536969</t>
  </si>
  <si>
    <t>emrD,acrF,aadA1,sat2,dfrA1,blaEC,tet(A),aph(6)-Id,aph(3'')-Ib,sul2,qnrB19</t>
  </si>
  <si>
    <t>gs://fc-ec62caa7-6a45-49be-bc46-107b39eff6aa/7c7d9b6d-64ae-42c7-9263-0644e4735c37/basespace_fetch/bfe09138-efb0-46a0-a9b0-a98f5e3aa218/call-fetch_bs/PNUSAE023723_R1.fastq.gz</t>
  </si>
  <si>
    <t>PNUSAV000323</t>
  </si>
  <si>
    <t>PNUSAV000323-NV-M05034-180816</t>
  </si>
  <si>
    <t>NV-M05034-180816</t>
  </si>
  <si>
    <t>PNUSAV000324</t>
  </si>
  <si>
    <t>PNUSAV000324-NV-M05034-180810</t>
  </si>
  <si>
    <t>NV-M05034-180810</t>
  </si>
  <si>
    <t>PNUSAV000325</t>
  </si>
  <si>
    <t>PNUSAV000325-NV-M05034-180810</t>
  </si>
  <si>
    <t>PNUSAV000326</t>
  </si>
  <si>
    <t>PNUSAV000326-NV-M05034-180810</t>
  </si>
  <si>
    <t>PNUSAV000327</t>
  </si>
  <si>
    <t>PNUSAV000327-NV-M05034-180810</t>
  </si>
  <si>
    <t>PNUSAV000328</t>
  </si>
  <si>
    <t>PNUSAV000328-NV-M05034-180810</t>
  </si>
  <si>
    <t>PNUSAV000329</t>
  </si>
  <si>
    <t>PNUSAV000329-NV-M05034-180810</t>
  </si>
  <si>
    <t>PNUSAV000330</t>
  </si>
  <si>
    <t>PNUSAV000330-NV-M05034-180810</t>
  </si>
  <si>
    <t>PNUSAV000331</t>
  </si>
  <si>
    <t>PNUSAV000331-NV-M05034-180815</t>
  </si>
  <si>
    <t>NV-M05034-180815</t>
  </si>
  <si>
    <t>PNUSAV000372</t>
  </si>
  <si>
    <t>PNUSAV000372-NV-M05034-180906</t>
  </si>
  <si>
    <t>PNUSAV000558</t>
  </si>
  <si>
    <t>PNUSAV000558-NV-M05034-181221</t>
  </si>
  <si>
    <t>NV-M05034-181221</t>
  </si>
  <si>
    <t>PNUSAV000560</t>
  </si>
  <si>
    <t>PNUSAV000560-NV-M05034-190107</t>
  </si>
  <si>
    <t>NV-M05034-190107</t>
  </si>
  <si>
    <t>PNUSAV000879</t>
  </si>
  <si>
    <t>PNUSAV000879-NV-MN01149-190812</t>
  </si>
  <si>
    <t>NV-MN01149-190812</t>
  </si>
  <si>
    <t>PNUSAV000880</t>
  </si>
  <si>
    <t>PNUSAV000880-NV-MN01149-190812</t>
  </si>
  <si>
    <t>PSA-2141</t>
  </si>
  <si>
    <t>fosA,parC_S87L,mexA,mexE,mexX,catB7,blaPDC-19a,aph(3')-IIb,aac(6')-33,blaGES-20,aadA1,sul1,blaOXA-1035,crpP,gyrA_D87N,gyrA_T83I</t>
  </si>
  <si>
    <t>gs://fc-ec62caa7-6a45-49be-bc46-107b39eff6aa/uploads/220630/PSA-2141-NV-MN01149-2200629_S13_L001_R1_001.fastq.gz</t>
  </si>
  <si>
    <t>PSA-2142</t>
  </si>
  <si>
    <t>fosA,aph(3')-IIb,blaPDC-19a,parC_S87L,mexA,catB7,mexE,crpP,blaOXA-1035,sul1,aadA1,gyrA_D87N,gyrA_T83I,aac(6')-33,blaGES</t>
  </si>
  <si>
    <t>gs://fc-ec62caa7-6a45-49be-bc46-107b39eff6aa/uploads/220630/PSA-2142-NV-MN01149-2200629_S14_L001_R1_001.fastq.gz</t>
  </si>
  <si>
    <t>PSA-2143</t>
  </si>
  <si>
    <t>aph(3')-IIb,blaPDC-19a,fosA,parC_S87L,mexA,mexX,catB7,mexE,blaOXA-1035,sul1,aadA1,crpP,gyrA_D87N,gyrA_T83I,aac(6')-33,blaGES</t>
  </si>
  <si>
    <t>gs://fc-ec62caa7-6a45-49be-bc46-107b39eff6aa/uploads/220630/PSA-2143-NV-MN01149-2200629_S15_L001_R1_001.fastq.gz</t>
  </si>
  <si>
    <t>QA-136</t>
  </si>
  <si>
    <t>ST4</t>
  </si>
  <si>
    <t>Campylobacter fetus</t>
  </si>
  <si>
    <t>QA-136-NV-MN01149-220505</t>
  </si>
  <si>
    <t>gs://fc-ec62caa7-6a45-49be-bc46-107b39eff6aa/8362d4d2-8822-42fb-8218-d706427b462e/basespace_fetch/0124d8f7-96be-488b-b5aa-b3630fe44c50/call-fetch_bs/QA-136_R1.fastq.gz</t>
  </si>
  <si>
    <t>QA-138</t>
  </si>
  <si>
    <t>ST8536</t>
  </si>
  <si>
    <t>QA-138-NV-MN01149-220422</t>
  </si>
  <si>
    <t>gs://fc-ec62caa7-6a45-49be-bc46-107b39eff6aa/eb86c478-2d6c-465f-9cf0-befcf53b76ee/basespace_fetch/fab2297c-2e6a-4114-981f-074a18e918f6/call-fetch_bs/QA-138_R1.fastq.gz</t>
  </si>
  <si>
    <t>QA-139</t>
  </si>
  <si>
    <t>QA-139-NV-MN01149-220428</t>
  </si>
  <si>
    <t>gs://fc-ec62caa7-6a45-49be-bc46-107b39eff6aa/eb86c478-2d6c-465f-9cf0-befcf53b76ee/basespace_fetch/f6c19148-627f-461a-b3b2-51ffccd6e512/call-fetch_bs/QA-139_R1.fastq.gz</t>
  </si>
  <si>
    <t>QA-140</t>
  </si>
  <si>
    <t>tet(O),blaOXA-193</t>
  </si>
  <si>
    <t>ST830</t>
  </si>
  <si>
    <t>QA-140-NV-MN01149-220425</t>
  </si>
  <si>
    <t>gs://fc-ec62caa7-6a45-49be-bc46-107b39eff6aa/da51a07a-c29e-4b69-bc3c-e0b0c534ebb8/basespace_fetch/574fffdf-fd9f-4805-a0b1-86bd8fc2779d/call-fetch_bs/QA-140_R1.fastq.gz</t>
  </si>
  <si>
    <t>QA-141</t>
  </si>
  <si>
    <t>QA-141-NV-MN01149-220422</t>
  </si>
  <si>
    <t>gs://fc-ec62caa7-6a45-49be-bc46-107b39eff6aa/eb86c478-2d6c-465f-9cf0-befcf53b76ee/basespace_fetch/509e0e9c-933e-4ac1-8594-013152074dfc/call-fetch_bs/QA-141_R1.fastq.gz</t>
  </si>
  <si>
    <t>QA-142</t>
  </si>
  <si>
    <t>emrD,acrF</t>
  </si>
  <si>
    <t>ST5992</t>
  </si>
  <si>
    <t>Escherichia albertii</t>
  </si>
  <si>
    <t>QA-142-NV-MN01149-220422</t>
  </si>
  <si>
    <t>gs://fc-ec62caa7-6a45-49be-bc46-107b39eff6aa/eb86c478-2d6c-465f-9cf0-befcf53b76ee/basespace_fetch/1f101acb-269e-4fe1-aba0-a95ff679f8f7/call-fetch_bs/QA-142_R1.fastq.gz</t>
  </si>
  <si>
    <t>QA-142-Max</t>
  </si>
  <si>
    <t>QA-144-Max-NV-MN01149-220422</t>
  </si>
  <si>
    <t>gs://fc-ec62caa7-6a45-49be-bc46-107b39eff6aa/eb86c478-2d6c-465f-9cf0-befcf53b76ee/basespace_fetch/250d5429-98c2-44f3-9d89-9cc425b6e47b/call-fetch_bs/QA-144-Max_R1.fastq.gz</t>
  </si>
  <si>
    <t>QA-143</t>
  </si>
  <si>
    <t>QA-143-NV-MN01149-220422</t>
  </si>
  <si>
    <t>gs://fc-ec62caa7-6a45-49be-bc46-107b39eff6aa/eb86c478-2d6c-465f-9cf0-befcf53b76ee/basespace_fetch/133b3640-c053-48bb-8ec7-8be59550d0c7/call-fetch_bs/QA-143_R1.fastq.gz</t>
  </si>
  <si>
    <t>O174:H8</t>
  </si>
  <si>
    <t>QA-143-Max</t>
  </si>
  <si>
    <t>QA-143-Max-NV-MN01149-220422</t>
  </si>
  <si>
    <t>gs://fc-ec62caa7-6a45-49be-bc46-107b39eff6aa/eb86c478-2d6c-465f-9cf0-befcf53b76ee/basespace_fetch/61948b03-f35d-40e1-9fad-07a8b1f9ea5e/call-fetch_bs/QA-143-Max_R1.fastq.gz</t>
  </si>
  <si>
    <t>QA-144</t>
  </si>
  <si>
    <t>blaEC,mdtM,fosA7.5,emrD,blaCMY-2,floR,tet(A),aph(6)-Id,aph(3'')-Ib,sul2,acrF,aadA7,sul1</t>
  </si>
  <si>
    <t>QA-144-NV-MN01149-220422</t>
  </si>
  <si>
    <t>gs://fc-ec62caa7-6a45-49be-bc46-107b39eff6aa/eb86c478-2d6c-465f-9cf0-befcf53b76ee/basespace_fetch/e3939e0f-6a86-4eca-93f8-54fb20d22b25/call-fetch_bs/QA-144_R1.fastq.gz</t>
  </si>
  <si>
    <t>QA-149</t>
  </si>
  <si>
    <t>ST343</t>
  </si>
  <si>
    <t>QA-149-NV-MN01149-220422</t>
  </si>
  <si>
    <t>gs://fc-ec62caa7-6a45-49be-bc46-107b39eff6aa/eb86c478-2d6c-465f-9cf0-befcf53b76ee/basespace_fetch/6d6f8d5c-92d6-4de9-b2fd-b540c1d2739e/call-fetch_bs/QA-149_R1.fastq.gz</t>
  </si>
  <si>
    <t>O103:H25</t>
  </si>
  <si>
    <t>QA-150</t>
  </si>
  <si>
    <t>QA-150-NV-MN01149-220422</t>
  </si>
  <si>
    <t>gs://fc-ec62caa7-6a45-49be-bc46-107b39eff6aa/eb86c478-2d6c-465f-9cf0-befcf53b76ee/basespace_fetch/466256fb-890f-41c1-a528-330d82d03de8/call-fetch_bs/QA-150_R1.fastq.gz</t>
  </si>
  <si>
    <t>QA-151</t>
  </si>
  <si>
    <t>ST18</t>
  </si>
  <si>
    <t>QA-151-NV-MN01149-220422</t>
  </si>
  <si>
    <t>gs://fc-ec62caa7-6a45-49be-bc46-107b39eff6aa/eb86c478-2d6c-465f-9cf0-befcf53b76ee/basespace_fetch/cabf0cc4-906c-470f-8e76-188c782540fc/call-fetch_bs/QA-151_R1.fastq.gz</t>
  </si>
  <si>
    <t>SAP22-0236DS</t>
  </si>
  <si>
    <t>ST1848</t>
  </si>
  <si>
    <t>SAP22-0236DS-NV-MN01149-220422</t>
  </si>
  <si>
    <t>gs://fc-ec62caa7-6a45-49be-bc46-107b39eff6aa/eb86c478-2d6c-465f-9cf0-befcf53b76ee/basespace_fetch/9472c246-9854-442e-b20a-a9f2dc784b7e/call-fetch_bs/SAP22-0236DS_R1.fastq.gz</t>
  </si>
  <si>
    <t>SAP22-0692DS</t>
  </si>
  <si>
    <t>ST448</t>
  </si>
  <si>
    <t>SAP22-0692DS-NV-MN01149-220422</t>
  </si>
  <si>
    <t>gs://fc-ec62caa7-6a45-49be-bc46-107b39eff6aa/eb86c478-2d6c-465f-9cf0-befcf53b76ee/basespace_fetch/7411a424-7c75-4572-ba6e-51ba7e15d003/call-fetch_bs/SAP22-0692DS_R1.fastq.gz</t>
  </si>
  <si>
    <t>SAP22-1300DS</t>
  </si>
  <si>
    <t>SAP22-1300DS-NV-MN01149-220422</t>
  </si>
  <si>
    <t>gs://fc-ec62caa7-6a45-49be-bc46-107b39eff6aa/eb86c478-2d6c-465f-9cf0-befcf53b76ee/basespace_fetch/8beb830a-e3ae-4418-bb8a-acde4b3e3640/call-fetch_bs/SAP22-1300DS_R1.fastq.gz</t>
  </si>
  <si>
    <t>Salmonella_reference</t>
  </si>
  <si>
    <t>Streptococcus_pneumoniae_SWU02_reference</t>
  </si>
  <si>
    <t>TB-Control-NV-MN01149-211124</t>
  </si>
  <si>
    <t>gs://fc-ec62caa7-6a45-49be-bc46-107b39eff6aa/6e9528ae-5290-4ea4-8281-ff5b4a75b0fe/basespace_fetch/a9fe2c92-c48b-4063-877f-3e16fd254b2c/call-fetch_bs/TB-Control_R1.fastq.gz</t>
  </si>
  <si>
    <t>TB-Mix-NV-MN01149-211202</t>
  </si>
  <si>
    <t>gs://fc-ec62caa7-6a45-49be-bc46-107b39eff6aa/7fcbeadf-8400-4631-bf5d-3ec06b6e9a95/basespace_fetch/063bfb01-30bc-49be-8136-52982e126797/call-fetch_bs/TB-Mix_R1.fastq.gz</t>
  </si>
  <si>
    <t>TBC-NV-MN01149-211116</t>
  </si>
  <si>
    <t>gs://fc-ec62caa7-6a45-49be-bc46-107b39eff6aa/99aaee3c-6905-4739-b4fa-cda209c167b3/basespace_fetch/f5005fb2-b313-4529-bbe7-598c8a3903d8/call-fetch_bs/TBC_R1.fastq.gz</t>
  </si>
  <si>
    <t>WA0740407</t>
  </si>
  <si>
    <t>WA0740407-NV-MN01149-220414</t>
  </si>
  <si>
    <t>gs://fc-ec62caa7-6a45-49be-bc46-107b39eff6aa/e852a970-c21f-4076-b58e-c5cc0eadb7e6/basespace_fetch/f346703a-98c7-49b1-a50a-64d73bcda463/call-fetch_bs/WA0740407_R1.fastq.gz</t>
  </si>
  <si>
    <t>Yersinia_eterolytica_Reference</t>
  </si>
  <si>
    <t>nv2036530</t>
  </si>
  <si>
    <t>parahaemolyticus_reference</t>
  </si>
  <si>
    <t>tet(34),tet(35),blaCARB-22,catC</t>
  </si>
  <si>
    <t>SAMN25601344</t>
  </si>
  <si>
    <t xml:space="preserve">SAMN30983611    </t>
  </si>
  <si>
    <t>SAMN30983621</t>
  </si>
  <si>
    <t>SAMN30983620</t>
  </si>
  <si>
    <t>SAMN30983619</t>
  </si>
  <si>
    <t>SAMN30983618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</si>
</sst>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323130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14" fontId="0" fillId="0" borderId="0" xfId="0" applyNumberForma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32FC3-4C69-4BBC-8309-54E4A8BBB60F}">
  <dimension ref="A1:I608"/>
  <sheetViews>
    <sheetView tabSelected="1" workbookViewId="0">
      <selection activeCell="B2" sqref="B2"/>
    </sheetView>
  </sheetViews>
  <sheetFormatPr defaultRowHeight="15"/>
  <cols>
    <col min="1" max="1" width="43.5703125" style="1" bestFit="1" customWidth="1"/>
    <col min="2" max="2" width="43.5703125" style="1" customWidth="1"/>
    <col min="3" max="3" width="27.5703125" bestFit="1" customWidth="1"/>
    <col min="4" max="4" width="27.5703125" customWidth="1"/>
    <col min="5" max="5" width="51.28515625" bestFit="1" customWidth="1"/>
    <col min="7" max="7" width="13.85546875" bestFit="1" customWidth="1"/>
  </cols>
  <sheetData>
    <row r="1" spans="1:9">
      <c r="A1" s="1" t="s">
        <v>0</v>
      </c>
      <c r="B1" t="s">
        <v>833</v>
      </c>
      <c r="C1" t="s">
        <v>1</v>
      </c>
      <c r="D1" t="s">
        <v>760</v>
      </c>
      <c r="E1" t="s">
        <v>759</v>
      </c>
      <c r="F1" t="s">
        <v>2</v>
      </c>
      <c r="G1" t="s">
        <v>3</v>
      </c>
      <c r="H1" t="s">
        <v>4</v>
      </c>
      <c r="I1" t="s">
        <v>5</v>
      </c>
    </row>
    <row r="2" spans="1:9">
      <c r="A2" s="1" t="s">
        <v>592</v>
      </c>
      <c r="B2" s="1">
        <f>VLOOKUP(A2,Sheet3!A:C,3,"FALSE")</f>
        <v>0</v>
      </c>
      <c r="C2" t="s">
        <v>593</v>
      </c>
      <c r="E2" t="s">
        <v>777</v>
      </c>
      <c r="F2">
        <v>70.150000000000006</v>
      </c>
      <c r="G2">
        <v>3110647</v>
      </c>
      <c r="H2">
        <v>34.36</v>
      </c>
      <c r="I2" t="s">
        <v>594</v>
      </c>
    </row>
    <row r="3" spans="1:9">
      <c r="A3" s="1" t="s">
        <v>662</v>
      </c>
      <c r="B3" s="8" t="s">
        <v>5789</v>
      </c>
      <c r="C3" t="s">
        <v>12</v>
      </c>
      <c r="E3" t="str">
        <f>VLOOKUP(A3,Sheet2!A:I,6,"FALSE")</f>
        <v>Klebsiella pneumoniae</v>
      </c>
      <c r="F3">
        <v>52.99</v>
      </c>
      <c r="G3">
        <v>5663859</v>
      </c>
      <c r="H3">
        <v>35.770000000000003</v>
      </c>
      <c r="I3" t="s">
        <v>113</v>
      </c>
    </row>
    <row r="4" spans="1:9">
      <c r="A4" s="1" t="s">
        <v>675</v>
      </c>
      <c r="B4" s="1" t="str">
        <f>VLOOKUP(A4,Sheet3!A:C,3,"FALSE")</f>
        <v>n/a</v>
      </c>
      <c r="C4" t="s">
        <v>296</v>
      </c>
      <c r="E4" t="str">
        <f>VLOOKUP(A4,Sheet2!A:I,6,"FALSE")</f>
        <v>Campylobacter jejuni</v>
      </c>
      <c r="F4">
        <v>40.29</v>
      </c>
      <c r="G4">
        <v>1636762</v>
      </c>
      <c r="H4">
        <v>35.979999999999997</v>
      </c>
      <c r="I4" t="s">
        <v>8</v>
      </c>
    </row>
    <row r="5" spans="1:9">
      <c r="A5" s="1" t="s">
        <v>676</v>
      </c>
      <c r="B5" s="1" t="str">
        <f>VLOOKUP(A5,Sheet3!A:C,3,"FALSE")</f>
        <v>n/a</v>
      </c>
      <c r="C5" t="s">
        <v>296</v>
      </c>
      <c r="E5" t="s">
        <v>296</v>
      </c>
      <c r="F5">
        <v>124.7</v>
      </c>
      <c r="G5">
        <v>1650211</v>
      </c>
      <c r="H5">
        <v>35.57</v>
      </c>
      <c r="I5" t="s">
        <v>10</v>
      </c>
    </row>
    <row r="6" spans="1:9">
      <c r="A6" s="1" t="s">
        <v>6</v>
      </c>
      <c r="B6" s="1" t="str">
        <f>VLOOKUP(A6,Sheet3!A:C,3,"FALSE")</f>
        <v>n/a</v>
      </c>
      <c r="C6" t="s">
        <v>7</v>
      </c>
      <c r="E6" t="str">
        <f>VLOOKUP(A6,Sheet2!A:I,6,"FALSE")</f>
        <v>Escherichia coli</v>
      </c>
      <c r="F6">
        <v>83.26</v>
      </c>
      <c r="G6">
        <v>5215735</v>
      </c>
      <c r="H6">
        <v>36.03</v>
      </c>
      <c r="I6" t="s">
        <v>8</v>
      </c>
    </row>
    <row r="7" spans="1:9">
      <c r="A7" s="1" t="s">
        <v>9</v>
      </c>
      <c r="B7" s="1" t="str">
        <f>VLOOKUP(A7,Sheet3!A:C,3,"FALSE")</f>
        <v>n/a</v>
      </c>
      <c r="C7" t="s">
        <v>7</v>
      </c>
      <c r="E7" t="s">
        <v>7</v>
      </c>
      <c r="F7">
        <v>79.39</v>
      </c>
      <c r="G7">
        <v>5299095</v>
      </c>
      <c r="H7">
        <v>35.43</v>
      </c>
      <c r="I7" t="s">
        <v>10</v>
      </c>
    </row>
    <row r="8" spans="1:9">
      <c r="A8" s="1" t="s">
        <v>671</v>
      </c>
      <c r="B8" s="1" t="str">
        <f>VLOOKUP(A8,Sheet3!A:C,3,"FALSE")</f>
        <v>n/a</v>
      </c>
      <c r="C8" t="s">
        <v>7</v>
      </c>
      <c r="E8" t="str">
        <f>VLOOKUP(A8,Sheet2!A:I,6,"FALSE")</f>
        <v>Escherichia coli</v>
      </c>
      <c r="F8">
        <v>91.38</v>
      </c>
      <c r="G8">
        <v>5305352</v>
      </c>
      <c r="H8">
        <v>35.82</v>
      </c>
      <c r="I8" t="s">
        <v>672</v>
      </c>
    </row>
    <row r="9" spans="1:9">
      <c r="A9" s="1" t="s">
        <v>673</v>
      </c>
      <c r="B9" s="1" t="str">
        <f>VLOOKUP(A9,Sheet3!A:C,3,"FALSE")</f>
        <v>n/a</v>
      </c>
      <c r="C9" t="s">
        <v>7</v>
      </c>
      <c r="E9" t="str">
        <f>VLOOKUP(A9,Sheet2!A:I,6,"FALSE")</f>
        <v>Escherichia coli</v>
      </c>
      <c r="F9">
        <v>177.08</v>
      </c>
      <c r="G9">
        <v>5316044</v>
      </c>
      <c r="H9">
        <v>35.5</v>
      </c>
      <c r="I9" t="s">
        <v>674</v>
      </c>
    </row>
    <row r="10" spans="1:9">
      <c r="A10" s="1" t="s">
        <v>677</v>
      </c>
      <c r="B10" s="1" t="str">
        <f>VLOOKUP(A10,Sheet3!A:C,3,"FALSE")</f>
        <v>n/a</v>
      </c>
      <c r="C10" t="s">
        <v>7</v>
      </c>
      <c r="E10" t="str">
        <f>VLOOKUP(A10,Sheet2!A:I,6,"FALSE")</f>
        <v>Escherichia coli</v>
      </c>
      <c r="F10">
        <v>97.49</v>
      </c>
      <c r="G10">
        <v>5372538</v>
      </c>
      <c r="H10">
        <v>35.479999999999997</v>
      </c>
      <c r="I10" t="s">
        <v>62</v>
      </c>
    </row>
    <row r="11" spans="1:9">
      <c r="A11" s="1" t="s">
        <v>678</v>
      </c>
      <c r="B11" s="1" t="str">
        <f>VLOOKUP(A11,Sheet3!A:C,3,"FALSE")</f>
        <v>n/a</v>
      </c>
      <c r="C11" t="s">
        <v>7</v>
      </c>
      <c r="E11" t="str">
        <f>VLOOKUP(A11,Sheet2!A:I,6,"FALSE")</f>
        <v>Escherichia coli</v>
      </c>
      <c r="F11">
        <v>113.2</v>
      </c>
      <c r="G11">
        <v>5469072</v>
      </c>
      <c r="H11">
        <v>35.619999999999997</v>
      </c>
      <c r="I11" t="s">
        <v>62</v>
      </c>
    </row>
    <row r="12" spans="1:9">
      <c r="A12" s="1" t="s">
        <v>679</v>
      </c>
      <c r="B12" s="1" t="str">
        <f>VLOOKUP(A12,Sheet3!A:C,3,"FALSE")</f>
        <v>n/a</v>
      </c>
      <c r="C12" t="s">
        <v>7</v>
      </c>
      <c r="E12" t="str">
        <f>VLOOKUP(A12,Sheet2!A:I,6,"FALSE")</f>
        <v>Escherichia coli</v>
      </c>
      <c r="F12">
        <v>133.99</v>
      </c>
      <c r="G12">
        <v>5487762</v>
      </c>
      <c r="H12">
        <v>36.04</v>
      </c>
      <c r="I12" t="s">
        <v>680</v>
      </c>
    </row>
    <row r="13" spans="1:9">
      <c r="A13" s="1" t="s">
        <v>681</v>
      </c>
      <c r="B13" s="1" t="str">
        <f>VLOOKUP(A13,Sheet3!A:C,3,"FALSE")</f>
        <v>n/a</v>
      </c>
      <c r="C13" t="s">
        <v>7</v>
      </c>
      <c r="E13" t="str">
        <f>VLOOKUP(A13,Sheet2!A:I,6,"FALSE")</f>
        <v>Escherichia coli</v>
      </c>
      <c r="F13">
        <v>148.22999999999999</v>
      </c>
      <c r="G13">
        <v>5370916</v>
      </c>
      <c r="H13">
        <v>36.08</v>
      </c>
      <c r="I13" t="s">
        <v>680</v>
      </c>
    </row>
    <row r="14" spans="1:9">
      <c r="A14" s="1" t="s">
        <v>682</v>
      </c>
      <c r="B14" s="1" t="str">
        <f>VLOOKUP(A14,Sheet3!A:C,3,"FALSE")</f>
        <v>n/a</v>
      </c>
      <c r="C14" t="s">
        <v>7</v>
      </c>
      <c r="E14" t="str">
        <f>VLOOKUP(A14,Sheet2!A:I,6,"FALSE")</f>
        <v>Escherichia coli</v>
      </c>
      <c r="F14">
        <v>54.4</v>
      </c>
      <c r="G14">
        <v>5579818</v>
      </c>
      <c r="H14">
        <v>35.18</v>
      </c>
      <c r="I14" t="s">
        <v>680</v>
      </c>
    </row>
    <row r="15" spans="1:9">
      <c r="A15" s="1" t="s">
        <v>683</v>
      </c>
      <c r="B15" s="1" t="str">
        <f>VLOOKUP(A15,Sheet3!A:C,3,"FALSE")</f>
        <v>n/a</v>
      </c>
      <c r="C15" t="s">
        <v>7</v>
      </c>
      <c r="E15" t="str">
        <f>VLOOKUP(A15,Sheet2!A:I,6,"FALSE")</f>
        <v>Escherichia coli</v>
      </c>
      <c r="F15">
        <v>52.56</v>
      </c>
      <c r="G15">
        <v>5433030</v>
      </c>
      <c r="H15">
        <v>34.97</v>
      </c>
      <c r="I15" t="s">
        <v>222</v>
      </c>
    </row>
    <row r="16" spans="1:9">
      <c r="A16" s="1" t="s">
        <v>684</v>
      </c>
      <c r="B16" s="1" t="str">
        <f>VLOOKUP(A16,Sheet3!A:C,3,"FALSE")</f>
        <v>n/a</v>
      </c>
      <c r="C16" t="s">
        <v>7</v>
      </c>
      <c r="E16" t="str">
        <f>VLOOKUP(A16,Sheet2!A:I,6,"FALSE")</f>
        <v>Escherichia coli</v>
      </c>
      <c r="F16">
        <v>104.3</v>
      </c>
      <c r="G16">
        <v>5346496</v>
      </c>
      <c r="H16">
        <v>35.25</v>
      </c>
      <c r="I16" t="s">
        <v>222</v>
      </c>
    </row>
    <row r="17" spans="1:9">
      <c r="A17" s="1" t="s">
        <v>698</v>
      </c>
      <c r="B17" s="1" t="str">
        <f>VLOOKUP(A17,Sheet3!A:C,3,"FALSE")</f>
        <v>n/a</v>
      </c>
      <c r="C17" t="s">
        <v>7</v>
      </c>
      <c r="E17" t="str">
        <f>VLOOKUP(A17,Sheet2!A:I,6,"FALSE")</f>
        <v>Escherichia coli</v>
      </c>
      <c r="F17">
        <v>91.41</v>
      </c>
      <c r="G17">
        <v>4818333</v>
      </c>
      <c r="H17">
        <v>36.86</v>
      </c>
      <c r="I17" t="s">
        <v>699</v>
      </c>
    </row>
    <row r="18" spans="1:9">
      <c r="A18" s="1" t="s">
        <v>700</v>
      </c>
      <c r="B18" s="1" t="str">
        <f>VLOOKUP(A18,Sheet3!A:C,3,"FALSE")</f>
        <v>n/a</v>
      </c>
      <c r="C18" t="s">
        <v>7</v>
      </c>
      <c r="E18" t="str">
        <f>VLOOKUP(A18,Sheet2!A:I,6,"FALSE")</f>
        <v>Escherichia coli</v>
      </c>
      <c r="F18">
        <v>102.58</v>
      </c>
      <c r="G18">
        <v>4964982</v>
      </c>
      <c r="H18">
        <v>36.909999999999997</v>
      </c>
      <c r="I18" t="s">
        <v>701</v>
      </c>
    </row>
    <row r="19" spans="1:9">
      <c r="A19" s="1" t="s">
        <v>702</v>
      </c>
      <c r="B19" s="1" t="str">
        <f>VLOOKUP(A19,Sheet3!A:C,3,"FALSE")</f>
        <v>n/a</v>
      </c>
      <c r="C19" t="s">
        <v>7</v>
      </c>
      <c r="E19" t="str">
        <f>VLOOKUP(A19,Sheet2!A:I,6,"FALSE")</f>
        <v>Escherichia coli</v>
      </c>
      <c r="F19">
        <v>91.33</v>
      </c>
      <c r="G19">
        <v>4818333</v>
      </c>
      <c r="H19">
        <v>36.86</v>
      </c>
      <c r="I19" t="s">
        <v>701</v>
      </c>
    </row>
    <row r="20" spans="1:9">
      <c r="A20" s="1" t="s">
        <v>14</v>
      </c>
      <c r="B20" s="1" t="str">
        <f>VLOOKUP(A20,Sheet3!A:C,3,"FALSE")</f>
        <v>n/a</v>
      </c>
      <c r="C20" t="s">
        <v>12</v>
      </c>
      <c r="E20" t="str">
        <f>VLOOKUP(A20,Sheet2!A:I,6,"FALSE")</f>
        <v>Klebsiella pneumoniae</v>
      </c>
      <c r="F20">
        <v>62.56</v>
      </c>
      <c r="G20">
        <v>5777941</v>
      </c>
      <c r="H20">
        <v>34.840000000000003</v>
      </c>
      <c r="I20" t="s">
        <v>15</v>
      </c>
    </row>
    <row r="21" spans="1:9">
      <c r="A21" s="1" t="s">
        <v>686</v>
      </c>
      <c r="B21" s="1" t="str">
        <f>VLOOKUP(A21,Sheet3!A:C,3,"FALSE")</f>
        <v>n/a</v>
      </c>
      <c r="C21" t="s">
        <v>489</v>
      </c>
      <c r="E21" t="str">
        <f>VLOOKUP(A21,Sheet2!A:I,6,"FALSE")</f>
        <v>Listeria monocytogenes</v>
      </c>
      <c r="F21">
        <v>58.91</v>
      </c>
      <c r="G21">
        <v>2867871</v>
      </c>
      <c r="H21">
        <v>35.85</v>
      </c>
      <c r="I21" t="s">
        <v>8</v>
      </c>
    </row>
    <row r="22" spans="1:9">
      <c r="A22" s="1" t="s">
        <v>687</v>
      </c>
      <c r="B22" s="1" t="str">
        <f>VLOOKUP(A22,Sheet3!A:C,3,"FALSE")</f>
        <v>n/a</v>
      </c>
      <c r="C22" t="s">
        <v>489</v>
      </c>
      <c r="E22" t="s">
        <v>489</v>
      </c>
      <c r="F22">
        <v>103.89</v>
      </c>
      <c r="G22">
        <v>2878544</v>
      </c>
      <c r="H22">
        <v>35.32</v>
      </c>
      <c r="I22" t="s">
        <v>10</v>
      </c>
    </row>
    <row r="23" spans="1:9">
      <c r="A23" s="1" t="s">
        <v>667</v>
      </c>
      <c r="B23" s="1" t="str">
        <f>VLOOKUP(A23,Sheet3!A:C,3,"FALSE")</f>
        <v>n/a</v>
      </c>
      <c r="C23" t="s">
        <v>184</v>
      </c>
      <c r="E23" t="s">
        <v>184</v>
      </c>
      <c r="F23">
        <v>95.28</v>
      </c>
      <c r="G23">
        <v>4379775</v>
      </c>
      <c r="H23">
        <v>35.18</v>
      </c>
      <c r="I23" t="s">
        <v>185</v>
      </c>
    </row>
    <row r="24" spans="1:9">
      <c r="A24" s="1" t="s">
        <v>668</v>
      </c>
      <c r="B24" s="1" t="str">
        <f>VLOOKUP(A24,Sheet3!A:C,3,"FALSE")</f>
        <v>n/a</v>
      </c>
      <c r="C24" t="s">
        <v>184</v>
      </c>
      <c r="E24" t="s">
        <v>184</v>
      </c>
      <c r="F24">
        <v>63.26</v>
      </c>
      <c r="G24">
        <v>4377689</v>
      </c>
      <c r="H24">
        <v>35.049999999999997</v>
      </c>
      <c r="I24" t="s">
        <v>185</v>
      </c>
    </row>
    <row r="25" spans="1:9">
      <c r="A25" s="1" t="s">
        <v>669</v>
      </c>
      <c r="B25" s="1" t="str">
        <f>VLOOKUP(A25,Sheet3!A:C,3,"FALSE")</f>
        <v>n/a</v>
      </c>
      <c r="C25" t="s">
        <v>184</v>
      </c>
      <c r="E25" t="s">
        <v>184</v>
      </c>
      <c r="F25">
        <v>74.900000000000006</v>
      </c>
      <c r="G25">
        <v>4291332</v>
      </c>
      <c r="H25">
        <v>35.14</v>
      </c>
      <c r="I25" t="s">
        <v>185</v>
      </c>
    </row>
    <row r="26" spans="1:9">
      <c r="A26" s="1" t="s">
        <v>670</v>
      </c>
      <c r="B26" s="1" t="str">
        <f>VLOOKUP(A26,Sheet3!A:C,3,"FALSE")</f>
        <v>n/a</v>
      </c>
      <c r="C26" t="s">
        <v>184</v>
      </c>
      <c r="E26" t="s">
        <v>184</v>
      </c>
      <c r="F26">
        <v>89.37</v>
      </c>
      <c r="G26">
        <v>4383357</v>
      </c>
      <c r="H26">
        <v>35.200000000000003</v>
      </c>
      <c r="I26" t="s">
        <v>185</v>
      </c>
    </row>
    <row r="27" spans="1:9">
      <c r="A27" s="1" t="s">
        <v>751</v>
      </c>
      <c r="B27" s="1" t="str">
        <f>VLOOKUP(A27,Sheet3!A:C,3,"FALSE")</f>
        <v>n/a</v>
      </c>
      <c r="C27" t="s">
        <v>184</v>
      </c>
      <c r="E27" t="s">
        <v>756</v>
      </c>
      <c r="F27">
        <v>61.99</v>
      </c>
      <c r="G27">
        <v>4367878</v>
      </c>
      <c r="H27">
        <v>35</v>
      </c>
      <c r="I27" t="s">
        <v>440</v>
      </c>
    </row>
    <row r="28" spans="1:9">
      <c r="A28" s="1" t="s">
        <v>665</v>
      </c>
      <c r="B28" s="1" t="str">
        <f>VLOOKUP(A28,Sheet3!A:C,3,"FALSE")</f>
        <v>n/a</v>
      </c>
      <c r="C28" t="s">
        <v>95</v>
      </c>
      <c r="E28" t="s">
        <v>95</v>
      </c>
      <c r="F28">
        <v>79.349999999999994</v>
      </c>
      <c r="G28">
        <v>4856617</v>
      </c>
      <c r="H28">
        <v>35.99</v>
      </c>
      <c r="I28" t="s">
        <v>8</v>
      </c>
    </row>
    <row r="29" spans="1:9">
      <c r="A29" s="1" t="s">
        <v>666</v>
      </c>
      <c r="B29" s="1" t="str">
        <f>VLOOKUP(A29,Sheet3!A:C,3,"FALSE")</f>
        <v>n/a</v>
      </c>
      <c r="C29" t="s">
        <v>95</v>
      </c>
      <c r="E29" t="s">
        <v>95</v>
      </c>
      <c r="F29">
        <v>107.64</v>
      </c>
      <c r="G29">
        <v>4869094</v>
      </c>
      <c r="H29">
        <v>35.21</v>
      </c>
      <c r="I29" t="s">
        <v>10</v>
      </c>
    </row>
    <row r="30" spans="1:9">
      <c r="A30" s="1" t="s">
        <v>685</v>
      </c>
      <c r="B30" s="1" t="str">
        <f>VLOOKUP(A30,Sheet3!A:C,3,"FALSE")</f>
        <v>n/a</v>
      </c>
      <c r="C30" t="s">
        <v>392</v>
      </c>
      <c r="E30" t="s">
        <v>392</v>
      </c>
      <c r="F30">
        <v>107.68</v>
      </c>
      <c r="G30">
        <v>5070379</v>
      </c>
      <c r="H30">
        <v>35.479999999999997</v>
      </c>
      <c r="I30" t="s">
        <v>10</v>
      </c>
    </row>
    <row r="31" spans="1:9">
      <c r="A31" s="1" t="s">
        <v>688</v>
      </c>
      <c r="B31" s="1" t="str">
        <f>VLOOKUP(A31,Sheet3!A:C,3,"FALSE")</f>
        <v>n/a</v>
      </c>
      <c r="C31" t="s">
        <v>392</v>
      </c>
      <c r="E31" t="s">
        <v>392</v>
      </c>
      <c r="F31">
        <v>77.72</v>
      </c>
      <c r="G31">
        <v>5048476</v>
      </c>
      <c r="H31">
        <v>35.950000000000003</v>
      </c>
      <c r="I31" t="s">
        <v>8</v>
      </c>
    </row>
    <row r="32" spans="1:9">
      <c r="A32" s="1" t="s">
        <v>16</v>
      </c>
      <c r="B32" s="1" t="str">
        <f>VLOOKUP(A32,Sheet3!A:C,3,"FALSE")</f>
        <v>n/a</v>
      </c>
      <c r="C32" t="s">
        <v>17</v>
      </c>
      <c r="E32" t="s">
        <v>17</v>
      </c>
      <c r="F32">
        <v>70.010000000000005</v>
      </c>
      <c r="G32">
        <v>4676414</v>
      </c>
      <c r="H32">
        <v>36.01</v>
      </c>
    </row>
    <row r="33" spans="1:9">
      <c r="A33" s="1" t="s">
        <v>347</v>
      </c>
      <c r="B33" s="1" t="str">
        <f>VLOOKUP(A33,Sheet3!A:C,3,"FALSE")</f>
        <v>QC Fail</v>
      </c>
      <c r="C33" t="s">
        <v>7</v>
      </c>
      <c r="E33" t="str">
        <f>VLOOKUP(A33,Sheet2!A:I,6,"FALSE")</f>
        <v>Escherichia coli</v>
      </c>
      <c r="F33">
        <v>185.34</v>
      </c>
      <c r="G33">
        <v>6632374</v>
      </c>
      <c r="H33">
        <v>35.72</v>
      </c>
      <c r="I33" t="s">
        <v>348</v>
      </c>
    </row>
    <row r="34" spans="1:9">
      <c r="A34" s="1" t="s">
        <v>707</v>
      </c>
      <c r="B34" s="1" t="str">
        <f>VLOOKUP(A34,Sheet3!A:C,3,"FALSE")</f>
        <v>SAMN09464706</v>
      </c>
      <c r="C34" s="6" t="s">
        <v>64</v>
      </c>
      <c r="E34" t="str">
        <f>VLOOKUP(A34,Sheet2!A:I,6,"FALSE")</f>
        <v>Escherichia coli</v>
      </c>
      <c r="F34">
        <v>82.74</v>
      </c>
      <c r="G34">
        <v>4576120</v>
      </c>
      <c r="H34">
        <v>36.880000000000003</v>
      </c>
      <c r="I34" t="s">
        <v>690</v>
      </c>
    </row>
    <row r="35" spans="1:9">
      <c r="A35" s="1" t="s">
        <v>694</v>
      </c>
      <c r="B35" s="1" t="str">
        <f>VLOOKUP(A35,Sheet3!A:C,3,"FALSE")</f>
        <v>SAMN09474312</v>
      </c>
      <c r="C35" t="s">
        <v>7</v>
      </c>
      <c r="E35" t="str">
        <f>VLOOKUP(A35,Sheet2!A:I,6,"FALSE")</f>
        <v>Escherichia coli</v>
      </c>
      <c r="F35">
        <v>116.32</v>
      </c>
      <c r="G35">
        <v>5588659</v>
      </c>
      <c r="H35">
        <v>37.04</v>
      </c>
      <c r="I35" t="s">
        <v>690</v>
      </c>
    </row>
    <row r="36" spans="1:9">
      <c r="A36" s="1" t="s">
        <v>693</v>
      </c>
      <c r="B36" s="1" t="str">
        <f>VLOOKUP(A36,Sheet3!A:C,3,"FALSE")</f>
        <v>SAMN09474314</v>
      </c>
      <c r="C36" t="s">
        <v>7</v>
      </c>
      <c r="E36" t="str">
        <f>VLOOKUP(A36,Sheet2!A:I,6,"FALSE")</f>
        <v>Escherichia coli</v>
      </c>
      <c r="F36">
        <v>105.78</v>
      </c>
      <c r="G36">
        <v>5106830</v>
      </c>
      <c r="H36">
        <v>36.979999999999997</v>
      </c>
      <c r="I36" t="s">
        <v>690</v>
      </c>
    </row>
    <row r="37" spans="1:9">
      <c r="A37" s="1" t="s">
        <v>692</v>
      </c>
      <c r="B37" s="1" t="str">
        <f>VLOOKUP(A37,Sheet3!A:C,3,"FALSE")</f>
        <v>SAMN09474316</v>
      </c>
      <c r="C37" t="s">
        <v>7</v>
      </c>
      <c r="E37" t="str">
        <f>VLOOKUP(A37,Sheet2!A:I,6,"FALSE")</f>
        <v>Escherichia coli</v>
      </c>
      <c r="F37">
        <v>84.48</v>
      </c>
      <c r="G37">
        <v>5434330</v>
      </c>
      <c r="H37">
        <v>37.090000000000003</v>
      </c>
      <c r="I37" t="s">
        <v>690</v>
      </c>
    </row>
    <row r="38" spans="1:9">
      <c r="A38" s="1" t="s">
        <v>691</v>
      </c>
      <c r="B38" s="1" t="str">
        <f>VLOOKUP(A38,Sheet3!A:C,3,"FALSE")</f>
        <v>SAMN09474319</v>
      </c>
      <c r="C38" t="s">
        <v>7</v>
      </c>
      <c r="E38" t="str">
        <f>VLOOKUP(A38,Sheet2!A:I,6,"FALSE")</f>
        <v>Escherichia coli</v>
      </c>
      <c r="F38">
        <v>123.16</v>
      </c>
      <c r="G38">
        <v>5474176</v>
      </c>
      <c r="H38">
        <v>37.14</v>
      </c>
      <c r="I38" t="s">
        <v>690</v>
      </c>
    </row>
    <row r="39" spans="1:9">
      <c r="A39" s="1" t="s">
        <v>689</v>
      </c>
      <c r="B39" s="1" t="str">
        <f>VLOOKUP(A39,Sheet3!A:C,3,"FALSE")</f>
        <v>SAMN09474321</v>
      </c>
      <c r="C39" t="s">
        <v>7</v>
      </c>
      <c r="E39" t="str">
        <f>VLOOKUP(A39,Sheet2!A:I,6,"FALSE")</f>
        <v>Escherichia coli</v>
      </c>
      <c r="F39">
        <v>80.06</v>
      </c>
      <c r="G39">
        <v>5202457</v>
      </c>
      <c r="H39">
        <v>37.01</v>
      </c>
      <c r="I39" t="s">
        <v>690</v>
      </c>
    </row>
    <row r="40" spans="1:9">
      <c r="A40" s="1" t="s">
        <v>708</v>
      </c>
      <c r="B40" s="1" t="str">
        <f>VLOOKUP(A40,Sheet3!A:C,3,"FALSE")</f>
        <v>SAMN09474332</v>
      </c>
      <c r="C40" t="s">
        <v>7</v>
      </c>
      <c r="E40" t="str">
        <f>VLOOKUP(A40,Sheet2!A:I,6,"FALSE")</f>
        <v>Escherichia coli</v>
      </c>
      <c r="F40">
        <v>169.03</v>
      </c>
      <c r="G40">
        <v>5051155</v>
      </c>
      <c r="H40">
        <v>37.130000000000003</v>
      </c>
      <c r="I40" t="s">
        <v>690</v>
      </c>
    </row>
    <row r="41" spans="1:9">
      <c r="A41" s="1" t="s">
        <v>706</v>
      </c>
      <c r="B41" s="1" t="str">
        <f>VLOOKUP(A41,Sheet3!A:C,3,"FALSE")</f>
        <v>SAMN09474335</v>
      </c>
      <c r="C41" t="s">
        <v>7</v>
      </c>
      <c r="E41" t="str">
        <f>VLOOKUP(A41,Sheet2!A:I,6,"FALSE")</f>
        <v>Escherichia coli</v>
      </c>
      <c r="F41">
        <v>116.74</v>
      </c>
      <c r="G41">
        <v>5500669</v>
      </c>
      <c r="H41">
        <v>37.07</v>
      </c>
      <c r="I41" t="s">
        <v>690</v>
      </c>
    </row>
    <row r="42" spans="1:9">
      <c r="A42" s="1" t="s">
        <v>697</v>
      </c>
      <c r="B42" s="1" t="str">
        <f>VLOOKUP(A42,Sheet3!A:C,3,"FALSE")</f>
        <v>SAMN09474337</v>
      </c>
      <c r="C42" t="s">
        <v>7</v>
      </c>
      <c r="E42" t="str">
        <f>VLOOKUP(A42,Sheet2!A:I,6,"FALSE")</f>
        <v>Escherichia coli</v>
      </c>
      <c r="F42">
        <v>164.4</v>
      </c>
      <c r="G42">
        <v>5342717</v>
      </c>
      <c r="H42">
        <v>37.15</v>
      </c>
      <c r="I42" t="s">
        <v>690</v>
      </c>
    </row>
    <row r="43" spans="1:9">
      <c r="A43" s="1" t="s">
        <v>696</v>
      </c>
      <c r="B43" s="1" t="str">
        <f>VLOOKUP(A43,Sheet3!A:C,3,"FALSE")</f>
        <v>SAMN09474340</v>
      </c>
      <c r="C43" t="s">
        <v>7</v>
      </c>
      <c r="E43" t="str">
        <f>VLOOKUP(A43,Sheet2!A:I,6,"FALSE")</f>
        <v>Escherichia coli</v>
      </c>
      <c r="F43">
        <v>74.099999999999994</v>
      </c>
      <c r="G43">
        <v>5547696</v>
      </c>
      <c r="H43">
        <v>36.74</v>
      </c>
      <c r="I43" t="s">
        <v>690</v>
      </c>
    </row>
    <row r="44" spans="1:9">
      <c r="A44" s="1" t="s">
        <v>695</v>
      </c>
      <c r="B44" s="1" t="str">
        <f>VLOOKUP(A44,Sheet3!A:C,3,"FALSE")</f>
        <v>SAMN09474341</v>
      </c>
      <c r="C44" t="s">
        <v>7</v>
      </c>
      <c r="E44" t="str">
        <f>VLOOKUP(A44,Sheet2!A:I,6,"FALSE")</f>
        <v>Escherichia coli</v>
      </c>
      <c r="F44">
        <v>73.709999999999994</v>
      </c>
      <c r="G44">
        <v>4959522</v>
      </c>
      <c r="H44">
        <v>36.909999999999997</v>
      </c>
      <c r="I44" t="s">
        <v>690</v>
      </c>
    </row>
    <row r="45" spans="1:9">
      <c r="A45" s="1" t="s">
        <v>710</v>
      </c>
      <c r="B45" s="1" t="str">
        <f>VLOOKUP(A45,Sheet3!A:C,3,"FALSE")</f>
        <v>SAMN09519405</v>
      </c>
      <c r="C45" t="s">
        <v>7</v>
      </c>
      <c r="E45" t="str">
        <f>VLOOKUP(A45,Sheet2!A:I,6,"FALSE")</f>
        <v>Escherichia coli</v>
      </c>
      <c r="F45">
        <v>320.64</v>
      </c>
      <c r="G45">
        <v>5387779</v>
      </c>
      <c r="H45">
        <v>36.08</v>
      </c>
      <c r="I45" t="s">
        <v>699</v>
      </c>
    </row>
    <row r="46" spans="1:9">
      <c r="A46" s="1" t="s">
        <v>709</v>
      </c>
      <c r="B46" s="1" t="str">
        <f>VLOOKUP(A46,Sheet3!A:C,3,"FALSE")</f>
        <v>SAMN09519410</v>
      </c>
      <c r="C46" t="s">
        <v>7</v>
      </c>
      <c r="E46" t="str">
        <f>VLOOKUP(A46,Sheet2!A:I,6,"FALSE")</f>
        <v>Escherichia coli</v>
      </c>
      <c r="F46">
        <v>131.47999999999999</v>
      </c>
      <c r="G46">
        <v>5325362</v>
      </c>
      <c r="H46">
        <v>35.99</v>
      </c>
      <c r="I46" t="s">
        <v>699</v>
      </c>
    </row>
    <row r="47" spans="1:9">
      <c r="A47" s="1" t="s">
        <v>705</v>
      </c>
      <c r="B47" s="1" t="str">
        <f>VLOOKUP(A47,Sheet3!A:C,3,"FALSE")</f>
        <v>SAMN09519412</v>
      </c>
      <c r="C47" t="s">
        <v>7</v>
      </c>
      <c r="E47" t="str">
        <f>VLOOKUP(A47,Sheet2!A:I,6,"FALSE")</f>
        <v>Escherichia coli</v>
      </c>
      <c r="F47">
        <v>291.8</v>
      </c>
      <c r="G47">
        <v>5683043</v>
      </c>
      <c r="H47">
        <v>36.29</v>
      </c>
      <c r="I47" t="s">
        <v>699</v>
      </c>
    </row>
    <row r="48" spans="1:9">
      <c r="A48" s="1" t="s">
        <v>704</v>
      </c>
      <c r="B48" s="1" t="str">
        <f>VLOOKUP(A48,Sheet3!A:C,3,"FALSE")</f>
        <v>SAMN09519413</v>
      </c>
      <c r="C48" t="s">
        <v>7</v>
      </c>
      <c r="E48" t="str">
        <f>VLOOKUP(A48,Sheet2!A:I,6,"FALSE")</f>
        <v>Escherichia coli</v>
      </c>
      <c r="F48">
        <v>219.57</v>
      </c>
      <c r="G48">
        <v>5233210</v>
      </c>
      <c r="H48">
        <v>36.18</v>
      </c>
      <c r="I48" t="s">
        <v>699</v>
      </c>
    </row>
    <row r="49" spans="1:9">
      <c r="A49" s="1" t="s">
        <v>703</v>
      </c>
      <c r="B49" s="1" t="str">
        <f>VLOOKUP(A49,Sheet3!A:C,3,"FALSE")</f>
        <v>SAMN09519452</v>
      </c>
      <c r="C49" s="6" t="s">
        <v>71</v>
      </c>
      <c r="E49" t="s">
        <v>7</v>
      </c>
      <c r="F49">
        <v>242.65</v>
      </c>
      <c r="G49">
        <v>4648441</v>
      </c>
      <c r="H49">
        <v>36.229999999999997</v>
      </c>
      <c r="I49" t="s">
        <v>699</v>
      </c>
    </row>
    <row r="50" spans="1:9">
      <c r="A50" s="1" t="s">
        <v>712</v>
      </c>
      <c r="B50" s="1" t="str">
        <f>VLOOKUP(A50,Sheet3!A:C,3,"FALSE")</f>
        <v>SAMN09831258</v>
      </c>
      <c r="C50" t="s">
        <v>7</v>
      </c>
      <c r="E50" t="str">
        <f>VLOOKUP(A50,Sheet2!A:I,6,"FALSE")</f>
        <v>Escherichia coli</v>
      </c>
      <c r="F50">
        <v>257.13</v>
      </c>
      <c r="G50">
        <v>5440722</v>
      </c>
      <c r="H50">
        <v>37.049999999999997</v>
      </c>
      <c r="I50" t="s">
        <v>701</v>
      </c>
    </row>
    <row r="51" spans="1:9">
      <c r="A51" s="1" t="s">
        <v>711</v>
      </c>
      <c r="B51" s="1" t="str">
        <f>VLOOKUP(A51,Sheet3!A:C,3,"FALSE")</f>
        <v>SAMN09831259</v>
      </c>
      <c r="C51" t="s">
        <v>7</v>
      </c>
      <c r="E51" t="str">
        <f>VLOOKUP(A51,Sheet2!A:I,6,"FALSE")</f>
        <v>Escherichia coli</v>
      </c>
      <c r="F51">
        <v>230.65</v>
      </c>
      <c r="G51">
        <v>5197398</v>
      </c>
      <c r="H51">
        <v>36.979999999999997</v>
      </c>
      <c r="I51" t="s">
        <v>701</v>
      </c>
    </row>
    <row r="52" spans="1:9">
      <c r="A52" s="1" t="s">
        <v>713</v>
      </c>
      <c r="B52" s="1" t="str">
        <f>VLOOKUP(A52,Sheet3!A:C,3,"FALSE")</f>
        <v>SAMN09878963</v>
      </c>
      <c r="C52" s="6" t="s">
        <v>64</v>
      </c>
      <c r="E52" t="str">
        <f>VLOOKUP(A52,Sheet2!A:I,6,"FALSE")</f>
        <v>Escherichia coli</v>
      </c>
      <c r="F52">
        <v>213.12</v>
      </c>
      <c r="G52">
        <v>4800379</v>
      </c>
      <c r="H52">
        <v>36.14</v>
      </c>
      <c r="I52" t="s">
        <v>714</v>
      </c>
    </row>
    <row r="53" spans="1:9">
      <c r="A53" s="1" t="s">
        <v>716</v>
      </c>
      <c r="B53" s="1" t="str">
        <f>VLOOKUP(A53,Sheet3!A:C,3,"FALSE")</f>
        <v>SAMN10055905</v>
      </c>
      <c r="C53" t="s">
        <v>7</v>
      </c>
      <c r="E53" t="str">
        <f>VLOOKUP(A53,Sheet2!A:I,6,"FALSE")</f>
        <v>Escherichia coli</v>
      </c>
      <c r="F53">
        <v>223.04</v>
      </c>
      <c r="G53">
        <v>5426008</v>
      </c>
      <c r="H53">
        <v>36.29</v>
      </c>
      <c r="I53" t="s">
        <v>714</v>
      </c>
    </row>
    <row r="54" spans="1:9">
      <c r="A54" s="1" t="s">
        <v>715</v>
      </c>
      <c r="B54" s="1" t="str">
        <f>VLOOKUP(A54,Sheet3!A:C,3,"FALSE")</f>
        <v>SAMN10055906</v>
      </c>
      <c r="C54" t="s">
        <v>7</v>
      </c>
      <c r="E54" t="str">
        <f>VLOOKUP(A54,Sheet2!A:I,6,"FALSE")</f>
        <v>Escherichia coli</v>
      </c>
      <c r="F54">
        <v>85.51</v>
      </c>
      <c r="G54">
        <v>5035127</v>
      </c>
      <c r="H54">
        <v>36.53</v>
      </c>
      <c r="I54" t="s">
        <v>714</v>
      </c>
    </row>
    <row r="55" spans="1:9">
      <c r="A55" s="1" t="s">
        <v>723</v>
      </c>
      <c r="B55" s="1" t="str">
        <f>VLOOKUP(A55,Sheet3!A:C,3,"FALSE")</f>
        <v>SAMN10112251</v>
      </c>
      <c r="C55" t="s">
        <v>7</v>
      </c>
      <c r="E55" t="str">
        <f>VLOOKUP(A55,Sheet2!A:I,6,"FALSE")</f>
        <v>Escherichia coli</v>
      </c>
      <c r="F55">
        <v>73.48</v>
      </c>
      <c r="G55">
        <v>5387347</v>
      </c>
      <c r="H55">
        <v>36.049999999999997</v>
      </c>
      <c r="I55" t="s">
        <v>719</v>
      </c>
    </row>
    <row r="56" spans="1:9">
      <c r="A56" s="1" t="s">
        <v>721</v>
      </c>
      <c r="B56" s="1" t="str">
        <f>VLOOKUP(A56,Sheet3!A:C,3,"FALSE")</f>
        <v>SAMN10112330</v>
      </c>
      <c r="C56" s="6" t="s">
        <v>71</v>
      </c>
      <c r="E56" t="s">
        <v>7</v>
      </c>
      <c r="F56">
        <v>166.64</v>
      </c>
      <c r="G56">
        <v>4578035</v>
      </c>
      <c r="H56">
        <v>36.33</v>
      </c>
      <c r="I56" t="s">
        <v>719</v>
      </c>
    </row>
    <row r="57" spans="1:9">
      <c r="A57" s="1" t="s">
        <v>722</v>
      </c>
      <c r="B57" s="1" t="str">
        <f>VLOOKUP(A57,Sheet3!A:C,3,"FALSE")</f>
        <v>SAMN10112346</v>
      </c>
      <c r="C57" s="6" t="s">
        <v>64</v>
      </c>
      <c r="E57" t="str">
        <f>VLOOKUP(A57,Sheet2!A:I,6,"FALSE")</f>
        <v>Escherichia coli</v>
      </c>
      <c r="F57">
        <v>176.57</v>
      </c>
      <c r="G57">
        <v>4615425</v>
      </c>
      <c r="H57">
        <v>36.299999999999997</v>
      </c>
      <c r="I57" t="s">
        <v>719</v>
      </c>
    </row>
    <row r="58" spans="1:9">
      <c r="A58" s="1" t="s">
        <v>718</v>
      </c>
      <c r="B58" s="1" t="str">
        <f>VLOOKUP(A58,Sheet3!A:C,3,"FALSE")</f>
        <v>SAMN10112347</v>
      </c>
      <c r="C58" s="6" t="s">
        <v>64</v>
      </c>
      <c r="E58" t="str">
        <f>VLOOKUP(A58,Sheet2!A:I,6,"FALSE")</f>
        <v>Escherichia coli</v>
      </c>
      <c r="F58">
        <v>151.49</v>
      </c>
      <c r="G58">
        <v>4542622</v>
      </c>
      <c r="H58">
        <v>36.340000000000003</v>
      </c>
      <c r="I58" t="s">
        <v>719</v>
      </c>
    </row>
    <row r="59" spans="1:9">
      <c r="A59" s="1" t="s">
        <v>724</v>
      </c>
      <c r="B59" s="1" t="str">
        <f>VLOOKUP(A59,Sheet3!A:C,3,"FALSE")</f>
        <v>SAMN10182651</v>
      </c>
      <c r="C59" s="6" t="s">
        <v>71</v>
      </c>
      <c r="E59" t="str">
        <f>VLOOKUP(A59,Sheet2!A:I,6,"FALSE")</f>
        <v>Escherichia coli</v>
      </c>
      <c r="F59">
        <v>128.52000000000001</v>
      </c>
      <c r="G59">
        <v>4495029</v>
      </c>
      <c r="H59">
        <v>36.24</v>
      </c>
      <c r="I59" t="s">
        <v>24</v>
      </c>
    </row>
    <row r="60" spans="1:9">
      <c r="A60" s="1" t="s">
        <v>734</v>
      </c>
      <c r="B60" s="1" t="str">
        <f>VLOOKUP(A60,Sheet3!A:C,3,"FALSE")</f>
        <v>SAMN10182651</v>
      </c>
      <c r="C60" s="6" t="s">
        <v>71</v>
      </c>
      <c r="E60" t="str">
        <f>VLOOKUP(A60,Sheet2!A:I,6,"FALSE")</f>
        <v>Escherichia coli</v>
      </c>
      <c r="F60">
        <v>330.11</v>
      </c>
      <c r="G60">
        <v>4416146</v>
      </c>
      <c r="H60">
        <v>36.409999999999997</v>
      </c>
      <c r="I60" t="s">
        <v>732</v>
      </c>
    </row>
    <row r="61" spans="1:9">
      <c r="A61" s="1" t="s">
        <v>725</v>
      </c>
      <c r="B61" s="1" t="str">
        <f>VLOOKUP(A61,Sheet3!A:C,3,"FALSE")</f>
        <v>SAMN10253037</v>
      </c>
      <c r="C61" s="6" t="s">
        <v>64</v>
      </c>
      <c r="E61" t="str">
        <f>VLOOKUP(A61,Sheet2!A:I,6,"FALSE")</f>
        <v>Escherichia coli</v>
      </c>
      <c r="F61">
        <v>177.89</v>
      </c>
      <c r="G61">
        <v>4682145</v>
      </c>
      <c r="H61">
        <v>36.22</v>
      </c>
      <c r="I61" t="s">
        <v>19</v>
      </c>
    </row>
    <row r="62" spans="1:9">
      <c r="A62" s="1" t="s">
        <v>727</v>
      </c>
      <c r="B62" s="1" t="str">
        <f>VLOOKUP(A62,Sheet3!A:C,3,"FALSE")</f>
        <v>SAMN10432036</v>
      </c>
      <c r="C62" t="s">
        <v>7</v>
      </c>
      <c r="E62" t="str">
        <f>VLOOKUP(A62,Sheet2!A:I,6,"FALSE")</f>
        <v>Escherichia coli</v>
      </c>
      <c r="F62">
        <v>85.49</v>
      </c>
      <c r="G62">
        <v>5434029</v>
      </c>
      <c r="H62">
        <v>36.26</v>
      </c>
      <c r="I62" t="s">
        <v>728</v>
      </c>
    </row>
    <row r="63" spans="1:9">
      <c r="A63" s="1" t="s">
        <v>729</v>
      </c>
      <c r="B63" s="1" t="str">
        <f>VLOOKUP(A63,Sheet3!A:C,3,"FALSE")</f>
        <v>SAMN10479358</v>
      </c>
      <c r="C63" s="6" t="s">
        <v>64</v>
      </c>
      <c r="E63" t="str">
        <f>VLOOKUP(A63,Sheet2!A:I,6,"FALSE")</f>
        <v>Escherichia coli</v>
      </c>
      <c r="F63">
        <v>181.38</v>
      </c>
      <c r="G63">
        <v>4739450</v>
      </c>
      <c r="H63">
        <v>36.35</v>
      </c>
      <c r="I63" t="s">
        <v>730</v>
      </c>
    </row>
    <row r="64" spans="1:9">
      <c r="A64" s="1" t="s">
        <v>731</v>
      </c>
      <c r="B64" s="1" t="str">
        <f>VLOOKUP(A64,Sheet3!A:C,3,"FALSE")</f>
        <v>SAMN10619124</v>
      </c>
      <c r="C64" t="s">
        <v>7</v>
      </c>
      <c r="E64" t="str">
        <f>VLOOKUP(A64,Sheet2!A:I,6,"FALSE")</f>
        <v>Escherichia coli</v>
      </c>
      <c r="F64">
        <v>149.19999999999999</v>
      </c>
      <c r="G64">
        <v>5388212</v>
      </c>
      <c r="H64">
        <v>36.130000000000003</v>
      </c>
      <c r="I64" t="s">
        <v>732</v>
      </c>
    </row>
    <row r="65" spans="1:9">
      <c r="A65" s="1" t="s">
        <v>736</v>
      </c>
      <c r="B65" s="1" t="str">
        <f>VLOOKUP(A65,Sheet3!A:C,3,"FALSE")</f>
        <v>SAMN10619208</v>
      </c>
      <c r="C65" s="6" t="s">
        <v>64</v>
      </c>
      <c r="E65" t="str">
        <f>VLOOKUP(A65,Sheet2!A:I,6,"FALSE")</f>
        <v>Escherichia coli</v>
      </c>
      <c r="F65">
        <v>183.99</v>
      </c>
      <c r="G65">
        <v>4595214</v>
      </c>
      <c r="H65">
        <v>36.39</v>
      </c>
      <c r="I65" t="s">
        <v>732</v>
      </c>
    </row>
    <row r="66" spans="1:9">
      <c r="A66" s="1" t="s">
        <v>733</v>
      </c>
      <c r="B66" s="1" t="str">
        <f>VLOOKUP(A66,Sheet3!A:C,3,"FALSE")</f>
        <v>SAMN10619223</v>
      </c>
      <c r="C66" s="6" t="s">
        <v>71</v>
      </c>
      <c r="E66" t="str">
        <f>VLOOKUP(A66,Sheet2!A:I,6,"FALSE")</f>
        <v>Escherichia coli</v>
      </c>
      <c r="F66">
        <v>213.56</v>
      </c>
      <c r="G66">
        <v>4572116</v>
      </c>
      <c r="H66">
        <v>36.119999999999997</v>
      </c>
      <c r="I66" t="s">
        <v>732</v>
      </c>
    </row>
    <row r="67" spans="1:9">
      <c r="A67" s="1" t="s">
        <v>735</v>
      </c>
      <c r="B67" s="1" t="str">
        <f>VLOOKUP(A67,Sheet3!A:C,3,"FALSE")</f>
        <v>SAMN10619236</v>
      </c>
      <c r="C67" s="6" t="s">
        <v>71</v>
      </c>
      <c r="E67" t="str">
        <f>VLOOKUP(A67,Sheet2!A:I,6,"FALSE")</f>
        <v>Escherichia coli</v>
      </c>
      <c r="F67">
        <v>216.9</v>
      </c>
      <c r="G67">
        <v>4407181</v>
      </c>
      <c r="H67">
        <v>36.369999999999997</v>
      </c>
      <c r="I67" t="s">
        <v>732</v>
      </c>
    </row>
    <row r="68" spans="1:9">
      <c r="A68" s="1" t="s">
        <v>737</v>
      </c>
      <c r="B68" s="1" t="str">
        <f>VLOOKUP(A68,Sheet3!A:C,3,"FALSE")</f>
        <v>SAMN10700160</v>
      </c>
      <c r="C68" t="s">
        <v>7</v>
      </c>
      <c r="E68" t="str">
        <f>VLOOKUP(A68,Sheet2!A:I,6,"FALSE")</f>
        <v>Escherichia coli</v>
      </c>
      <c r="F68">
        <v>210.29</v>
      </c>
      <c r="G68">
        <v>5356636</v>
      </c>
      <c r="H68">
        <v>36.42</v>
      </c>
      <c r="I68" t="s">
        <v>31</v>
      </c>
    </row>
    <row r="69" spans="1:9">
      <c r="A69" s="1" t="s">
        <v>717</v>
      </c>
      <c r="B69" s="1" t="str">
        <f>VLOOKUP(A69,Sheet3!A:C,3,"FALSE")</f>
        <v>SAMN10700188</v>
      </c>
      <c r="C69" t="s">
        <v>7</v>
      </c>
      <c r="E69" t="str">
        <f>VLOOKUP(A69,Sheet2!A:I,6,"FALSE")</f>
        <v>Escherichia coli</v>
      </c>
      <c r="F69">
        <v>96.25</v>
      </c>
      <c r="G69">
        <v>5180916</v>
      </c>
      <c r="H69">
        <v>35.74</v>
      </c>
      <c r="I69" t="s">
        <v>24</v>
      </c>
    </row>
    <row r="70" spans="1:9">
      <c r="A70" s="1" t="s">
        <v>738</v>
      </c>
      <c r="B70" s="1" t="str">
        <f>VLOOKUP(A70,Sheet3!A:C,3,"FALSE")</f>
        <v>SAMN11244950</v>
      </c>
      <c r="C70" s="6" t="s">
        <v>71</v>
      </c>
      <c r="E70" t="str">
        <f>VLOOKUP(A70,Sheet2!A:I,6,"FALSE")</f>
        <v>Escherichia coli</v>
      </c>
      <c r="F70">
        <v>108.4</v>
      </c>
      <c r="G70">
        <v>4612455</v>
      </c>
      <c r="H70">
        <v>36.17</v>
      </c>
      <c r="I70" t="s">
        <v>739</v>
      </c>
    </row>
    <row r="71" spans="1:9">
      <c r="A71" s="1" t="s">
        <v>742</v>
      </c>
      <c r="B71" s="1" t="str">
        <f>VLOOKUP(A71,Sheet3!A:C,3,"FALSE")</f>
        <v>SAMN11339520</v>
      </c>
      <c r="C71" s="6" t="s">
        <v>71</v>
      </c>
      <c r="E71" t="str">
        <f>VLOOKUP(A71,Sheet2!A:I,6,"FALSE")</f>
        <v>Escherichia coli</v>
      </c>
      <c r="F71">
        <v>98.16</v>
      </c>
      <c r="G71">
        <v>4559785</v>
      </c>
      <c r="H71">
        <v>35.659999999999997</v>
      </c>
      <c r="I71" t="s">
        <v>741</v>
      </c>
    </row>
    <row r="72" spans="1:9">
      <c r="A72" s="1" t="s">
        <v>743</v>
      </c>
      <c r="B72" s="1" t="str">
        <f>VLOOKUP(A72,Sheet3!A:C,3,"FALSE")</f>
        <v>SAMN11339521</v>
      </c>
      <c r="C72" s="6" t="s">
        <v>71</v>
      </c>
      <c r="E72" t="str">
        <f>VLOOKUP(A72,Sheet2!A:I,6,"FALSE")</f>
        <v>Escherichia coli</v>
      </c>
      <c r="F72">
        <v>211.75</v>
      </c>
      <c r="G72">
        <v>4471954</v>
      </c>
      <c r="H72">
        <v>35.93</v>
      </c>
      <c r="I72" t="s">
        <v>741</v>
      </c>
    </row>
    <row r="73" spans="1:9">
      <c r="A73" s="1" t="s">
        <v>740</v>
      </c>
      <c r="B73" s="1" t="str">
        <f>VLOOKUP(A73,Sheet3!A:C,3,"FALSE")</f>
        <v>SAMN11536968</v>
      </c>
      <c r="C73" t="s">
        <v>7</v>
      </c>
      <c r="E73" t="str">
        <f>VLOOKUP(A73,Sheet2!A:I,6,"FALSE")</f>
        <v>Escherichia coli</v>
      </c>
      <c r="F73">
        <v>212.59</v>
      </c>
      <c r="G73">
        <v>5011848</v>
      </c>
      <c r="H73">
        <v>34.6</v>
      </c>
      <c r="I73" t="s">
        <v>741</v>
      </c>
    </row>
    <row r="74" spans="1:9">
      <c r="A74" s="1" t="s">
        <v>750</v>
      </c>
      <c r="B74" s="1" t="str">
        <f>VLOOKUP(A74,Sheet3!A:C,3,"FALSE")</f>
        <v>SAMN11536969</v>
      </c>
      <c r="C74" s="6" t="s">
        <v>64</v>
      </c>
      <c r="E74" t="str">
        <f>VLOOKUP(A74,Sheet2!A:I,6,"FALSE")</f>
        <v>Escherichia coli</v>
      </c>
      <c r="F74">
        <v>108.76</v>
      </c>
      <c r="G74">
        <v>4599228</v>
      </c>
      <c r="H74">
        <v>36.06</v>
      </c>
    </row>
    <row r="75" spans="1:9">
      <c r="A75" s="1" t="s">
        <v>748</v>
      </c>
      <c r="B75" s="1" t="str">
        <f>VLOOKUP(A75,Sheet3!A:C,3,"FALSE")</f>
        <v>SAMN11536970</v>
      </c>
      <c r="C75" s="6" t="s">
        <v>64</v>
      </c>
      <c r="E75" t="str">
        <f>VLOOKUP(A75,Sheet2!A:I,6,"FALSE")</f>
        <v>Escherichia coli</v>
      </c>
      <c r="F75">
        <v>107.6</v>
      </c>
      <c r="G75">
        <v>4710151</v>
      </c>
      <c r="H75">
        <v>34.67</v>
      </c>
    </row>
    <row r="76" spans="1:9">
      <c r="A76" s="1" t="s">
        <v>744</v>
      </c>
      <c r="B76" s="1" t="str">
        <f>VLOOKUP(A76,Sheet3!A:C,3,"FALSE")</f>
        <v>SAMN11536972</v>
      </c>
      <c r="C76" s="6" t="s">
        <v>64</v>
      </c>
      <c r="E76" t="str">
        <f>VLOOKUP(A76,Sheet2!A:I,6,"FALSE")</f>
        <v>Escherichia coli</v>
      </c>
      <c r="F76">
        <v>67.38</v>
      </c>
      <c r="G76">
        <v>4778155</v>
      </c>
      <c r="H76">
        <v>34.799999999999997</v>
      </c>
    </row>
    <row r="77" spans="1:9">
      <c r="A77" s="1" t="s">
        <v>745</v>
      </c>
      <c r="B77" s="1" t="str">
        <f>VLOOKUP(A77,Sheet3!A:C,3,"FALSE")</f>
        <v>SAMN11536987</v>
      </c>
      <c r="C77" s="6" t="s">
        <v>71</v>
      </c>
      <c r="E77" t="str">
        <f>VLOOKUP(A77,Sheet2!A:I,6,"FALSE")</f>
        <v>Escherichia coli</v>
      </c>
      <c r="F77">
        <v>117.57</v>
      </c>
      <c r="G77">
        <v>4477775</v>
      </c>
      <c r="H77">
        <v>35.9</v>
      </c>
    </row>
    <row r="78" spans="1:9">
      <c r="A78" s="1" t="s">
        <v>749</v>
      </c>
      <c r="B78" s="1" t="str">
        <f>VLOOKUP(A78,Sheet3!A:C,3,"FALSE")</f>
        <v>SAMN11536990</v>
      </c>
      <c r="C78" s="6" t="s">
        <v>64</v>
      </c>
      <c r="E78" t="str">
        <f>VLOOKUP(A78,Sheet2!A:I,6,"FALSE")</f>
        <v>Escherichia coli</v>
      </c>
      <c r="F78">
        <v>363.21</v>
      </c>
      <c r="G78">
        <v>4624688</v>
      </c>
      <c r="H78">
        <v>34.61</v>
      </c>
    </row>
    <row r="79" spans="1:9">
      <c r="A79" s="1" t="s">
        <v>746</v>
      </c>
      <c r="B79" s="1" t="str">
        <f>VLOOKUP(A79,Sheet3!A:C,3,"FALSE")</f>
        <v>SAMN11536991</v>
      </c>
      <c r="C79" s="6" t="s">
        <v>71</v>
      </c>
      <c r="E79" t="str">
        <f>VLOOKUP(A79,Sheet2!A:I,6,"FALSE")</f>
        <v>Escherichia coli</v>
      </c>
      <c r="F79">
        <v>71.87</v>
      </c>
      <c r="G79">
        <v>4475836</v>
      </c>
      <c r="H79">
        <v>35.75</v>
      </c>
      <c r="I79" t="s">
        <v>747</v>
      </c>
    </row>
    <row r="80" spans="1:9">
      <c r="A80" s="1" t="s">
        <v>75</v>
      </c>
      <c r="B80" s="1" t="str">
        <f>VLOOKUP(A80,Sheet3!A:C,3,"FALSE")</f>
        <v>SAMN11896070</v>
      </c>
      <c r="C80" s="6" t="s">
        <v>64</v>
      </c>
      <c r="E80" t="str">
        <f>VLOOKUP(A80,Sheet2!A:I,6,"FALSE")</f>
        <v>Escherichia coli</v>
      </c>
      <c r="F80">
        <v>101.75</v>
      </c>
      <c r="G80">
        <v>4856664</v>
      </c>
      <c r="H80">
        <v>36.28</v>
      </c>
    </row>
    <row r="81" spans="1:9">
      <c r="A81" s="1" t="s">
        <v>76</v>
      </c>
      <c r="B81" s="1" t="str">
        <f>VLOOKUP(A81,Sheet3!A:C,3,"FALSE")</f>
        <v>SAMN11896073</v>
      </c>
      <c r="C81" s="6" t="s">
        <v>64</v>
      </c>
      <c r="E81" t="str">
        <f>VLOOKUP(A81,Sheet2!A:I,6,"FALSE")</f>
        <v>Escherichia coli</v>
      </c>
      <c r="F81">
        <v>68.64</v>
      </c>
      <c r="G81">
        <v>4695624</v>
      </c>
      <c r="H81">
        <v>36.22</v>
      </c>
    </row>
    <row r="82" spans="1:9">
      <c r="A82" s="1" t="s">
        <v>720</v>
      </c>
      <c r="B82" s="1" t="str">
        <f>VLOOKUP(A82,Sheet3!A:C,3,"FALSE")</f>
        <v>SAMN12047488</v>
      </c>
      <c r="C82" t="s">
        <v>7</v>
      </c>
      <c r="E82" t="str">
        <f>VLOOKUP(A82,Sheet2!A:I,6,"FALSE")</f>
        <v>Escherichia coli</v>
      </c>
      <c r="F82">
        <v>79.75</v>
      </c>
      <c r="G82">
        <v>5076795</v>
      </c>
      <c r="H82">
        <v>36.229999999999997</v>
      </c>
      <c r="I82" t="s">
        <v>719</v>
      </c>
    </row>
    <row r="83" spans="1:9">
      <c r="A83" s="1" t="s">
        <v>726</v>
      </c>
      <c r="B83" s="1" t="str">
        <f>VLOOKUP(A83,Sheet3!A:C,3,"FALSE")</f>
        <v>SAMN12047523</v>
      </c>
      <c r="C83" s="6" t="s">
        <v>64</v>
      </c>
      <c r="E83" t="str">
        <f>VLOOKUP(A83,Sheet2!A:I,6,"FALSE")</f>
        <v>Escherichia coli</v>
      </c>
      <c r="F83">
        <v>160.72</v>
      </c>
      <c r="G83">
        <v>4724887</v>
      </c>
      <c r="H83">
        <v>36.020000000000003</v>
      </c>
      <c r="I83" t="s">
        <v>29</v>
      </c>
    </row>
    <row r="84" spans="1:9">
      <c r="A84" s="1" t="s">
        <v>79</v>
      </c>
      <c r="B84" s="1" t="str">
        <f>VLOOKUP(A84,Sheet3!A:C,3,"FALSE")</f>
        <v>SAMN12291967</v>
      </c>
      <c r="C84" s="6" t="s">
        <v>64</v>
      </c>
      <c r="E84" t="str">
        <f>VLOOKUP(A84,Sheet2!A:I,6,"FALSE")</f>
        <v>Escherichia coli</v>
      </c>
      <c r="F84">
        <v>66.19</v>
      </c>
      <c r="G84">
        <v>4829103</v>
      </c>
      <c r="H84">
        <v>34.64</v>
      </c>
    </row>
    <row r="85" spans="1:9">
      <c r="A85" s="1" t="s">
        <v>77</v>
      </c>
      <c r="B85" s="1" t="str">
        <f>VLOOKUP(A85,Sheet3!A:C,3,"FALSE")</f>
        <v>SAMN12291968</v>
      </c>
      <c r="C85" s="6" t="s">
        <v>71</v>
      </c>
      <c r="E85" t="s">
        <v>7</v>
      </c>
      <c r="F85">
        <v>97.1</v>
      </c>
      <c r="G85">
        <v>4556395</v>
      </c>
      <c r="H85">
        <v>34.53</v>
      </c>
      <c r="I85" t="s">
        <v>78</v>
      </c>
    </row>
    <row r="86" spans="1:9">
      <c r="A86" s="1" t="s">
        <v>74</v>
      </c>
      <c r="B86" s="1" t="str">
        <f>VLOOKUP(A86,Sheet3!A:C,3,"FALSE")</f>
        <v>SAMN12291985</v>
      </c>
      <c r="C86" s="6" t="s">
        <v>71</v>
      </c>
      <c r="E86" t="s">
        <v>7</v>
      </c>
      <c r="F86">
        <v>114.39</v>
      </c>
      <c r="G86">
        <v>4282608</v>
      </c>
      <c r="H86">
        <v>35.659999999999997</v>
      </c>
    </row>
    <row r="87" spans="1:9">
      <c r="A87" s="1" t="s">
        <v>80</v>
      </c>
      <c r="B87" s="1" t="str">
        <f>VLOOKUP(A87,Sheet3!A:C,3,"FALSE")</f>
        <v>SAMN12339681</v>
      </c>
      <c r="C87" s="6" t="s">
        <v>71</v>
      </c>
      <c r="E87" t="s">
        <v>7</v>
      </c>
      <c r="F87">
        <v>75.08</v>
      </c>
      <c r="G87">
        <v>4697254</v>
      </c>
      <c r="H87">
        <v>35.35</v>
      </c>
    </row>
    <row r="88" spans="1:9">
      <c r="A88" s="1" t="s">
        <v>63</v>
      </c>
      <c r="B88" s="1" t="str">
        <f>VLOOKUP(A88,Sheet3!A:C,3,"FALSE")</f>
        <v>SAMN13027237</v>
      </c>
      <c r="C88" s="6" t="s">
        <v>64</v>
      </c>
      <c r="E88" t="str">
        <f>VLOOKUP(A88,Sheet2!A:I,6,"FALSE")</f>
        <v>Escherichia coli</v>
      </c>
      <c r="F88">
        <v>155.19999999999999</v>
      </c>
      <c r="G88">
        <v>4708560</v>
      </c>
      <c r="H88">
        <v>34.96</v>
      </c>
    </row>
    <row r="89" spans="1:9">
      <c r="A89" s="1" t="s">
        <v>81</v>
      </c>
      <c r="B89" s="1" t="str">
        <f>VLOOKUP(A89,Sheet3!A:C,3,"FALSE")</f>
        <v>SAMN13027239</v>
      </c>
      <c r="C89" s="6" t="s">
        <v>64</v>
      </c>
      <c r="E89" t="str">
        <f>VLOOKUP(A89,Sheet2!A:I,6,"FALSE")</f>
        <v>Escherichia coli</v>
      </c>
      <c r="F89">
        <v>81.06</v>
      </c>
      <c r="G89">
        <v>4797836</v>
      </c>
      <c r="H89">
        <v>35.68</v>
      </c>
    </row>
    <row r="90" spans="1:9">
      <c r="A90" s="1" t="s">
        <v>65</v>
      </c>
      <c r="B90" s="1" t="str">
        <f>VLOOKUP(A90,Sheet3!A:C,3,"FALSE")</f>
        <v>SAMN13059528</v>
      </c>
      <c r="C90" s="6" t="s">
        <v>64</v>
      </c>
      <c r="E90" t="str">
        <f>VLOOKUP(A90,Sheet2!A:I,6,"FALSE")</f>
        <v>Escherichia coli</v>
      </c>
      <c r="F90">
        <v>89.97</v>
      </c>
      <c r="G90">
        <v>4641967</v>
      </c>
      <c r="H90">
        <v>35.6</v>
      </c>
    </row>
    <row r="91" spans="1:9">
      <c r="A91" s="1" t="s">
        <v>84</v>
      </c>
      <c r="B91" s="1" t="str">
        <f>VLOOKUP(A91,Sheet3!A:C,3,"FALSE")</f>
        <v>SAMN13148640</v>
      </c>
      <c r="C91" s="6" t="s">
        <v>71</v>
      </c>
      <c r="E91" t="s">
        <v>7</v>
      </c>
      <c r="F91">
        <v>92.08</v>
      </c>
      <c r="G91">
        <v>4491890</v>
      </c>
      <c r="H91">
        <v>35.840000000000003</v>
      </c>
    </row>
    <row r="92" spans="1:9">
      <c r="A92" s="1" t="s">
        <v>83</v>
      </c>
      <c r="B92" s="1" t="str">
        <f>VLOOKUP(A92,Sheet3!A:C,3,"FALSE")</f>
        <v>SAMN13148641</v>
      </c>
      <c r="C92" s="6" t="s">
        <v>64</v>
      </c>
      <c r="E92" t="str">
        <f>VLOOKUP(A92,Sheet2!A:I,6,"FALSE")</f>
        <v>Escherichia coli</v>
      </c>
      <c r="F92">
        <v>90.4</v>
      </c>
      <c r="G92">
        <v>4577531</v>
      </c>
      <c r="H92">
        <v>35.71</v>
      </c>
    </row>
    <row r="93" spans="1:9">
      <c r="A93" s="1" t="s">
        <v>66</v>
      </c>
      <c r="B93" s="1" t="str">
        <f>VLOOKUP(A93,Sheet3!A:C,3,"FALSE")</f>
        <v>SAMN13172854</v>
      </c>
      <c r="C93" s="6" t="s">
        <v>64</v>
      </c>
      <c r="E93" t="str">
        <f>VLOOKUP(A93,Sheet2!A:I,6,"FALSE")</f>
        <v>Escherichia coli</v>
      </c>
      <c r="F93">
        <v>91.3</v>
      </c>
      <c r="G93">
        <v>4666781</v>
      </c>
      <c r="H93">
        <v>35.65</v>
      </c>
    </row>
    <row r="94" spans="1:9">
      <c r="A94" s="1" t="s">
        <v>82</v>
      </c>
      <c r="B94" s="1" t="str">
        <f>VLOOKUP(A94,Sheet3!A:C,3,"FALSE")</f>
        <v>SAMN13172860</v>
      </c>
      <c r="C94" s="6" t="s">
        <v>64</v>
      </c>
      <c r="E94" t="str">
        <f>VLOOKUP(A94,Sheet2!A:I,6,"FALSE")</f>
        <v>Escherichia coli</v>
      </c>
      <c r="F94">
        <v>103.45</v>
      </c>
      <c r="G94">
        <v>4561252</v>
      </c>
      <c r="H94">
        <v>35.74</v>
      </c>
    </row>
    <row r="95" spans="1:9">
      <c r="A95" s="1" t="s">
        <v>89</v>
      </c>
      <c r="B95" s="1" t="str">
        <f>VLOOKUP(A95,Sheet3!A:C,3,"FALSE")</f>
        <v>SAMN13340464</v>
      </c>
      <c r="C95" s="6" t="s">
        <v>64</v>
      </c>
      <c r="E95" t="str">
        <f>VLOOKUP(A95,Sheet2!A:I,6,"FALSE")</f>
        <v>Escherichia coli</v>
      </c>
      <c r="F95">
        <v>170.58</v>
      </c>
      <c r="G95">
        <v>4755178</v>
      </c>
      <c r="H95">
        <v>35.39</v>
      </c>
    </row>
    <row r="96" spans="1:9">
      <c r="A96" s="1" t="s">
        <v>87</v>
      </c>
      <c r="B96" s="1" t="str">
        <f>VLOOKUP(A96,Sheet3!A:C,3,"FALSE")</f>
        <v>SAMN13340467</v>
      </c>
      <c r="C96" s="6" t="s">
        <v>64</v>
      </c>
      <c r="E96" t="str">
        <f>VLOOKUP(A96,Sheet2!A:I,6,"FALSE")</f>
        <v>Escherichia coli</v>
      </c>
      <c r="F96">
        <v>195.91</v>
      </c>
      <c r="G96">
        <v>4728010</v>
      </c>
      <c r="H96">
        <v>35.520000000000003</v>
      </c>
    </row>
    <row r="97" spans="1:9">
      <c r="A97" s="1" t="s">
        <v>85</v>
      </c>
      <c r="B97" s="1" t="str">
        <f>VLOOKUP(A97,Sheet3!A:C,3,"FALSE")</f>
        <v>SAMN13340468</v>
      </c>
      <c r="C97" s="6" t="s">
        <v>64</v>
      </c>
      <c r="E97" t="str">
        <f>VLOOKUP(A97,Sheet2!A:I,6,"FALSE")</f>
        <v>Escherichia coli</v>
      </c>
      <c r="F97">
        <v>155.04</v>
      </c>
      <c r="G97">
        <v>4722294</v>
      </c>
      <c r="H97">
        <v>35.229999999999997</v>
      </c>
    </row>
    <row r="98" spans="1:9">
      <c r="A98" s="1" t="s">
        <v>86</v>
      </c>
      <c r="B98" s="1" t="str">
        <f>VLOOKUP(A98,Sheet3!A:C,3,"FALSE")</f>
        <v>SAMN13340469</v>
      </c>
      <c r="C98" s="6" t="s">
        <v>64</v>
      </c>
      <c r="E98" t="str">
        <f>VLOOKUP(A98,Sheet2!A:I,6,"FALSE")</f>
        <v>Escherichia coli</v>
      </c>
      <c r="F98">
        <v>159.66</v>
      </c>
      <c r="G98">
        <v>4726772</v>
      </c>
      <c r="H98">
        <v>35.619999999999997</v>
      </c>
    </row>
    <row r="99" spans="1:9">
      <c r="A99" s="1" t="s">
        <v>88</v>
      </c>
      <c r="B99" s="1" t="str">
        <f>VLOOKUP(A99,Sheet3!A:C,3,"FALSE")</f>
        <v>SAMN13343737</v>
      </c>
      <c r="C99" s="6" t="s">
        <v>64</v>
      </c>
      <c r="E99" t="str">
        <f>VLOOKUP(A99,Sheet2!A:I,6,"FALSE")</f>
        <v>Escherichia coli</v>
      </c>
      <c r="F99">
        <v>120.62</v>
      </c>
      <c r="G99">
        <v>4745272</v>
      </c>
      <c r="H99">
        <v>35.47</v>
      </c>
    </row>
    <row r="100" spans="1:9">
      <c r="A100" s="1" t="s">
        <v>90</v>
      </c>
      <c r="B100" s="1" t="str">
        <f>VLOOKUP(A100,Sheet3!A:C,3,"FALSE")</f>
        <v>SAMN13416975</v>
      </c>
      <c r="C100" s="6" t="s">
        <v>71</v>
      </c>
      <c r="E100" t="s">
        <v>7</v>
      </c>
      <c r="F100">
        <v>93.08</v>
      </c>
      <c r="G100">
        <v>4515940</v>
      </c>
      <c r="H100">
        <v>34.69</v>
      </c>
    </row>
    <row r="101" spans="1:9">
      <c r="A101" s="1" t="s">
        <v>91</v>
      </c>
      <c r="B101" s="1" t="str">
        <f>VLOOKUP(A101,Sheet3!A:C,3,"FALSE")</f>
        <v>SAMN13416976</v>
      </c>
      <c r="C101" s="6" t="s">
        <v>64</v>
      </c>
      <c r="E101" t="str">
        <f>VLOOKUP(A101,Sheet2!A:I,6,"FALSE")</f>
        <v>Escherichia coli</v>
      </c>
      <c r="F101">
        <v>121.44</v>
      </c>
      <c r="G101">
        <v>4708700</v>
      </c>
      <c r="H101">
        <v>34.799999999999997</v>
      </c>
    </row>
    <row r="102" spans="1:9">
      <c r="A102" s="1" t="s">
        <v>73</v>
      </c>
      <c r="B102" s="1" t="str">
        <f>VLOOKUP(A102,Sheet3!A:C,3,"FALSE")</f>
        <v>SAMN13649405</v>
      </c>
      <c r="C102" s="6" t="s">
        <v>64</v>
      </c>
      <c r="E102" t="str">
        <f>VLOOKUP(A102,Sheet2!A:I,6,"FALSE")</f>
        <v>Escherichia coli</v>
      </c>
      <c r="F102">
        <v>145.69999999999999</v>
      </c>
      <c r="G102">
        <v>4535229</v>
      </c>
      <c r="H102">
        <v>35.1</v>
      </c>
    </row>
    <row r="103" spans="1:9">
      <c r="A103" s="1" t="s">
        <v>72</v>
      </c>
      <c r="B103" s="1" t="str">
        <f>VLOOKUP(A103,Sheet3!A:C,3,"FALSE")</f>
        <v>SAMN13649406</v>
      </c>
      <c r="C103" s="6" t="s">
        <v>64</v>
      </c>
      <c r="E103" t="str">
        <f>VLOOKUP(A103,Sheet2!A:I,6,"FALSE")</f>
        <v>Escherichia coli</v>
      </c>
      <c r="F103">
        <v>156</v>
      </c>
      <c r="G103">
        <v>4535048</v>
      </c>
      <c r="H103">
        <v>34.909999999999997</v>
      </c>
    </row>
    <row r="104" spans="1:9">
      <c r="A104" s="1" t="s">
        <v>70</v>
      </c>
      <c r="B104" s="1" t="str">
        <f>VLOOKUP(A104,Sheet3!A:C,3,"FALSE")</f>
        <v>SAMN13649407</v>
      </c>
      <c r="C104" s="6" t="s">
        <v>71</v>
      </c>
      <c r="E104" t="s">
        <v>7</v>
      </c>
      <c r="F104">
        <v>171.62</v>
      </c>
      <c r="G104">
        <v>4564798</v>
      </c>
      <c r="H104">
        <v>35.090000000000003</v>
      </c>
    </row>
    <row r="105" spans="1:9">
      <c r="A105" s="1" t="s">
        <v>92</v>
      </c>
      <c r="B105" s="1" t="str">
        <f>VLOOKUP(A105,Sheet3!A:C,3,"FALSE")</f>
        <v>SAMN13747364</v>
      </c>
      <c r="C105" s="6" t="s">
        <v>64</v>
      </c>
      <c r="E105" t="str">
        <f>VLOOKUP(A105,Sheet2!A:I,6,"FALSE")</f>
        <v>Escherichia coli</v>
      </c>
      <c r="F105">
        <v>133.87</v>
      </c>
      <c r="G105">
        <v>4771317</v>
      </c>
      <c r="H105">
        <v>35.44</v>
      </c>
    </row>
    <row r="106" spans="1:9">
      <c r="A106" s="1" t="s">
        <v>93</v>
      </c>
      <c r="B106" s="1" t="str">
        <f>VLOOKUP(A106,Sheet3!A:C,3,"FALSE")</f>
        <v>SAMN13836824</v>
      </c>
      <c r="C106" s="6" t="s">
        <v>64</v>
      </c>
      <c r="E106" t="str">
        <f>VLOOKUP(A106,Sheet2!A:I,6,"FALSE")</f>
        <v>Escherichia coli</v>
      </c>
      <c r="F106">
        <v>83.98</v>
      </c>
      <c r="G106">
        <v>4636552</v>
      </c>
      <c r="H106">
        <v>35.56</v>
      </c>
    </row>
    <row r="107" spans="1:9">
      <c r="A107" s="1" t="s">
        <v>97</v>
      </c>
      <c r="B107" s="1" t="str">
        <f>VLOOKUP(A107,Sheet3!A:C,3,"FALSE")</f>
        <v>SAMN15358166</v>
      </c>
      <c r="C107" t="s">
        <v>95</v>
      </c>
      <c r="E107" t="s">
        <v>95</v>
      </c>
      <c r="F107">
        <v>96.97</v>
      </c>
      <c r="G107">
        <v>4679090</v>
      </c>
      <c r="H107">
        <v>35.590000000000003</v>
      </c>
      <c r="I107" t="s">
        <v>96</v>
      </c>
    </row>
    <row r="108" spans="1:9">
      <c r="A108" s="1" t="s">
        <v>94</v>
      </c>
      <c r="B108" s="1" t="str">
        <f>VLOOKUP(A108,Sheet3!A:C,3,"FALSE")</f>
        <v>SAMN15358168</v>
      </c>
      <c r="C108" t="s">
        <v>95</v>
      </c>
      <c r="E108" t="s">
        <v>95</v>
      </c>
      <c r="F108">
        <v>89.96</v>
      </c>
      <c r="G108">
        <v>4679342</v>
      </c>
      <c r="H108">
        <v>35.619999999999997</v>
      </c>
      <c r="I108" t="s">
        <v>96</v>
      </c>
    </row>
    <row r="109" spans="1:9">
      <c r="A109" s="1" t="s">
        <v>229</v>
      </c>
      <c r="B109" s="1" t="str">
        <f>VLOOKUP(A109,Sheet3!A:C,3,"FALSE")</f>
        <v>SAMN18687472</v>
      </c>
      <c r="C109" t="s">
        <v>95</v>
      </c>
      <c r="E109" t="s">
        <v>95</v>
      </c>
      <c r="F109">
        <v>66.31</v>
      </c>
      <c r="G109">
        <v>4696892</v>
      </c>
      <c r="H109">
        <v>35.54</v>
      </c>
      <c r="I109" t="s">
        <v>230</v>
      </c>
    </row>
    <row r="110" spans="1:9">
      <c r="A110" s="1" t="s">
        <v>272</v>
      </c>
      <c r="B110" s="1" t="str">
        <f>VLOOKUP(A110,Sheet3!A:C,3,"FALSE")</f>
        <v>SAMN19669604</v>
      </c>
      <c r="C110" t="s">
        <v>7</v>
      </c>
      <c r="E110" t="str">
        <f>VLOOKUP(A110,Sheet2!A:I,6,"FALSE")</f>
        <v>Escherichia coli</v>
      </c>
      <c r="F110">
        <v>86.66</v>
      </c>
      <c r="G110">
        <v>5130510</v>
      </c>
      <c r="H110">
        <v>33.479999999999997</v>
      </c>
      <c r="I110" t="s">
        <v>191</v>
      </c>
    </row>
    <row r="111" spans="1:9">
      <c r="A111" s="1" t="s">
        <v>273</v>
      </c>
      <c r="B111" s="1" t="str">
        <f>VLOOKUP(A111,Sheet3!A:C,3,"FALSE")</f>
        <v>SAMN19669728</v>
      </c>
      <c r="C111" t="s">
        <v>274</v>
      </c>
      <c r="E111" t="s">
        <v>830</v>
      </c>
      <c r="F111">
        <v>83.99</v>
      </c>
      <c r="G111">
        <v>1694081</v>
      </c>
      <c r="H111">
        <v>33.619999999999997</v>
      </c>
      <c r="I111" t="s">
        <v>191</v>
      </c>
    </row>
    <row r="112" spans="1:9">
      <c r="A112" s="1" t="s">
        <v>283</v>
      </c>
      <c r="B112" s="1" t="str">
        <f>VLOOKUP(A112,Sheet3!A:C,3,"FALSE")</f>
        <v>SAMN19669807</v>
      </c>
      <c r="C112" t="s">
        <v>95</v>
      </c>
      <c r="E112" t="str">
        <f>VLOOKUP(A112,Sheet2!A:I,6,"FALSE")</f>
        <v>Salmonella enterica</v>
      </c>
      <c r="F112">
        <v>75.13</v>
      </c>
      <c r="G112">
        <v>4757371</v>
      </c>
      <c r="H112">
        <v>33.39</v>
      </c>
      <c r="I112" t="s">
        <v>191</v>
      </c>
    </row>
    <row r="113" spans="1:9">
      <c r="A113" s="1" t="s">
        <v>286</v>
      </c>
      <c r="B113" s="1" t="str">
        <f>VLOOKUP(A113,Sheet3!A:C,3,"FALSE")</f>
        <v>SAMN19842401</v>
      </c>
      <c r="C113" t="s">
        <v>95</v>
      </c>
      <c r="E113" t="str">
        <f>VLOOKUP(A113,Sheet2!A:I,6,"FALSE")</f>
        <v>Salmonella enterica</v>
      </c>
      <c r="F113">
        <v>24.72</v>
      </c>
      <c r="G113">
        <v>4508864</v>
      </c>
      <c r="H113">
        <v>35.6</v>
      </c>
      <c r="I113" t="s">
        <v>116</v>
      </c>
    </row>
    <row r="114" spans="1:9">
      <c r="A114" s="1" t="s">
        <v>285</v>
      </c>
      <c r="B114" s="1" t="str">
        <f>VLOOKUP(A114,Sheet3!A:C,3,"FALSE")</f>
        <v>SAMN19875790</v>
      </c>
      <c r="C114" t="s">
        <v>95</v>
      </c>
      <c r="E114" t="s">
        <v>95</v>
      </c>
      <c r="F114">
        <v>55.11</v>
      </c>
      <c r="G114">
        <v>4511209</v>
      </c>
      <c r="H114">
        <v>35.57</v>
      </c>
      <c r="I114" t="s">
        <v>121</v>
      </c>
    </row>
    <row r="115" spans="1:9">
      <c r="A115" s="1" t="s">
        <v>298</v>
      </c>
      <c r="B115" s="1" t="str">
        <f>VLOOKUP(A115,Sheet3!A:C,3,"FALSE")</f>
        <v>SAMN20153919</v>
      </c>
      <c r="C115" t="s">
        <v>95</v>
      </c>
      <c r="E115" t="str">
        <f>VLOOKUP(A115,Sheet2!A:I,6,"FALSE")</f>
        <v>Salmonella enterica</v>
      </c>
      <c r="F115">
        <v>53.73</v>
      </c>
      <c r="G115">
        <v>4459255</v>
      </c>
      <c r="H115">
        <v>35.840000000000003</v>
      </c>
      <c r="I115" t="s">
        <v>8</v>
      </c>
    </row>
    <row r="116" spans="1:9">
      <c r="A116" s="1" t="s">
        <v>300</v>
      </c>
      <c r="B116" s="1" t="str">
        <f>VLOOKUP(A116,Sheet3!A:C,3,"FALSE")</f>
        <v>SAMN20156241</v>
      </c>
      <c r="C116" t="s">
        <v>95</v>
      </c>
      <c r="E116" t="str">
        <f>VLOOKUP(A116,Sheet2!A:I,6,"FALSE")</f>
        <v>Salmonella enterica</v>
      </c>
      <c r="F116">
        <v>416.03</v>
      </c>
      <c r="G116">
        <v>4661978</v>
      </c>
      <c r="H116">
        <v>35.89</v>
      </c>
      <c r="I116" t="s">
        <v>99</v>
      </c>
    </row>
    <row r="117" spans="1:9">
      <c r="A117" s="1" t="s">
        <v>301</v>
      </c>
      <c r="B117" s="1" t="str">
        <f>VLOOKUP(A117,Sheet3!A:C,3,"FALSE")</f>
        <v>SAMN20156242</v>
      </c>
      <c r="C117" t="s">
        <v>95</v>
      </c>
      <c r="E117" t="str">
        <f>VLOOKUP(A117,Sheet2!A:I,6,"FALSE")</f>
        <v>Salmonella enterica</v>
      </c>
      <c r="F117">
        <v>309</v>
      </c>
      <c r="G117">
        <v>4824096</v>
      </c>
      <c r="H117">
        <v>35.68</v>
      </c>
      <c r="I117" t="s">
        <v>99</v>
      </c>
    </row>
    <row r="118" spans="1:9">
      <c r="A118" s="1" t="s">
        <v>344</v>
      </c>
      <c r="B118" s="1" t="str">
        <f>VLOOKUP(A118,Sheet3!A:C,3,"FALSE")</f>
        <v>SAMN20203783</v>
      </c>
      <c r="C118" t="s">
        <v>95</v>
      </c>
      <c r="E118" t="str">
        <f>VLOOKUP(A118,Sheet2!A:I,6,"FALSE")</f>
        <v>Salmonella enterica</v>
      </c>
      <c r="F118">
        <v>66.12</v>
      </c>
      <c r="G118">
        <v>4933990</v>
      </c>
      <c r="H118">
        <v>36.130000000000003</v>
      </c>
      <c r="I118" t="s">
        <v>282</v>
      </c>
    </row>
    <row r="119" spans="1:9">
      <c r="A119" s="1" t="s">
        <v>343</v>
      </c>
      <c r="B119" s="1" t="str">
        <f>VLOOKUP(A119,Sheet3!A:C,3,"FALSE")</f>
        <v>SAMN20203784</v>
      </c>
      <c r="C119" t="s">
        <v>95</v>
      </c>
      <c r="E119" t="str">
        <f>VLOOKUP(A119,Sheet2!A:I,6,"FALSE")</f>
        <v>Salmonella enterica</v>
      </c>
      <c r="F119">
        <v>66.87</v>
      </c>
      <c r="G119">
        <v>4776492</v>
      </c>
      <c r="H119">
        <v>35.97</v>
      </c>
      <c r="I119" t="s">
        <v>282</v>
      </c>
    </row>
    <row r="120" spans="1:9">
      <c r="A120" s="1" t="s">
        <v>342</v>
      </c>
      <c r="B120" s="1" t="str">
        <f>VLOOKUP(A120,Sheet3!A:C,3,"FALSE")</f>
        <v>SAMN20204101</v>
      </c>
      <c r="C120" t="s">
        <v>7</v>
      </c>
      <c r="E120" t="str">
        <f>VLOOKUP(A120,Sheet2!A:I,6,"FALSE")</f>
        <v>Escherichia coli</v>
      </c>
      <c r="F120">
        <v>53.17</v>
      </c>
      <c r="G120">
        <v>4665165</v>
      </c>
      <c r="H120">
        <v>35.83</v>
      </c>
      <c r="I120" t="s">
        <v>282</v>
      </c>
    </row>
    <row r="121" spans="1:9">
      <c r="A121" s="1" t="s">
        <v>341</v>
      </c>
      <c r="B121" s="1" t="str">
        <f>VLOOKUP(A121,Sheet3!A:C,3,"FALSE")</f>
        <v>SAMN20209537</v>
      </c>
      <c r="C121" t="s">
        <v>296</v>
      </c>
      <c r="E121" t="str">
        <f>VLOOKUP(A121,Sheet2!A:I,6,"FALSE")</f>
        <v>Campylobacter jejuni</v>
      </c>
      <c r="F121">
        <v>95.3</v>
      </c>
      <c r="G121">
        <v>1668361</v>
      </c>
      <c r="H121">
        <v>36.14</v>
      </c>
      <c r="I121" t="s">
        <v>282</v>
      </c>
    </row>
    <row r="122" spans="1:9">
      <c r="A122" s="1" t="s">
        <v>349</v>
      </c>
      <c r="B122" s="1" t="str">
        <f>VLOOKUP(A122,Sheet3!A:C,3,"FALSE")</f>
        <v>SAMN20840916</v>
      </c>
      <c r="C122" t="s">
        <v>7</v>
      </c>
      <c r="E122" t="str">
        <f>VLOOKUP(A122,Sheet2!A:I,6,"FALSE")</f>
        <v>Escherichia coli</v>
      </c>
      <c r="F122">
        <v>369.43</v>
      </c>
      <c r="G122">
        <v>5354904</v>
      </c>
      <c r="H122">
        <v>35.770000000000003</v>
      </c>
      <c r="I122" t="s">
        <v>350</v>
      </c>
    </row>
    <row r="123" spans="1:9">
      <c r="A123" s="1" t="s">
        <v>354</v>
      </c>
      <c r="B123" s="1" t="str">
        <f>VLOOKUP(A123,Sheet3!A:C,3,"FALSE")</f>
        <v>SAMN20886720</v>
      </c>
      <c r="C123" t="s">
        <v>95</v>
      </c>
      <c r="E123" t="str">
        <f>VLOOKUP(A123,Sheet2!A:I,6,"FALSE")</f>
        <v>Salmonella enterica</v>
      </c>
      <c r="F123">
        <v>600.73</v>
      </c>
      <c r="G123">
        <v>4619037</v>
      </c>
      <c r="H123">
        <v>35.89</v>
      </c>
      <c r="I123" t="s">
        <v>99</v>
      </c>
    </row>
    <row r="124" spans="1:9">
      <c r="A124" s="1" t="s">
        <v>355</v>
      </c>
      <c r="B124" s="1" t="str">
        <f>VLOOKUP(A124,Sheet3!A:C,3,"FALSE")</f>
        <v>SAMN20886743</v>
      </c>
      <c r="C124" t="s">
        <v>296</v>
      </c>
      <c r="E124" t="str">
        <f>VLOOKUP(A124,Sheet2!A:I,6,"FALSE")</f>
        <v>Campylobacter jejuni</v>
      </c>
      <c r="F124">
        <v>73.540000000000006</v>
      </c>
      <c r="G124">
        <v>1716033</v>
      </c>
      <c r="H124">
        <v>36.04</v>
      </c>
      <c r="I124" t="s">
        <v>356</v>
      </c>
    </row>
    <row r="125" spans="1:9">
      <c r="A125" s="1" t="s">
        <v>351</v>
      </c>
      <c r="B125" s="1" t="str">
        <f>VLOOKUP(A125,Sheet3!A:C,3,"FALSE")</f>
        <v>SAMN20934134</v>
      </c>
      <c r="C125" s="5" t="s">
        <v>352</v>
      </c>
      <c r="D125" t="s">
        <v>95</v>
      </c>
      <c r="E125" t="str">
        <f>VLOOKUP(A125,Sheet2!A:I,6,"FALSE")</f>
        <v>Salmonella enterica</v>
      </c>
      <c r="F125">
        <v>607.71</v>
      </c>
      <c r="G125">
        <v>4699412</v>
      </c>
      <c r="H125">
        <v>35.950000000000003</v>
      </c>
      <c r="I125" t="s">
        <v>353</v>
      </c>
    </row>
    <row r="126" spans="1:9">
      <c r="A126" s="1" t="s">
        <v>345</v>
      </c>
      <c r="B126" s="1" t="str">
        <f>VLOOKUP(A126,Sheet3!A:C,3,"FALSE")</f>
        <v>SAMN20994883</v>
      </c>
      <c r="C126" t="s">
        <v>7</v>
      </c>
      <c r="E126" t="str">
        <f>VLOOKUP(A126,Sheet2!A:I,6,"FALSE")</f>
        <v>Escherichia coli</v>
      </c>
      <c r="F126">
        <v>466.2</v>
      </c>
      <c r="G126">
        <v>4689026</v>
      </c>
      <c r="H126">
        <v>35.869999999999997</v>
      </c>
      <c r="I126" t="s">
        <v>346</v>
      </c>
    </row>
    <row r="127" spans="1:9">
      <c r="A127" s="1" t="s">
        <v>375</v>
      </c>
      <c r="B127" s="1" t="str">
        <f>VLOOKUP(A127,Sheet3!A:C,3,"FALSE")</f>
        <v>SAMN21040814</v>
      </c>
      <c r="C127" t="s">
        <v>274</v>
      </c>
      <c r="E127" t="s">
        <v>830</v>
      </c>
      <c r="F127">
        <v>95.12</v>
      </c>
      <c r="G127">
        <v>1664644</v>
      </c>
      <c r="H127">
        <v>35.159999999999997</v>
      </c>
      <c r="I127" t="s">
        <v>368</v>
      </c>
    </row>
    <row r="128" spans="1:9">
      <c r="A128" s="1" t="s">
        <v>401</v>
      </c>
      <c r="B128" s="1" t="str">
        <f>VLOOKUP(A128,Sheet3!A:C,3,"FALSE")</f>
        <v>SAMN21040815</v>
      </c>
      <c r="C128" t="s">
        <v>296</v>
      </c>
      <c r="E128" t="str">
        <f>VLOOKUP(A128,Sheet2!A:I,6,"FALSE")</f>
        <v>Campylobacter jejuni</v>
      </c>
      <c r="F128">
        <v>70.45</v>
      </c>
      <c r="G128">
        <v>1691041</v>
      </c>
      <c r="H128">
        <v>34.909999999999997</v>
      </c>
      <c r="I128" t="s">
        <v>368</v>
      </c>
    </row>
    <row r="129" spans="1:9">
      <c r="A129" s="1" t="s">
        <v>374</v>
      </c>
      <c r="B129" s="1" t="str">
        <f>VLOOKUP(A129,Sheet3!A:C,3,"FALSE")</f>
        <v>SAMN21040816</v>
      </c>
      <c r="C129" t="s">
        <v>296</v>
      </c>
      <c r="E129" t="str">
        <f>VLOOKUP(A129,Sheet2!A:I,6,"FALSE")</f>
        <v>Campylobacter jejuni</v>
      </c>
      <c r="F129">
        <v>71.94</v>
      </c>
      <c r="G129">
        <v>1672762</v>
      </c>
      <c r="H129">
        <v>35.090000000000003</v>
      </c>
      <c r="I129" t="s">
        <v>368</v>
      </c>
    </row>
    <row r="130" spans="1:9">
      <c r="A130" s="1" t="s">
        <v>367</v>
      </c>
      <c r="B130" s="1" t="str">
        <f>VLOOKUP(A130,Sheet3!A:C,3,"FALSE")</f>
        <v>SAMN21040817</v>
      </c>
      <c r="C130" t="s">
        <v>296</v>
      </c>
      <c r="E130" t="str">
        <f>VLOOKUP(A130,Sheet2!A:I,6,"FALSE")</f>
        <v>Campylobacter jejuni</v>
      </c>
      <c r="F130">
        <v>110.77</v>
      </c>
      <c r="G130">
        <v>1648033</v>
      </c>
      <c r="H130">
        <v>34.99</v>
      </c>
      <c r="I130" t="s">
        <v>368</v>
      </c>
    </row>
    <row r="131" spans="1:9">
      <c r="A131" s="1" t="s">
        <v>373</v>
      </c>
      <c r="B131" s="1" t="str">
        <f>VLOOKUP(A131,Sheet3!A:C,3,"FALSE")</f>
        <v>SAMN21091250</v>
      </c>
      <c r="C131" t="s">
        <v>95</v>
      </c>
      <c r="E131" t="str">
        <f>VLOOKUP(A131,Sheet2!A:I,6,"FALSE")</f>
        <v>Salmonella enterica</v>
      </c>
      <c r="F131">
        <v>113.54</v>
      </c>
      <c r="G131">
        <v>4674229</v>
      </c>
      <c r="H131">
        <v>34.97</v>
      </c>
      <c r="I131" t="s">
        <v>368</v>
      </c>
    </row>
    <row r="132" spans="1:9">
      <c r="A132" s="1" t="s">
        <v>376</v>
      </c>
      <c r="B132" s="1" t="str">
        <f>VLOOKUP(A132,Sheet3!A:C,3,"FALSE")</f>
        <v>SAMN21091252</v>
      </c>
      <c r="C132" s="5" t="s">
        <v>352</v>
      </c>
      <c r="D132" t="s">
        <v>95</v>
      </c>
      <c r="E132" t="str">
        <f>VLOOKUP(A132,Sheet2!A:I,6,"FALSE")</f>
        <v>Salmonella enterica</v>
      </c>
      <c r="F132">
        <v>112.41</v>
      </c>
      <c r="G132">
        <v>4460303</v>
      </c>
      <c r="H132">
        <v>34.869999999999997</v>
      </c>
      <c r="I132" t="s">
        <v>368</v>
      </c>
    </row>
    <row r="133" spans="1:9">
      <c r="A133" s="1" t="s">
        <v>408</v>
      </c>
      <c r="B133" s="1" t="str">
        <f>VLOOKUP(A133,Sheet3!A:C,3,"FALSE")</f>
        <v>SAMN21523668</v>
      </c>
      <c r="C133" t="s">
        <v>296</v>
      </c>
      <c r="E133" t="str">
        <f>VLOOKUP(A133,Sheet2!A:I,6,"FALSE")</f>
        <v>Campylobacter jejuni</v>
      </c>
      <c r="F133">
        <v>238.39</v>
      </c>
      <c r="G133">
        <v>1675448</v>
      </c>
      <c r="H133">
        <v>35.51</v>
      </c>
      <c r="I133" t="s">
        <v>409</v>
      </c>
    </row>
    <row r="134" spans="1:9">
      <c r="A134" s="1" t="s">
        <v>410</v>
      </c>
      <c r="B134" s="1" t="str">
        <f>VLOOKUP(A134,Sheet3!A:C,3,"FALSE")</f>
        <v>SAMN21523673</v>
      </c>
      <c r="C134" t="s">
        <v>296</v>
      </c>
      <c r="E134" t="str">
        <f>VLOOKUP(A134,Sheet2!A:I,6,"FALSE")</f>
        <v>Campylobacter jejuni</v>
      </c>
      <c r="F134">
        <v>78.59</v>
      </c>
      <c r="G134">
        <v>1744600</v>
      </c>
      <c r="H134">
        <v>35.36</v>
      </c>
      <c r="I134" t="s">
        <v>409</v>
      </c>
    </row>
    <row r="135" spans="1:9">
      <c r="A135" s="1" t="s">
        <v>419</v>
      </c>
      <c r="B135" s="1" t="str">
        <f>VLOOKUP(A135,Sheet3!A:C,3,"FALSE")</f>
        <v>SAMN21523676</v>
      </c>
      <c r="C135" t="s">
        <v>296</v>
      </c>
      <c r="E135" t="str">
        <f>VLOOKUP(A135,Sheet2!A:I,6,"FALSE")</f>
        <v>Campylobacter jejuni</v>
      </c>
      <c r="F135">
        <v>152.28</v>
      </c>
      <c r="G135">
        <v>1664294</v>
      </c>
      <c r="H135">
        <v>35.5</v>
      </c>
      <c r="I135" t="s">
        <v>409</v>
      </c>
    </row>
    <row r="136" spans="1:9">
      <c r="A136" s="1" t="s">
        <v>418</v>
      </c>
      <c r="B136" s="1" t="str">
        <f>VLOOKUP(A136,Sheet3!A:C,3,"FALSE")</f>
        <v>SAMN21523680</v>
      </c>
      <c r="C136" t="s">
        <v>296</v>
      </c>
      <c r="E136" t="str">
        <f>VLOOKUP(A136,Sheet2!A:I,6,"FALSE")</f>
        <v>Campylobacter jejuni</v>
      </c>
      <c r="F136">
        <v>105.78</v>
      </c>
      <c r="G136">
        <v>1746365</v>
      </c>
      <c r="H136">
        <v>35.369999999999997</v>
      </c>
      <c r="I136" t="s">
        <v>409</v>
      </c>
    </row>
    <row r="137" spans="1:9">
      <c r="A137" s="1" t="s">
        <v>417</v>
      </c>
      <c r="B137" s="1" t="str">
        <f>VLOOKUP(A137,Sheet3!A:C,3,"FALSE")</f>
        <v>SAMN21523994</v>
      </c>
      <c r="C137" t="s">
        <v>7</v>
      </c>
      <c r="E137" t="str">
        <f>VLOOKUP(A137,Sheet2!A:I,6,"FALSE")</f>
        <v>Escherichia coli</v>
      </c>
      <c r="F137">
        <v>181.35</v>
      </c>
      <c r="G137">
        <v>5010404</v>
      </c>
      <c r="H137">
        <v>35.229999999999997</v>
      </c>
      <c r="I137" t="s">
        <v>409</v>
      </c>
    </row>
    <row r="138" spans="1:9">
      <c r="A138" s="1" t="s">
        <v>421</v>
      </c>
      <c r="B138" s="1" t="str">
        <f>VLOOKUP(A138,Sheet3!A:C,3,"FALSE")</f>
        <v>SAMN21525044</v>
      </c>
      <c r="C138" t="s">
        <v>95</v>
      </c>
      <c r="E138" t="str">
        <f>VLOOKUP(A138,Sheet2!A:I,6,"FALSE")</f>
        <v>Salmonella enterica</v>
      </c>
      <c r="F138">
        <v>49.57</v>
      </c>
      <c r="G138">
        <v>5004051</v>
      </c>
      <c r="H138">
        <v>35.130000000000003</v>
      </c>
      <c r="I138" t="s">
        <v>409</v>
      </c>
    </row>
    <row r="139" spans="1:9">
      <c r="A139" s="1" t="s">
        <v>391</v>
      </c>
      <c r="B139" s="1" t="str">
        <f>VLOOKUP(A139,Sheet3!A:C,3,"FALSE")</f>
        <v>SAMN21578974</v>
      </c>
      <c r="C139" t="s">
        <v>392</v>
      </c>
      <c r="E139" t="str">
        <f>VLOOKUP(A139,Sheet2!A:I,6,"FALSE")</f>
        <v>Vibrio parahaemolyticus</v>
      </c>
      <c r="F139">
        <v>58.49</v>
      </c>
      <c r="G139">
        <v>5199825</v>
      </c>
      <c r="H139">
        <v>34.86</v>
      </c>
      <c r="I139" t="s">
        <v>368</v>
      </c>
    </row>
    <row r="140" spans="1:9">
      <c r="A140" s="1" t="s">
        <v>393</v>
      </c>
      <c r="B140" s="1" t="str">
        <f>VLOOKUP(A140,Sheet3!A:C,3,"FALSE")</f>
        <v>SAMN21578977</v>
      </c>
      <c r="C140" t="s">
        <v>392</v>
      </c>
      <c r="E140" t="str">
        <f>VLOOKUP(A140,Sheet2!A:I,6,"FALSE")</f>
        <v>Vibrio parahaemolyticus</v>
      </c>
      <c r="F140">
        <v>107.89</v>
      </c>
      <c r="G140">
        <v>5288407</v>
      </c>
      <c r="H140">
        <v>35.020000000000003</v>
      </c>
      <c r="I140" t="s">
        <v>368</v>
      </c>
    </row>
    <row r="141" spans="1:9">
      <c r="A141" s="1" t="s">
        <v>394</v>
      </c>
      <c r="B141" s="1" t="str">
        <f>VLOOKUP(A141,Sheet3!A:C,3,"FALSE")</f>
        <v>SAMN21578979</v>
      </c>
      <c r="C141" t="s">
        <v>392</v>
      </c>
      <c r="E141" t="str">
        <f>VLOOKUP(A141,Sheet2!A:I,6,"FALSE")</f>
        <v>Vibrio parahaemolyticus</v>
      </c>
      <c r="F141">
        <v>80.8</v>
      </c>
      <c r="G141">
        <v>4961250</v>
      </c>
      <c r="H141">
        <v>35.06</v>
      </c>
      <c r="I141" t="s">
        <v>368</v>
      </c>
    </row>
    <row r="142" spans="1:9">
      <c r="A142" s="1" t="s">
        <v>395</v>
      </c>
      <c r="B142" s="1" t="str">
        <f>VLOOKUP(A142,Sheet3!A:C,3,"FALSE")</f>
        <v>SAMN21578981</v>
      </c>
      <c r="C142" t="s">
        <v>392</v>
      </c>
      <c r="E142" t="str">
        <f>VLOOKUP(A142,Sheet2!A:I,6,"FALSE")</f>
        <v>Vibrio parahaemolyticus</v>
      </c>
      <c r="F142">
        <v>63.47</v>
      </c>
      <c r="G142">
        <v>5374818</v>
      </c>
      <c r="H142">
        <v>34.81</v>
      </c>
      <c r="I142" t="s">
        <v>368</v>
      </c>
    </row>
    <row r="143" spans="1:9">
      <c r="A143" s="1" t="s">
        <v>396</v>
      </c>
      <c r="B143" s="1" t="str">
        <f>VLOOKUP(A143,Sheet3!A:C,3,"FALSE")</f>
        <v>SAMN21578983</v>
      </c>
      <c r="C143" t="s">
        <v>392</v>
      </c>
      <c r="E143" t="str">
        <f>VLOOKUP(A143,Sheet2!A:I,6,"FALSE")</f>
        <v>Vibrio parahaemolyticus</v>
      </c>
      <c r="F143">
        <v>52.62</v>
      </c>
      <c r="G143">
        <v>5263253</v>
      </c>
      <c r="H143">
        <v>34.909999999999997</v>
      </c>
      <c r="I143" t="s">
        <v>368</v>
      </c>
    </row>
    <row r="144" spans="1:9">
      <c r="A144" s="1" t="s">
        <v>404</v>
      </c>
      <c r="B144" s="1" t="str">
        <f>VLOOKUP(A144,Sheet3!A:C,3,"FALSE")</f>
        <v>SAMN21578985</v>
      </c>
      <c r="C144" t="s">
        <v>392</v>
      </c>
      <c r="E144" t="str">
        <f>VLOOKUP(A144,Sheet2!A:I,6,"FALSE")</f>
        <v>Vibrio parahaemolyticus</v>
      </c>
      <c r="F144">
        <v>76.02</v>
      </c>
      <c r="G144">
        <v>5318679</v>
      </c>
      <c r="H144">
        <v>35.01</v>
      </c>
      <c r="I144" t="s">
        <v>368</v>
      </c>
    </row>
    <row r="145" spans="1:9">
      <c r="A145" s="1" t="s">
        <v>405</v>
      </c>
      <c r="B145" s="1" t="str">
        <f>VLOOKUP(A145,Sheet3!A:C,3,"FALSE")</f>
        <v>SAMN21578987</v>
      </c>
      <c r="C145" t="s">
        <v>392</v>
      </c>
      <c r="E145" t="str">
        <f>VLOOKUP(A145,Sheet2!A:I,6,"FALSE")</f>
        <v>Vibrio parahaemolyticus</v>
      </c>
      <c r="F145">
        <v>49.08</v>
      </c>
      <c r="G145">
        <v>5269375</v>
      </c>
      <c r="H145">
        <v>34.880000000000003</v>
      </c>
      <c r="I145" t="s">
        <v>368</v>
      </c>
    </row>
    <row r="146" spans="1:9">
      <c r="A146" s="1" t="s">
        <v>406</v>
      </c>
      <c r="B146" s="1" t="str">
        <f>VLOOKUP(A146,Sheet3!A:C,3,"FALSE")</f>
        <v>SAMN21578991</v>
      </c>
      <c r="C146" t="s">
        <v>392</v>
      </c>
      <c r="E146" t="str">
        <f>VLOOKUP(A146,Sheet2!A:I,6,"FALSE")</f>
        <v>Vibrio parahaemolyticus</v>
      </c>
      <c r="F146">
        <v>39.659999999999997</v>
      </c>
      <c r="G146">
        <v>5287055</v>
      </c>
      <c r="H146">
        <v>34.86</v>
      </c>
      <c r="I146" t="s">
        <v>368</v>
      </c>
    </row>
    <row r="147" spans="1:9">
      <c r="A147" s="1" t="s">
        <v>407</v>
      </c>
      <c r="B147" s="1" t="str">
        <f>VLOOKUP(A147,Sheet3!A:C,3,"FALSE")</f>
        <v>SAMN21578994</v>
      </c>
      <c r="C147" t="s">
        <v>392</v>
      </c>
      <c r="E147" t="str">
        <f>VLOOKUP(A147,Sheet2!A:I,6,"FALSE")</f>
        <v>Vibrio parahaemolyticus</v>
      </c>
      <c r="F147">
        <v>48.87</v>
      </c>
      <c r="G147">
        <v>5463705</v>
      </c>
      <c r="H147">
        <v>34.83</v>
      </c>
      <c r="I147" t="s">
        <v>368</v>
      </c>
    </row>
    <row r="148" spans="1:9">
      <c r="A148" s="1" t="s">
        <v>426</v>
      </c>
      <c r="B148" s="1" t="str">
        <f>VLOOKUP(A148,Sheet3!A:C,3,"FALSE")</f>
        <v>SAMN22043426</v>
      </c>
      <c r="C148" t="s">
        <v>296</v>
      </c>
      <c r="E148" t="str">
        <f>VLOOKUP(A148,Sheet2!A:I,6,"FALSE")</f>
        <v>Campylobacter jejuni</v>
      </c>
      <c r="F148">
        <v>176.66</v>
      </c>
      <c r="G148">
        <v>1617209</v>
      </c>
      <c r="H148">
        <v>35.82</v>
      </c>
      <c r="I148" t="s">
        <v>306</v>
      </c>
    </row>
    <row r="149" spans="1:9">
      <c r="A149" s="1" t="s">
        <v>430</v>
      </c>
      <c r="B149" s="1" t="str">
        <f>VLOOKUP(A149,Sheet3!A:C,3,"FALSE")</f>
        <v>SAMN22045087</v>
      </c>
      <c r="C149" t="s">
        <v>95</v>
      </c>
      <c r="E149" t="str">
        <f>VLOOKUP(A149,Sheet2!A:I,6,"FALSE")</f>
        <v>Salmonella enterica</v>
      </c>
      <c r="F149">
        <v>57.61</v>
      </c>
      <c r="G149">
        <v>4615702</v>
      </c>
      <c r="H149">
        <v>35.69</v>
      </c>
      <c r="I149" t="s">
        <v>306</v>
      </c>
    </row>
    <row r="150" spans="1:9">
      <c r="A150" s="1" t="s">
        <v>452</v>
      </c>
      <c r="B150" s="1" t="str">
        <f>VLOOKUP(A150,Sheet3!A:C,3,"FALSE")</f>
        <v>SAMN22513055</v>
      </c>
      <c r="C150" t="s">
        <v>296</v>
      </c>
      <c r="E150" t="str">
        <f>VLOOKUP(A150,Sheet2!A:I,6,"FALSE")</f>
        <v>Campylobacter jejuni</v>
      </c>
      <c r="F150">
        <v>58.66</v>
      </c>
      <c r="G150">
        <v>1604472</v>
      </c>
      <c r="H150">
        <v>35.99</v>
      </c>
      <c r="I150" t="s">
        <v>416</v>
      </c>
    </row>
    <row r="151" spans="1:9">
      <c r="A151" s="1" t="s">
        <v>445</v>
      </c>
      <c r="B151" s="1" t="str">
        <f>VLOOKUP(A151,Sheet3!A:C,3,"FALSE")</f>
        <v>SAMN22513196</v>
      </c>
      <c r="C151" t="s">
        <v>7</v>
      </c>
      <c r="E151" t="str">
        <f>VLOOKUP(A151,Sheet2!A:I,6,"FALSE")</f>
        <v>Escherichia coli</v>
      </c>
      <c r="F151">
        <v>88.21</v>
      </c>
      <c r="G151">
        <v>5008451</v>
      </c>
      <c r="H151">
        <v>35.96</v>
      </c>
      <c r="I151" t="s">
        <v>416</v>
      </c>
    </row>
    <row r="152" spans="1:9">
      <c r="A152" s="1" t="s">
        <v>453</v>
      </c>
      <c r="B152" s="1" t="str">
        <f>VLOOKUP(A152,Sheet3!A:C,3,"FALSE")</f>
        <v>SAMN22513204</v>
      </c>
      <c r="C152" s="5" t="s">
        <v>352</v>
      </c>
      <c r="D152" t="s">
        <v>95</v>
      </c>
      <c r="E152" t="str">
        <f>VLOOKUP(A152,Sheet2!A:I,6,"FALSE")</f>
        <v>Salmonella enterica</v>
      </c>
      <c r="F152">
        <v>65.64</v>
      </c>
      <c r="G152">
        <v>4716439</v>
      </c>
      <c r="H152">
        <v>35.85</v>
      </c>
      <c r="I152" t="s">
        <v>412</v>
      </c>
    </row>
    <row r="153" spans="1:9">
      <c r="A153" s="1" t="s">
        <v>460</v>
      </c>
      <c r="B153" s="1" t="str">
        <f>VLOOKUP(A153,Sheet3!A:C,3,"FALSE")</f>
        <v>SAMN22821062</v>
      </c>
      <c r="C153" t="s">
        <v>7</v>
      </c>
      <c r="E153" t="str">
        <f>VLOOKUP(A153,Sheet2!A:I,6,"FALSE")</f>
        <v>Escherichia coli</v>
      </c>
      <c r="F153">
        <v>97.96</v>
      </c>
      <c r="G153">
        <v>5201064</v>
      </c>
      <c r="H153">
        <v>35.57</v>
      </c>
      <c r="I153" t="s">
        <v>416</v>
      </c>
    </row>
    <row r="154" spans="1:9">
      <c r="A154" s="1" t="s">
        <v>459</v>
      </c>
      <c r="B154" s="1" t="str">
        <f>VLOOKUP(A154,Sheet3!A:C,3,"FALSE")</f>
        <v>SAMN22821063</v>
      </c>
      <c r="C154" t="s">
        <v>7</v>
      </c>
      <c r="E154" t="str">
        <f>VLOOKUP(A154,Sheet2!A:I,6,"FALSE")</f>
        <v>Escherichia coli</v>
      </c>
      <c r="F154">
        <v>94.91</v>
      </c>
      <c r="G154">
        <v>5307770</v>
      </c>
      <c r="H154">
        <v>35.57</v>
      </c>
      <c r="I154" t="s">
        <v>416</v>
      </c>
    </row>
    <row r="155" spans="1:9">
      <c r="A155" s="1" t="s">
        <v>463</v>
      </c>
      <c r="B155" s="1" t="str">
        <f>VLOOKUP(A155,Sheet3!A:C,3,"FALSE")</f>
        <v>SAMN22821064</v>
      </c>
      <c r="C155" t="s">
        <v>7</v>
      </c>
      <c r="E155" t="str">
        <f>VLOOKUP(A155,Sheet2!A:I,6,"FALSE")</f>
        <v>Escherichia coli</v>
      </c>
      <c r="F155">
        <v>63.74</v>
      </c>
      <c r="G155">
        <v>5241775</v>
      </c>
      <c r="H155">
        <v>35.590000000000003</v>
      </c>
      <c r="I155" t="s">
        <v>416</v>
      </c>
    </row>
    <row r="156" spans="1:9">
      <c r="A156" s="1" t="s">
        <v>488</v>
      </c>
      <c r="B156" s="1" t="str">
        <f>VLOOKUP(A156,Sheet3!A:C,3,"FALSE")</f>
        <v>SAMN23284712</v>
      </c>
      <c r="C156" t="s">
        <v>489</v>
      </c>
      <c r="E156" t="str">
        <f>VLOOKUP(A156,Sheet2!A:I,6,"FALSE")</f>
        <v>Listeria monocytogenes</v>
      </c>
      <c r="F156">
        <v>66.02</v>
      </c>
      <c r="G156">
        <v>2995043</v>
      </c>
      <c r="H156">
        <v>35.85</v>
      </c>
      <c r="I156" t="s">
        <v>438</v>
      </c>
    </row>
    <row r="157" spans="1:9">
      <c r="A157" s="1" t="s">
        <v>464</v>
      </c>
      <c r="B157" s="1" t="str">
        <f>VLOOKUP(A157,Sheet3!A:C,3,"FALSE")</f>
        <v>SAMN23285028</v>
      </c>
      <c r="C157" t="s">
        <v>296</v>
      </c>
      <c r="E157" t="str">
        <f>VLOOKUP(A157,Sheet2!A:I,6,"FALSE")</f>
        <v>Campylobacter jejuni</v>
      </c>
      <c r="F157">
        <v>134.22</v>
      </c>
      <c r="G157">
        <v>1629427</v>
      </c>
      <c r="H157">
        <v>36</v>
      </c>
      <c r="I157" t="s">
        <v>438</v>
      </c>
    </row>
    <row r="158" spans="1:9">
      <c r="A158" s="1" t="s">
        <v>492</v>
      </c>
      <c r="B158" s="1" t="str">
        <f>VLOOKUP(A158,Sheet3!A:C,3,"FALSE")</f>
        <v>SAMN23299035</v>
      </c>
      <c r="C158" t="s">
        <v>7</v>
      </c>
      <c r="E158" t="str">
        <f>VLOOKUP(A158,Sheet2!A:I,6,"FALSE")</f>
        <v>Escherichia coli</v>
      </c>
      <c r="F158">
        <v>143.37</v>
      </c>
      <c r="G158">
        <v>5409103</v>
      </c>
      <c r="H158">
        <v>35.700000000000003</v>
      </c>
      <c r="I158" t="s">
        <v>451</v>
      </c>
    </row>
    <row r="159" spans="1:9">
      <c r="A159" s="1" t="s">
        <v>482</v>
      </c>
      <c r="B159" s="1" t="str">
        <f>VLOOKUP(A159,Sheet3!A:C,3,"FALSE")</f>
        <v>SAMN23309301</v>
      </c>
      <c r="C159" t="s">
        <v>95</v>
      </c>
      <c r="E159" t="str">
        <f>VLOOKUP(A159,Sheet2!A:I,6,"FALSE")</f>
        <v>Salmonella enterica</v>
      </c>
      <c r="F159">
        <v>105.22</v>
      </c>
      <c r="G159">
        <v>4679289</v>
      </c>
      <c r="H159">
        <v>35.869999999999997</v>
      </c>
      <c r="I159" t="s">
        <v>438</v>
      </c>
    </row>
    <row r="160" spans="1:9">
      <c r="A160" s="1" t="s">
        <v>490</v>
      </c>
      <c r="B160" s="1" t="str">
        <f>VLOOKUP(A160,Sheet3!A:C,3,"FALSE")</f>
        <v>SAMN23309302</v>
      </c>
      <c r="C160" t="s">
        <v>95</v>
      </c>
      <c r="E160" t="str">
        <f>VLOOKUP(A160,Sheet2!A:I,6,"FALSE")</f>
        <v>Salmonella enterica</v>
      </c>
      <c r="F160">
        <v>55.99</v>
      </c>
      <c r="G160">
        <v>4672637</v>
      </c>
      <c r="H160">
        <v>35.86</v>
      </c>
      <c r="I160" t="s">
        <v>438</v>
      </c>
    </row>
    <row r="161" spans="1:9">
      <c r="A161" s="1" t="s">
        <v>494</v>
      </c>
      <c r="B161" s="1" t="str">
        <f>VLOOKUP(A161,Sheet3!A:C,3,"FALSE")</f>
        <v>SAMN23309303</v>
      </c>
      <c r="C161" t="s">
        <v>95</v>
      </c>
      <c r="E161" t="str">
        <f>VLOOKUP(A161,Sheet2!A:I,6,"FALSE")</f>
        <v>Salmonella enterica</v>
      </c>
      <c r="F161">
        <v>141.74</v>
      </c>
      <c r="G161">
        <v>4738623</v>
      </c>
      <c r="H161">
        <v>35.69</v>
      </c>
      <c r="I161" t="s">
        <v>451</v>
      </c>
    </row>
    <row r="162" spans="1:9">
      <c r="A162" s="1" t="s">
        <v>507</v>
      </c>
      <c r="B162" s="1" t="str">
        <f>VLOOKUP(A162,Sheet3!A:C,3,"FALSE")</f>
        <v>SAMN23493069</v>
      </c>
      <c r="C162" t="s">
        <v>95</v>
      </c>
      <c r="E162" t="str">
        <f>VLOOKUP(A162,Sheet2!A:I,6,"FALSE")</f>
        <v>Salmonella enterica</v>
      </c>
      <c r="F162">
        <v>123.51</v>
      </c>
      <c r="G162">
        <v>4778757</v>
      </c>
      <c r="H162">
        <v>35.42</v>
      </c>
      <c r="I162" t="s">
        <v>440</v>
      </c>
    </row>
    <row r="163" spans="1:9">
      <c r="A163" s="1" t="s">
        <v>506</v>
      </c>
      <c r="B163" s="1" t="str">
        <f>VLOOKUP(A163,Sheet3!A:C,3,"FALSE")</f>
        <v>SAMN23493070</v>
      </c>
      <c r="C163" t="s">
        <v>95</v>
      </c>
      <c r="E163" t="str">
        <f>VLOOKUP(A163,Sheet2!A:I,6,"FALSE")</f>
        <v>Salmonella enterica</v>
      </c>
      <c r="F163">
        <v>200.6</v>
      </c>
      <c r="G163">
        <v>4734615</v>
      </c>
      <c r="H163">
        <v>35.450000000000003</v>
      </c>
      <c r="I163" t="s">
        <v>440</v>
      </c>
    </row>
    <row r="164" spans="1:9">
      <c r="A164" s="1" t="s">
        <v>491</v>
      </c>
      <c r="B164" s="1" t="str">
        <f>VLOOKUP(A164,Sheet3!A:C,3,"FALSE")</f>
        <v>SAMN23493071</v>
      </c>
      <c r="C164" t="s">
        <v>95</v>
      </c>
      <c r="E164" t="str">
        <f>VLOOKUP(A164,Sheet2!A:I,6,"FALSE")</f>
        <v>Salmonella enterica</v>
      </c>
      <c r="F164">
        <v>117.17</v>
      </c>
      <c r="G164">
        <v>4752013</v>
      </c>
      <c r="H164">
        <v>35.909999999999997</v>
      </c>
      <c r="I164" t="s">
        <v>438</v>
      </c>
    </row>
    <row r="165" spans="1:9">
      <c r="A165" s="1" t="s">
        <v>481</v>
      </c>
      <c r="B165" s="1" t="str">
        <f>VLOOKUP(A165,Sheet3!A:C,3,"FALSE")</f>
        <v>SAMN23493072</v>
      </c>
      <c r="C165" s="5" t="s">
        <v>352</v>
      </c>
      <c r="D165" t="s">
        <v>95</v>
      </c>
      <c r="E165" t="str">
        <f>VLOOKUP(A165,Sheet2!A:I,6,"FALSE")</f>
        <v>Salmonella enterica</v>
      </c>
      <c r="F165">
        <v>55.14</v>
      </c>
      <c r="G165">
        <v>4720264</v>
      </c>
      <c r="H165">
        <v>35.700000000000003</v>
      </c>
      <c r="I165" t="s">
        <v>451</v>
      </c>
    </row>
    <row r="166" spans="1:9">
      <c r="A166" s="1" t="s">
        <v>511</v>
      </c>
      <c r="B166" s="1" t="str">
        <f>VLOOKUP(A166,Sheet3!A:C,3,"FALSE")</f>
        <v>SAMN23705589</v>
      </c>
      <c r="C166" t="s">
        <v>296</v>
      </c>
      <c r="E166" t="str">
        <f>VLOOKUP(A166,Sheet2!A:I,6,"FALSE")</f>
        <v>Campylobacter jejuni</v>
      </c>
      <c r="F166">
        <v>590.01</v>
      </c>
      <c r="G166">
        <v>1612452</v>
      </c>
      <c r="H166">
        <v>35.590000000000003</v>
      </c>
      <c r="I166" t="s">
        <v>466</v>
      </c>
    </row>
    <row r="167" spans="1:9">
      <c r="A167" s="1" t="s">
        <v>520</v>
      </c>
      <c r="B167" s="1" t="str">
        <f>VLOOKUP(A167,Sheet3!A:C,3,"FALSE")</f>
        <v>SAMN24838680</v>
      </c>
      <c r="C167" t="s">
        <v>95</v>
      </c>
      <c r="E167" t="s">
        <v>95</v>
      </c>
      <c r="F167">
        <v>53.25</v>
      </c>
      <c r="G167">
        <v>4540190</v>
      </c>
      <c r="H167">
        <v>35.799999999999997</v>
      </c>
      <c r="I167" t="s">
        <v>425</v>
      </c>
    </row>
    <row r="168" spans="1:9">
      <c r="A168" s="1" t="s">
        <v>522</v>
      </c>
      <c r="B168" s="1" t="str">
        <f>VLOOKUP(A168,Sheet3!A:C,3,"FALSE")</f>
        <v>SAMN25159309</v>
      </c>
      <c r="C168" t="s">
        <v>95</v>
      </c>
      <c r="E168" t="str">
        <f>VLOOKUP(A168,Sheet2!A:I,6,"FALSE")</f>
        <v>Salmonella enterica</v>
      </c>
      <c r="F168">
        <v>78.510000000000005</v>
      </c>
      <c r="G168">
        <v>4590636</v>
      </c>
      <c r="H168">
        <v>36.01</v>
      </c>
      <c r="I168" t="s">
        <v>514</v>
      </c>
    </row>
    <row r="169" spans="1:9">
      <c r="A169" s="1" t="s">
        <v>513</v>
      </c>
      <c r="B169" s="1" t="str">
        <f>VLOOKUP(A169,Sheet3!A:C,3,"FALSE")</f>
        <v>SAMN25159310</v>
      </c>
      <c r="C169" t="s">
        <v>95</v>
      </c>
      <c r="E169" t="str">
        <f>VLOOKUP(A169,Sheet2!A:I,6,"FALSE")</f>
        <v>Salmonella enterica</v>
      </c>
      <c r="F169">
        <v>45.87</v>
      </c>
      <c r="G169">
        <v>4758912</v>
      </c>
      <c r="H169">
        <v>35.75</v>
      </c>
      <c r="I169" t="s">
        <v>425</v>
      </c>
    </row>
    <row r="170" spans="1:9">
      <c r="A170" s="1" t="s">
        <v>515</v>
      </c>
      <c r="B170" s="1" t="str">
        <f>VLOOKUP(A170,Sheet3!A:C,3,"FALSE")</f>
        <v>SAMN25159682</v>
      </c>
      <c r="C170" t="s">
        <v>7</v>
      </c>
      <c r="E170" t="str">
        <f>VLOOKUP(A170,Sheet2!A:I,6,"FALSE")</f>
        <v>Escherichia coli</v>
      </c>
      <c r="F170">
        <v>27.56</v>
      </c>
      <c r="G170">
        <v>5382857</v>
      </c>
      <c r="H170">
        <v>35.71</v>
      </c>
      <c r="I170" t="s">
        <v>425</v>
      </c>
    </row>
    <row r="171" spans="1:9">
      <c r="A171" s="1" t="s">
        <v>521</v>
      </c>
      <c r="B171" s="1" t="str">
        <f>VLOOKUP(A171,Sheet3!A:C,3,"FALSE")</f>
        <v>SAMN25601343</v>
      </c>
      <c r="C171" s="5" t="s">
        <v>352</v>
      </c>
      <c r="D171" t="s">
        <v>95</v>
      </c>
      <c r="E171" t="s">
        <v>95</v>
      </c>
      <c r="F171">
        <v>99.03</v>
      </c>
      <c r="G171">
        <v>4629730</v>
      </c>
      <c r="H171">
        <v>35.479999999999997</v>
      </c>
      <c r="I171" t="s">
        <v>10</v>
      </c>
    </row>
    <row r="172" spans="1:9">
      <c r="A172" s="1" t="s">
        <v>531</v>
      </c>
      <c r="B172" s="1" t="s">
        <v>5788</v>
      </c>
      <c r="C172" s="5" t="s">
        <v>532</v>
      </c>
      <c r="D172" t="s">
        <v>761</v>
      </c>
      <c r="E172" t="s">
        <v>824</v>
      </c>
      <c r="F172">
        <v>77.53</v>
      </c>
      <c r="G172">
        <v>1602637</v>
      </c>
      <c r="H172">
        <v>35.5</v>
      </c>
      <c r="I172" t="s">
        <v>10</v>
      </c>
    </row>
    <row r="173" spans="1:9">
      <c r="A173" s="1" t="s">
        <v>541</v>
      </c>
      <c r="B173" s="1" t="str">
        <f>VLOOKUP(A173,Sheet3!A:C,3,"FALSE")</f>
        <v>SAMN25869408</v>
      </c>
      <c r="C173" t="s">
        <v>7</v>
      </c>
      <c r="E173" t="s">
        <v>7</v>
      </c>
      <c r="F173">
        <v>56.19</v>
      </c>
      <c r="G173">
        <v>5439205</v>
      </c>
      <c r="H173">
        <v>35.270000000000003</v>
      </c>
      <c r="I173" t="s">
        <v>179</v>
      </c>
    </row>
    <row r="174" spans="1:9">
      <c r="A174" s="1" t="s">
        <v>537</v>
      </c>
      <c r="B174" s="1" t="str">
        <f>VLOOKUP(A174,Sheet3!A:C,3,"FALSE")</f>
        <v>SAMN25869675</v>
      </c>
      <c r="C174" s="6" t="s">
        <v>71</v>
      </c>
      <c r="E174" t="s">
        <v>7</v>
      </c>
      <c r="F174">
        <v>250.67</v>
      </c>
      <c r="G174">
        <v>4601163</v>
      </c>
      <c r="H174">
        <v>35.69</v>
      </c>
      <c r="I174" t="s">
        <v>179</v>
      </c>
    </row>
    <row r="175" spans="1:9">
      <c r="A175" s="1" t="s">
        <v>539</v>
      </c>
      <c r="B175" s="1" t="str">
        <f>VLOOKUP(A175,Sheet3!A:C,3,"FALSE")</f>
        <v>SAMN25870386</v>
      </c>
      <c r="C175" t="s">
        <v>95</v>
      </c>
      <c r="E175" t="s">
        <v>95</v>
      </c>
      <c r="F175">
        <v>56.97</v>
      </c>
      <c r="G175">
        <v>4737895</v>
      </c>
      <c r="H175">
        <v>35.57</v>
      </c>
      <c r="I175" t="s">
        <v>179</v>
      </c>
    </row>
    <row r="176" spans="1:9">
      <c r="A176" s="1" t="s">
        <v>562</v>
      </c>
      <c r="B176" s="1" t="str">
        <f>VLOOKUP(A176,Sheet3!A:C,3,"FALSE")</f>
        <v>SAMN26419343</v>
      </c>
      <c r="C176" t="s">
        <v>296</v>
      </c>
      <c r="E176" t="s">
        <v>296</v>
      </c>
      <c r="F176">
        <v>27.29</v>
      </c>
      <c r="G176">
        <v>1666014</v>
      </c>
      <c r="H176">
        <v>35.76</v>
      </c>
      <c r="I176" t="s">
        <v>543</v>
      </c>
    </row>
    <row r="177" spans="1:9">
      <c r="A177" s="1" t="s">
        <v>561</v>
      </c>
      <c r="B177" s="1" t="str">
        <f>VLOOKUP(A177,Sheet3!A:C,3,"FALSE")</f>
        <v>SAMN26419344</v>
      </c>
      <c r="C177" t="s">
        <v>296</v>
      </c>
      <c r="E177" t="s">
        <v>296</v>
      </c>
      <c r="F177">
        <v>30.6</v>
      </c>
      <c r="G177">
        <v>1690440</v>
      </c>
      <c r="H177">
        <v>35.67</v>
      </c>
      <c r="I177" t="s">
        <v>543</v>
      </c>
    </row>
    <row r="178" spans="1:9">
      <c r="A178" s="1" t="s">
        <v>559</v>
      </c>
      <c r="B178" s="1" t="str">
        <f>VLOOKUP(A178,Sheet3!A:C,3,"FALSE")</f>
        <v>SAMN26419345</v>
      </c>
      <c r="C178" t="s">
        <v>296</v>
      </c>
      <c r="E178" t="s">
        <v>296</v>
      </c>
      <c r="F178">
        <v>85.99</v>
      </c>
      <c r="G178">
        <v>1708680</v>
      </c>
      <c r="H178">
        <v>35.67</v>
      </c>
      <c r="I178" t="s">
        <v>543</v>
      </c>
    </row>
    <row r="179" spans="1:9">
      <c r="A179" s="1" t="s">
        <v>542</v>
      </c>
      <c r="B179" s="1" t="str">
        <f>VLOOKUP(A179,Sheet3!A:C,3,"FALSE")</f>
        <v>SAMN26419346</v>
      </c>
      <c r="C179" t="s">
        <v>296</v>
      </c>
      <c r="E179" t="s">
        <v>296</v>
      </c>
      <c r="F179">
        <v>57.83</v>
      </c>
      <c r="G179">
        <v>1738308</v>
      </c>
      <c r="H179">
        <v>35.56</v>
      </c>
      <c r="I179" t="s">
        <v>543</v>
      </c>
    </row>
    <row r="180" spans="1:9">
      <c r="A180" s="1" t="s">
        <v>590</v>
      </c>
      <c r="B180" s="1" t="str">
        <f>VLOOKUP(A180,Sheet3!A:C,3,"FALSE")</f>
        <v>SAMN26542644</v>
      </c>
      <c r="C180" t="s">
        <v>95</v>
      </c>
      <c r="E180" t="s">
        <v>95</v>
      </c>
      <c r="F180">
        <v>62.01</v>
      </c>
      <c r="G180">
        <v>5073759</v>
      </c>
      <c r="H180">
        <v>33.659999999999997</v>
      </c>
      <c r="I180" t="s">
        <v>565</v>
      </c>
    </row>
    <row r="181" spans="1:9">
      <c r="A181" s="1" t="s">
        <v>566</v>
      </c>
      <c r="B181" s="1" t="str">
        <f>VLOOKUP(A181,Sheet3!A:C,3,"FALSE")</f>
        <v>SAMN26542645</v>
      </c>
      <c r="C181" t="s">
        <v>95</v>
      </c>
      <c r="E181" t="s">
        <v>95</v>
      </c>
      <c r="F181">
        <v>84.99</v>
      </c>
      <c r="G181">
        <v>4695533</v>
      </c>
      <c r="H181">
        <v>33.83</v>
      </c>
      <c r="I181" t="s">
        <v>565</v>
      </c>
    </row>
    <row r="182" spans="1:9">
      <c r="A182" s="1" t="s">
        <v>591</v>
      </c>
      <c r="B182" s="1" t="str">
        <f>VLOOKUP(A182,Sheet3!A:C,3,"FALSE")</f>
        <v>SAMN26677311</v>
      </c>
      <c r="C182" t="s">
        <v>489</v>
      </c>
      <c r="E182" t="s">
        <v>489</v>
      </c>
      <c r="F182">
        <v>155.47999999999999</v>
      </c>
      <c r="G182">
        <v>2954735</v>
      </c>
      <c r="H182">
        <v>35.54</v>
      </c>
      <c r="I182" t="s">
        <v>546</v>
      </c>
    </row>
    <row r="183" spans="1:9">
      <c r="A183" s="1" t="s">
        <v>605</v>
      </c>
      <c r="B183" s="1" t="str">
        <f>VLOOKUP(A183,Sheet3!A:C,3,"FALSE")</f>
        <v>SAMN26898012</v>
      </c>
      <c r="C183" t="s">
        <v>296</v>
      </c>
      <c r="E183" t="s">
        <v>296</v>
      </c>
      <c r="F183">
        <v>35.869999999999997</v>
      </c>
      <c r="G183">
        <v>1687437</v>
      </c>
      <c r="H183">
        <v>35.72</v>
      </c>
      <c r="I183" t="s">
        <v>596</v>
      </c>
    </row>
    <row r="184" spans="1:9">
      <c r="A184" s="1" t="s">
        <v>604</v>
      </c>
      <c r="B184" s="1" t="str">
        <f>VLOOKUP(A184,Sheet3!A:C,3,"FALSE")</f>
        <v>SAMN26898013</v>
      </c>
      <c r="C184" t="s">
        <v>296</v>
      </c>
      <c r="E184" t="s">
        <v>296</v>
      </c>
      <c r="F184">
        <v>33.96</v>
      </c>
      <c r="G184">
        <v>1700040</v>
      </c>
      <c r="H184">
        <v>35.78</v>
      </c>
      <c r="I184" t="s">
        <v>596</v>
      </c>
    </row>
    <row r="185" spans="1:9">
      <c r="A185" s="1" t="s">
        <v>595</v>
      </c>
      <c r="B185" s="1" t="str">
        <f>VLOOKUP(A185,Sheet3!A:C,3,"FALSE")</f>
        <v>SAMN26898502</v>
      </c>
      <c r="C185" t="s">
        <v>95</v>
      </c>
      <c r="E185" t="s">
        <v>95</v>
      </c>
      <c r="F185">
        <v>51.53</v>
      </c>
      <c r="G185">
        <v>4870154</v>
      </c>
      <c r="H185">
        <v>35.89</v>
      </c>
      <c r="I185" t="s">
        <v>596</v>
      </c>
    </row>
    <row r="186" spans="1:9">
      <c r="A186" s="1" t="s">
        <v>631</v>
      </c>
      <c r="B186" s="1" t="str">
        <f>VLOOKUP(A186,Sheet3!A:C,3,"FALSE")</f>
        <v>SAMN27288252</v>
      </c>
      <c r="C186" t="s">
        <v>296</v>
      </c>
      <c r="E186" t="s">
        <v>296</v>
      </c>
      <c r="F186">
        <v>37.299999999999997</v>
      </c>
      <c r="G186">
        <v>1663062</v>
      </c>
      <c r="H186">
        <v>35.299999999999997</v>
      </c>
      <c r="I186" t="s">
        <v>594</v>
      </c>
    </row>
    <row r="187" spans="1:9">
      <c r="A187" s="1" t="s">
        <v>632</v>
      </c>
      <c r="B187" s="1" t="str">
        <f>VLOOKUP(A187,Sheet3!A:C,3,"FALSE")</f>
        <v>SAMN27288372</v>
      </c>
      <c r="C187" t="s">
        <v>95</v>
      </c>
      <c r="E187" t="s">
        <v>95</v>
      </c>
      <c r="F187">
        <v>71.97</v>
      </c>
      <c r="G187">
        <v>4972852</v>
      </c>
      <c r="H187">
        <v>35.06</v>
      </c>
      <c r="I187" t="s">
        <v>594</v>
      </c>
    </row>
    <row r="188" spans="1:9">
      <c r="A188" s="1" t="s">
        <v>633</v>
      </c>
      <c r="B188" s="1" t="str">
        <f>VLOOKUP(A188,Sheet3!A:C,3,"FALSE")</f>
        <v>SAMN27480475</v>
      </c>
      <c r="C188" t="s">
        <v>296</v>
      </c>
      <c r="E188" t="s">
        <v>296</v>
      </c>
      <c r="F188">
        <v>78.09</v>
      </c>
      <c r="G188">
        <v>1704616</v>
      </c>
      <c r="H188">
        <v>35.42</v>
      </c>
      <c r="I188" t="s">
        <v>588</v>
      </c>
    </row>
    <row r="189" spans="1:9">
      <c r="A189" s="1" t="s">
        <v>597</v>
      </c>
      <c r="B189" s="1" t="str">
        <f>VLOOKUP(A189,Sheet3!A:C,3,"FALSE")</f>
        <v>SAMN27480511</v>
      </c>
      <c r="C189" t="s">
        <v>7</v>
      </c>
      <c r="E189" t="s">
        <v>7</v>
      </c>
      <c r="F189">
        <v>144.35</v>
      </c>
      <c r="G189">
        <v>5485163</v>
      </c>
      <c r="H189">
        <v>35.369999999999997</v>
      </c>
      <c r="I189" t="s">
        <v>588</v>
      </c>
    </row>
    <row r="190" spans="1:9">
      <c r="A190" s="1" t="s">
        <v>638</v>
      </c>
      <c r="B190" s="1" t="str">
        <f>VLOOKUP(A190,Sheet3!A:C,3,"FALSE")</f>
        <v>SAMN27547894</v>
      </c>
      <c r="C190" t="s">
        <v>639</v>
      </c>
      <c r="E190" t="s">
        <v>831</v>
      </c>
      <c r="F190">
        <v>184.27</v>
      </c>
      <c r="G190">
        <v>1562656</v>
      </c>
      <c r="H190">
        <v>36.32</v>
      </c>
      <c r="I190" t="s">
        <v>619</v>
      </c>
    </row>
    <row r="191" spans="1:9">
      <c r="A191" s="1" t="s">
        <v>647</v>
      </c>
      <c r="B191" s="1" t="str">
        <f>VLOOKUP(A191,Sheet3!A:C,3,"FALSE")</f>
        <v>SAMN27597623</v>
      </c>
      <c r="C191" t="s">
        <v>95</v>
      </c>
      <c r="E191" t="s">
        <v>95</v>
      </c>
      <c r="F191">
        <v>68.89</v>
      </c>
      <c r="G191">
        <v>4898634</v>
      </c>
      <c r="H191">
        <v>35.97</v>
      </c>
      <c r="I191" t="s">
        <v>646</v>
      </c>
    </row>
    <row r="192" spans="1:9">
      <c r="A192" s="1" t="s">
        <v>299</v>
      </c>
      <c r="B192" s="1" t="str">
        <f>VLOOKUP(A192,Sheet3!A:C,3,"FALSE")</f>
        <v>SAMN30469473</v>
      </c>
      <c r="C192" t="s">
        <v>7</v>
      </c>
      <c r="E192" t="str">
        <f>VLOOKUP(A192,Sheet2!A:I,6,"FALSE")</f>
        <v>Escherichia coli</v>
      </c>
      <c r="F192">
        <v>114.05</v>
      </c>
      <c r="G192">
        <v>5592705</v>
      </c>
      <c r="H192">
        <v>35.340000000000003</v>
      </c>
      <c r="I192" t="s">
        <v>101</v>
      </c>
    </row>
    <row r="193" spans="1:9">
      <c r="A193" s="1" t="s">
        <v>467</v>
      </c>
      <c r="B193" s="1" t="str">
        <f>VLOOKUP(A193,Sheet3!A:C,3,"FALSE")</f>
        <v>SAMN30469474</v>
      </c>
      <c r="C193" t="s">
        <v>7</v>
      </c>
      <c r="E193" t="str">
        <f>VLOOKUP(A193,Sheet2!A:I,6,"FALSE")</f>
        <v>Escherichia coli</v>
      </c>
      <c r="F193">
        <v>107.16</v>
      </c>
      <c r="G193">
        <v>5197707</v>
      </c>
      <c r="H193">
        <v>35.54</v>
      </c>
      <c r="I193" t="s">
        <v>423</v>
      </c>
    </row>
    <row r="194" spans="1:9">
      <c r="A194" s="1" t="s">
        <v>586</v>
      </c>
      <c r="B194" s="1" t="str">
        <f>VLOOKUP(A194,Sheet3!A:C,3,"FALSE")</f>
        <v>SAMN30861644</v>
      </c>
      <c r="C194" t="s">
        <v>184</v>
      </c>
      <c r="E194" t="s">
        <v>184</v>
      </c>
      <c r="F194">
        <v>96.51</v>
      </c>
      <c r="G194">
        <v>4373846</v>
      </c>
      <c r="H194">
        <v>35.35</v>
      </c>
      <c r="I194" t="s">
        <v>546</v>
      </c>
    </row>
    <row r="195" spans="1:9">
      <c r="A195" s="1" t="s">
        <v>585</v>
      </c>
      <c r="B195" s="1" t="str">
        <f>VLOOKUP(A195,Sheet3!A:C,3,"FALSE")</f>
        <v>SAMN30861645</v>
      </c>
      <c r="C195" t="s">
        <v>184</v>
      </c>
      <c r="E195" t="s">
        <v>184</v>
      </c>
      <c r="F195">
        <v>156.13999999999999</v>
      </c>
      <c r="G195">
        <v>4367346</v>
      </c>
      <c r="H195">
        <v>35.47</v>
      </c>
      <c r="I195" t="s">
        <v>546</v>
      </c>
    </row>
    <row r="196" spans="1:9">
      <c r="A196" s="1" t="s">
        <v>584</v>
      </c>
      <c r="B196" s="1" t="str">
        <f>VLOOKUP(A196,Sheet3!A:C,3,"FALSE")</f>
        <v>SAMN30861646</v>
      </c>
      <c r="C196" t="s">
        <v>184</v>
      </c>
      <c r="E196" t="s">
        <v>184</v>
      </c>
      <c r="F196">
        <v>66.8</v>
      </c>
      <c r="G196">
        <v>4367268</v>
      </c>
      <c r="H196">
        <v>35.46</v>
      </c>
      <c r="I196" t="s">
        <v>546</v>
      </c>
    </row>
    <row r="197" spans="1:9">
      <c r="A197" s="1" t="s">
        <v>583</v>
      </c>
      <c r="B197" s="1" t="str">
        <f>VLOOKUP(A197,Sheet3!A:C,3,"FALSE")</f>
        <v>SAMN30861647</v>
      </c>
      <c r="C197" t="s">
        <v>184</v>
      </c>
      <c r="E197" t="s">
        <v>184</v>
      </c>
      <c r="F197">
        <v>78.14</v>
      </c>
      <c r="G197">
        <v>4342338</v>
      </c>
      <c r="H197">
        <v>35.47</v>
      </c>
      <c r="I197" t="s">
        <v>546</v>
      </c>
    </row>
    <row r="198" spans="1:9">
      <c r="A198" s="1" t="s">
        <v>582</v>
      </c>
      <c r="B198" s="1" t="str">
        <f>VLOOKUP(A198,Sheet3!A:C,3,"FALSE")</f>
        <v>SAMN30861648</v>
      </c>
      <c r="C198" t="s">
        <v>184</v>
      </c>
      <c r="E198" t="s">
        <v>184</v>
      </c>
      <c r="F198">
        <v>110.97</v>
      </c>
      <c r="G198">
        <v>4351179</v>
      </c>
      <c r="H198">
        <v>35.44</v>
      </c>
      <c r="I198" t="s">
        <v>546</v>
      </c>
    </row>
    <row r="199" spans="1:9">
      <c r="A199" s="1" t="s">
        <v>581</v>
      </c>
      <c r="B199" s="1" t="str">
        <f>VLOOKUP(A199,Sheet3!A:C,3,"FALSE")</f>
        <v>SAMN30861649</v>
      </c>
      <c r="C199" t="s">
        <v>313</v>
      </c>
      <c r="E199" t="s">
        <v>313</v>
      </c>
      <c r="F199">
        <v>68.44</v>
      </c>
      <c r="G199">
        <v>3888134</v>
      </c>
      <c r="H199">
        <v>33.79</v>
      </c>
      <c r="I199" t="s">
        <v>565</v>
      </c>
    </row>
    <row r="200" spans="1:9">
      <c r="A200" s="1" t="s">
        <v>580</v>
      </c>
      <c r="B200" s="1" t="str">
        <f>VLOOKUP(A200,Sheet3!A:C,3,"FALSE")</f>
        <v>SAMN30861650</v>
      </c>
      <c r="C200" t="s">
        <v>313</v>
      </c>
      <c r="E200" t="s">
        <v>313</v>
      </c>
      <c r="F200">
        <v>83.33</v>
      </c>
      <c r="G200">
        <v>3885821</v>
      </c>
      <c r="H200">
        <v>33.950000000000003</v>
      </c>
      <c r="I200" t="s">
        <v>565</v>
      </c>
    </row>
    <row r="201" spans="1:9">
      <c r="A201" s="1" t="s">
        <v>578</v>
      </c>
      <c r="B201" s="1" t="str">
        <f>VLOOKUP(A201,Sheet3!A:C,3,"FALSE")</f>
        <v>SAMN30861651</v>
      </c>
      <c r="C201" t="s">
        <v>335</v>
      </c>
      <c r="E201" t="s">
        <v>335</v>
      </c>
      <c r="F201">
        <v>77.91</v>
      </c>
      <c r="G201">
        <v>6958659</v>
      </c>
      <c r="H201">
        <v>33.4</v>
      </c>
      <c r="I201" t="s">
        <v>565</v>
      </c>
    </row>
    <row r="202" spans="1:9">
      <c r="A202" s="1" t="s">
        <v>576</v>
      </c>
      <c r="B202" s="1" t="str">
        <f>VLOOKUP(A202,Sheet3!A:C,3,"FALSE")</f>
        <v>SAMN30861652</v>
      </c>
      <c r="C202" s="5" t="s">
        <v>429</v>
      </c>
      <c r="D202" t="s">
        <v>470</v>
      </c>
      <c r="E202" t="s">
        <v>756</v>
      </c>
      <c r="F202">
        <v>86.35</v>
      </c>
      <c r="G202">
        <v>6005560</v>
      </c>
      <c r="H202">
        <v>35.35</v>
      </c>
      <c r="I202" t="s">
        <v>546</v>
      </c>
    </row>
    <row r="203" spans="1:9">
      <c r="A203" s="1" t="s">
        <v>573</v>
      </c>
      <c r="B203" s="1" t="str">
        <f>VLOOKUP(A203,Sheet3!A:C,3,"FALSE")</f>
        <v>SAMN30861653</v>
      </c>
      <c r="C203" t="s">
        <v>335</v>
      </c>
      <c r="E203" t="s">
        <v>335</v>
      </c>
      <c r="F203">
        <v>64.36</v>
      </c>
      <c r="G203">
        <v>6430490</v>
      </c>
      <c r="H203">
        <v>33.409999999999997</v>
      </c>
      <c r="I203" t="s">
        <v>565</v>
      </c>
    </row>
    <row r="204" spans="1:9">
      <c r="A204" s="1" t="s">
        <v>570</v>
      </c>
      <c r="B204" s="1" t="str">
        <f>VLOOKUP(A204,Sheet3!A:C,3,"FALSE")</f>
        <v>SAMN30861654</v>
      </c>
      <c r="C204" t="s">
        <v>12</v>
      </c>
      <c r="E204" t="s">
        <v>12</v>
      </c>
      <c r="F204">
        <v>155.49</v>
      </c>
      <c r="G204">
        <v>5645406</v>
      </c>
      <c r="H204">
        <v>33.65</v>
      </c>
      <c r="I204" t="s">
        <v>565</v>
      </c>
    </row>
    <row r="205" spans="1:9">
      <c r="A205" s="1" t="s">
        <v>569</v>
      </c>
      <c r="B205" s="1" t="str">
        <f>VLOOKUP(A205,Sheet3!A:C,3,"FALSE")</f>
        <v>SAMN30861655</v>
      </c>
      <c r="C205" t="s">
        <v>313</v>
      </c>
      <c r="E205" t="s">
        <v>313</v>
      </c>
      <c r="F205">
        <v>47.44</v>
      </c>
      <c r="G205">
        <v>3948812</v>
      </c>
      <c r="H205">
        <v>33.82</v>
      </c>
      <c r="I205" t="s">
        <v>565</v>
      </c>
    </row>
    <row r="206" spans="1:9">
      <c r="A206" s="1" t="s">
        <v>568</v>
      </c>
      <c r="B206" s="1" t="str">
        <f>VLOOKUP(A206,Sheet3!A:C,3,"FALSE")</f>
        <v>SAMN30861656</v>
      </c>
      <c r="C206" t="s">
        <v>313</v>
      </c>
      <c r="E206" t="s">
        <v>313</v>
      </c>
      <c r="F206">
        <v>64.88</v>
      </c>
      <c r="G206">
        <v>3919824</v>
      </c>
      <c r="H206">
        <v>33.71</v>
      </c>
      <c r="I206" t="s">
        <v>565</v>
      </c>
    </row>
    <row r="207" spans="1:9">
      <c r="A207" s="1" t="s">
        <v>567</v>
      </c>
      <c r="B207" s="1" t="str">
        <f>VLOOKUP(A207,Sheet3!A:C,3,"FALSE")</f>
        <v>SAMN30861657</v>
      </c>
      <c r="C207" t="s">
        <v>313</v>
      </c>
      <c r="E207" t="s">
        <v>313</v>
      </c>
      <c r="F207">
        <v>77.790000000000006</v>
      </c>
      <c r="G207">
        <v>4047927</v>
      </c>
      <c r="H207">
        <v>33.9</v>
      </c>
      <c r="I207" t="s">
        <v>565</v>
      </c>
    </row>
    <row r="208" spans="1:9">
      <c r="A208" s="1" t="s">
        <v>564</v>
      </c>
      <c r="B208" s="1" t="str">
        <f>VLOOKUP(A208,Sheet3!A:C,3,"FALSE")</f>
        <v>SAMN30861658</v>
      </c>
      <c r="C208" t="s">
        <v>17</v>
      </c>
      <c r="E208" t="s">
        <v>17</v>
      </c>
      <c r="F208">
        <v>82.42</v>
      </c>
      <c r="G208">
        <v>4658167</v>
      </c>
      <c r="H208">
        <v>33.64</v>
      </c>
      <c r="I208" t="s">
        <v>565</v>
      </c>
    </row>
    <row r="209" spans="1:9">
      <c r="A209" s="1" t="s">
        <v>563</v>
      </c>
      <c r="B209" s="1" t="str">
        <f>VLOOKUP(A209,Sheet3!A:C,3,"FALSE")</f>
        <v>SAMN30861659</v>
      </c>
      <c r="C209" t="s">
        <v>296</v>
      </c>
      <c r="E209" t="s">
        <v>296</v>
      </c>
      <c r="F209">
        <v>86.22</v>
      </c>
      <c r="G209">
        <v>1672109</v>
      </c>
      <c r="H209">
        <v>35.9</v>
      </c>
      <c r="I209" t="s">
        <v>543</v>
      </c>
    </row>
    <row r="210" spans="1:9">
      <c r="A210" s="1" t="s">
        <v>560</v>
      </c>
      <c r="B210" s="1" t="str">
        <f>VLOOKUP(A210,Sheet3!A:C,3,"FALSE")</f>
        <v>SAMN30861660</v>
      </c>
      <c r="C210" t="s">
        <v>335</v>
      </c>
      <c r="E210" t="s">
        <v>335</v>
      </c>
      <c r="F210">
        <v>64.8</v>
      </c>
      <c r="G210">
        <v>6832346</v>
      </c>
      <c r="H210">
        <v>35.42</v>
      </c>
      <c r="I210" t="s">
        <v>543</v>
      </c>
    </row>
    <row r="211" spans="1:9">
      <c r="A211" s="1" t="s">
        <v>558</v>
      </c>
      <c r="B211" s="1" t="str">
        <f>VLOOKUP(A211,Sheet3!A:C,3,"FALSE")</f>
        <v>SAMN30861661</v>
      </c>
      <c r="C211" t="s">
        <v>335</v>
      </c>
      <c r="E211" t="s">
        <v>335</v>
      </c>
      <c r="F211">
        <v>84.66</v>
      </c>
      <c r="G211">
        <v>6873125</v>
      </c>
      <c r="H211">
        <v>35.409999999999997</v>
      </c>
      <c r="I211" t="s">
        <v>543</v>
      </c>
    </row>
    <row r="212" spans="1:9">
      <c r="A212" s="1" t="s">
        <v>557</v>
      </c>
      <c r="B212" s="1" t="str">
        <f>VLOOKUP(A212,Sheet3!A:C,3,"FALSE")</f>
        <v>SAMN30861662</v>
      </c>
      <c r="C212" t="s">
        <v>335</v>
      </c>
      <c r="E212" t="s">
        <v>335</v>
      </c>
      <c r="F212">
        <v>81.55</v>
      </c>
      <c r="G212">
        <v>6748153</v>
      </c>
      <c r="H212">
        <v>35.549999999999997</v>
      </c>
      <c r="I212" t="s">
        <v>543</v>
      </c>
    </row>
    <row r="213" spans="1:9">
      <c r="A213" s="1" t="s">
        <v>556</v>
      </c>
      <c r="B213" s="1" t="str">
        <f>VLOOKUP(A213,Sheet3!A:C,3,"FALSE")</f>
        <v>SAMN30861663</v>
      </c>
      <c r="C213" t="s">
        <v>335</v>
      </c>
      <c r="E213" t="s">
        <v>335</v>
      </c>
      <c r="F213">
        <v>69.819999999999993</v>
      </c>
      <c r="G213">
        <v>6390148</v>
      </c>
      <c r="H213">
        <v>35.49</v>
      </c>
      <c r="I213" t="s">
        <v>543</v>
      </c>
    </row>
    <row r="214" spans="1:9">
      <c r="A214" s="1" t="s">
        <v>554</v>
      </c>
      <c r="B214" s="1" t="str">
        <f>VLOOKUP(A214,Sheet3!A:C,3,"FALSE")</f>
        <v>SAMN30861664</v>
      </c>
      <c r="C214" s="5" t="s">
        <v>555</v>
      </c>
      <c r="D214" t="s">
        <v>335</v>
      </c>
      <c r="E214" t="s">
        <v>755</v>
      </c>
      <c r="F214">
        <v>71.41</v>
      </c>
      <c r="G214">
        <v>6428989</v>
      </c>
      <c r="H214">
        <v>35.450000000000003</v>
      </c>
      <c r="I214" t="s">
        <v>543</v>
      </c>
    </row>
    <row r="215" spans="1:9">
      <c r="A215" s="1" t="s">
        <v>553</v>
      </c>
      <c r="B215" s="1" t="str">
        <f>VLOOKUP(A215,Sheet3!A:C,3,"FALSE")</f>
        <v>SAMN30861665</v>
      </c>
      <c r="C215" t="s">
        <v>335</v>
      </c>
      <c r="E215" t="s">
        <v>335</v>
      </c>
      <c r="F215">
        <v>47.27</v>
      </c>
      <c r="G215">
        <v>6638539</v>
      </c>
      <c r="H215">
        <v>35.56</v>
      </c>
      <c r="I215" t="s">
        <v>543</v>
      </c>
    </row>
    <row r="216" spans="1:9">
      <c r="A216" s="1" t="s">
        <v>552</v>
      </c>
      <c r="B216" s="1" t="str">
        <f>VLOOKUP(A216,Sheet3!A:C,3,"FALSE")</f>
        <v>SAMN30861666</v>
      </c>
      <c r="C216" t="s">
        <v>313</v>
      </c>
      <c r="E216" t="s">
        <v>313</v>
      </c>
      <c r="F216">
        <v>69.930000000000007</v>
      </c>
      <c r="G216">
        <v>3923786</v>
      </c>
      <c r="H216">
        <v>35.4</v>
      </c>
      <c r="I216" t="s">
        <v>185</v>
      </c>
    </row>
    <row r="217" spans="1:9">
      <c r="A217" s="1" t="s">
        <v>551</v>
      </c>
      <c r="B217" s="1" t="str">
        <f>VLOOKUP(A217,Sheet3!A:C,3,"FALSE")</f>
        <v>SAMN30861667</v>
      </c>
      <c r="C217" t="s">
        <v>313</v>
      </c>
      <c r="E217" t="s">
        <v>313</v>
      </c>
      <c r="F217">
        <v>157.9</v>
      </c>
      <c r="G217">
        <v>4023216</v>
      </c>
      <c r="H217">
        <v>35.44</v>
      </c>
      <c r="I217" t="s">
        <v>185</v>
      </c>
    </row>
    <row r="218" spans="1:9">
      <c r="A218" s="1" t="s">
        <v>550</v>
      </c>
      <c r="B218" s="1" t="str">
        <f>VLOOKUP(A218,Sheet3!A:C,3,"FALSE")</f>
        <v>SAMN30861668</v>
      </c>
      <c r="C218" t="s">
        <v>313</v>
      </c>
      <c r="E218" t="s">
        <v>313</v>
      </c>
      <c r="F218">
        <v>130.66</v>
      </c>
      <c r="G218">
        <v>4002246</v>
      </c>
      <c r="H218">
        <v>35.31</v>
      </c>
      <c r="I218" t="s">
        <v>185</v>
      </c>
    </row>
    <row r="219" spans="1:9">
      <c r="A219" s="1" t="s">
        <v>549</v>
      </c>
      <c r="B219" s="1" t="str">
        <f>VLOOKUP(A219,Sheet3!A:C,3,"FALSE")</f>
        <v>SAMN30861669</v>
      </c>
      <c r="C219" t="s">
        <v>313</v>
      </c>
      <c r="E219" t="s">
        <v>313</v>
      </c>
      <c r="F219">
        <v>63.27</v>
      </c>
      <c r="G219">
        <v>4020044</v>
      </c>
      <c r="H219">
        <v>35.590000000000003</v>
      </c>
      <c r="I219" t="s">
        <v>543</v>
      </c>
    </row>
    <row r="220" spans="1:9">
      <c r="A220" s="1" t="s">
        <v>548</v>
      </c>
      <c r="B220" s="1" t="str">
        <f>VLOOKUP(A220,Sheet3!A:C,3,"FALSE")</f>
        <v>SAMN30861670</v>
      </c>
      <c r="C220" t="s">
        <v>184</v>
      </c>
      <c r="E220" t="s">
        <v>184</v>
      </c>
      <c r="F220">
        <v>209.09</v>
      </c>
      <c r="G220">
        <v>4368447</v>
      </c>
      <c r="H220">
        <v>35.520000000000003</v>
      </c>
      <c r="I220" t="s">
        <v>546</v>
      </c>
    </row>
    <row r="221" spans="1:9">
      <c r="A221" s="1" t="s">
        <v>547</v>
      </c>
      <c r="B221" s="1" t="str">
        <f>VLOOKUP(A221,Sheet3!A:C,3,"FALSE")</f>
        <v>SAMN30861671</v>
      </c>
      <c r="C221" t="s">
        <v>477</v>
      </c>
      <c r="E221" t="s">
        <v>477</v>
      </c>
      <c r="F221">
        <v>135.85</v>
      </c>
      <c r="G221">
        <v>5113053</v>
      </c>
      <c r="H221">
        <v>35.33</v>
      </c>
      <c r="I221" t="s">
        <v>546</v>
      </c>
    </row>
    <row r="222" spans="1:9">
      <c r="A222" s="1" t="s">
        <v>545</v>
      </c>
      <c r="B222" s="1" t="str">
        <f>VLOOKUP(A222,Sheet3!A:C,3,"FALSE")</f>
        <v>SAMN30861672</v>
      </c>
      <c r="C222" t="s">
        <v>477</v>
      </c>
      <c r="E222" t="s">
        <v>477</v>
      </c>
      <c r="F222">
        <v>82.86</v>
      </c>
      <c r="G222">
        <v>5342772</v>
      </c>
      <c r="H222">
        <v>35.270000000000003</v>
      </c>
      <c r="I222" t="s">
        <v>546</v>
      </c>
    </row>
    <row r="223" spans="1:9">
      <c r="A223" s="1" t="s">
        <v>544</v>
      </c>
      <c r="B223" s="1" t="str">
        <f>VLOOKUP(A223,Sheet3!A:C,3,"FALSE")</f>
        <v>SAMN30861673</v>
      </c>
      <c r="C223" t="s">
        <v>17</v>
      </c>
      <c r="E223" t="s">
        <v>17</v>
      </c>
      <c r="F223">
        <v>56.43</v>
      </c>
      <c r="G223">
        <v>4862674</v>
      </c>
      <c r="H223">
        <v>35.630000000000003</v>
      </c>
      <c r="I223" t="s">
        <v>543</v>
      </c>
    </row>
    <row r="224" spans="1:9">
      <c r="A224" s="1" t="s">
        <v>540</v>
      </c>
      <c r="B224" s="1" t="str">
        <f>VLOOKUP(A224,Sheet3!A:C,3,"FALSE")</f>
        <v>SAMN30861674</v>
      </c>
      <c r="C224" t="s">
        <v>477</v>
      </c>
      <c r="E224" t="s">
        <v>477</v>
      </c>
      <c r="F224">
        <v>34.090000000000003</v>
      </c>
      <c r="G224">
        <v>5724359</v>
      </c>
      <c r="H224">
        <v>35.08</v>
      </c>
      <c r="I224" t="s">
        <v>185</v>
      </c>
    </row>
    <row r="225" spans="1:9">
      <c r="A225" s="1" t="s">
        <v>538</v>
      </c>
      <c r="B225" s="1" t="str">
        <f>VLOOKUP(A225,Sheet3!A:C,3,"FALSE")</f>
        <v>SAMN30861675</v>
      </c>
      <c r="C225" t="s">
        <v>12</v>
      </c>
      <c r="E225" t="s">
        <v>12</v>
      </c>
      <c r="F225">
        <v>71.37</v>
      </c>
      <c r="G225">
        <v>5308646</v>
      </c>
      <c r="H225">
        <v>35.4</v>
      </c>
      <c r="I225" t="s">
        <v>179</v>
      </c>
    </row>
    <row r="226" spans="1:9">
      <c r="A226" s="1" t="s">
        <v>535</v>
      </c>
      <c r="B226" s="1" t="str">
        <f>VLOOKUP(A226,Sheet3!A:C,3,"FALSE")</f>
        <v>SAMN30861676</v>
      </c>
      <c r="C226" t="s">
        <v>536</v>
      </c>
      <c r="E226" t="s">
        <v>825</v>
      </c>
      <c r="F226">
        <v>22.59</v>
      </c>
      <c r="G226">
        <v>4786885</v>
      </c>
      <c r="H226">
        <v>35.159999999999997</v>
      </c>
      <c r="I226" t="s">
        <v>10</v>
      </c>
    </row>
    <row r="227" spans="1:9">
      <c r="A227" s="1" t="s">
        <v>534</v>
      </c>
      <c r="B227" s="1" t="str">
        <f>VLOOKUP(A227,Sheet3!A:C,3,"FALSE")</f>
        <v>SAMN30861677</v>
      </c>
      <c r="C227" t="s">
        <v>12</v>
      </c>
      <c r="E227" t="s">
        <v>12</v>
      </c>
      <c r="F227">
        <v>129.88</v>
      </c>
      <c r="G227">
        <v>5253457</v>
      </c>
      <c r="H227">
        <v>35.25</v>
      </c>
      <c r="I227" t="s">
        <v>10</v>
      </c>
    </row>
    <row r="228" spans="1:9">
      <c r="A228" s="1" t="s">
        <v>533</v>
      </c>
      <c r="B228" s="1" t="str">
        <f>VLOOKUP(A228,Sheet3!A:C,3,"FALSE")</f>
        <v>SAMN30861678</v>
      </c>
      <c r="C228" t="s">
        <v>12</v>
      </c>
      <c r="E228" t="s">
        <v>12</v>
      </c>
      <c r="F228">
        <v>100.91</v>
      </c>
      <c r="G228">
        <v>5480833</v>
      </c>
      <c r="H228">
        <v>35.33</v>
      </c>
      <c r="I228" t="s">
        <v>10</v>
      </c>
    </row>
    <row r="229" spans="1:9">
      <c r="A229" s="1" t="s">
        <v>530</v>
      </c>
      <c r="B229" s="1" t="str">
        <f>VLOOKUP(A229,Sheet3!A:C,3,"FALSE")</f>
        <v>SAMN30861679</v>
      </c>
      <c r="C229" t="s">
        <v>12</v>
      </c>
      <c r="E229" t="str">
        <f>VLOOKUP(A229,Sheet2!A:I,6,"FALSE")</f>
        <v>Klebsiella pneumoniae</v>
      </c>
      <c r="F229">
        <v>40.75</v>
      </c>
      <c r="G229">
        <v>5386219</v>
      </c>
      <c r="H229">
        <v>35.5</v>
      </c>
      <c r="I229" t="s">
        <v>442</v>
      </c>
    </row>
    <row r="230" spans="1:9">
      <c r="A230" s="1" t="s">
        <v>528</v>
      </c>
      <c r="B230" s="1" t="str">
        <f>VLOOKUP(A230,Sheet3!A:C,3,"FALSE")</f>
        <v>SAMN30861680</v>
      </c>
      <c r="C230" s="5" t="s">
        <v>529</v>
      </c>
      <c r="E230" t="str">
        <f>VLOOKUP(A230,Sheet2!A:I,6,"FALSE")</f>
        <v>Klebsiella pneumoniae</v>
      </c>
      <c r="F230">
        <v>72.42</v>
      </c>
      <c r="G230">
        <v>5046926</v>
      </c>
      <c r="H230">
        <v>35.78</v>
      </c>
      <c r="I230" t="s">
        <v>442</v>
      </c>
    </row>
    <row r="231" spans="1:9">
      <c r="A231" s="1" t="s">
        <v>527</v>
      </c>
      <c r="B231" s="1" t="str">
        <f>VLOOKUP(A231,Sheet3!A:C,3,"FALSE")</f>
        <v>SAMN30861681</v>
      </c>
      <c r="C231" t="s">
        <v>477</v>
      </c>
      <c r="E231" t="str">
        <f>VLOOKUP(A231,Sheet2!A:I,6,"FALSE")</f>
        <v>Mycobacterium avium/TB</v>
      </c>
      <c r="F231">
        <v>28.02</v>
      </c>
      <c r="G231">
        <v>5287984</v>
      </c>
      <c r="H231">
        <v>36.299999999999997</v>
      </c>
      <c r="I231" t="s">
        <v>514</v>
      </c>
    </row>
    <row r="232" spans="1:9">
      <c r="A232" s="1" t="s">
        <v>526</v>
      </c>
      <c r="B232" s="1" t="str">
        <f>VLOOKUP(A232,Sheet3!A:C,3,"FALSE")</f>
        <v>SAMN30861682</v>
      </c>
      <c r="C232" t="s">
        <v>477</v>
      </c>
      <c r="E232" t="str">
        <f>VLOOKUP(A232,Sheet2!A:I,6,"FALSE")</f>
        <v>Mycobacterium avium/TB</v>
      </c>
      <c r="F232">
        <v>66.02</v>
      </c>
      <c r="G232">
        <v>5064256</v>
      </c>
      <c r="H232">
        <v>36.32</v>
      </c>
      <c r="I232" t="s">
        <v>514</v>
      </c>
    </row>
    <row r="233" spans="1:9">
      <c r="A233" s="1" t="s">
        <v>525</v>
      </c>
      <c r="B233" s="1" t="str">
        <f>VLOOKUP(A233,Sheet3!A:C,3,"FALSE")</f>
        <v>SAMN30861683</v>
      </c>
      <c r="C233" t="s">
        <v>498</v>
      </c>
      <c r="E233" t="s">
        <v>829</v>
      </c>
      <c r="F233">
        <v>40.520000000000003</v>
      </c>
      <c r="G233">
        <v>5143656</v>
      </c>
      <c r="H233">
        <v>36.25</v>
      </c>
      <c r="I233" t="s">
        <v>514</v>
      </c>
    </row>
    <row r="234" spans="1:9">
      <c r="A234" s="1" t="s">
        <v>523</v>
      </c>
      <c r="B234" s="1" t="str">
        <f>VLOOKUP(A234,Sheet3!A:C,3,"FALSE")</f>
        <v>SAMN30861684</v>
      </c>
      <c r="C234" t="s">
        <v>184</v>
      </c>
      <c r="E234" t="str">
        <f>VLOOKUP(A234,Sheet2!A:I,6,"FALSE")</f>
        <v>Mycobacterium tuberculosis</v>
      </c>
      <c r="F234">
        <v>60.7</v>
      </c>
      <c r="G234">
        <v>4399855</v>
      </c>
      <c r="H234">
        <v>36.22</v>
      </c>
      <c r="I234" t="s">
        <v>514</v>
      </c>
    </row>
    <row r="235" spans="1:9">
      <c r="A235" s="1" t="s">
        <v>518</v>
      </c>
      <c r="B235" s="1" t="str">
        <f>VLOOKUP(A235,Sheet3!A:C,3,"FALSE")</f>
        <v>SAMN30861685</v>
      </c>
      <c r="C235" t="s">
        <v>477</v>
      </c>
      <c r="E235" t="s">
        <v>477</v>
      </c>
      <c r="F235">
        <v>216.71</v>
      </c>
      <c r="G235">
        <v>5797909</v>
      </c>
      <c r="H235">
        <v>35.799999999999997</v>
      </c>
      <c r="I235" t="s">
        <v>425</v>
      </c>
    </row>
    <row r="236" spans="1:9">
      <c r="A236" s="1" t="s">
        <v>517</v>
      </c>
      <c r="B236" s="1" t="str">
        <f>VLOOKUP(A236,Sheet3!A:C,3,"FALSE")</f>
        <v>SAMN30861686</v>
      </c>
      <c r="C236" t="s">
        <v>296</v>
      </c>
      <c r="E236" t="str">
        <f>VLOOKUP(A236,Sheet2!A:I,6,"FALSE")</f>
        <v>Campylobacter jejuni</v>
      </c>
      <c r="F236">
        <v>23.21</v>
      </c>
      <c r="G236">
        <v>1607748</v>
      </c>
      <c r="H236">
        <v>35.79</v>
      </c>
      <c r="I236" t="s">
        <v>425</v>
      </c>
    </row>
    <row r="237" spans="1:9">
      <c r="A237" s="1" t="s">
        <v>516</v>
      </c>
      <c r="B237" s="1" t="str">
        <f>VLOOKUP(A237,Sheet3!A:C,3,"FALSE")</f>
        <v>SAMN30861687</v>
      </c>
      <c r="C237" t="s">
        <v>95</v>
      </c>
      <c r="E237" t="s">
        <v>95</v>
      </c>
      <c r="F237">
        <v>36.450000000000003</v>
      </c>
      <c r="G237">
        <v>4777696</v>
      </c>
      <c r="H237">
        <v>35.770000000000003</v>
      </c>
      <c r="I237" t="s">
        <v>425</v>
      </c>
    </row>
    <row r="238" spans="1:9">
      <c r="A238" s="1" t="s">
        <v>512</v>
      </c>
      <c r="B238" s="1" t="str">
        <f>VLOOKUP(A238,Sheet3!A:C,3,"FALSE")</f>
        <v>SAMN30861688</v>
      </c>
      <c r="C238" t="s">
        <v>7</v>
      </c>
      <c r="E238" t="s">
        <v>7</v>
      </c>
      <c r="F238">
        <v>30.08</v>
      </c>
      <c r="G238">
        <v>4922275</v>
      </c>
      <c r="H238">
        <v>35.76</v>
      </c>
      <c r="I238" t="s">
        <v>425</v>
      </c>
    </row>
    <row r="239" spans="1:9">
      <c r="A239" s="1" t="s">
        <v>509</v>
      </c>
      <c r="B239" s="1" t="str">
        <f>VLOOKUP(A239,Sheet3!A:C,3,"FALSE")</f>
        <v>SAMN30861689</v>
      </c>
      <c r="C239" t="s">
        <v>95</v>
      </c>
      <c r="E239" t="s">
        <v>95</v>
      </c>
      <c r="F239">
        <v>53.34</v>
      </c>
      <c r="G239">
        <v>4540190</v>
      </c>
      <c r="H239">
        <v>35.82</v>
      </c>
      <c r="I239" t="s">
        <v>425</v>
      </c>
    </row>
    <row r="240" spans="1:9">
      <c r="A240" s="1" t="s">
        <v>508</v>
      </c>
      <c r="B240" s="1" t="str">
        <f>VLOOKUP(A240,Sheet3!A:C,3,"FALSE")</f>
        <v>SAMN30861690</v>
      </c>
      <c r="C240" t="s">
        <v>95</v>
      </c>
      <c r="E240" t="s">
        <v>95</v>
      </c>
      <c r="F240">
        <v>28.44</v>
      </c>
      <c r="G240">
        <v>4895720</v>
      </c>
      <c r="H240">
        <v>35.82</v>
      </c>
      <c r="I240" t="s">
        <v>425</v>
      </c>
    </row>
    <row r="241" spans="1:9">
      <c r="A241" s="1" t="s">
        <v>505</v>
      </c>
      <c r="B241" s="1" t="str">
        <f>VLOOKUP(A241,Sheet3!A:C,3,"FALSE")</f>
        <v>SAMN30861691</v>
      </c>
      <c r="C241" t="s">
        <v>184</v>
      </c>
      <c r="E241" t="str">
        <f>VLOOKUP(A241,Sheet2!A:I,6,"FALSE")</f>
        <v>Mycobacterium tuberculosis</v>
      </c>
      <c r="F241">
        <v>61.33</v>
      </c>
      <c r="G241">
        <v>4413488</v>
      </c>
      <c r="H241">
        <v>35.26</v>
      </c>
      <c r="I241" t="s">
        <v>466</v>
      </c>
    </row>
    <row r="242" spans="1:9">
      <c r="A242" s="1" t="s">
        <v>504</v>
      </c>
      <c r="B242" s="1" t="str">
        <f>VLOOKUP(A242,Sheet3!A:C,3,"FALSE")</f>
        <v>SAMN30861692</v>
      </c>
      <c r="C242" t="s">
        <v>477</v>
      </c>
      <c r="E242" t="str">
        <f>VLOOKUP(A242,Sheet2!A:I,6,"FALSE")</f>
        <v>Mycobacterium avium</v>
      </c>
      <c r="F242">
        <v>236.23</v>
      </c>
      <c r="G242">
        <v>5153471</v>
      </c>
      <c r="H242">
        <v>35.14</v>
      </c>
      <c r="I242" t="s">
        <v>466</v>
      </c>
    </row>
    <row r="243" spans="1:9">
      <c r="A243" s="1" t="s">
        <v>503</v>
      </c>
      <c r="B243" s="1" t="str">
        <f>VLOOKUP(A243,Sheet3!A:C,3,"FALSE")</f>
        <v>SAMN30861693</v>
      </c>
      <c r="C243" s="5" t="s">
        <v>160</v>
      </c>
      <c r="E243" t="str">
        <f>VLOOKUP(A243,Sheet2!A:I,6,"FALSE")</f>
        <v>Enterobacter cloacae</v>
      </c>
      <c r="F243">
        <v>65.52</v>
      </c>
      <c r="G243">
        <v>4874474</v>
      </c>
      <c r="H243">
        <v>35.770000000000003</v>
      </c>
      <c r="I243" t="s">
        <v>442</v>
      </c>
    </row>
    <row r="244" spans="1:9">
      <c r="A244" s="1" t="s">
        <v>502</v>
      </c>
      <c r="B244" s="1" t="str">
        <f>VLOOKUP(A244,Sheet3!A:C,3,"FALSE")</f>
        <v>SAMN30861694</v>
      </c>
      <c r="C244" s="5" t="s">
        <v>160</v>
      </c>
      <c r="E244" t="str">
        <f>VLOOKUP(A244,Sheet2!A:I,6,"FALSE")</f>
        <v>Enterobacter cloacae</v>
      </c>
      <c r="F244">
        <v>70.2</v>
      </c>
      <c r="G244">
        <v>4902637</v>
      </c>
      <c r="H244">
        <v>35.65</v>
      </c>
      <c r="I244" t="s">
        <v>442</v>
      </c>
    </row>
    <row r="245" spans="1:9">
      <c r="A245" s="1" t="s">
        <v>501</v>
      </c>
      <c r="B245" s="1" t="str">
        <f>VLOOKUP(A245,Sheet3!A:C,3,"FALSE")</f>
        <v>SAMN30861695</v>
      </c>
      <c r="C245" t="s">
        <v>184</v>
      </c>
      <c r="E245" t="str">
        <f>VLOOKUP(A245,Sheet2!A:I,6,"FALSE")</f>
        <v>Mycobacterium tuberculosis</v>
      </c>
      <c r="F245">
        <v>170.82</v>
      </c>
      <c r="G245">
        <v>4364259</v>
      </c>
      <c r="H245">
        <v>35.33</v>
      </c>
      <c r="I245" t="s">
        <v>466</v>
      </c>
    </row>
    <row r="246" spans="1:9">
      <c r="A246" s="1" t="s">
        <v>500</v>
      </c>
      <c r="B246" s="1" t="str">
        <f>VLOOKUP(A246,Sheet3!A:C,3,"FALSE")</f>
        <v>SAMN30861696</v>
      </c>
      <c r="C246" t="s">
        <v>12</v>
      </c>
      <c r="E246" t="s">
        <v>12</v>
      </c>
      <c r="F246">
        <v>39.71</v>
      </c>
      <c r="G246">
        <v>5477138</v>
      </c>
      <c r="H246">
        <v>35.89</v>
      </c>
      <c r="I246" t="s">
        <v>425</v>
      </c>
    </row>
    <row r="247" spans="1:9">
      <c r="A247" s="1" t="s">
        <v>499</v>
      </c>
      <c r="B247" s="1" t="str">
        <f>VLOOKUP(A247,Sheet3!A:C,3,"FALSE")</f>
        <v>SAMN30861697</v>
      </c>
      <c r="C247" t="s">
        <v>184</v>
      </c>
      <c r="E247" t="str">
        <f>VLOOKUP(A247,Sheet2!A:I,6,"FALSE")</f>
        <v>Mycobacterium tuberculosis</v>
      </c>
      <c r="F247">
        <v>21.82</v>
      </c>
      <c r="G247">
        <v>4387238</v>
      </c>
      <c r="H247">
        <v>35.409999999999997</v>
      </c>
      <c r="I247" t="s">
        <v>466</v>
      </c>
    </row>
    <row r="248" spans="1:9">
      <c r="A248" s="1" t="s">
        <v>497</v>
      </c>
      <c r="B248" s="1" t="str">
        <f>VLOOKUP(A248,Sheet3!A:C,3,"FALSE")</f>
        <v>SAMN30861698</v>
      </c>
      <c r="C248" t="s">
        <v>498</v>
      </c>
      <c r="E248" t="s">
        <v>828</v>
      </c>
      <c r="F248">
        <v>59.91</v>
      </c>
      <c r="G248">
        <v>4886653</v>
      </c>
      <c r="H248">
        <v>35.53</v>
      </c>
      <c r="I248" t="s">
        <v>466</v>
      </c>
    </row>
    <row r="249" spans="1:9">
      <c r="A249" s="1" t="s">
        <v>496</v>
      </c>
      <c r="B249" s="1" t="str">
        <f>VLOOKUP(A249,Sheet3!A:C,3,"FALSE")</f>
        <v>SAMN30861699</v>
      </c>
      <c r="C249" s="5" t="s">
        <v>429</v>
      </c>
      <c r="D249" t="s">
        <v>470</v>
      </c>
      <c r="E249" t="s">
        <v>754</v>
      </c>
      <c r="F249">
        <v>36.950000000000003</v>
      </c>
      <c r="G249">
        <v>5998854</v>
      </c>
      <c r="H249">
        <v>35.21</v>
      </c>
      <c r="I249" t="s">
        <v>466</v>
      </c>
    </row>
    <row r="250" spans="1:9">
      <c r="A250" s="1" t="s">
        <v>495</v>
      </c>
      <c r="B250" s="1" t="str">
        <f>VLOOKUP(A250,Sheet3!A:C,3,"FALSE")</f>
        <v>SAMN30861700</v>
      </c>
      <c r="C250" t="s">
        <v>477</v>
      </c>
      <c r="E250" t="str">
        <f>VLOOKUP(A250,Sheet2!A:I,6,"FALSE")</f>
        <v>Mycobacterium avium</v>
      </c>
      <c r="F250">
        <v>106.87</v>
      </c>
      <c r="G250">
        <v>5255954</v>
      </c>
      <c r="H250">
        <v>35.19</v>
      </c>
      <c r="I250" t="s">
        <v>466</v>
      </c>
    </row>
    <row r="251" spans="1:9">
      <c r="A251" s="1" t="s">
        <v>493</v>
      </c>
      <c r="B251" s="1" t="str">
        <f>VLOOKUP(A251,Sheet3!A:C,3,"FALSE")</f>
        <v>SAMN30861701</v>
      </c>
      <c r="C251" t="s">
        <v>12</v>
      </c>
      <c r="E251" t="str">
        <f>VLOOKUP(A251,Sheet2!A:I,6,"FALSE")</f>
        <v>Klebsiella pneumoniae</v>
      </c>
      <c r="F251">
        <v>50.9</v>
      </c>
      <c r="G251">
        <v>5757251</v>
      </c>
      <c r="H251">
        <v>35.83</v>
      </c>
      <c r="I251" t="s">
        <v>442</v>
      </c>
    </row>
    <row r="252" spans="1:9">
      <c r="A252" s="1" t="s">
        <v>485</v>
      </c>
      <c r="B252" s="1" t="str">
        <f>VLOOKUP(A252,Sheet3!A:C,3,"FALSE")</f>
        <v>SAMN30861702</v>
      </c>
      <c r="C252" s="6" t="s">
        <v>434</v>
      </c>
      <c r="E252" t="str">
        <f>VLOOKUP(A252,Sheet2!A:I,6,"FALSE")</f>
        <v>Mycobacterium avium</v>
      </c>
      <c r="F252">
        <v>46.93</v>
      </c>
      <c r="G252">
        <v>5709337</v>
      </c>
      <c r="H252">
        <v>34.799999999999997</v>
      </c>
      <c r="I252" t="s">
        <v>440</v>
      </c>
    </row>
    <row r="253" spans="1:9">
      <c r="A253" s="1" t="s">
        <v>483</v>
      </c>
      <c r="B253" s="1" t="str">
        <f>VLOOKUP(A253,Sheet3!A:C,3,"FALSE")</f>
        <v>SAMN30861703</v>
      </c>
      <c r="C253" t="s">
        <v>484</v>
      </c>
      <c r="E253" t="s">
        <v>484</v>
      </c>
      <c r="F253">
        <v>258.97000000000003</v>
      </c>
      <c r="G253">
        <v>2107207</v>
      </c>
      <c r="H253">
        <v>35.75</v>
      </c>
      <c r="I253" t="s">
        <v>438</v>
      </c>
    </row>
    <row r="254" spans="1:9">
      <c r="A254" s="1" t="s">
        <v>480</v>
      </c>
      <c r="B254" s="1" t="str">
        <f>VLOOKUP(A254,Sheet3!A:C,3,"FALSE")</f>
        <v>SAMN30861704</v>
      </c>
      <c r="C254" t="s">
        <v>7</v>
      </c>
      <c r="E254" t="str">
        <f>VLOOKUP(A254,Sheet2!A:I,6,"FALSE")</f>
        <v>Escherichia coli</v>
      </c>
      <c r="F254">
        <v>107.63</v>
      </c>
      <c r="G254">
        <v>4922983</v>
      </c>
      <c r="H254">
        <v>35.85</v>
      </c>
      <c r="I254" t="s">
        <v>438</v>
      </c>
    </row>
    <row r="255" spans="1:9">
      <c r="A255" s="1" t="s">
        <v>479</v>
      </c>
      <c r="B255" s="1" t="str">
        <f>VLOOKUP(A255,Sheet3!A:C,3,"FALSE")</f>
        <v>SAMN30861705</v>
      </c>
      <c r="C255" s="5" t="s">
        <v>429</v>
      </c>
      <c r="D255" t="s">
        <v>758</v>
      </c>
      <c r="E255" t="s">
        <v>756</v>
      </c>
      <c r="F255">
        <v>90.25</v>
      </c>
      <c r="G255">
        <v>5344097</v>
      </c>
      <c r="H255">
        <v>35.49</v>
      </c>
      <c r="I255" t="s">
        <v>466</v>
      </c>
    </row>
    <row r="256" spans="1:9">
      <c r="A256" s="1" t="s">
        <v>478</v>
      </c>
      <c r="B256" s="1" t="str">
        <f>VLOOKUP(A256,Sheet3!A:C,3,"FALSE")</f>
        <v>SAMN30861706</v>
      </c>
      <c r="C256" t="s">
        <v>477</v>
      </c>
      <c r="E256" t="str">
        <f>VLOOKUP(A256,Sheet2!A:I,6,"FALSE")</f>
        <v>Mycobacterium avium</v>
      </c>
      <c r="F256">
        <v>40.049999999999997</v>
      </c>
      <c r="G256">
        <v>5615481</v>
      </c>
      <c r="H256">
        <v>34.74</v>
      </c>
      <c r="I256" t="s">
        <v>440</v>
      </c>
    </row>
    <row r="257" spans="1:9">
      <c r="A257" s="1" t="s">
        <v>476</v>
      </c>
      <c r="B257" s="1" t="str">
        <f>VLOOKUP(A257,Sheet3!A:C,3,"FALSE")</f>
        <v>SAMN30861707</v>
      </c>
      <c r="C257" t="s">
        <v>477</v>
      </c>
      <c r="E257" t="str">
        <f>VLOOKUP(A257,Sheet2!A:I,6,"FALSE")</f>
        <v>Mycobacterium avium</v>
      </c>
      <c r="F257">
        <v>35.520000000000003</v>
      </c>
      <c r="G257">
        <v>5749574</v>
      </c>
      <c r="H257">
        <v>34.380000000000003</v>
      </c>
      <c r="I257" t="s">
        <v>440</v>
      </c>
    </row>
    <row r="258" spans="1:9">
      <c r="A258" s="1" t="s">
        <v>474</v>
      </c>
      <c r="B258" s="1" t="str">
        <f>VLOOKUP(A258,Sheet3!A:C,3,"FALSE")</f>
        <v>SAMN30861708</v>
      </c>
      <c r="C258" t="s">
        <v>12</v>
      </c>
      <c r="E258" t="str">
        <f>VLOOKUP(A258,Sheet2!A:I,6,"FALSE")</f>
        <v>Klebsiella pneumoniae</v>
      </c>
      <c r="F258">
        <v>58.96</v>
      </c>
      <c r="G258">
        <v>5543253</v>
      </c>
      <c r="H258">
        <v>35.71</v>
      </c>
      <c r="I258" t="s">
        <v>451</v>
      </c>
    </row>
    <row r="259" spans="1:9">
      <c r="A259" s="1" t="s">
        <v>472</v>
      </c>
      <c r="B259" s="1" t="str">
        <f>VLOOKUP(A259,Sheet3!A:C,3,"FALSE")</f>
        <v>SAMN30861709</v>
      </c>
      <c r="C259" s="5" t="s">
        <v>429</v>
      </c>
      <c r="D259" t="s">
        <v>470</v>
      </c>
      <c r="E259" t="s">
        <v>754</v>
      </c>
      <c r="F259">
        <v>21.58</v>
      </c>
      <c r="G259">
        <v>6400603</v>
      </c>
      <c r="H259">
        <v>35.770000000000003</v>
      </c>
      <c r="I259" t="s">
        <v>438</v>
      </c>
    </row>
    <row r="260" spans="1:9">
      <c r="A260" s="1" t="s">
        <v>468</v>
      </c>
      <c r="B260" s="1" t="str">
        <f>VLOOKUP(A260,Sheet3!A:C,3,"FALSE")</f>
        <v>SAMN30861710</v>
      </c>
      <c r="C260" t="s">
        <v>7</v>
      </c>
      <c r="E260" t="str">
        <f>VLOOKUP(A260,Sheet2!A:I,6,"FALSE")</f>
        <v>Escherichia coli</v>
      </c>
      <c r="F260">
        <v>77.44</v>
      </c>
      <c r="G260">
        <v>5197575</v>
      </c>
      <c r="H260">
        <v>35.49</v>
      </c>
      <c r="I260" t="s">
        <v>423</v>
      </c>
    </row>
    <row r="261" spans="1:9">
      <c r="A261" s="1" t="s">
        <v>465</v>
      </c>
      <c r="B261" s="1" t="str">
        <f>VLOOKUP(A261,Sheet3!A:C,3,"FALSE")</f>
        <v>SAMN30861711</v>
      </c>
      <c r="C261" t="s">
        <v>184</v>
      </c>
      <c r="E261" t="s">
        <v>184</v>
      </c>
      <c r="F261">
        <v>25.5</v>
      </c>
      <c r="G261">
        <v>4365442</v>
      </c>
      <c r="H261">
        <v>35.270000000000003</v>
      </c>
      <c r="I261" t="s">
        <v>466</v>
      </c>
    </row>
    <row r="262" spans="1:9">
      <c r="A262" s="1" t="s">
        <v>462</v>
      </c>
      <c r="B262" s="1" t="str">
        <f>VLOOKUP(A262,Sheet3!A:C,3,"FALSE")</f>
        <v>SAMN30861712</v>
      </c>
      <c r="C262" t="s">
        <v>95</v>
      </c>
      <c r="E262" t="str">
        <f>VLOOKUP(A262,Sheet2!A:I,6,"FALSE")</f>
        <v>Salmonella enterica</v>
      </c>
      <c r="F262">
        <v>116.05</v>
      </c>
      <c r="G262">
        <v>4783878</v>
      </c>
      <c r="H262">
        <v>35.56</v>
      </c>
      <c r="I262" t="s">
        <v>416</v>
      </c>
    </row>
    <row r="263" spans="1:9">
      <c r="A263" s="1" t="s">
        <v>461</v>
      </c>
      <c r="B263" s="1" t="str">
        <f>VLOOKUP(A263,Sheet3!A:C,3,"FALSE")</f>
        <v>SAMN30861713</v>
      </c>
      <c r="C263" t="s">
        <v>158</v>
      </c>
      <c r="E263" t="str">
        <f>VLOOKUP(A263,Sheet2!A:I,6,"FALSE")</f>
        <v>Klebsiella aerogenes</v>
      </c>
      <c r="F263">
        <v>89.98</v>
      </c>
      <c r="G263">
        <v>5233211</v>
      </c>
      <c r="H263">
        <v>35.51</v>
      </c>
      <c r="I263" t="s">
        <v>423</v>
      </c>
    </row>
    <row r="264" spans="1:9">
      <c r="A264" s="1" t="s">
        <v>458</v>
      </c>
      <c r="B264" s="1" t="str">
        <f>VLOOKUP(A264,Sheet3!A:C,3,"FALSE")</f>
        <v>SAMN30861714</v>
      </c>
      <c r="C264" t="s">
        <v>184</v>
      </c>
      <c r="E264" t="str">
        <f>VLOOKUP(A264,Sheet2!A:I,6,"FALSE")</f>
        <v>Mycobacterium tuberculosis</v>
      </c>
      <c r="F264">
        <v>36.590000000000003</v>
      </c>
      <c r="G264">
        <v>4351220</v>
      </c>
      <c r="H264">
        <v>35.770000000000003</v>
      </c>
      <c r="I264" t="s">
        <v>438</v>
      </c>
    </row>
    <row r="265" spans="1:9">
      <c r="A265" s="1" t="s">
        <v>457</v>
      </c>
      <c r="B265" s="1" t="str">
        <f>VLOOKUP(A265,Sheet3!A:C,3,"FALSE")</f>
        <v>SAMN30861715</v>
      </c>
      <c r="C265" t="s">
        <v>12</v>
      </c>
      <c r="E265" t="str">
        <f>VLOOKUP(A265,Sheet2!A:I,6,"FALSE")</f>
        <v>Klebsiella pneumoniae</v>
      </c>
      <c r="F265">
        <v>105.14</v>
      </c>
      <c r="G265">
        <v>5374086</v>
      </c>
      <c r="H265">
        <v>35.520000000000003</v>
      </c>
      <c r="I265" t="s">
        <v>423</v>
      </c>
    </row>
    <row r="266" spans="1:9">
      <c r="A266" s="1" t="s">
        <v>456</v>
      </c>
      <c r="B266" s="1" t="str">
        <f>VLOOKUP(A266,Sheet3!A:C,3,"FALSE")</f>
        <v>SAMN30861716</v>
      </c>
      <c r="C266" t="s">
        <v>12</v>
      </c>
      <c r="E266" t="str">
        <f>VLOOKUP(A266,Sheet2!A:I,6,"FALSE")</f>
        <v>Klebsiella pneumoniae</v>
      </c>
      <c r="F266">
        <v>123.49</v>
      </c>
      <c r="G266">
        <v>5583054</v>
      </c>
      <c r="H266">
        <v>35.51</v>
      </c>
      <c r="I266" t="s">
        <v>423</v>
      </c>
    </row>
    <row r="267" spans="1:9">
      <c r="A267" s="1" t="s">
        <v>455</v>
      </c>
      <c r="B267" s="1" t="str">
        <f>VLOOKUP(A267,Sheet3!A:C,3,"FALSE")</f>
        <v>SAMN30861717</v>
      </c>
      <c r="C267" t="s">
        <v>12</v>
      </c>
      <c r="E267" t="str">
        <f>VLOOKUP(A267,Sheet2!A:I,6,"FALSE")</f>
        <v>Klebsiella pneumoniae</v>
      </c>
      <c r="F267">
        <v>112.14</v>
      </c>
      <c r="G267">
        <v>5546376</v>
      </c>
      <c r="H267">
        <v>35.53</v>
      </c>
      <c r="I267" t="s">
        <v>423</v>
      </c>
    </row>
    <row r="268" spans="1:9">
      <c r="A268" s="1" t="s">
        <v>454</v>
      </c>
      <c r="B268" s="1" t="str">
        <f>VLOOKUP(A268,Sheet3!A:C,3,"FALSE")</f>
        <v>SAMN30861718</v>
      </c>
      <c r="C268" t="s">
        <v>184</v>
      </c>
      <c r="E268" t="str">
        <f>VLOOKUP(A268,Sheet2!A:I,6,"FALSE")</f>
        <v>Mycobacterium tuberculosis</v>
      </c>
      <c r="F268">
        <v>21.54</v>
      </c>
      <c r="G268">
        <v>4373066</v>
      </c>
      <c r="H268">
        <v>35.44</v>
      </c>
      <c r="I268" t="s">
        <v>451</v>
      </c>
    </row>
    <row r="269" spans="1:9">
      <c r="A269" s="1" t="s">
        <v>449</v>
      </c>
      <c r="B269" s="1" t="str">
        <f>VLOOKUP(A269,Sheet3!A:C,3,"FALSE")</f>
        <v>SAMN30861719</v>
      </c>
      <c r="C269" s="6" t="s">
        <v>450</v>
      </c>
      <c r="E269" t="s">
        <v>777</v>
      </c>
      <c r="F269">
        <v>46.87</v>
      </c>
      <c r="G269">
        <v>2498547</v>
      </c>
      <c r="H269">
        <v>35.700000000000003</v>
      </c>
      <c r="I269" t="s">
        <v>451</v>
      </c>
    </row>
    <row r="270" spans="1:9">
      <c r="A270" s="1" t="s">
        <v>448</v>
      </c>
      <c r="B270" s="1" t="str">
        <f>VLOOKUP(A270,Sheet3!A:C,3,"FALSE")</f>
        <v>SAMN30861720</v>
      </c>
      <c r="C270" t="s">
        <v>184</v>
      </c>
      <c r="E270" t="str">
        <f>VLOOKUP(A270,Sheet2!A:I,6,"FALSE")</f>
        <v>Mycobacterium tuberculosis</v>
      </c>
      <c r="F270">
        <v>23.85</v>
      </c>
      <c r="G270">
        <v>4363642</v>
      </c>
      <c r="H270">
        <v>34.97</v>
      </c>
      <c r="I270" t="s">
        <v>440</v>
      </c>
    </row>
    <row r="271" spans="1:9">
      <c r="A271" s="1" t="s">
        <v>447</v>
      </c>
      <c r="B271" s="1" t="str">
        <f>VLOOKUP(A271,Sheet3!A:C,3,"FALSE")</f>
        <v>SAMN30861721</v>
      </c>
      <c r="C271" t="s">
        <v>163</v>
      </c>
      <c r="E271" t="str">
        <f>VLOOKUP(A271,Sheet2!A:I,6,"FALSE")</f>
        <v>Enterobacter cloacae</v>
      </c>
      <c r="F271">
        <v>63.29</v>
      </c>
      <c r="G271">
        <v>5006418</v>
      </c>
      <c r="H271">
        <v>35.65</v>
      </c>
      <c r="I271" t="s">
        <v>442</v>
      </c>
    </row>
    <row r="272" spans="1:9">
      <c r="A272" s="1" t="s">
        <v>446</v>
      </c>
      <c r="B272" s="1" t="str">
        <f>VLOOKUP(A272,Sheet3!A:C,3,"FALSE")</f>
        <v>SAMN30861722</v>
      </c>
      <c r="C272" t="s">
        <v>163</v>
      </c>
      <c r="E272" t="str">
        <f>VLOOKUP(A272,Sheet2!A:I,6,"FALSE")</f>
        <v>Enterobacter cloacae</v>
      </c>
      <c r="F272">
        <v>33.51</v>
      </c>
      <c r="G272">
        <v>5037745</v>
      </c>
      <c r="H272">
        <v>35.65</v>
      </c>
      <c r="I272" t="s">
        <v>442</v>
      </c>
    </row>
    <row r="273" spans="1:9">
      <c r="A273" s="1" t="s">
        <v>444</v>
      </c>
      <c r="B273" s="1" t="str">
        <f>VLOOKUP(A273,Sheet3!A:C,3,"FALSE")</f>
        <v>SAMN30861723</v>
      </c>
      <c r="C273" t="s">
        <v>12</v>
      </c>
      <c r="E273" t="str">
        <f>VLOOKUP(A273,Sheet2!A:I,6,"FALSE")</f>
        <v>Klebsiella pneumoniae</v>
      </c>
      <c r="F273">
        <v>70.849999999999994</v>
      </c>
      <c r="G273">
        <v>5637555</v>
      </c>
      <c r="H273">
        <v>35.840000000000003</v>
      </c>
      <c r="I273" t="s">
        <v>442</v>
      </c>
    </row>
    <row r="274" spans="1:9">
      <c r="A274" s="1" t="s">
        <v>443</v>
      </c>
      <c r="B274" s="1" t="str">
        <f>VLOOKUP(A274,Sheet3!A:C,3,"FALSE")</f>
        <v>SAMN30861724</v>
      </c>
      <c r="C274" t="s">
        <v>163</v>
      </c>
      <c r="E274" t="str">
        <f>VLOOKUP(A274,Sheet2!A:I,6,"FALSE")</f>
        <v>Enterobacter cloacae</v>
      </c>
      <c r="F274">
        <v>80.91</v>
      </c>
      <c r="G274">
        <v>5007406</v>
      </c>
      <c r="H274">
        <v>35.76</v>
      </c>
      <c r="I274" t="s">
        <v>442</v>
      </c>
    </row>
    <row r="275" spans="1:9">
      <c r="A275" s="1" t="s">
        <v>441</v>
      </c>
      <c r="B275" s="1" t="str">
        <f>VLOOKUP(A275,Sheet3!A:C,3,"FALSE")</f>
        <v>SAMN30861725</v>
      </c>
      <c r="C275" t="s">
        <v>12</v>
      </c>
      <c r="E275" t="str">
        <f>VLOOKUP(A275,Sheet2!A:I,6,"FALSE")</f>
        <v>Klebsiella pneumoniae</v>
      </c>
      <c r="F275">
        <v>26.24</v>
      </c>
      <c r="G275">
        <v>5456305</v>
      </c>
      <c r="H275">
        <v>35.72</v>
      </c>
      <c r="I275" t="s">
        <v>442</v>
      </c>
    </row>
    <row r="276" spans="1:9">
      <c r="A276" s="1" t="s">
        <v>437</v>
      </c>
      <c r="B276" s="1" t="str">
        <f>VLOOKUP(A276,Sheet3!A:C,3,"FALSE")</f>
        <v>SAMN30861726</v>
      </c>
      <c r="C276" s="6" t="s">
        <v>436</v>
      </c>
      <c r="E276" t="s">
        <v>826</v>
      </c>
      <c r="F276">
        <v>114.61</v>
      </c>
      <c r="G276">
        <v>2970594</v>
      </c>
      <c r="H276">
        <v>35.049999999999997</v>
      </c>
      <c r="I276" t="s">
        <v>101</v>
      </c>
    </row>
    <row r="277" spans="1:9">
      <c r="A277" s="1" t="s">
        <v>435</v>
      </c>
      <c r="B277" s="1" t="str">
        <f>VLOOKUP(A277,Sheet3!A:C,3,"FALSE")</f>
        <v>SAMN30861727</v>
      </c>
      <c r="C277" s="6" t="s">
        <v>436</v>
      </c>
      <c r="E277" t="s">
        <v>826</v>
      </c>
      <c r="F277">
        <v>203.96</v>
      </c>
      <c r="G277">
        <v>2970662</v>
      </c>
      <c r="H277">
        <v>35.270000000000003</v>
      </c>
      <c r="I277" t="s">
        <v>101</v>
      </c>
    </row>
    <row r="278" spans="1:9">
      <c r="A278" s="1" t="s">
        <v>433</v>
      </c>
      <c r="B278" s="1" t="str">
        <f>VLOOKUP(A278,Sheet3!A:C,3,"FALSE")</f>
        <v>SAMN30861728</v>
      </c>
      <c r="C278" t="s">
        <v>21</v>
      </c>
      <c r="E278" t="str">
        <f>VLOOKUP(A278,Sheet2!A:I,6,"FALSE")</f>
        <v>Klebsiella oxytoca</v>
      </c>
      <c r="F278">
        <v>52.31</v>
      </c>
      <c r="G278">
        <v>6119142</v>
      </c>
      <c r="H278">
        <v>35.909999999999997</v>
      </c>
      <c r="I278" t="s">
        <v>416</v>
      </c>
    </row>
    <row r="279" spans="1:9">
      <c r="A279" s="1" t="s">
        <v>432</v>
      </c>
      <c r="B279" s="1" t="str">
        <f>VLOOKUP(A279,Sheet3!A:C,3,"FALSE")</f>
        <v>SAMN30861729</v>
      </c>
      <c r="C279" t="s">
        <v>12</v>
      </c>
      <c r="E279" t="str">
        <f>VLOOKUP(A279,Sheet2!A:I,6,"FALSE")</f>
        <v>Klebsiella pneumoniae</v>
      </c>
      <c r="F279">
        <v>66.2</v>
      </c>
      <c r="G279">
        <v>5528002</v>
      </c>
      <c r="H279">
        <v>35.5</v>
      </c>
      <c r="I279" t="s">
        <v>416</v>
      </c>
    </row>
    <row r="280" spans="1:9">
      <c r="A280" s="1" t="s">
        <v>431</v>
      </c>
      <c r="B280" s="1" t="str">
        <f>VLOOKUP(A280,Sheet3!A:C,3,"FALSE")</f>
        <v>SAMN30861730</v>
      </c>
      <c r="C280" t="s">
        <v>12</v>
      </c>
      <c r="E280" t="str">
        <f>VLOOKUP(A280,Sheet2!A:I,6,"FALSE")</f>
        <v>Klebsiella pneumoniae</v>
      </c>
      <c r="F280">
        <v>55.05</v>
      </c>
      <c r="G280">
        <v>5660497</v>
      </c>
      <c r="H280">
        <v>35.93</v>
      </c>
      <c r="I280" t="s">
        <v>416</v>
      </c>
    </row>
    <row r="281" spans="1:9">
      <c r="A281" s="1" t="s">
        <v>428</v>
      </c>
      <c r="B281" s="1" t="str">
        <f>VLOOKUP(A281,Sheet3!A:C,3,"FALSE")</f>
        <v>SAMN30861731</v>
      </c>
      <c r="C281" s="5" t="s">
        <v>429</v>
      </c>
      <c r="D281" t="s">
        <v>470</v>
      </c>
      <c r="E281" t="s">
        <v>754</v>
      </c>
      <c r="F281">
        <v>37.9</v>
      </c>
      <c r="G281">
        <v>6048644</v>
      </c>
      <c r="H281">
        <v>34.840000000000003</v>
      </c>
      <c r="I281" t="s">
        <v>416</v>
      </c>
    </row>
    <row r="282" spans="1:9">
      <c r="A282" s="1" t="s">
        <v>427</v>
      </c>
      <c r="B282" s="1" t="str">
        <f>VLOOKUP(A282,Sheet3!A:C,3,"FALSE")</f>
        <v>SAMN30861732</v>
      </c>
      <c r="C282" t="s">
        <v>12</v>
      </c>
      <c r="E282" t="str">
        <f>VLOOKUP(A282,Sheet2!A:I,6,"FALSE")</f>
        <v>Klebsiella pneumoniae</v>
      </c>
      <c r="F282">
        <v>63.42</v>
      </c>
      <c r="G282">
        <v>5544978</v>
      </c>
      <c r="H282">
        <v>35.979999999999997</v>
      </c>
      <c r="I282" t="s">
        <v>412</v>
      </c>
    </row>
    <row r="283" spans="1:9">
      <c r="A283" s="1" t="s">
        <v>424</v>
      </c>
      <c r="B283" s="1" t="str">
        <f>VLOOKUP(A283,Sheet3!A:C,3,"FALSE")</f>
        <v>SAMN30861733</v>
      </c>
      <c r="C283" t="s">
        <v>95</v>
      </c>
      <c r="E283" t="s">
        <v>95</v>
      </c>
      <c r="F283">
        <v>52.67</v>
      </c>
      <c r="G283">
        <v>4540747</v>
      </c>
      <c r="H283">
        <v>35.9</v>
      </c>
      <c r="I283" t="s">
        <v>425</v>
      </c>
    </row>
    <row r="284" spans="1:9">
      <c r="A284" s="1" t="s">
        <v>420</v>
      </c>
      <c r="B284" s="1" t="str">
        <f>VLOOKUP(A284,Sheet3!A:C,3,"FALSE")</f>
        <v>SAMN30861734</v>
      </c>
      <c r="C284" t="s">
        <v>250</v>
      </c>
      <c r="E284" t="str">
        <f>VLOOKUP(A284,Sheet2!A:I,6,"FALSE")</f>
        <v>Citrobacter freundii</v>
      </c>
      <c r="F284">
        <v>48.69</v>
      </c>
      <c r="G284">
        <v>5293432</v>
      </c>
      <c r="H284">
        <v>35.97</v>
      </c>
      <c r="I284" t="s">
        <v>412</v>
      </c>
    </row>
    <row r="285" spans="1:9">
      <c r="A285" s="1" t="s">
        <v>415</v>
      </c>
      <c r="B285" s="1" t="str">
        <f>VLOOKUP(A285,Sheet3!A:C,3,"FALSE")</f>
        <v>SAMN30861735</v>
      </c>
      <c r="C285" t="s">
        <v>12</v>
      </c>
      <c r="E285" t="str">
        <f>VLOOKUP(A285,Sheet2!A:I,6,"FALSE")</f>
        <v>Klebsiella pneumoniae</v>
      </c>
      <c r="F285">
        <v>32.840000000000003</v>
      </c>
      <c r="G285">
        <v>5391917</v>
      </c>
      <c r="H285">
        <v>35.89</v>
      </c>
      <c r="I285" t="s">
        <v>412</v>
      </c>
    </row>
    <row r="286" spans="1:9">
      <c r="A286" s="1" t="s">
        <v>414</v>
      </c>
      <c r="B286" s="1" t="str">
        <f>VLOOKUP(A286,Sheet3!A:C,3,"FALSE")</f>
        <v>SAMN30861736</v>
      </c>
      <c r="C286" s="5" t="s">
        <v>270</v>
      </c>
      <c r="D286" t="s">
        <v>12</v>
      </c>
      <c r="E286" t="s">
        <v>757</v>
      </c>
      <c r="F286">
        <v>41.96</v>
      </c>
      <c r="G286">
        <v>5543393</v>
      </c>
      <c r="H286">
        <v>35.89</v>
      </c>
      <c r="I286" t="s">
        <v>412</v>
      </c>
    </row>
    <row r="287" spans="1:9">
      <c r="A287" s="1" t="s">
        <v>413</v>
      </c>
      <c r="B287" s="1" t="str">
        <f>VLOOKUP(A287,Sheet3!A:C,3,"FALSE")</f>
        <v>SAMN30861737</v>
      </c>
      <c r="C287" t="s">
        <v>12</v>
      </c>
      <c r="E287" t="str">
        <f>VLOOKUP(A287,Sheet2!A:I,6,"FALSE")</f>
        <v>Klebsiella pneumoniae</v>
      </c>
      <c r="F287">
        <v>48.64</v>
      </c>
      <c r="G287">
        <v>5661593</v>
      </c>
      <c r="H287">
        <v>35.92</v>
      </c>
      <c r="I287" t="s">
        <v>412</v>
      </c>
    </row>
    <row r="288" spans="1:9">
      <c r="A288" s="1" t="s">
        <v>411</v>
      </c>
      <c r="B288" s="1" t="str">
        <f>VLOOKUP(A288,Sheet3!A:C,3,"FALSE")</f>
        <v>SAMN30861738</v>
      </c>
      <c r="C288" t="s">
        <v>12</v>
      </c>
      <c r="E288" t="str">
        <f>VLOOKUP(A288,Sheet2!A:I,6,"FALSE")</f>
        <v>Klebsiella pneumoniae</v>
      </c>
      <c r="F288">
        <v>71.209999999999994</v>
      </c>
      <c r="G288">
        <v>5400934</v>
      </c>
      <c r="H288">
        <v>35.92</v>
      </c>
      <c r="I288" t="s">
        <v>412</v>
      </c>
    </row>
    <row r="289" spans="1:9">
      <c r="A289" s="1" t="s">
        <v>403</v>
      </c>
      <c r="B289" s="1" t="str">
        <f>VLOOKUP(A289,Sheet3!A:C,3,"FALSE")</f>
        <v>SAMN30861739</v>
      </c>
      <c r="C289" t="s">
        <v>12</v>
      </c>
      <c r="E289" t="str">
        <f>VLOOKUP(A289,Sheet2!A:I,6,"FALSE")</f>
        <v>Klebsiella pneumoniae</v>
      </c>
      <c r="F289">
        <v>65.08</v>
      </c>
      <c r="G289">
        <v>5753462</v>
      </c>
      <c r="H289">
        <v>35.700000000000003</v>
      </c>
      <c r="I289" t="s">
        <v>306</v>
      </c>
    </row>
    <row r="290" spans="1:9">
      <c r="A290" s="1" t="s">
        <v>402</v>
      </c>
      <c r="B290" s="1" t="str">
        <f>VLOOKUP(A290,Sheet3!A:C,3,"FALSE")</f>
        <v>SAMN30861740</v>
      </c>
      <c r="C290" t="s">
        <v>12</v>
      </c>
      <c r="E290" t="str">
        <f>VLOOKUP(A290,Sheet2!A:I,6,"FALSE")</f>
        <v>Klebsiella pneumoniae</v>
      </c>
      <c r="F290">
        <v>122.55</v>
      </c>
      <c r="G290">
        <v>5631947</v>
      </c>
      <c r="H290">
        <v>35.69</v>
      </c>
      <c r="I290" t="s">
        <v>306</v>
      </c>
    </row>
    <row r="291" spans="1:9">
      <c r="A291" s="1" t="s">
        <v>400</v>
      </c>
      <c r="B291" s="1" t="str">
        <f>VLOOKUP(A291,Sheet3!A:C,3,"FALSE")</f>
        <v>SAMN30861741</v>
      </c>
      <c r="C291" t="s">
        <v>12</v>
      </c>
      <c r="E291" t="str">
        <f>VLOOKUP(A291,Sheet2!A:I,6,"FALSE")</f>
        <v>Klebsiella pneumoniae</v>
      </c>
      <c r="F291">
        <v>59.79</v>
      </c>
      <c r="G291">
        <v>5638977</v>
      </c>
      <c r="H291">
        <v>35.57</v>
      </c>
      <c r="I291" t="s">
        <v>306</v>
      </c>
    </row>
    <row r="292" spans="1:9">
      <c r="A292" s="1" t="s">
        <v>399</v>
      </c>
      <c r="B292" s="1" t="str">
        <f>VLOOKUP(A292,Sheet3!A:C,3,"FALSE")</f>
        <v>SAMN30861742</v>
      </c>
      <c r="C292" t="s">
        <v>109</v>
      </c>
      <c r="E292" t="str">
        <f>VLOOKUP(A292,Sheet2!A:I,6,"FALSE")</f>
        <v>Proteus mirabilis</v>
      </c>
      <c r="F292">
        <v>67.81</v>
      </c>
      <c r="G292">
        <v>4326401</v>
      </c>
      <c r="H292">
        <v>35.630000000000003</v>
      </c>
      <c r="I292" t="s">
        <v>306</v>
      </c>
    </row>
    <row r="293" spans="1:9">
      <c r="A293" s="1" t="s">
        <v>398</v>
      </c>
      <c r="B293" s="1" t="str">
        <f>VLOOKUP(A293,Sheet3!A:C,3,"FALSE")</f>
        <v>SAMN30861743</v>
      </c>
      <c r="C293" t="s">
        <v>21</v>
      </c>
      <c r="E293" t="str">
        <f>VLOOKUP(A293,Sheet2!A:I,6,"FALSE")</f>
        <v>Klebsiella oxytoca</v>
      </c>
      <c r="F293">
        <v>75.83</v>
      </c>
      <c r="G293">
        <v>6245637</v>
      </c>
      <c r="H293">
        <v>35.659999999999997</v>
      </c>
      <c r="I293" t="s">
        <v>306</v>
      </c>
    </row>
    <row r="294" spans="1:9">
      <c r="A294" s="1" t="s">
        <v>397</v>
      </c>
      <c r="B294" s="1" t="str">
        <f>VLOOKUP(A294,Sheet3!A:C,3,"FALSE")</f>
        <v>SAMN30861744</v>
      </c>
      <c r="C294" t="s">
        <v>12</v>
      </c>
      <c r="E294" t="str">
        <f>VLOOKUP(A294,Sheet2!A:I,6,"FALSE")</f>
        <v>Klebsiella pneumoniae</v>
      </c>
      <c r="F294">
        <v>55.23</v>
      </c>
      <c r="G294">
        <v>5444431</v>
      </c>
      <c r="H294">
        <v>35.590000000000003</v>
      </c>
      <c r="I294" t="s">
        <v>306</v>
      </c>
    </row>
    <row r="295" spans="1:9">
      <c r="A295" s="1" t="s">
        <v>390</v>
      </c>
      <c r="B295" s="1" t="str">
        <f>VLOOKUP(A295,Sheet3!A:C,3,"FALSE")</f>
        <v>SAMN30861745</v>
      </c>
      <c r="C295" t="s">
        <v>21</v>
      </c>
      <c r="E295" t="str">
        <f>VLOOKUP(A295,Sheet2!A:I,6,"FALSE")</f>
        <v>Klebsiella oxytoca</v>
      </c>
      <c r="F295">
        <v>28.47</v>
      </c>
      <c r="G295">
        <v>6238692</v>
      </c>
      <c r="H295">
        <v>35.68</v>
      </c>
      <c r="I295" t="s">
        <v>306</v>
      </c>
    </row>
    <row r="296" spans="1:9">
      <c r="A296" s="1" t="s">
        <v>389</v>
      </c>
      <c r="B296" s="1" t="str">
        <f>VLOOKUP(A296,Sheet3!A:C,3,"FALSE")</f>
        <v>SAMN30861746</v>
      </c>
      <c r="C296" t="s">
        <v>12</v>
      </c>
      <c r="E296" t="str">
        <f>VLOOKUP(A296,Sheet2!A:I,6,"FALSE")</f>
        <v>Klebsiella pneumoniae</v>
      </c>
      <c r="F296">
        <v>48.7</v>
      </c>
      <c r="G296">
        <v>5520345</v>
      </c>
      <c r="H296">
        <v>36.42</v>
      </c>
      <c r="I296" t="s">
        <v>379</v>
      </c>
    </row>
    <row r="297" spans="1:9">
      <c r="A297" s="1" t="s">
        <v>388</v>
      </c>
      <c r="B297" s="1" t="str">
        <f>VLOOKUP(A297,Sheet3!A:C,3,"FALSE")</f>
        <v>SAMN30861747</v>
      </c>
      <c r="C297" s="5" t="s">
        <v>160</v>
      </c>
      <c r="E297" t="str">
        <f>VLOOKUP(A297,Sheet2!A:I,6,"FALSE")</f>
        <v>Enterobacter cloacae</v>
      </c>
      <c r="F297">
        <v>32.58</v>
      </c>
      <c r="G297">
        <v>5049467</v>
      </c>
      <c r="H297">
        <v>36.4</v>
      </c>
      <c r="I297" t="s">
        <v>379</v>
      </c>
    </row>
    <row r="298" spans="1:9">
      <c r="A298" s="1" t="s">
        <v>387</v>
      </c>
      <c r="B298" s="1" t="str">
        <f>VLOOKUP(A298,Sheet3!A:C,3,"FALSE")</f>
        <v>SAMN30861748</v>
      </c>
      <c r="C298" t="s">
        <v>12</v>
      </c>
      <c r="E298" t="str">
        <f>VLOOKUP(A298,Sheet2!A:I,6,"FALSE")</f>
        <v>Klebsiella pneumoniae</v>
      </c>
      <c r="F298">
        <v>47.2</v>
      </c>
      <c r="G298">
        <v>5446754</v>
      </c>
      <c r="H298">
        <v>36.43</v>
      </c>
      <c r="I298" t="s">
        <v>379</v>
      </c>
    </row>
    <row r="299" spans="1:9">
      <c r="A299" s="1" t="s">
        <v>386</v>
      </c>
      <c r="B299" s="1" t="str">
        <f>VLOOKUP(A299,Sheet3!A:C,3,"FALSE")</f>
        <v>SAMN30861749</v>
      </c>
      <c r="C299" t="s">
        <v>12</v>
      </c>
      <c r="E299" t="str">
        <f>VLOOKUP(A299,Sheet2!A:I,6,"FALSE")</f>
        <v>Klebsiella pneumoniae</v>
      </c>
      <c r="F299">
        <v>30.09</v>
      </c>
      <c r="G299">
        <v>5812266</v>
      </c>
      <c r="H299">
        <v>36.369999999999997</v>
      </c>
      <c r="I299" t="s">
        <v>379</v>
      </c>
    </row>
    <row r="300" spans="1:9">
      <c r="A300" s="1" t="s">
        <v>385</v>
      </c>
      <c r="B300" s="1" t="str">
        <f>VLOOKUP(A300,Sheet3!A:C,3,"FALSE")</f>
        <v>SAMN30861750</v>
      </c>
      <c r="C300" t="s">
        <v>12</v>
      </c>
      <c r="E300" t="str">
        <f>VLOOKUP(A300,Sheet2!A:I,6,"FALSE")</f>
        <v>Klebsiella pneumoniae</v>
      </c>
      <c r="F300">
        <v>34.24</v>
      </c>
      <c r="G300">
        <v>5577064</v>
      </c>
      <c r="H300">
        <v>36.43</v>
      </c>
      <c r="I300" t="s">
        <v>379</v>
      </c>
    </row>
    <row r="301" spans="1:9">
      <c r="A301" s="1" t="s">
        <v>384</v>
      </c>
      <c r="B301" s="1" t="str">
        <f>VLOOKUP(A301,Sheet3!A:C,3,"FALSE")</f>
        <v>SAMN30861751</v>
      </c>
      <c r="C301" t="s">
        <v>12</v>
      </c>
      <c r="E301" t="str">
        <f>VLOOKUP(A301,Sheet2!A:I,6,"FALSE")</f>
        <v>Klebsiella pneumoniae</v>
      </c>
      <c r="F301">
        <v>41.89</v>
      </c>
      <c r="G301">
        <v>5486349</v>
      </c>
      <c r="H301">
        <v>36.42</v>
      </c>
      <c r="I301" t="s">
        <v>379</v>
      </c>
    </row>
    <row r="302" spans="1:9">
      <c r="A302" s="1" t="s">
        <v>383</v>
      </c>
      <c r="B302" s="1" t="str">
        <f>VLOOKUP(A302,Sheet3!A:C,3,"FALSE")</f>
        <v>SAMN30861752</v>
      </c>
      <c r="C302" t="s">
        <v>274</v>
      </c>
      <c r="E302" t="s">
        <v>830</v>
      </c>
      <c r="F302">
        <v>124.12</v>
      </c>
      <c r="G302">
        <v>1796416</v>
      </c>
      <c r="H302">
        <v>35.11</v>
      </c>
      <c r="I302" t="s">
        <v>368</v>
      </c>
    </row>
    <row r="303" spans="1:9">
      <c r="A303" s="1" t="s">
        <v>382</v>
      </c>
      <c r="B303" s="1" t="str">
        <f>VLOOKUP(A303,Sheet3!A:C,3,"FALSE")</f>
        <v>SAMN30861753</v>
      </c>
      <c r="C303" t="s">
        <v>12</v>
      </c>
      <c r="E303" t="str">
        <f>VLOOKUP(A303,Sheet2!A:I,6,"FALSE")</f>
        <v>Klebsiella pneumoniae</v>
      </c>
      <c r="F303">
        <v>45.8</v>
      </c>
      <c r="G303">
        <v>5636784</v>
      </c>
      <c r="H303">
        <v>36.380000000000003</v>
      </c>
      <c r="I303" t="s">
        <v>379</v>
      </c>
    </row>
    <row r="304" spans="1:9">
      <c r="A304" s="1" t="s">
        <v>381</v>
      </c>
      <c r="B304" s="1" t="str">
        <f>VLOOKUP(A304,Sheet3!A:C,3,"FALSE")</f>
        <v>SAMN30861754</v>
      </c>
      <c r="C304" t="s">
        <v>12</v>
      </c>
      <c r="E304" t="str">
        <f>VLOOKUP(A304,Sheet2!A:I,6,"FALSE")</f>
        <v>Klebsiella pneumoniae</v>
      </c>
      <c r="F304">
        <v>67.47</v>
      </c>
      <c r="G304">
        <v>5626018</v>
      </c>
      <c r="H304">
        <v>36.44</v>
      </c>
      <c r="I304" t="s">
        <v>379</v>
      </c>
    </row>
    <row r="305" spans="1:9">
      <c r="A305" s="1" t="s">
        <v>380</v>
      </c>
      <c r="B305" s="1" t="str">
        <f>VLOOKUP(A305,Sheet3!A:C,3,"FALSE")</f>
        <v>SAMN30861755</v>
      </c>
      <c r="C305" t="s">
        <v>12</v>
      </c>
      <c r="E305" t="str">
        <f>VLOOKUP(A305,Sheet2!A:I,6,"FALSE")</f>
        <v>Klebsiella pneumoniae</v>
      </c>
      <c r="F305">
        <v>44.87</v>
      </c>
      <c r="G305">
        <v>5483429</v>
      </c>
      <c r="H305">
        <v>36.43</v>
      </c>
      <c r="I305" t="s">
        <v>379</v>
      </c>
    </row>
    <row r="306" spans="1:9">
      <c r="A306" s="1" t="s">
        <v>378</v>
      </c>
      <c r="B306" s="1" t="str">
        <f>VLOOKUP(A306,Sheet3!A:C,3,"FALSE")</f>
        <v>SAMN30861756</v>
      </c>
      <c r="C306" t="s">
        <v>12</v>
      </c>
      <c r="E306" t="str">
        <f>VLOOKUP(A306,Sheet2!A:I,6,"FALSE")</f>
        <v>Klebsiella pneumoniae</v>
      </c>
      <c r="F306">
        <v>37.97</v>
      </c>
      <c r="G306">
        <v>5380999</v>
      </c>
      <c r="H306">
        <v>36.409999999999997</v>
      </c>
      <c r="I306" t="s">
        <v>379</v>
      </c>
    </row>
    <row r="307" spans="1:9">
      <c r="A307" s="1" t="s">
        <v>377</v>
      </c>
      <c r="B307" s="1" t="str">
        <f>VLOOKUP(A307,Sheet3!A:C,3,"FALSE")</f>
        <v>SAMN30861757</v>
      </c>
      <c r="C307" t="s">
        <v>12</v>
      </c>
      <c r="E307" t="str">
        <f>VLOOKUP(A307,Sheet2!A:I,6,"FALSE")</f>
        <v>Klebsiella pneumoniae</v>
      </c>
      <c r="F307">
        <v>76.41</v>
      </c>
      <c r="G307">
        <v>5568511</v>
      </c>
      <c r="H307">
        <v>35.57</v>
      </c>
      <c r="I307" t="s">
        <v>306</v>
      </c>
    </row>
    <row r="308" spans="1:9">
      <c r="A308" s="1" t="s">
        <v>372</v>
      </c>
      <c r="B308" s="1" t="str">
        <f>VLOOKUP(A308,Sheet3!A:C,3,"FALSE")</f>
        <v>SAMN30861758</v>
      </c>
      <c r="C308" t="s">
        <v>12</v>
      </c>
      <c r="E308" t="str">
        <f>VLOOKUP(A308,Sheet2!A:I,6,"FALSE")</f>
        <v>Klebsiella pneumoniae</v>
      </c>
      <c r="F308">
        <v>39.44</v>
      </c>
      <c r="G308">
        <v>5389216</v>
      </c>
      <c r="H308">
        <v>35.69</v>
      </c>
      <c r="I308" t="s">
        <v>306</v>
      </c>
    </row>
    <row r="309" spans="1:9">
      <c r="A309" s="1" t="s">
        <v>371</v>
      </c>
      <c r="B309" s="1" t="str">
        <f>VLOOKUP(A309,Sheet3!A:C,3,"FALSE")</f>
        <v>SAMN30861759</v>
      </c>
      <c r="C309" t="s">
        <v>12</v>
      </c>
      <c r="E309" t="str">
        <f>VLOOKUP(A309,Sheet2!A:I,6,"FALSE")</f>
        <v>Klebsiella pneumoniae</v>
      </c>
      <c r="F309">
        <v>59.32</v>
      </c>
      <c r="G309">
        <v>5600684</v>
      </c>
      <c r="H309">
        <v>35.869999999999997</v>
      </c>
      <c r="I309" t="s">
        <v>297</v>
      </c>
    </row>
    <row r="310" spans="1:9">
      <c r="A310" s="1" t="s">
        <v>370</v>
      </c>
      <c r="B310" s="1" t="str">
        <f>VLOOKUP(A310,Sheet3!A:C,3,"FALSE")</f>
        <v>SAMN30861760</v>
      </c>
      <c r="C310" s="5" t="s">
        <v>160</v>
      </c>
      <c r="E310" t="str">
        <f>VLOOKUP(A310,Sheet2!A:I,6,"FALSE")</f>
        <v>Enterobacter cloacae</v>
      </c>
      <c r="F310">
        <v>45.55</v>
      </c>
      <c r="G310">
        <v>4958068</v>
      </c>
      <c r="H310">
        <v>35.67</v>
      </c>
      <c r="I310" t="s">
        <v>297</v>
      </c>
    </row>
    <row r="311" spans="1:9">
      <c r="A311" s="1" t="s">
        <v>369</v>
      </c>
      <c r="B311" s="1" t="str">
        <f>VLOOKUP(A311,Sheet3!A:C,3,"FALSE")</f>
        <v>SAMN30861761</v>
      </c>
      <c r="C311" t="s">
        <v>12</v>
      </c>
      <c r="E311" t="str">
        <f>VLOOKUP(A311,Sheet2!A:I,6,"FALSE")</f>
        <v>Klebsiella pneumoniae</v>
      </c>
      <c r="F311">
        <v>50.65</v>
      </c>
      <c r="G311">
        <v>5366705</v>
      </c>
      <c r="H311">
        <v>35.880000000000003</v>
      </c>
      <c r="I311" t="s">
        <v>297</v>
      </c>
    </row>
    <row r="312" spans="1:9">
      <c r="A312" s="1" t="s">
        <v>366</v>
      </c>
      <c r="B312" s="1" t="str">
        <f>VLOOKUP(A312,Sheet3!A:C,3,"FALSE")</f>
        <v>SAMN30861762</v>
      </c>
      <c r="C312" t="s">
        <v>12</v>
      </c>
      <c r="E312" t="str">
        <f>VLOOKUP(A312,Sheet2!A:I,6,"FALSE")</f>
        <v>Klebsiella pneumoniae</v>
      </c>
      <c r="F312">
        <v>71.989999999999995</v>
      </c>
      <c r="G312">
        <v>5594143</v>
      </c>
      <c r="H312">
        <v>36.04</v>
      </c>
      <c r="I312" t="s">
        <v>356</v>
      </c>
    </row>
    <row r="313" spans="1:9">
      <c r="A313" s="1" t="s">
        <v>365</v>
      </c>
      <c r="B313" s="1" t="str">
        <f>VLOOKUP(A313,Sheet3!A:C,3,"FALSE")</f>
        <v>SAMN30861763</v>
      </c>
      <c r="C313" t="s">
        <v>313</v>
      </c>
      <c r="E313" t="str">
        <f>VLOOKUP(A313,Sheet2!A:I,6,"FALSE")</f>
        <v>Acinetobacter baumannii</v>
      </c>
      <c r="F313">
        <v>88.61</v>
      </c>
      <c r="G313">
        <v>3922631</v>
      </c>
      <c r="H313">
        <v>36.049999999999997</v>
      </c>
      <c r="I313" t="s">
        <v>356</v>
      </c>
    </row>
    <row r="314" spans="1:9">
      <c r="A314" s="1" t="s">
        <v>364</v>
      </c>
      <c r="B314" s="1" t="str">
        <f>VLOOKUP(A314,Sheet3!A:C,3,"FALSE")</f>
        <v>SAMN30861764</v>
      </c>
      <c r="C314" t="s">
        <v>12</v>
      </c>
      <c r="E314" t="str">
        <f>VLOOKUP(A314,Sheet2!A:I,6,"FALSE")</f>
        <v>Klebsiella pneumoniae</v>
      </c>
      <c r="F314">
        <v>74.19</v>
      </c>
      <c r="G314">
        <v>5395698</v>
      </c>
      <c r="H314">
        <v>36.1</v>
      </c>
      <c r="I314" t="s">
        <v>297</v>
      </c>
    </row>
    <row r="315" spans="1:9">
      <c r="A315" s="1" t="s">
        <v>363</v>
      </c>
      <c r="B315" s="1" t="str">
        <f>VLOOKUP(A315,Sheet3!A:C,3,"FALSE")</f>
        <v>SAMN30861765</v>
      </c>
      <c r="C315" t="s">
        <v>12</v>
      </c>
      <c r="E315" t="str">
        <f>VLOOKUP(A315,Sheet2!A:I,6,"FALSE")</f>
        <v>Klebsiella pneumoniae</v>
      </c>
      <c r="F315">
        <v>54.09</v>
      </c>
      <c r="G315">
        <v>5627220</v>
      </c>
      <c r="H315">
        <v>36.03</v>
      </c>
      <c r="I315" t="s">
        <v>306</v>
      </c>
    </row>
    <row r="316" spans="1:9">
      <c r="A316" s="1" t="s">
        <v>362</v>
      </c>
      <c r="B316" s="1" t="str">
        <f>VLOOKUP(A316,Sheet3!A:C,3,"FALSE")</f>
        <v>SAMN30861766</v>
      </c>
      <c r="C316" t="s">
        <v>12</v>
      </c>
      <c r="E316" t="str">
        <f>VLOOKUP(A316,Sheet2!A:I,6,"FALSE")</f>
        <v>Klebsiella pneumoniae</v>
      </c>
      <c r="F316">
        <v>68.05</v>
      </c>
      <c r="G316">
        <v>5543065</v>
      </c>
      <c r="H316">
        <v>36.14</v>
      </c>
      <c r="I316" t="s">
        <v>356</v>
      </c>
    </row>
    <row r="317" spans="1:9">
      <c r="A317" s="1" t="s">
        <v>361</v>
      </c>
      <c r="B317" s="1" t="str">
        <f>VLOOKUP(A317,Sheet3!A:C,3,"FALSE")</f>
        <v>SAMN30861767</v>
      </c>
      <c r="C317" t="s">
        <v>21</v>
      </c>
      <c r="E317" t="str">
        <f>VLOOKUP(A317,Sheet2!A:I,6,"FALSE")</f>
        <v>Klebsiella oxytoca</v>
      </c>
      <c r="F317">
        <v>80.319999999999993</v>
      </c>
      <c r="G317">
        <v>6029288</v>
      </c>
      <c r="H317">
        <v>35.200000000000003</v>
      </c>
      <c r="I317" t="s">
        <v>101</v>
      </c>
    </row>
    <row r="318" spans="1:9">
      <c r="A318" s="1" t="s">
        <v>360</v>
      </c>
      <c r="B318" s="1" t="str">
        <f>VLOOKUP(A318,Sheet3!A:C,3,"FALSE")</f>
        <v>SAMN30861768</v>
      </c>
      <c r="C318" t="s">
        <v>12</v>
      </c>
      <c r="E318" t="str">
        <f>VLOOKUP(A318,Sheet2!A:I,6,"FALSE")</f>
        <v>Klebsiella pneumoniae</v>
      </c>
      <c r="F318">
        <v>39.590000000000003</v>
      </c>
      <c r="G318">
        <v>5608271</v>
      </c>
      <c r="H318">
        <v>35.83</v>
      </c>
      <c r="I318" t="s">
        <v>297</v>
      </c>
    </row>
    <row r="319" spans="1:9">
      <c r="A319" s="1" t="s">
        <v>359</v>
      </c>
      <c r="B319" s="1" t="str">
        <f>VLOOKUP(A319,Sheet3!A:C,3,"FALSE")</f>
        <v>SAMN30861769</v>
      </c>
      <c r="C319" t="s">
        <v>12</v>
      </c>
      <c r="E319" t="str">
        <f>VLOOKUP(A319,Sheet2!A:I,6,"FALSE")</f>
        <v>Klebsiella pneumoniae</v>
      </c>
      <c r="F319">
        <v>61.25</v>
      </c>
      <c r="G319">
        <v>5611469</v>
      </c>
      <c r="H319">
        <v>35.82</v>
      </c>
      <c r="I319" t="s">
        <v>297</v>
      </c>
    </row>
    <row r="320" spans="1:9">
      <c r="A320" s="1" t="s">
        <v>358</v>
      </c>
      <c r="B320" s="1" t="str">
        <f>VLOOKUP(A320,Sheet3!A:C,3,"FALSE")</f>
        <v>SAMN30861770</v>
      </c>
      <c r="C320" t="s">
        <v>12</v>
      </c>
      <c r="E320" t="str">
        <f>VLOOKUP(A320,Sheet2!A:I,6,"FALSE")</f>
        <v>Klebsiella pneumoniae</v>
      </c>
      <c r="F320">
        <v>59.26</v>
      </c>
      <c r="G320">
        <v>5591170</v>
      </c>
      <c r="H320">
        <v>35.83</v>
      </c>
      <c r="I320" t="s">
        <v>297</v>
      </c>
    </row>
    <row r="321" spans="1:9">
      <c r="A321" s="1" t="s">
        <v>357</v>
      </c>
      <c r="B321" s="1" t="str">
        <f>VLOOKUP(A321,Sheet3!A:C,3,"FALSE")</f>
        <v>SAMN30861771</v>
      </c>
      <c r="C321" t="s">
        <v>7</v>
      </c>
      <c r="E321" t="str">
        <f>VLOOKUP(A321,Sheet2!A:I,6,"FALSE")</f>
        <v>Escherichia coli</v>
      </c>
      <c r="F321">
        <v>131.49</v>
      </c>
      <c r="G321">
        <v>4982565</v>
      </c>
      <c r="H321">
        <v>36.130000000000003</v>
      </c>
      <c r="I321" t="s">
        <v>356</v>
      </c>
    </row>
    <row r="322" spans="1:9">
      <c r="A322" s="1" t="s">
        <v>339</v>
      </c>
      <c r="B322" s="1" t="str">
        <f>VLOOKUP(A322,Sheet3!A:C,3,"FALSE")</f>
        <v>SAMN30861772</v>
      </c>
      <c r="C322" t="s">
        <v>335</v>
      </c>
      <c r="E322" t="str">
        <f>VLOOKUP(A322,Sheet2!A:I,6,"FALSE")</f>
        <v>Pseudomonas aeruginosa</v>
      </c>
      <c r="F322">
        <v>760.82</v>
      </c>
      <c r="G322">
        <v>7018441</v>
      </c>
      <c r="H322">
        <v>35.86</v>
      </c>
      <c r="I322" t="s">
        <v>340</v>
      </c>
    </row>
    <row r="323" spans="1:9">
      <c r="A323" s="1" t="s">
        <v>338</v>
      </c>
      <c r="B323" s="1" t="str">
        <f>VLOOKUP(A323,Sheet3!A:C,3,"FALSE")</f>
        <v>SAMN30861773</v>
      </c>
      <c r="C323" t="s">
        <v>335</v>
      </c>
      <c r="E323" t="str">
        <f>VLOOKUP(A323,Sheet2!A:I,6,"FALSE")</f>
        <v>Pseudomonas aeruginosa</v>
      </c>
      <c r="F323">
        <v>423.08</v>
      </c>
      <c r="G323">
        <v>6680051</v>
      </c>
      <c r="H323">
        <v>35.89</v>
      </c>
      <c r="I323" t="s">
        <v>99</v>
      </c>
    </row>
    <row r="324" spans="1:9">
      <c r="A324" s="1" t="s">
        <v>337</v>
      </c>
      <c r="B324" s="1" t="str">
        <f>VLOOKUP(A324,Sheet3!A:C,3,"FALSE")</f>
        <v>SAMN30861774</v>
      </c>
      <c r="C324" t="s">
        <v>335</v>
      </c>
      <c r="E324" t="str">
        <f>VLOOKUP(A324,Sheet2!A:I,6,"FALSE")</f>
        <v>Pseudomonas aeruginosa</v>
      </c>
      <c r="F324">
        <v>459.88</v>
      </c>
      <c r="G324">
        <v>6358490</v>
      </c>
      <c r="H324">
        <v>36</v>
      </c>
      <c r="I324" t="s">
        <v>99</v>
      </c>
    </row>
    <row r="325" spans="1:9">
      <c r="A325" s="1" t="s">
        <v>334</v>
      </c>
      <c r="B325" s="1" t="str">
        <f>VLOOKUP(A325,Sheet3!A:C,3,"FALSE")</f>
        <v>SAMN30861775</v>
      </c>
      <c r="C325" t="s">
        <v>335</v>
      </c>
      <c r="E325" t="str">
        <f>VLOOKUP(A325,Sheet2!A:I,6,"FALSE")</f>
        <v>Pseudomonas aeruginosa</v>
      </c>
      <c r="F325">
        <v>93.27</v>
      </c>
      <c r="G325">
        <v>6499105</v>
      </c>
      <c r="H325">
        <v>35.58</v>
      </c>
      <c r="I325" t="s">
        <v>336</v>
      </c>
    </row>
    <row r="326" spans="1:9">
      <c r="A326" s="1" t="s">
        <v>332</v>
      </c>
      <c r="B326" s="1" t="str">
        <f>VLOOKUP(A326,Sheet3!A:C,3,"FALSE")</f>
        <v>SAMN30861776</v>
      </c>
      <c r="C326" t="s">
        <v>313</v>
      </c>
      <c r="E326" t="str">
        <f>VLOOKUP(A326,Sheet2!A:I,6,"FALSE")</f>
        <v>Acinetobacter baumannii</v>
      </c>
      <c r="F326">
        <v>23.33</v>
      </c>
      <c r="G326">
        <v>3930142</v>
      </c>
      <c r="H326">
        <v>35.54</v>
      </c>
      <c r="I326" t="s">
        <v>333</v>
      </c>
    </row>
    <row r="327" spans="1:9">
      <c r="A327" s="1" t="s">
        <v>330</v>
      </c>
      <c r="B327" s="1" t="str">
        <f>VLOOKUP(A327,Sheet3!A:C,3,"FALSE")</f>
        <v>SAMN30861777</v>
      </c>
      <c r="C327" t="s">
        <v>313</v>
      </c>
      <c r="E327" t="str">
        <f>VLOOKUP(A327,Sheet2!A:I,6,"FALSE")</f>
        <v>Acinetobacter baumannii</v>
      </c>
      <c r="F327">
        <v>252.31</v>
      </c>
      <c r="G327">
        <v>4009211</v>
      </c>
      <c r="H327">
        <v>35.49</v>
      </c>
      <c r="I327" t="s">
        <v>331</v>
      </c>
    </row>
    <row r="328" spans="1:9">
      <c r="A328" s="1" t="s">
        <v>328</v>
      </c>
      <c r="B328" s="1" t="str">
        <f>VLOOKUP(A328,Sheet3!A:C,3,"FALSE")</f>
        <v>SAMN30861778</v>
      </c>
      <c r="C328" t="s">
        <v>109</v>
      </c>
      <c r="E328" t="s">
        <v>109</v>
      </c>
      <c r="F328">
        <v>463.83</v>
      </c>
      <c r="G328">
        <v>4308925</v>
      </c>
      <c r="H328">
        <v>35.799999999999997</v>
      </c>
      <c r="I328" t="s">
        <v>329</v>
      </c>
    </row>
    <row r="329" spans="1:9">
      <c r="A329" s="1" t="s">
        <v>326</v>
      </c>
      <c r="B329" s="1" t="str">
        <f>VLOOKUP(A329,Sheet3!A:C,3,"FALSE")</f>
        <v>SAMN30861779</v>
      </c>
      <c r="C329" t="s">
        <v>313</v>
      </c>
      <c r="E329" t="str">
        <f>VLOOKUP(A329,Sheet2!A:I,6,"FALSE")</f>
        <v>Acinetobacter baumannii</v>
      </c>
      <c r="F329">
        <v>201.28</v>
      </c>
      <c r="G329">
        <v>4018154</v>
      </c>
      <c r="H329">
        <v>35.729999999999997</v>
      </c>
      <c r="I329" t="s">
        <v>327</v>
      </c>
    </row>
    <row r="330" spans="1:9">
      <c r="A330" s="1" t="s">
        <v>324</v>
      </c>
      <c r="B330" s="1" t="str">
        <f>VLOOKUP(A330,Sheet3!A:C,3,"FALSE")</f>
        <v>SAMN30861780</v>
      </c>
      <c r="C330" t="s">
        <v>313</v>
      </c>
      <c r="E330" t="str">
        <f>VLOOKUP(A330,Sheet2!A:I,6,"FALSE")</f>
        <v>Acinetobacter baumannii</v>
      </c>
      <c r="F330">
        <v>320.32</v>
      </c>
      <c r="G330">
        <v>3969565</v>
      </c>
      <c r="H330">
        <v>35.82</v>
      </c>
      <c r="I330" t="s">
        <v>325</v>
      </c>
    </row>
    <row r="331" spans="1:9">
      <c r="A331" s="1" t="s">
        <v>323</v>
      </c>
      <c r="B331" s="1" t="str">
        <f>VLOOKUP(A331,Sheet3!A:C,3,"FALSE")</f>
        <v>SAMN30861781</v>
      </c>
      <c r="C331" t="s">
        <v>313</v>
      </c>
      <c r="E331" t="str">
        <f>VLOOKUP(A331,Sheet2!A:I,6,"FALSE")</f>
        <v>Acinetobacter baumannii</v>
      </c>
      <c r="F331">
        <v>92.42</v>
      </c>
      <c r="G331">
        <v>4026782</v>
      </c>
      <c r="H331">
        <v>36.03</v>
      </c>
      <c r="I331" t="s">
        <v>282</v>
      </c>
    </row>
    <row r="332" spans="1:9">
      <c r="A332" s="1" t="s">
        <v>322</v>
      </c>
      <c r="B332" s="1" t="str">
        <f>VLOOKUP(A332,Sheet3!A:C,3,"FALSE")</f>
        <v>SAMN30861782</v>
      </c>
      <c r="C332" t="s">
        <v>163</v>
      </c>
      <c r="E332" t="str">
        <f>VLOOKUP(A332,Sheet2!A:I,6,"FALSE")</f>
        <v>Enterobacter cloacae</v>
      </c>
      <c r="F332">
        <v>54.14</v>
      </c>
      <c r="G332">
        <v>4572306</v>
      </c>
      <c r="H332">
        <v>35.86</v>
      </c>
      <c r="I332" t="s">
        <v>282</v>
      </c>
    </row>
    <row r="333" spans="1:9">
      <c r="A333" s="1" t="s">
        <v>321</v>
      </c>
      <c r="B333" s="1" t="str">
        <f>VLOOKUP(A333,Sheet3!A:C,3,"FALSE")</f>
        <v>SAMN30861783</v>
      </c>
      <c r="C333" t="s">
        <v>12</v>
      </c>
      <c r="E333" t="str">
        <f>VLOOKUP(A333,Sheet2!A:I,6,"FALSE")</f>
        <v>Klebsiella pneumoniae</v>
      </c>
      <c r="F333">
        <v>405.81</v>
      </c>
      <c r="G333">
        <v>5643110</v>
      </c>
      <c r="H333">
        <v>35.86</v>
      </c>
      <c r="I333" t="s">
        <v>297</v>
      </c>
    </row>
    <row r="334" spans="1:9">
      <c r="A334" s="1" t="s">
        <v>320</v>
      </c>
      <c r="B334" s="1" t="str">
        <f>VLOOKUP(A334,Sheet3!A:C,3,"FALSE")</f>
        <v>SAMN30861784</v>
      </c>
      <c r="C334" t="s">
        <v>206</v>
      </c>
      <c r="E334" t="str">
        <f>VLOOKUP(A334,Sheet2!A:I,6,"FALSE")</f>
        <v>Enterobacter cloacae</v>
      </c>
      <c r="F334">
        <v>42.9</v>
      </c>
      <c r="G334">
        <v>4563805</v>
      </c>
      <c r="H334">
        <v>35.86</v>
      </c>
      <c r="I334" t="s">
        <v>282</v>
      </c>
    </row>
    <row r="335" spans="1:9">
      <c r="A335" s="1" t="s">
        <v>319</v>
      </c>
      <c r="B335" s="1" t="str">
        <f>VLOOKUP(A335,Sheet3!A:C,3,"FALSE")</f>
        <v>SAMN30861785</v>
      </c>
      <c r="C335" t="s">
        <v>12</v>
      </c>
      <c r="E335" t="str">
        <f>VLOOKUP(A335,Sheet2!A:I,6,"FALSE")</f>
        <v>Klebsiella pneumoniae</v>
      </c>
      <c r="F335">
        <v>830.61</v>
      </c>
      <c r="G335">
        <v>5585871</v>
      </c>
      <c r="H335">
        <v>35.83</v>
      </c>
      <c r="I335" t="s">
        <v>297</v>
      </c>
    </row>
    <row r="336" spans="1:9">
      <c r="A336" s="1" t="s">
        <v>317</v>
      </c>
      <c r="B336" s="1" t="str">
        <f>VLOOKUP(A336,Sheet3!A:C,3,"FALSE")</f>
        <v>SAMN30861786</v>
      </c>
      <c r="C336" s="5" t="s">
        <v>160</v>
      </c>
      <c r="E336" t="str">
        <f>VLOOKUP(A336,Sheet2!A:I,6,"FALSE")</f>
        <v>Enterobacter cloacae</v>
      </c>
      <c r="F336">
        <v>422.97</v>
      </c>
      <c r="G336">
        <v>4855556</v>
      </c>
      <c r="H336">
        <v>35.96</v>
      </c>
      <c r="I336" t="s">
        <v>318</v>
      </c>
    </row>
    <row r="337" spans="1:9">
      <c r="A337" s="1" t="s">
        <v>315</v>
      </c>
      <c r="B337" s="1" t="str">
        <f>VLOOKUP(A337,Sheet3!A:C,3,"FALSE")</f>
        <v>SAMN30861787</v>
      </c>
      <c r="C337" t="s">
        <v>7</v>
      </c>
      <c r="E337" t="str">
        <f>VLOOKUP(A337,Sheet2!A:I,6,"FALSE")</f>
        <v>Escherichia coli</v>
      </c>
      <c r="F337">
        <v>920.48</v>
      </c>
      <c r="G337">
        <v>4738422</v>
      </c>
      <c r="H337">
        <v>36</v>
      </c>
      <c r="I337" t="s">
        <v>316</v>
      </c>
    </row>
    <row r="338" spans="1:9">
      <c r="A338" s="1" t="s">
        <v>314</v>
      </c>
      <c r="B338" s="1" t="str">
        <f>VLOOKUP(A338,Sheet3!A:C,3,"FALSE")</f>
        <v>SAMN30861788</v>
      </c>
      <c r="C338" t="s">
        <v>12</v>
      </c>
      <c r="E338" t="str">
        <f>VLOOKUP(A338,Sheet2!A:I,6,"FALSE")</f>
        <v>Klebsiella pneumoniae</v>
      </c>
      <c r="F338">
        <v>710.71</v>
      </c>
      <c r="G338">
        <v>5539900</v>
      </c>
      <c r="H338">
        <v>35.83</v>
      </c>
      <c r="I338" t="s">
        <v>297</v>
      </c>
    </row>
    <row r="339" spans="1:9">
      <c r="A339" s="1" t="s">
        <v>312</v>
      </c>
      <c r="B339" s="1" t="str">
        <f>VLOOKUP(A339,Sheet3!A:C,3,"FALSE")</f>
        <v>SAMN30861789</v>
      </c>
      <c r="C339" t="s">
        <v>313</v>
      </c>
      <c r="E339" t="str">
        <f>VLOOKUP(A339,Sheet2!A:I,6,"FALSE")</f>
        <v>Acinetobacter baumannii</v>
      </c>
      <c r="F339">
        <v>51.6</v>
      </c>
      <c r="G339">
        <v>3931825</v>
      </c>
      <c r="H339">
        <v>35.9</v>
      </c>
      <c r="I339" t="s">
        <v>282</v>
      </c>
    </row>
    <row r="340" spans="1:9">
      <c r="A340" s="1" t="s">
        <v>311</v>
      </c>
      <c r="B340" s="1" t="str">
        <f>VLOOKUP(A340,Sheet3!A:C,3,"FALSE")</f>
        <v>SAMN30861790</v>
      </c>
      <c r="C340" t="s">
        <v>12</v>
      </c>
      <c r="E340" t="str">
        <f>VLOOKUP(A340,Sheet2!A:I,6,"FALSE")</f>
        <v>Klebsiella pneumoniae</v>
      </c>
      <c r="F340">
        <v>1100.67</v>
      </c>
      <c r="G340">
        <v>5640144</v>
      </c>
      <c r="H340">
        <v>35.94</v>
      </c>
      <c r="I340" t="s">
        <v>297</v>
      </c>
    </row>
    <row r="341" spans="1:9">
      <c r="A341" s="1" t="s">
        <v>309</v>
      </c>
      <c r="B341" s="1" t="str">
        <f>VLOOKUP(A341,Sheet3!A:C,3,"FALSE")</f>
        <v>SAMN30861791</v>
      </c>
      <c r="C341" t="s">
        <v>7</v>
      </c>
      <c r="E341" t="str">
        <f>VLOOKUP(A341,Sheet2!A:I,6,"FALSE")</f>
        <v>Escherichia coli</v>
      </c>
      <c r="F341">
        <v>785.6</v>
      </c>
      <c r="G341">
        <v>5092256</v>
      </c>
      <c r="H341">
        <v>35.81</v>
      </c>
      <c r="I341" t="s">
        <v>310</v>
      </c>
    </row>
    <row r="342" spans="1:9">
      <c r="A342" s="1" t="s">
        <v>307</v>
      </c>
      <c r="B342" s="1" t="str">
        <f>VLOOKUP(A342,Sheet3!A:C,3,"FALSE")</f>
        <v>SAMN30861792</v>
      </c>
      <c r="C342" t="s">
        <v>12</v>
      </c>
      <c r="E342" t="str">
        <f>VLOOKUP(A342,Sheet2!A:I,6,"FALSE")</f>
        <v>Klebsiella pneumoniae</v>
      </c>
      <c r="F342">
        <v>625.32000000000005</v>
      </c>
      <c r="G342">
        <v>5501688</v>
      </c>
      <c r="H342">
        <v>35.880000000000003</v>
      </c>
      <c r="I342" t="s">
        <v>308</v>
      </c>
    </row>
    <row r="343" spans="1:9">
      <c r="A343" s="1" t="s">
        <v>305</v>
      </c>
      <c r="B343" s="1" t="str">
        <f>VLOOKUP(A343,Sheet3!A:C,3,"FALSE")</f>
        <v>SAMN30861793</v>
      </c>
      <c r="C343" t="s">
        <v>12</v>
      </c>
      <c r="E343" t="str">
        <f>VLOOKUP(A343,Sheet2!A:I,6,"FALSE")</f>
        <v>Klebsiella pneumoniae</v>
      </c>
      <c r="F343">
        <v>1009.46</v>
      </c>
      <c r="G343">
        <v>5606696</v>
      </c>
      <c r="H343">
        <v>35.9</v>
      </c>
      <c r="I343" t="s">
        <v>306</v>
      </c>
    </row>
    <row r="344" spans="1:9">
      <c r="A344" s="1" t="s">
        <v>303</v>
      </c>
      <c r="B344" s="1" t="str">
        <f>VLOOKUP(A344,Sheet3!A:C,3,"FALSE")</f>
        <v>SAMN30861794</v>
      </c>
      <c r="C344" t="s">
        <v>12</v>
      </c>
      <c r="E344" t="str">
        <f>VLOOKUP(A344,Sheet2!A:I,6,"FALSE")</f>
        <v>Klebsiella pneumoniae</v>
      </c>
      <c r="F344">
        <v>729.28</v>
      </c>
      <c r="G344">
        <v>5404931</v>
      </c>
      <c r="H344">
        <v>35.909999999999997</v>
      </c>
      <c r="I344" t="s">
        <v>304</v>
      </c>
    </row>
    <row r="345" spans="1:9">
      <c r="A345" s="1" t="s">
        <v>302</v>
      </c>
      <c r="B345" s="1" t="str">
        <f>VLOOKUP(A345,Sheet3!A:C,3,"FALSE")</f>
        <v>SAMN30861795</v>
      </c>
      <c r="C345" t="s">
        <v>12</v>
      </c>
      <c r="E345" t="str">
        <f>VLOOKUP(A345,Sheet2!A:I,6,"FALSE")</f>
        <v>Klebsiella pneumoniae</v>
      </c>
      <c r="F345">
        <v>575.25</v>
      </c>
      <c r="G345">
        <v>5407428</v>
      </c>
      <c r="H345">
        <v>36</v>
      </c>
      <c r="I345" t="s">
        <v>99</v>
      </c>
    </row>
    <row r="346" spans="1:9">
      <c r="A346" s="1" t="s">
        <v>295</v>
      </c>
      <c r="B346" s="1" t="str">
        <f>VLOOKUP(A346,Sheet3!A:C,3,"FALSE")</f>
        <v>SAMN30861796</v>
      </c>
      <c r="C346" t="s">
        <v>296</v>
      </c>
      <c r="E346" t="s">
        <v>296</v>
      </c>
      <c r="F346">
        <v>43.8</v>
      </c>
      <c r="G346">
        <v>1660282</v>
      </c>
      <c r="H346">
        <v>35.869999999999997</v>
      </c>
      <c r="I346" t="s">
        <v>8</v>
      </c>
    </row>
    <row r="347" spans="1:9">
      <c r="A347" s="1" t="s">
        <v>295</v>
      </c>
      <c r="B347" s="1" t="str">
        <f>VLOOKUP(A347,Sheet3!A:C,3,"FALSE")</f>
        <v>SAMN30861796</v>
      </c>
      <c r="C347" s="5" t="s">
        <v>160</v>
      </c>
      <c r="E347" t="str">
        <f>VLOOKUP(A347,Sheet2!A:I,6,"FALSE")</f>
        <v>Enterobacter cloacae</v>
      </c>
      <c r="F347">
        <v>424.87</v>
      </c>
      <c r="G347">
        <v>5041048</v>
      </c>
      <c r="H347">
        <v>35.909999999999997</v>
      </c>
      <c r="I347" t="s">
        <v>99</v>
      </c>
    </row>
    <row r="348" spans="1:9">
      <c r="A348" s="1" t="s">
        <v>293</v>
      </c>
      <c r="B348" s="1" t="str">
        <f>VLOOKUP(A348,Sheet3!A:C,3,"FALSE")</f>
        <v>SAMN30861797</v>
      </c>
      <c r="C348" t="s">
        <v>12</v>
      </c>
      <c r="E348" t="str">
        <f>VLOOKUP(A348,Sheet2!A:I,6,"FALSE")</f>
        <v>Klebsiella pneumoniae</v>
      </c>
      <c r="F348">
        <v>702.29</v>
      </c>
      <c r="G348">
        <v>5609237</v>
      </c>
      <c r="H348">
        <v>35.86</v>
      </c>
      <c r="I348" t="s">
        <v>294</v>
      </c>
    </row>
    <row r="349" spans="1:9">
      <c r="A349" s="1" t="s">
        <v>291</v>
      </c>
      <c r="B349" s="1" t="str">
        <f>VLOOKUP(A349,Sheet3!A:C,3,"FALSE")</f>
        <v>SAMN30861798</v>
      </c>
      <c r="C349" t="s">
        <v>12</v>
      </c>
      <c r="E349" t="str">
        <f>VLOOKUP(A349,Sheet2!A:I,6,"FALSE")</f>
        <v>Klebsiella pneumoniae</v>
      </c>
      <c r="F349">
        <v>700.73</v>
      </c>
      <c r="G349">
        <v>5396803</v>
      </c>
      <c r="H349">
        <v>35.880000000000003</v>
      </c>
      <c r="I349" t="s">
        <v>292</v>
      </c>
    </row>
    <row r="350" spans="1:9">
      <c r="A350" s="1" t="s">
        <v>289</v>
      </c>
      <c r="B350" s="1" t="str">
        <f>VLOOKUP(A350,Sheet3!A:C,3,"FALSE")</f>
        <v>SAMN30861799</v>
      </c>
      <c r="C350" t="s">
        <v>12</v>
      </c>
      <c r="E350" t="str">
        <f>VLOOKUP(A350,Sheet2!A:I,6,"FALSE")</f>
        <v>Klebsiella pneumoniae</v>
      </c>
      <c r="F350">
        <v>759.15</v>
      </c>
      <c r="G350">
        <v>5588802</v>
      </c>
      <c r="H350">
        <v>35.83</v>
      </c>
      <c r="I350" t="s">
        <v>290</v>
      </c>
    </row>
    <row r="351" spans="1:9">
      <c r="A351" s="1" t="s">
        <v>288</v>
      </c>
      <c r="B351" s="1" t="str">
        <f>VLOOKUP(A351,Sheet3!A:C,3,"FALSE")</f>
        <v>SAMN30861800</v>
      </c>
      <c r="C351" t="s">
        <v>12</v>
      </c>
      <c r="E351" t="str">
        <f>VLOOKUP(A351,Sheet2!A:I,6,"FALSE")</f>
        <v>Klebsiella pneumoniae</v>
      </c>
      <c r="F351">
        <v>41.24</v>
      </c>
      <c r="G351">
        <v>5522112</v>
      </c>
      <c r="H351">
        <v>35.78</v>
      </c>
      <c r="I351" t="s">
        <v>282</v>
      </c>
    </row>
    <row r="352" spans="1:9">
      <c r="A352" s="1" t="s">
        <v>281</v>
      </c>
      <c r="B352" s="1" t="str">
        <f>VLOOKUP(A352,Sheet3!A:C,3,"FALSE")</f>
        <v>SAMN30861801</v>
      </c>
      <c r="C352" t="s">
        <v>7</v>
      </c>
      <c r="E352" t="str">
        <f>VLOOKUP(A352,Sheet2!A:I,6,"FALSE")</f>
        <v>Escherichia coli</v>
      </c>
      <c r="F352">
        <v>46.28</v>
      </c>
      <c r="G352">
        <v>5446477</v>
      </c>
      <c r="H352">
        <v>35.82</v>
      </c>
      <c r="I352" t="s">
        <v>282</v>
      </c>
    </row>
    <row r="353" spans="1:9">
      <c r="A353" s="1" t="s">
        <v>279</v>
      </c>
      <c r="B353" s="1" t="str">
        <f>VLOOKUP(A353,Sheet3!A:C,3,"FALSE")</f>
        <v>SAMN30861802</v>
      </c>
      <c r="C353" t="s">
        <v>12</v>
      </c>
      <c r="E353" t="str">
        <f>VLOOKUP(A353,Sheet2!A:I,6,"FALSE")</f>
        <v>Klebsiella pneumoniae</v>
      </c>
      <c r="F353">
        <v>182.34</v>
      </c>
      <c r="G353">
        <v>5494011</v>
      </c>
      <c r="H353">
        <v>35.79</v>
      </c>
      <c r="I353" t="s">
        <v>280</v>
      </c>
    </row>
    <row r="354" spans="1:9">
      <c r="A354" s="1" t="s">
        <v>278</v>
      </c>
      <c r="B354" s="1" t="str">
        <f>VLOOKUP(A354,Sheet3!A:C,3,"FALSE")</f>
        <v>SAMN30861803</v>
      </c>
      <c r="C354" t="s">
        <v>12</v>
      </c>
      <c r="E354" t="str">
        <f>VLOOKUP(A354,Sheet2!A:I,6,"FALSE")</f>
        <v>Klebsiella pneumoniae</v>
      </c>
      <c r="F354">
        <v>495.05</v>
      </c>
      <c r="G354">
        <v>5521647</v>
      </c>
      <c r="H354">
        <v>35.89</v>
      </c>
      <c r="I354" t="s">
        <v>99</v>
      </c>
    </row>
    <row r="355" spans="1:9">
      <c r="A355" s="1" t="s">
        <v>277</v>
      </c>
      <c r="B355" s="1" t="str">
        <f>VLOOKUP(A355,Sheet3!A:C,3,"FALSE")</f>
        <v>SAMN30861804</v>
      </c>
      <c r="C355" t="s">
        <v>12</v>
      </c>
      <c r="E355" t="str">
        <f>VLOOKUP(A355,Sheet2!A:I,6,"FALSE")</f>
        <v>Klebsiella pneumoniae</v>
      </c>
      <c r="F355">
        <v>498.59</v>
      </c>
      <c r="G355">
        <v>5395502</v>
      </c>
      <c r="H355">
        <v>35.869999999999997</v>
      </c>
      <c r="I355" t="s">
        <v>99</v>
      </c>
    </row>
    <row r="356" spans="1:9">
      <c r="A356" s="1" t="s">
        <v>276</v>
      </c>
      <c r="B356" s="1" t="str">
        <f>VLOOKUP(A356,Sheet3!A:C,3,"FALSE")</f>
        <v>SAMN30861805</v>
      </c>
      <c r="C356" s="5" t="s">
        <v>160</v>
      </c>
      <c r="E356" t="str">
        <f>VLOOKUP(A356,Sheet2!A:I,6,"FALSE")</f>
        <v>Enterobacter cloacae</v>
      </c>
      <c r="F356">
        <v>270.52999999999997</v>
      </c>
      <c r="G356">
        <v>5002128</v>
      </c>
      <c r="H356">
        <v>35.880000000000003</v>
      </c>
      <c r="I356" t="s">
        <v>99</v>
      </c>
    </row>
    <row r="357" spans="1:9">
      <c r="A357" s="1" t="s">
        <v>275</v>
      </c>
      <c r="B357" s="1" t="str">
        <f>VLOOKUP(A357,Sheet3!A:C,3,"FALSE")</f>
        <v>SAMN30861806</v>
      </c>
      <c r="C357" t="s">
        <v>12</v>
      </c>
      <c r="E357" t="str">
        <f>VLOOKUP(A357,Sheet2!A:I,6,"FALSE")</f>
        <v>Klebsiella pneumoniae</v>
      </c>
      <c r="F357">
        <v>359.72</v>
      </c>
      <c r="G357">
        <v>5612743</v>
      </c>
      <c r="H357">
        <v>35.869999999999997</v>
      </c>
      <c r="I357" t="s">
        <v>99</v>
      </c>
    </row>
    <row r="358" spans="1:9">
      <c r="A358" s="1" t="s">
        <v>271</v>
      </c>
      <c r="B358" s="1" t="str">
        <f>VLOOKUP(A358,Sheet3!A:C,3,"FALSE")</f>
        <v>SAMN30861807</v>
      </c>
      <c r="C358" t="s">
        <v>12</v>
      </c>
      <c r="E358" t="str">
        <f>VLOOKUP(A358,Sheet2!A:I,6,"FALSE")</f>
        <v>Klebsiella pneumoniae</v>
      </c>
      <c r="F358">
        <v>492.28</v>
      </c>
      <c r="G358">
        <v>5805652</v>
      </c>
      <c r="H358">
        <v>35.89</v>
      </c>
      <c r="I358" t="s">
        <v>99</v>
      </c>
    </row>
    <row r="359" spans="1:9">
      <c r="A359" s="1" t="s">
        <v>268</v>
      </c>
      <c r="B359" s="1" t="str">
        <f>VLOOKUP(A359,Sheet3!A:C,3,"FALSE")</f>
        <v>SAMN30861808</v>
      </c>
      <c r="C359" t="s">
        <v>267</v>
      </c>
      <c r="E359" t="str">
        <f>VLOOKUP(A359,Sheet2!A:I,6,"FALSE")</f>
        <v>Streptococcus dysgalactiae</v>
      </c>
      <c r="F359">
        <v>64.64</v>
      </c>
      <c r="G359">
        <v>2121323</v>
      </c>
      <c r="H359">
        <v>33.549999999999997</v>
      </c>
      <c r="I359" t="s">
        <v>191</v>
      </c>
    </row>
    <row r="360" spans="1:9">
      <c r="A360" s="1" t="s">
        <v>266</v>
      </c>
      <c r="B360" s="1" t="str">
        <f>VLOOKUP(A360,Sheet3!A:C,3,"FALSE")</f>
        <v>SAMN30861809</v>
      </c>
      <c r="C360" t="s">
        <v>267</v>
      </c>
      <c r="E360" t="str">
        <f>VLOOKUP(A360,Sheet2!A:I,6,"FALSE")</f>
        <v>Streptococcus dysgalactiae</v>
      </c>
      <c r="F360">
        <v>64.53</v>
      </c>
      <c r="G360">
        <v>2175427</v>
      </c>
      <c r="H360">
        <v>33.47</v>
      </c>
      <c r="I360" t="s">
        <v>191</v>
      </c>
    </row>
    <row r="361" spans="1:9">
      <c r="A361" s="1" t="s">
        <v>264</v>
      </c>
      <c r="B361" s="1" t="str">
        <f>VLOOKUP(A361,Sheet3!A:C,3,"FALSE")</f>
        <v>SAMN30861810</v>
      </c>
      <c r="C361" t="s">
        <v>12</v>
      </c>
      <c r="E361" t="str">
        <f>VLOOKUP(A361,Sheet2!A:I,6,"FALSE")</f>
        <v>Klebsiella pneumoniae</v>
      </c>
      <c r="F361">
        <v>345.49</v>
      </c>
      <c r="G361">
        <v>5633528</v>
      </c>
      <c r="H361">
        <v>35.79</v>
      </c>
      <c r="I361" t="s">
        <v>265</v>
      </c>
    </row>
    <row r="362" spans="1:9">
      <c r="A362" s="1" t="s">
        <v>263</v>
      </c>
      <c r="B362" s="1" t="str">
        <f>VLOOKUP(A362,Sheet3!A:C,3,"FALSE")</f>
        <v>SAMN30861811</v>
      </c>
      <c r="C362" t="s">
        <v>12</v>
      </c>
      <c r="E362" t="str">
        <f>VLOOKUP(A362,Sheet2!A:I,6,"FALSE")</f>
        <v>Klebsiella pneumoniae</v>
      </c>
      <c r="F362">
        <v>344.43</v>
      </c>
      <c r="G362">
        <v>5509809</v>
      </c>
      <c r="H362">
        <v>35.72</v>
      </c>
      <c r="I362" t="s">
        <v>99</v>
      </c>
    </row>
    <row r="363" spans="1:9">
      <c r="A363" s="1" t="s">
        <v>262</v>
      </c>
      <c r="B363" s="1" t="str">
        <f>VLOOKUP(A363,Sheet3!A:C,3,"FALSE")</f>
        <v>SAMN30861812</v>
      </c>
      <c r="C363" t="s">
        <v>12</v>
      </c>
      <c r="E363" t="str">
        <f>VLOOKUP(A363,Sheet2!A:I,6,"FALSE")</f>
        <v>Klebsiella pneumoniae</v>
      </c>
      <c r="F363">
        <v>469.83</v>
      </c>
      <c r="G363">
        <v>5466070</v>
      </c>
      <c r="H363">
        <v>35.81</v>
      </c>
      <c r="I363" t="s">
        <v>99</v>
      </c>
    </row>
    <row r="364" spans="1:9">
      <c r="A364" s="1" t="s">
        <v>261</v>
      </c>
      <c r="B364" s="1" t="str">
        <f>VLOOKUP(A364,Sheet3!A:C,3,"FALSE")</f>
        <v>SAMN30861813</v>
      </c>
      <c r="C364" t="s">
        <v>12</v>
      </c>
      <c r="E364" t="str">
        <f>VLOOKUP(A364,Sheet2!A:I,6,"FALSE")</f>
        <v>Klebsiella pneumoniae</v>
      </c>
      <c r="F364">
        <v>210.42</v>
      </c>
      <c r="G364">
        <v>5606273</v>
      </c>
      <c r="H364">
        <v>35.85</v>
      </c>
      <c r="I364" t="s">
        <v>99</v>
      </c>
    </row>
    <row r="365" spans="1:9">
      <c r="A365" s="1" t="s">
        <v>260</v>
      </c>
      <c r="B365" s="1" t="str">
        <f>VLOOKUP(A365,Sheet3!A:C,3,"FALSE")</f>
        <v>SAMN30861814</v>
      </c>
      <c r="C365" t="s">
        <v>12</v>
      </c>
      <c r="E365" t="str">
        <f>VLOOKUP(A365,Sheet2!A:I,6,"FALSE")</f>
        <v>Klebsiella pneumoniae</v>
      </c>
      <c r="F365">
        <v>367.34</v>
      </c>
      <c r="G365">
        <v>5502098</v>
      </c>
      <c r="H365">
        <v>35.909999999999997</v>
      </c>
      <c r="I365" t="s">
        <v>99</v>
      </c>
    </row>
    <row r="366" spans="1:9">
      <c r="A366" s="1" t="s">
        <v>259</v>
      </c>
      <c r="B366" s="1" t="str">
        <f>VLOOKUP(A366,Sheet3!A:C,3,"FALSE")</f>
        <v>SAMN30861815</v>
      </c>
      <c r="C366" t="s">
        <v>12</v>
      </c>
      <c r="E366" t="str">
        <f>VLOOKUP(A366,Sheet2!A:I,6,"FALSE")</f>
        <v>Klebsiella pneumoniae</v>
      </c>
      <c r="F366">
        <v>318.75</v>
      </c>
      <c r="G366">
        <v>5722255</v>
      </c>
      <c r="H366">
        <v>35.549999999999997</v>
      </c>
      <c r="I366" t="s">
        <v>99</v>
      </c>
    </row>
    <row r="367" spans="1:9">
      <c r="A367" s="1" t="s">
        <v>258</v>
      </c>
      <c r="B367" s="1" t="str">
        <f>VLOOKUP(A367,Sheet3!A:C,3,"FALSE")</f>
        <v>SAMN30861816</v>
      </c>
      <c r="C367" t="s">
        <v>12</v>
      </c>
      <c r="E367" t="str">
        <f>VLOOKUP(A367,Sheet2!A:I,6,"FALSE")</f>
        <v>Klebsiella pneumoniae</v>
      </c>
      <c r="F367">
        <v>381.5</v>
      </c>
      <c r="G367">
        <v>5446950</v>
      </c>
      <c r="H367">
        <v>35.89</v>
      </c>
      <c r="I367" t="s">
        <v>99</v>
      </c>
    </row>
    <row r="368" spans="1:9">
      <c r="A368" s="1" t="s">
        <v>257</v>
      </c>
      <c r="B368" s="1" t="str">
        <f>VLOOKUP(A368,Sheet3!A:C,3,"FALSE")</f>
        <v>SAMN30861817</v>
      </c>
      <c r="C368" t="s">
        <v>12</v>
      </c>
      <c r="E368" t="str">
        <f>VLOOKUP(A368,Sheet2!A:I,6,"FALSE")</f>
        <v>Klebsiella pneumoniae</v>
      </c>
      <c r="F368">
        <v>246.43</v>
      </c>
      <c r="G368">
        <v>5523200</v>
      </c>
      <c r="H368">
        <v>35.869999999999997</v>
      </c>
      <c r="I368" t="s">
        <v>99</v>
      </c>
    </row>
    <row r="369" spans="1:9">
      <c r="A369" s="1" t="s">
        <v>256</v>
      </c>
      <c r="B369" s="1" t="str">
        <f>VLOOKUP(A369,Sheet3!A:C,3,"FALSE")</f>
        <v>SAMN30861818</v>
      </c>
      <c r="C369" t="s">
        <v>21</v>
      </c>
      <c r="E369" t="str">
        <f>VLOOKUP(A369,Sheet2!A:I,6,"FALSE")</f>
        <v>Klebsiella oxytoca</v>
      </c>
      <c r="F369">
        <v>385.25</v>
      </c>
      <c r="G369">
        <v>6021298</v>
      </c>
      <c r="H369">
        <v>35.78</v>
      </c>
      <c r="I369" t="s">
        <v>99</v>
      </c>
    </row>
    <row r="370" spans="1:9">
      <c r="A370" s="1" t="s">
        <v>255</v>
      </c>
      <c r="B370" s="1" t="str">
        <f>VLOOKUP(A370,Sheet3!A:C,3,"FALSE")</f>
        <v>SAMN30861819</v>
      </c>
      <c r="C370" t="s">
        <v>12</v>
      </c>
      <c r="E370" t="str">
        <f>VLOOKUP(A370,Sheet2!A:I,6,"FALSE")</f>
        <v>Klebsiella pneumoniae</v>
      </c>
      <c r="F370">
        <v>586.47</v>
      </c>
      <c r="G370">
        <v>5667926</v>
      </c>
      <c r="H370">
        <v>35.89</v>
      </c>
      <c r="I370" t="s">
        <v>99</v>
      </c>
    </row>
    <row r="371" spans="1:9">
      <c r="A371" s="1" t="s">
        <v>253</v>
      </c>
      <c r="B371" s="1" t="str">
        <f>VLOOKUP(A371,Sheet3!A:C,3,"FALSE")</f>
        <v>SAMN30861820</v>
      </c>
      <c r="C371" t="s">
        <v>12</v>
      </c>
      <c r="E371" t="str">
        <f>VLOOKUP(A371,Sheet2!A:I,6,"FALSE")</f>
        <v>Klebsiella pneumoniae</v>
      </c>
      <c r="F371">
        <v>1225.04</v>
      </c>
      <c r="G371">
        <v>5494551</v>
      </c>
      <c r="H371">
        <v>35.92</v>
      </c>
      <c r="I371" t="s">
        <v>254</v>
      </c>
    </row>
    <row r="372" spans="1:9">
      <c r="A372" s="1" t="s">
        <v>252</v>
      </c>
      <c r="B372" s="1" t="str">
        <f>VLOOKUP(A372,Sheet3!A:C,3,"FALSE")</f>
        <v>SAMN30861821</v>
      </c>
      <c r="C372" t="s">
        <v>12</v>
      </c>
      <c r="E372" t="str">
        <f>VLOOKUP(A372,Sheet2!A:I,6,"FALSE")</f>
        <v>Klebsiella pneumoniae</v>
      </c>
      <c r="F372">
        <v>301.95999999999998</v>
      </c>
      <c r="G372">
        <v>5562248</v>
      </c>
      <c r="H372">
        <v>35.880000000000003</v>
      </c>
      <c r="I372" t="s">
        <v>99</v>
      </c>
    </row>
    <row r="373" spans="1:9">
      <c r="A373" s="1" t="s">
        <v>251</v>
      </c>
      <c r="B373" s="1" t="str">
        <f>VLOOKUP(A373,Sheet3!A:C,3,"FALSE")</f>
        <v>SAMN30861822</v>
      </c>
      <c r="C373" t="s">
        <v>12</v>
      </c>
      <c r="E373" t="str">
        <f>VLOOKUP(A373,Sheet2!A:I,6,"FALSE")</f>
        <v>Klebsiella pneumoniae</v>
      </c>
      <c r="F373">
        <v>483.33</v>
      </c>
      <c r="G373">
        <v>5543317</v>
      </c>
      <c r="H373">
        <v>35.94</v>
      </c>
      <c r="I373" t="s">
        <v>99</v>
      </c>
    </row>
    <row r="374" spans="1:9">
      <c r="A374" s="1" t="s">
        <v>249</v>
      </c>
      <c r="B374" s="1" t="str">
        <f>VLOOKUP(A374,Sheet3!A:C,3,"FALSE")</f>
        <v>SAMN30861823</v>
      </c>
      <c r="C374" t="s">
        <v>250</v>
      </c>
      <c r="E374" t="str">
        <f>VLOOKUP(A374,Sheet2!A:I,6,"FALSE")</f>
        <v>Citrobacter freundii</v>
      </c>
      <c r="F374">
        <v>562.75</v>
      </c>
      <c r="G374">
        <v>5169463</v>
      </c>
      <c r="H374">
        <v>35.86</v>
      </c>
      <c r="I374" t="s">
        <v>99</v>
      </c>
    </row>
    <row r="375" spans="1:9">
      <c r="A375" s="1" t="s">
        <v>248</v>
      </c>
      <c r="B375" s="1" t="str">
        <f>VLOOKUP(A375,Sheet3!A:C,3,"FALSE")</f>
        <v>SAMN30861824</v>
      </c>
      <c r="C375" t="s">
        <v>12</v>
      </c>
      <c r="E375" t="str">
        <f>VLOOKUP(A375,Sheet2!A:I,6,"FALSE")</f>
        <v>Klebsiella pneumoniae</v>
      </c>
      <c r="F375">
        <v>602.54</v>
      </c>
      <c r="G375">
        <v>5444951</v>
      </c>
      <c r="H375">
        <v>35.85</v>
      </c>
      <c r="I375" t="s">
        <v>99</v>
      </c>
    </row>
    <row r="376" spans="1:9">
      <c r="A376" s="1" t="s">
        <v>247</v>
      </c>
      <c r="B376" s="1" t="str">
        <f>VLOOKUP(A376,Sheet3!A:C,3,"FALSE")</f>
        <v>SAMN30861825</v>
      </c>
      <c r="C376" t="s">
        <v>12</v>
      </c>
      <c r="E376" t="str">
        <f>VLOOKUP(A376,Sheet2!A:I,6,"FALSE")</f>
        <v>Klebsiella pneumoniae</v>
      </c>
      <c r="F376">
        <v>88.83</v>
      </c>
      <c r="G376">
        <v>5207754</v>
      </c>
      <c r="H376">
        <v>33.21</v>
      </c>
      <c r="I376" t="s">
        <v>191</v>
      </c>
    </row>
    <row r="377" spans="1:9">
      <c r="A377" s="1" t="s">
        <v>246</v>
      </c>
      <c r="B377" s="1" t="str">
        <f>VLOOKUP(A377,Sheet3!A:C,3,"FALSE")</f>
        <v>SAMN30861826</v>
      </c>
      <c r="C377" t="s">
        <v>12</v>
      </c>
      <c r="E377" t="str">
        <f>VLOOKUP(A377,Sheet2!A:I,6,"FALSE")</f>
        <v>Klebsiella pneumoniae</v>
      </c>
      <c r="F377">
        <v>59.3</v>
      </c>
      <c r="G377">
        <v>5681495</v>
      </c>
      <c r="H377">
        <v>34.75</v>
      </c>
      <c r="I377" t="s">
        <v>15</v>
      </c>
    </row>
    <row r="378" spans="1:9">
      <c r="A378" s="1" t="s">
        <v>245</v>
      </c>
      <c r="B378" s="1" t="str">
        <f>VLOOKUP(A378,Sheet3!A:C,3,"FALSE")</f>
        <v>SAMN30861827</v>
      </c>
      <c r="C378" t="s">
        <v>12</v>
      </c>
      <c r="E378" t="str">
        <f>VLOOKUP(A378,Sheet2!A:I,6,"FALSE")</f>
        <v>Klebsiella pneumoniae</v>
      </c>
      <c r="F378">
        <v>58.2</v>
      </c>
      <c r="G378">
        <v>5649465</v>
      </c>
      <c r="H378">
        <v>34.85</v>
      </c>
      <c r="I378" t="s">
        <v>15</v>
      </c>
    </row>
    <row r="379" spans="1:9">
      <c r="A379" s="1" t="s">
        <v>244</v>
      </c>
      <c r="B379" s="1" t="str">
        <f>VLOOKUP(A379,Sheet3!A:C,3,"FALSE")</f>
        <v>SAMN30861828</v>
      </c>
      <c r="C379" t="s">
        <v>12</v>
      </c>
      <c r="E379" t="str">
        <f>VLOOKUP(A379,Sheet2!A:I,6,"FALSE")</f>
        <v>Klebsiella pneumoniae</v>
      </c>
      <c r="F379">
        <v>82.56</v>
      </c>
      <c r="G379">
        <v>5471845</v>
      </c>
      <c r="H379">
        <v>35.32</v>
      </c>
      <c r="I379" t="s">
        <v>212</v>
      </c>
    </row>
    <row r="380" spans="1:9">
      <c r="A380" s="1" t="s">
        <v>243</v>
      </c>
      <c r="B380" s="1" t="str">
        <f>VLOOKUP(A380,Sheet3!A:C,3,"FALSE")</f>
        <v>SAMN30861829</v>
      </c>
      <c r="C380" t="s">
        <v>12</v>
      </c>
      <c r="E380" t="str">
        <f>VLOOKUP(A380,Sheet2!A:I,6,"FALSE")</f>
        <v>Klebsiella pneumoniae</v>
      </c>
      <c r="F380">
        <v>71.650000000000006</v>
      </c>
      <c r="G380">
        <v>5572607</v>
      </c>
      <c r="H380">
        <v>34.17</v>
      </c>
      <c r="I380" t="s">
        <v>194</v>
      </c>
    </row>
    <row r="381" spans="1:9">
      <c r="A381" s="1" t="s">
        <v>242</v>
      </c>
      <c r="B381" s="1" t="str">
        <f>VLOOKUP(A381,Sheet3!A:C,3,"FALSE")</f>
        <v>SAMN30861830</v>
      </c>
      <c r="C381" t="s">
        <v>12</v>
      </c>
      <c r="E381" t="str">
        <f>VLOOKUP(A381,Sheet2!A:I,6,"FALSE")</f>
        <v>Klebsiella pneumoniae</v>
      </c>
      <c r="F381">
        <v>65.349999999999994</v>
      </c>
      <c r="G381">
        <v>5531387</v>
      </c>
      <c r="H381">
        <v>34</v>
      </c>
      <c r="I381" t="s">
        <v>194</v>
      </c>
    </row>
    <row r="382" spans="1:9">
      <c r="A382" s="1" t="s">
        <v>241</v>
      </c>
      <c r="B382" s="1" t="str">
        <f>VLOOKUP(A382,Sheet3!A:C,3,"FALSE")</f>
        <v>SAMN30861831</v>
      </c>
      <c r="C382" t="s">
        <v>12</v>
      </c>
      <c r="E382" t="str">
        <f>VLOOKUP(A382,Sheet2!A:I,6,"FALSE")</f>
        <v>Klebsiella pneumoniae</v>
      </c>
      <c r="F382">
        <v>74.44</v>
      </c>
      <c r="G382">
        <v>5399918</v>
      </c>
      <c r="H382">
        <v>34.119999999999997</v>
      </c>
      <c r="I382" t="s">
        <v>194</v>
      </c>
    </row>
    <row r="383" spans="1:9">
      <c r="A383" s="1" t="s">
        <v>240</v>
      </c>
      <c r="B383" s="1" t="str">
        <f>VLOOKUP(A383,Sheet3!A:C,3,"FALSE")</f>
        <v>SAMN30861832</v>
      </c>
      <c r="C383" t="s">
        <v>12</v>
      </c>
      <c r="E383" t="str">
        <f>VLOOKUP(A383,Sheet2!A:I,6,"FALSE")</f>
        <v>Klebsiella pneumoniae</v>
      </c>
      <c r="F383">
        <v>90.94</v>
      </c>
      <c r="G383">
        <v>5663272</v>
      </c>
      <c r="H383">
        <v>34.58</v>
      </c>
      <c r="I383" t="s">
        <v>154</v>
      </c>
    </row>
    <row r="384" spans="1:9">
      <c r="A384" s="1" t="s">
        <v>239</v>
      </c>
      <c r="B384" s="1" t="str">
        <f>VLOOKUP(A384,Sheet3!A:C,3,"FALSE")</f>
        <v>SAMN30861833</v>
      </c>
      <c r="C384" t="s">
        <v>12</v>
      </c>
      <c r="E384" t="str">
        <f>VLOOKUP(A384,Sheet2!A:I,6,"FALSE")</f>
        <v>Klebsiella pneumoniae</v>
      </c>
      <c r="F384">
        <v>80.849999999999994</v>
      </c>
      <c r="G384">
        <v>5393025</v>
      </c>
      <c r="H384">
        <v>34.159999999999997</v>
      </c>
      <c r="I384" t="s">
        <v>194</v>
      </c>
    </row>
    <row r="385" spans="1:9">
      <c r="A385" s="1" t="s">
        <v>238</v>
      </c>
      <c r="B385" s="1" t="str">
        <f>VLOOKUP(A385,Sheet3!A:C,3,"FALSE")</f>
        <v>SAMN30861834</v>
      </c>
      <c r="C385" t="s">
        <v>12</v>
      </c>
      <c r="E385" t="str">
        <f>VLOOKUP(A385,Sheet2!A:I,6,"FALSE")</f>
        <v>Klebsiella pneumoniae</v>
      </c>
      <c r="F385">
        <v>75.8</v>
      </c>
      <c r="G385">
        <v>5512001</v>
      </c>
      <c r="H385">
        <v>35.32</v>
      </c>
      <c r="I385" t="s">
        <v>212</v>
      </c>
    </row>
    <row r="386" spans="1:9">
      <c r="A386" s="1" t="s">
        <v>237</v>
      </c>
      <c r="B386" s="1" t="str">
        <f>VLOOKUP(A386,Sheet3!A:C,3,"FALSE")</f>
        <v>SAMN30861835</v>
      </c>
      <c r="C386" t="s">
        <v>12</v>
      </c>
      <c r="E386" t="str">
        <f>VLOOKUP(A386,Sheet2!A:I,6,"FALSE")</f>
        <v>Klebsiella pneumoniae</v>
      </c>
      <c r="F386">
        <v>61.9</v>
      </c>
      <c r="G386">
        <v>5816977</v>
      </c>
      <c r="H386">
        <v>35.15</v>
      </c>
      <c r="I386" t="s">
        <v>212</v>
      </c>
    </row>
    <row r="387" spans="1:9">
      <c r="A387" s="1" t="s">
        <v>236</v>
      </c>
      <c r="B387" s="1" t="str">
        <f>VLOOKUP(A387,Sheet3!A:C,3,"FALSE")</f>
        <v>SAMN30861836</v>
      </c>
      <c r="C387" t="s">
        <v>12</v>
      </c>
      <c r="E387" t="str">
        <f>VLOOKUP(A387,Sheet2!A:I,6,"FALSE")</f>
        <v>Klebsiella pneumoniae</v>
      </c>
      <c r="F387">
        <v>79.47</v>
      </c>
      <c r="G387">
        <v>5581708</v>
      </c>
      <c r="H387">
        <v>35.270000000000003</v>
      </c>
      <c r="I387" t="s">
        <v>212</v>
      </c>
    </row>
    <row r="388" spans="1:9">
      <c r="A388" s="1" t="s">
        <v>235</v>
      </c>
      <c r="B388" s="1" t="str">
        <f>VLOOKUP(A388,Sheet3!A:C,3,"FALSE")</f>
        <v>SAMN30861837</v>
      </c>
      <c r="C388" t="s">
        <v>12</v>
      </c>
      <c r="E388" t="str">
        <f>VLOOKUP(A388,Sheet2!A:I,6,"FALSE")</f>
        <v>Klebsiella pneumoniae</v>
      </c>
      <c r="F388">
        <v>74.400000000000006</v>
      </c>
      <c r="G388">
        <v>5674842</v>
      </c>
      <c r="H388">
        <v>35.42</v>
      </c>
      <c r="I388" t="s">
        <v>197</v>
      </c>
    </row>
    <row r="389" spans="1:9">
      <c r="A389" s="1" t="s">
        <v>234</v>
      </c>
      <c r="B389" s="1" t="str">
        <f>VLOOKUP(A389,Sheet3!A:C,3,"FALSE")</f>
        <v>SAMN30861838</v>
      </c>
      <c r="C389" t="s">
        <v>12</v>
      </c>
      <c r="E389" t="str">
        <f>VLOOKUP(A389,Sheet2!A:I,6,"FALSE")</f>
        <v>Klebsiella pneumoniae</v>
      </c>
      <c r="F389">
        <v>67.73</v>
      </c>
      <c r="G389">
        <v>5481673</v>
      </c>
      <c r="H389">
        <v>35.380000000000003</v>
      </c>
      <c r="I389" t="s">
        <v>197</v>
      </c>
    </row>
    <row r="390" spans="1:9">
      <c r="A390" s="1" t="s">
        <v>233</v>
      </c>
      <c r="B390" s="1" t="str">
        <f>VLOOKUP(A390,Sheet3!A:C,3,"FALSE")</f>
        <v>SAMN30861839</v>
      </c>
      <c r="C390" t="s">
        <v>12</v>
      </c>
      <c r="E390" t="str">
        <f>VLOOKUP(A390,Sheet2!A:I,6,"FALSE")</f>
        <v>Klebsiella pneumoniae</v>
      </c>
      <c r="F390">
        <v>92.62</v>
      </c>
      <c r="G390">
        <v>5510435</v>
      </c>
      <c r="H390">
        <v>34.130000000000003</v>
      </c>
      <c r="I390" t="s">
        <v>194</v>
      </c>
    </row>
    <row r="391" spans="1:9">
      <c r="A391" s="1" t="s">
        <v>232</v>
      </c>
      <c r="B391" s="1" t="str">
        <f>VLOOKUP(A391,Sheet3!A:C,3,"FALSE")</f>
        <v>SAMN30861840</v>
      </c>
      <c r="C391" t="s">
        <v>12</v>
      </c>
      <c r="E391" t="str">
        <f>VLOOKUP(A391,Sheet2!A:I,6,"FALSE")</f>
        <v>Klebsiella pneumoniae</v>
      </c>
      <c r="F391">
        <v>63.29</v>
      </c>
      <c r="G391">
        <v>5502707</v>
      </c>
      <c r="H391">
        <v>34.15</v>
      </c>
      <c r="I391" t="s">
        <v>194</v>
      </c>
    </row>
    <row r="392" spans="1:9">
      <c r="A392" s="1" t="s">
        <v>231</v>
      </c>
      <c r="B392" s="1" t="str">
        <f>VLOOKUP(A392,Sheet3!A:C,3,"FALSE")</f>
        <v>SAMN30861841</v>
      </c>
      <c r="C392" t="s">
        <v>12</v>
      </c>
      <c r="E392" t="str">
        <f>VLOOKUP(A392,Sheet2!A:I,6,"FALSE")</f>
        <v>Klebsiella pneumoniae</v>
      </c>
      <c r="F392">
        <v>75.77</v>
      </c>
      <c r="G392">
        <v>5529587</v>
      </c>
      <c r="H392">
        <v>35.340000000000003</v>
      </c>
      <c r="I392" t="s">
        <v>197</v>
      </c>
    </row>
    <row r="393" spans="1:9">
      <c r="A393" s="1" t="s">
        <v>228</v>
      </c>
      <c r="B393" s="1" t="str">
        <f>VLOOKUP(A393,Sheet3!A:C,3,"FALSE")</f>
        <v>SAMN30861842</v>
      </c>
      <c r="C393" t="s">
        <v>12</v>
      </c>
      <c r="E393" t="str">
        <f>VLOOKUP(A393,Sheet2!A:I,6,"FALSE")</f>
        <v>Klebsiella pneumoniae</v>
      </c>
      <c r="F393">
        <v>74.55</v>
      </c>
      <c r="G393">
        <v>5476241</v>
      </c>
      <c r="H393">
        <v>35.200000000000003</v>
      </c>
      <c r="I393" t="s">
        <v>212</v>
      </c>
    </row>
    <row r="394" spans="1:9">
      <c r="A394" s="1" t="s">
        <v>227</v>
      </c>
      <c r="B394" s="1" t="str">
        <f>VLOOKUP(A394,Sheet3!A:C,3,"FALSE")</f>
        <v>SAMN30861843</v>
      </c>
      <c r="C394" t="s">
        <v>12</v>
      </c>
      <c r="E394" t="str">
        <f>VLOOKUP(A394,Sheet2!A:I,6,"FALSE")</f>
        <v>Klebsiella pneumoniae</v>
      </c>
      <c r="F394">
        <v>41.45</v>
      </c>
      <c r="G394">
        <v>5409210</v>
      </c>
      <c r="H394">
        <v>35.11</v>
      </c>
      <c r="I394" t="s">
        <v>222</v>
      </c>
    </row>
    <row r="395" spans="1:9">
      <c r="A395" s="1" t="s">
        <v>226</v>
      </c>
      <c r="B395" s="1" t="str">
        <f>VLOOKUP(A395,Sheet3!A:C,3,"FALSE")</f>
        <v>SAMN30861844</v>
      </c>
      <c r="C395" t="s">
        <v>158</v>
      </c>
      <c r="E395" t="str">
        <f>VLOOKUP(A395,Sheet2!A:I,6,"FALSE")</f>
        <v>Klebsiella aerogenes</v>
      </c>
      <c r="F395">
        <v>98.65</v>
      </c>
      <c r="G395">
        <v>5159447</v>
      </c>
      <c r="H395">
        <v>35.369999999999997</v>
      </c>
      <c r="I395" t="s">
        <v>212</v>
      </c>
    </row>
    <row r="396" spans="1:9">
      <c r="A396" s="1" t="s">
        <v>225</v>
      </c>
      <c r="B396" s="1" t="str">
        <f>VLOOKUP(A396,Sheet3!A:C,3,"FALSE")</f>
        <v>SAMN30861845</v>
      </c>
      <c r="C396" t="s">
        <v>12</v>
      </c>
      <c r="E396" t="str">
        <f>VLOOKUP(A396,Sheet2!A:I,6,"FALSE")</f>
        <v>Klebsiella pneumoniae</v>
      </c>
      <c r="F396">
        <v>76.290000000000006</v>
      </c>
      <c r="G396">
        <v>5455733</v>
      </c>
      <c r="H396">
        <v>35.25</v>
      </c>
      <c r="I396" t="s">
        <v>212</v>
      </c>
    </row>
    <row r="397" spans="1:9">
      <c r="A397" s="1" t="s">
        <v>224</v>
      </c>
      <c r="B397" s="1" t="str">
        <f>VLOOKUP(A397,Sheet3!A:C,3,"FALSE")</f>
        <v>SAMN30861846</v>
      </c>
      <c r="C397" t="s">
        <v>7</v>
      </c>
      <c r="E397" t="str">
        <f>VLOOKUP(A397,Sheet2!A:I,6,"FALSE")</f>
        <v>Escherichia coli</v>
      </c>
      <c r="F397">
        <v>62.47</v>
      </c>
      <c r="G397">
        <v>5219952</v>
      </c>
      <c r="H397">
        <v>35.11</v>
      </c>
      <c r="I397" t="s">
        <v>222</v>
      </c>
    </row>
    <row r="398" spans="1:9">
      <c r="A398" s="1" t="s">
        <v>223</v>
      </c>
      <c r="B398" s="1" t="str">
        <f>VLOOKUP(A398,Sheet3!A:C,3,"FALSE")</f>
        <v>SAMN30861847</v>
      </c>
      <c r="C398" t="s">
        <v>12</v>
      </c>
      <c r="E398" t="str">
        <f>VLOOKUP(A398,Sheet2!A:I,6,"FALSE")</f>
        <v>Klebsiella pneumoniae</v>
      </c>
      <c r="F398">
        <v>61.54</v>
      </c>
      <c r="G398">
        <v>5554461</v>
      </c>
      <c r="H398">
        <v>35.11</v>
      </c>
      <c r="I398" t="s">
        <v>222</v>
      </c>
    </row>
    <row r="399" spans="1:9">
      <c r="A399" s="1" t="s">
        <v>221</v>
      </c>
      <c r="B399" s="1" t="str">
        <f>VLOOKUP(A399,Sheet3!A:C,3,"FALSE")</f>
        <v>SAMN30861848</v>
      </c>
      <c r="C399" t="s">
        <v>206</v>
      </c>
      <c r="E399" t="s">
        <v>206</v>
      </c>
      <c r="F399">
        <v>89.5</v>
      </c>
      <c r="G399">
        <v>4584612</v>
      </c>
      <c r="H399">
        <v>35.200000000000003</v>
      </c>
      <c r="I399" t="s">
        <v>222</v>
      </c>
    </row>
    <row r="400" spans="1:9">
      <c r="A400" s="1" t="s">
        <v>220</v>
      </c>
      <c r="B400" s="1" t="str">
        <f>VLOOKUP(A400,Sheet3!A:C,3,"FALSE")</f>
        <v>SAMN30861849</v>
      </c>
      <c r="C400" s="5" t="s">
        <v>160</v>
      </c>
      <c r="E400" t="str">
        <f>VLOOKUP(A400,Sheet2!A:I,6,"FALSE")</f>
        <v>Enterobacter cloacae</v>
      </c>
      <c r="F400">
        <v>88.82</v>
      </c>
      <c r="G400">
        <v>4885295</v>
      </c>
      <c r="H400">
        <v>35.46</v>
      </c>
      <c r="I400" t="s">
        <v>197</v>
      </c>
    </row>
    <row r="401" spans="1:9">
      <c r="A401" s="1" t="s">
        <v>219</v>
      </c>
      <c r="B401" s="1" t="str">
        <f>VLOOKUP(A401,Sheet3!A:C,3,"FALSE")</f>
        <v>SAMN30861850</v>
      </c>
      <c r="C401" t="s">
        <v>12</v>
      </c>
      <c r="E401" t="str">
        <f>VLOOKUP(A401,Sheet2!A:I,6,"FALSE")</f>
        <v>Klebsiella pneumoniae</v>
      </c>
      <c r="F401">
        <v>57.88</v>
      </c>
      <c r="G401">
        <v>5642836</v>
      </c>
      <c r="H401">
        <v>34.04</v>
      </c>
      <c r="I401" t="s">
        <v>194</v>
      </c>
    </row>
    <row r="402" spans="1:9">
      <c r="A402" s="1" t="s">
        <v>218</v>
      </c>
      <c r="B402" s="1" t="str">
        <f>VLOOKUP(A402,Sheet3!A:C,3,"FALSE")</f>
        <v>SAMN30861851</v>
      </c>
      <c r="C402" t="s">
        <v>12</v>
      </c>
      <c r="E402" t="str">
        <f>VLOOKUP(A402,Sheet2!A:I,6,"FALSE")</f>
        <v>Klebsiella pneumoniae</v>
      </c>
      <c r="F402">
        <v>77.27</v>
      </c>
      <c r="G402">
        <v>5531808</v>
      </c>
      <c r="H402">
        <v>34.159999999999997</v>
      </c>
      <c r="I402" t="s">
        <v>194</v>
      </c>
    </row>
    <row r="403" spans="1:9">
      <c r="A403" s="1" t="s">
        <v>217</v>
      </c>
      <c r="B403" s="1" t="str">
        <f>VLOOKUP(A403,Sheet3!A:C,3,"FALSE")</f>
        <v>SAMN30861852</v>
      </c>
      <c r="C403" t="s">
        <v>12</v>
      </c>
      <c r="E403" t="str">
        <f>VLOOKUP(A403,Sheet2!A:I,6,"FALSE")</f>
        <v>Klebsiella pneumoniae</v>
      </c>
      <c r="F403">
        <v>352.34</v>
      </c>
      <c r="G403">
        <v>5532970</v>
      </c>
      <c r="H403">
        <v>34.56</v>
      </c>
      <c r="I403" t="s">
        <v>154</v>
      </c>
    </row>
    <row r="404" spans="1:9">
      <c r="A404" s="1" t="s">
        <v>216</v>
      </c>
      <c r="B404" s="1" t="str">
        <f>VLOOKUP(A404,Sheet3!A:C,3,"FALSE")</f>
        <v>SAMN30861853</v>
      </c>
      <c r="C404" t="s">
        <v>12</v>
      </c>
      <c r="E404" t="str">
        <f>VLOOKUP(A404,Sheet2!A:I,6,"FALSE")</f>
        <v>Klebsiella pneumoniae</v>
      </c>
      <c r="F404">
        <v>76.010000000000005</v>
      </c>
      <c r="G404">
        <v>5590486</v>
      </c>
      <c r="H404">
        <v>35.049999999999997</v>
      </c>
      <c r="I404" t="s">
        <v>167</v>
      </c>
    </row>
    <row r="405" spans="1:9">
      <c r="A405" s="1" t="s">
        <v>215</v>
      </c>
      <c r="B405" s="1" t="str">
        <f>VLOOKUP(A405,Sheet3!A:C,3,"FALSE")</f>
        <v>SAMN30861854</v>
      </c>
      <c r="C405" t="s">
        <v>12</v>
      </c>
      <c r="E405" t="str">
        <f>VLOOKUP(A405,Sheet2!A:I,6,"FALSE")</f>
        <v>Klebsiella pneumoniae</v>
      </c>
      <c r="F405">
        <v>78.61</v>
      </c>
      <c r="G405">
        <v>5563974</v>
      </c>
      <c r="H405">
        <v>35.19</v>
      </c>
      <c r="I405" t="s">
        <v>167</v>
      </c>
    </row>
    <row r="406" spans="1:9">
      <c r="A406" s="1" t="s">
        <v>214</v>
      </c>
      <c r="B406" s="1" t="str">
        <f>VLOOKUP(A406,Sheet3!A:C,3,"FALSE")</f>
        <v>SAMN30861855</v>
      </c>
      <c r="C406" t="s">
        <v>163</v>
      </c>
      <c r="E406" t="str">
        <f>VLOOKUP(A406,Sheet2!A:I,6,"FALSE")</f>
        <v>Enterobacter cloacae</v>
      </c>
      <c r="F406">
        <v>66.62</v>
      </c>
      <c r="G406">
        <v>5119361</v>
      </c>
      <c r="H406">
        <v>34.229999999999997</v>
      </c>
      <c r="I406" t="s">
        <v>194</v>
      </c>
    </row>
    <row r="407" spans="1:9">
      <c r="A407" s="1" t="s">
        <v>213</v>
      </c>
      <c r="B407" s="1" t="str">
        <f>VLOOKUP(A407,Sheet3!A:C,3,"FALSE")</f>
        <v>SAMN30861856</v>
      </c>
      <c r="C407" t="s">
        <v>12</v>
      </c>
      <c r="E407" t="str">
        <f>VLOOKUP(A407,Sheet2!A:I,6,"FALSE")</f>
        <v>Klebsiella pneumoniae</v>
      </c>
      <c r="F407">
        <v>79.989999999999995</v>
      </c>
      <c r="G407">
        <v>5431191</v>
      </c>
      <c r="H407">
        <v>34.11</v>
      </c>
      <c r="I407" t="s">
        <v>194</v>
      </c>
    </row>
    <row r="408" spans="1:9">
      <c r="A408" s="1" t="s">
        <v>211</v>
      </c>
      <c r="B408" s="1" t="str">
        <f>VLOOKUP(A408,Sheet3!A:C,3,"FALSE")</f>
        <v>SAMN30861857</v>
      </c>
      <c r="C408" t="s">
        <v>12</v>
      </c>
      <c r="E408" t="str">
        <f>VLOOKUP(A408,Sheet2!A:I,6,"FALSE")</f>
        <v>Klebsiella pneumoniae</v>
      </c>
      <c r="F408">
        <v>58.87</v>
      </c>
      <c r="G408">
        <v>5823069</v>
      </c>
      <c r="H408">
        <v>35.14</v>
      </c>
      <c r="I408" t="s">
        <v>212</v>
      </c>
    </row>
    <row r="409" spans="1:9">
      <c r="A409" s="1" t="s">
        <v>210</v>
      </c>
      <c r="B409" s="1" t="str">
        <f>VLOOKUP(A409,Sheet3!A:C,3,"FALSE")</f>
        <v>SAMN30861858</v>
      </c>
      <c r="C409" t="s">
        <v>12</v>
      </c>
      <c r="E409" t="str">
        <f>VLOOKUP(A409,Sheet2!A:I,6,"FALSE")</f>
        <v>Klebsiella pneumoniae</v>
      </c>
      <c r="F409">
        <v>38.44</v>
      </c>
      <c r="G409">
        <v>5595639</v>
      </c>
      <c r="H409">
        <v>35.090000000000003</v>
      </c>
      <c r="I409" t="s">
        <v>101</v>
      </c>
    </row>
    <row r="410" spans="1:9">
      <c r="A410" s="1" t="s">
        <v>209</v>
      </c>
      <c r="B410" s="1" t="str">
        <f>VLOOKUP(A410,Sheet3!A:C,3,"FALSE")</f>
        <v>SAMN30861859</v>
      </c>
      <c r="C410" t="s">
        <v>12</v>
      </c>
      <c r="E410" t="str">
        <f>VLOOKUP(A410,Sheet2!A:I,6,"FALSE")</f>
        <v>Klebsiella pneumoniae</v>
      </c>
      <c r="F410">
        <v>69.17</v>
      </c>
      <c r="G410">
        <v>5584279</v>
      </c>
      <c r="H410">
        <v>33.07</v>
      </c>
      <c r="I410" t="s">
        <v>191</v>
      </c>
    </row>
    <row r="411" spans="1:9">
      <c r="A411" s="1" t="s">
        <v>208</v>
      </c>
      <c r="B411" s="1" t="str">
        <f>VLOOKUP(A411,Sheet3!A:C,3,"FALSE")</f>
        <v>SAMN30861860</v>
      </c>
      <c r="C411" t="s">
        <v>12</v>
      </c>
      <c r="E411" t="str">
        <f>VLOOKUP(A411,Sheet2!A:I,6,"FALSE")</f>
        <v>Klebsiella pneumoniae</v>
      </c>
      <c r="F411">
        <v>100.76</v>
      </c>
      <c r="G411">
        <v>5456192</v>
      </c>
      <c r="H411">
        <v>34.909999999999997</v>
      </c>
      <c r="I411" t="s">
        <v>15</v>
      </c>
    </row>
    <row r="412" spans="1:9">
      <c r="A412" s="1" t="s">
        <v>207</v>
      </c>
      <c r="B412" s="1" t="str">
        <f>VLOOKUP(A412,Sheet3!A:C,3,"FALSE")</f>
        <v>SAMN30861861</v>
      </c>
      <c r="C412" t="s">
        <v>12</v>
      </c>
      <c r="E412" t="str">
        <f>VLOOKUP(A412,Sheet2!A:I,6,"FALSE")</f>
        <v>Klebsiella pneumoniae</v>
      </c>
      <c r="F412">
        <v>87.04</v>
      </c>
      <c r="G412">
        <v>5470702</v>
      </c>
      <c r="H412">
        <v>35.54</v>
      </c>
      <c r="I412" t="s">
        <v>197</v>
      </c>
    </row>
    <row r="413" spans="1:9">
      <c r="A413" s="1" t="s">
        <v>205</v>
      </c>
      <c r="B413" s="1" t="str">
        <f>VLOOKUP(A413,Sheet3!A:C,3,"FALSE")</f>
        <v>SAMN30861862</v>
      </c>
      <c r="C413" t="s">
        <v>206</v>
      </c>
      <c r="E413" t="str">
        <f>VLOOKUP(A413,Sheet2!A:I,6,"FALSE")</f>
        <v>Enterobacter cloacae</v>
      </c>
      <c r="F413">
        <v>63.6</v>
      </c>
      <c r="G413">
        <v>4935968</v>
      </c>
      <c r="H413">
        <v>34.85</v>
      </c>
      <c r="I413" t="s">
        <v>15</v>
      </c>
    </row>
    <row r="414" spans="1:9">
      <c r="A414" s="1" t="s">
        <v>204</v>
      </c>
      <c r="B414" s="1" t="str">
        <f>VLOOKUP(A414,Sheet3!A:C,3,"FALSE")</f>
        <v>SAMN30861863</v>
      </c>
      <c r="C414" t="s">
        <v>12</v>
      </c>
      <c r="E414" t="str">
        <f>VLOOKUP(A414,Sheet2!A:I,6,"FALSE")</f>
        <v>Klebsiella pneumoniae</v>
      </c>
      <c r="F414">
        <v>65.97</v>
      </c>
      <c r="G414">
        <v>5564742</v>
      </c>
      <c r="H414">
        <v>34.770000000000003</v>
      </c>
      <c r="I414" t="s">
        <v>15</v>
      </c>
    </row>
    <row r="415" spans="1:9">
      <c r="A415" s="1" t="s">
        <v>203</v>
      </c>
      <c r="B415" s="1" t="str">
        <f>VLOOKUP(A415,Sheet3!A:C,3,"FALSE")</f>
        <v>SAMN30861864</v>
      </c>
      <c r="C415" t="s">
        <v>12</v>
      </c>
      <c r="E415" t="str">
        <f>VLOOKUP(A415,Sheet2!A:I,6,"FALSE")</f>
        <v>Klebsiella pneumoniae</v>
      </c>
      <c r="F415">
        <v>58.38</v>
      </c>
      <c r="G415">
        <v>5348295</v>
      </c>
      <c r="H415">
        <v>33.08</v>
      </c>
      <c r="I415" t="s">
        <v>191</v>
      </c>
    </row>
    <row r="416" spans="1:9">
      <c r="A416" s="1" t="s">
        <v>202</v>
      </c>
      <c r="B416" s="1" t="str">
        <f>VLOOKUP(A416,Sheet3!A:C,3,"FALSE")</f>
        <v>SAMN30861865</v>
      </c>
      <c r="C416" t="s">
        <v>12</v>
      </c>
      <c r="E416" t="str">
        <f>VLOOKUP(A416,Sheet2!A:I,6,"FALSE")</f>
        <v>Klebsiella pneumoniae</v>
      </c>
      <c r="F416">
        <v>95.21</v>
      </c>
      <c r="G416">
        <v>5474950</v>
      </c>
      <c r="H416">
        <v>33</v>
      </c>
      <c r="I416" t="s">
        <v>191</v>
      </c>
    </row>
    <row r="417" spans="1:9">
      <c r="A417" s="1" t="s">
        <v>201</v>
      </c>
      <c r="B417" s="1" t="str">
        <f>VLOOKUP(A417,Sheet3!A:C,3,"FALSE")</f>
        <v>SAMN30861866</v>
      </c>
      <c r="C417" t="s">
        <v>12</v>
      </c>
      <c r="E417" t="str">
        <f>VLOOKUP(A417,Sheet2!A:I,6,"FALSE")</f>
        <v>Klebsiella pneumoniae</v>
      </c>
      <c r="F417">
        <v>56.27</v>
      </c>
      <c r="G417">
        <v>5394052</v>
      </c>
      <c r="H417">
        <v>33.130000000000003</v>
      </c>
      <c r="I417" t="s">
        <v>191</v>
      </c>
    </row>
    <row r="418" spans="1:9">
      <c r="A418" s="1" t="s">
        <v>200</v>
      </c>
      <c r="B418" s="1" t="str">
        <f>VLOOKUP(A418,Sheet3!A:C,3,"FALSE")</f>
        <v>SAMN30861867</v>
      </c>
      <c r="C418" t="s">
        <v>184</v>
      </c>
      <c r="E418" t="s">
        <v>184</v>
      </c>
      <c r="F418">
        <v>191.07</v>
      </c>
      <c r="G418">
        <v>4389895</v>
      </c>
      <c r="H418">
        <v>35.33</v>
      </c>
      <c r="I418" t="s">
        <v>185</v>
      </c>
    </row>
    <row r="419" spans="1:9">
      <c r="A419" s="1" t="s">
        <v>199</v>
      </c>
      <c r="B419" s="1" t="str">
        <f>VLOOKUP(A419,Sheet3!A:C,3,"FALSE")</f>
        <v>SAMN30861868</v>
      </c>
      <c r="C419" t="s">
        <v>12</v>
      </c>
      <c r="E419" t="str">
        <f>VLOOKUP(A419,Sheet2!A:I,6,"FALSE")</f>
        <v>Klebsiella pneumoniae</v>
      </c>
      <c r="F419">
        <v>56.15</v>
      </c>
      <c r="G419">
        <v>5486416</v>
      </c>
      <c r="H419">
        <v>33.18</v>
      </c>
      <c r="I419" t="s">
        <v>191</v>
      </c>
    </row>
    <row r="420" spans="1:9">
      <c r="A420" s="1" t="s">
        <v>198</v>
      </c>
      <c r="B420" s="1" t="str">
        <f>VLOOKUP(A420,Sheet3!A:C,3,"FALSE")</f>
        <v>SAMN30861869</v>
      </c>
      <c r="C420" t="s">
        <v>12</v>
      </c>
      <c r="E420" t="str">
        <f>VLOOKUP(A420,Sheet2!A:I,6,"FALSE")</f>
        <v>Klebsiella pneumoniae</v>
      </c>
      <c r="F420">
        <v>87.94</v>
      </c>
      <c r="G420">
        <v>5476483</v>
      </c>
      <c r="H420">
        <v>33.200000000000003</v>
      </c>
      <c r="I420" t="s">
        <v>191</v>
      </c>
    </row>
    <row r="421" spans="1:9">
      <c r="A421" s="1" t="s">
        <v>196</v>
      </c>
      <c r="B421" s="1" t="str">
        <f>VLOOKUP(A421,Sheet3!A:C,3,"FALSE")</f>
        <v>SAMN30861870</v>
      </c>
      <c r="C421" t="s">
        <v>12</v>
      </c>
      <c r="E421" t="str">
        <f>VLOOKUP(A421,Sheet2!A:I,6,"FALSE")</f>
        <v>Klebsiella pneumoniae</v>
      </c>
      <c r="F421">
        <v>70.180000000000007</v>
      </c>
      <c r="G421">
        <v>5538710</v>
      </c>
      <c r="H421">
        <v>35.5</v>
      </c>
      <c r="I421" t="s">
        <v>197</v>
      </c>
    </row>
    <row r="422" spans="1:9">
      <c r="A422" s="1" t="s">
        <v>195</v>
      </c>
      <c r="B422" s="1" t="str">
        <f>VLOOKUP(A422,Sheet3!A:C,3,"FALSE")</f>
        <v>SAMN30861871</v>
      </c>
      <c r="C422" t="s">
        <v>12</v>
      </c>
      <c r="E422" t="str">
        <f>VLOOKUP(A422,Sheet2!A:I,6,"FALSE")</f>
        <v>Klebsiella pneumoniae</v>
      </c>
      <c r="F422">
        <v>117.48</v>
      </c>
      <c r="G422">
        <v>5543471</v>
      </c>
      <c r="H422">
        <v>35.1</v>
      </c>
      <c r="I422" t="s">
        <v>15</v>
      </c>
    </row>
    <row r="423" spans="1:9">
      <c r="A423" s="1" t="s">
        <v>193</v>
      </c>
      <c r="B423" s="1" t="str">
        <f>VLOOKUP(A423,Sheet3!A:C,3,"FALSE")</f>
        <v>SAMN30861872</v>
      </c>
      <c r="C423" t="s">
        <v>12</v>
      </c>
      <c r="E423" t="str">
        <f>VLOOKUP(A423,Sheet2!A:I,6,"FALSE")</f>
        <v>Klebsiella pneumoniae</v>
      </c>
      <c r="F423">
        <v>80.540000000000006</v>
      </c>
      <c r="G423">
        <v>5522121</v>
      </c>
      <c r="H423">
        <v>34.159999999999997</v>
      </c>
      <c r="I423" t="s">
        <v>194</v>
      </c>
    </row>
    <row r="424" spans="1:9">
      <c r="A424" s="1" t="s">
        <v>192</v>
      </c>
      <c r="B424" s="1" t="str">
        <f>VLOOKUP(A424,Sheet3!A:C,3,"FALSE")</f>
        <v>SAMN30861873</v>
      </c>
      <c r="C424" t="s">
        <v>12</v>
      </c>
      <c r="E424" t="str">
        <f>VLOOKUP(A424,Sheet2!A:I,6,"FALSE")</f>
        <v>Klebsiella pneumoniae</v>
      </c>
      <c r="F424">
        <v>94.27</v>
      </c>
      <c r="G424">
        <v>5591719</v>
      </c>
      <c r="H424">
        <v>33.090000000000003</v>
      </c>
      <c r="I424" t="s">
        <v>191</v>
      </c>
    </row>
    <row r="425" spans="1:9">
      <c r="A425" s="1" t="s">
        <v>190</v>
      </c>
      <c r="B425" s="1" t="str">
        <f>VLOOKUP(A425,Sheet3!A:C,3,"FALSE")</f>
        <v>SAMN30861874</v>
      </c>
      <c r="C425" t="s">
        <v>12</v>
      </c>
      <c r="E425" t="str">
        <f>VLOOKUP(A425,Sheet2!A:I,6,"FALSE")</f>
        <v>Klebsiella pneumoniae</v>
      </c>
      <c r="F425">
        <v>64.58</v>
      </c>
      <c r="G425">
        <v>5448579</v>
      </c>
      <c r="H425">
        <v>33.020000000000003</v>
      </c>
      <c r="I425" t="s">
        <v>191</v>
      </c>
    </row>
    <row r="426" spans="1:9">
      <c r="A426" s="1" t="s">
        <v>189</v>
      </c>
      <c r="B426" s="1" t="str">
        <f>VLOOKUP(A426,Sheet3!A:C,3,"FALSE")</f>
        <v>SAMN30861875</v>
      </c>
      <c r="C426" t="s">
        <v>12</v>
      </c>
      <c r="E426" t="str">
        <f>VLOOKUP(A426,Sheet2!A:I,6,"FALSE")</f>
        <v>Klebsiella pneumoniae</v>
      </c>
      <c r="F426">
        <v>58.88</v>
      </c>
      <c r="G426">
        <v>5580544</v>
      </c>
      <c r="H426">
        <v>34.69</v>
      </c>
      <c r="I426" t="s">
        <v>15</v>
      </c>
    </row>
    <row r="427" spans="1:9">
      <c r="A427" s="1" t="s">
        <v>188</v>
      </c>
      <c r="B427" s="1" t="str">
        <f>VLOOKUP(A427,Sheet3!A:C,3,"FALSE")</f>
        <v>SAMN30861876</v>
      </c>
      <c r="C427" t="s">
        <v>12</v>
      </c>
      <c r="E427" t="str">
        <f>VLOOKUP(A427,Sheet2!A:I,6,"FALSE")</f>
        <v>Klebsiella pneumoniae</v>
      </c>
      <c r="F427">
        <v>68.72</v>
      </c>
      <c r="G427">
        <v>5498925</v>
      </c>
      <c r="H427">
        <v>34.880000000000003</v>
      </c>
      <c r="I427" t="s">
        <v>15</v>
      </c>
    </row>
    <row r="428" spans="1:9">
      <c r="A428" s="1" t="s">
        <v>187</v>
      </c>
      <c r="B428" s="1" t="str">
        <f>VLOOKUP(A428,Sheet3!A:C,3,"FALSE")</f>
        <v>SAMN30861877</v>
      </c>
      <c r="C428" t="s">
        <v>12</v>
      </c>
      <c r="E428" t="str">
        <f>VLOOKUP(A428,Sheet2!A:I,6,"FALSE")</f>
        <v>Klebsiella pneumoniae</v>
      </c>
      <c r="F428">
        <v>79.48</v>
      </c>
      <c r="G428">
        <v>5613609</v>
      </c>
      <c r="H428">
        <v>35.21</v>
      </c>
      <c r="I428" t="s">
        <v>167</v>
      </c>
    </row>
    <row r="429" spans="1:9">
      <c r="A429" s="1" t="s">
        <v>186</v>
      </c>
      <c r="B429" s="1" t="str">
        <f>VLOOKUP(A429,Sheet3!A:C,3,"FALSE")</f>
        <v>SAMN30861878</v>
      </c>
      <c r="C429" t="s">
        <v>7</v>
      </c>
      <c r="E429" t="str">
        <f>VLOOKUP(A429,Sheet2!A:I,6,"FALSE")</f>
        <v>Escherichia coli</v>
      </c>
      <c r="F429">
        <v>176.35</v>
      </c>
      <c r="G429">
        <v>5229030</v>
      </c>
      <c r="H429">
        <v>35.14</v>
      </c>
      <c r="I429" t="s">
        <v>167</v>
      </c>
    </row>
    <row r="430" spans="1:9">
      <c r="A430" s="1" t="s">
        <v>177</v>
      </c>
      <c r="B430" s="1" t="str">
        <f>VLOOKUP(A430,Sheet3!A:C,3,"FALSE")</f>
        <v>SAMN30861879</v>
      </c>
      <c r="C430" t="s">
        <v>12</v>
      </c>
      <c r="E430" t="str">
        <f>VLOOKUP(A430,Sheet2!A:I,6,"FALSE")</f>
        <v>Klebsiella pneumoniae</v>
      </c>
      <c r="F430">
        <v>60.84</v>
      </c>
      <c r="G430">
        <v>5666789</v>
      </c>
      <c r="H430">
        <v>34.799999999999997</v>
      </c>
      <c r="I430" t="s">
        <v>15</v>
      </c>
    </row>
    <row r="431" spans="1:9">
      <c r="A431" s="1" t="s">
        <v>176</v>
      </c>
      <c r="B431" s="1" t="str">
        <f>VLOOKUP(A431,Sheet3!A:C,3,"FALSE")</f>
        <v>SAMN30861880</v>
      </c>
      <c r="C431" t="s">
        <v>12</v>
      </c>
      <c r="E431" t="str">
        <f>VLOOKUP(A431,Sheet2!A:I,6,"FALSE")</f>
        <v>Klebsiella pneumoniae</v>
      </c>
      <c r="F431">
        <v>86.87</v>
      </c>
      <c r="G431">
        <v>5620153</v>
      </c>
      <c r="H431">
        <v>34.92</v>
      </c>
      <c r="I431" t="s">
        <v>15</v>
      </c>
    </row>
    <row r="432" spans="1:9">
      <c r="A432" s="1" t="s">
        <v>175</v>
      </c>
      <c r="B432" s="1" t="str">
        <f>VLOOKUP(A432,Sheet3!A:C,3,"FALSE")</f>
        <v>SAMN30861881</v>
      </c>
      <c r="C432" t="s">
        <v>12</v>
      </c>
      <c r="E432" t="str">
        <f>VLOOKUP(A432,Sheet2!A:I,6,"FALSE")</f>
        <v>Klebsiella pneumoniae</v>
      </c>
      <c r="F432">
        <v>86.05</v>
      </c>
      <c r="G432">
        <v>5356536</v>
      </c>
      <c r="H432">
        <v>34.869999999999997</v>
      </c>
      <c r="I432" t="s">
        <v>15</v>
      </c>
    </row>
    <row r="433" spans="1:9">
      <c r="A433" s="1" t="s">
        <v>174</v>
      </c>
      <c r="B433" s="1" t="str">
        <f>VLOOKUP(A433,Sheet3!A:C,3,"FALSE")</f>
        <v>SAMN30861882</v>
      </c>
      <c r="C433" t="s">
        <v>12</v>
      </c>
      <c r="E433" t="str">
        <f>VLOOKUP(A433,Sheet2!A:I,6,"FALSE")</f>
        <v>Klebsiella pneumoniae</v>
      </c>
      <c r="F433">
        <v>39.119999999999997</v>
      </c>
      <c r="G433">
        <v>5661921</v>
      </c>
      <c r="H433">
        <v>34.43</v>
      </c>
      <c r="I433" t="s">
        <v>154</v>
      </c>
    </row>
    <row r="434" spans="1:9">
      <c r="A434" s="1" t="s">
        <v>173</v>
      </c>
      <c r="B434" s="1" t="str">
        <f>VLOOKUP(A434,Sheet3!A:C,3,"FALSE")</f>
        <v>SAMN30861883</v>
      </c>
      <c r="C434" t="s">
        <v>12</v>
      </c>
      <c r="E434" t="str">
        <f>VLOOKUP(A434,Sheet2!A:I,6,"FALSE")</f>
        <v>Klebsiella pneumoniae</v>
      </c>
      <c r="F434">
        <v>74.77</v>
      </c>
      <c r="G434">
        <v>5518019</v>
      </c>
      <c r="H434">
        <v>34.479999999999997</v>
      </c>
      <c r="I434" t="s">
        <v>154</v>
      </c>
    </row>
    <row r="435" spans="1:9">
      <c r="A435" s="1" t="s">
        <v>172</v>
      </c>
      <c r="B435" s="1" t="str">
        <f>VLOOKUP(A435,Sheet3!A:C,3,"FALSE")</f>
        <v>SAMN30861884</v>
      </c>
      <c r="C435" t="s">
        <v>12</v>
      </c>
      <c r="E435" t="str">
        <f>VLOOKUP(A435,Sheet2!A:I,6,"FALSE")</f>
        <v>Klebsiella pneumoniae</v>
      </c>
      <c r="F435">
        <v>70.180000000000007</v>
      </c>
      <c r="G435">
        <v>5614621</v>
      </c>
      <c r="H435">
        <v>35.119999999999997</v>
      </c>
      <c r="I435" t="s">
        <v>167</v>
      </c>
    </row>
    <row r="436" spans="1:9">
      <c r="A436" s="1" t="s">
        <v>171</v>
      </c>
      <c r="B436" s="1" t="str">
        <f>VLOOKUP(A436,Sheet3!A:C,3,"FALSE")</f>
        <v>SAMN30861885</v>
      </c>
      <c r="C436" t="s">
        <v>12</v>
      </c>
      <c r="E436" t="str">
        <f>VLOOKUP(A436,Sheet2!A:I,6,"FALSE")</f>
        <v>Klebsiella pneumoniae</v>
      </c>
      <c r="F436">
        <v>74.52</v>
      </c>
      <c r="G436">
        <v>5523831</v>
      </c>
      <c r="H436">
        <v>34.97</v>
      </c>
      <c r="I436" t="s">
        <v>167</v>
      </c>
    </row>
    <row r="437" spans="1:9">
      <c r="A437" s="1" t="s">
        <v>170</v>
      </c>
      <c r="B437" s="1" t="str">
        <f>VLOOKUP(A437,Sheet3!A:C,3,"FALSE")</f>
        <v>SAMN30861886</v>
      </c>
      <c r="C437" t="s">
        <v>12</v>
      </c>
      <c r="E437" t="str">
        <f>VLOOKUP(A437,Sheet2!A:I,6,"FALSE")</f>
        <v>Klebsiella pneumoniae</v>
      </c>
      <c r="F437">
        <v>62.31</v>
      </c>
      <c r="G437">
        <v>5537284</v>
      </c>
      <c r="H437">
        <v>35.22</v>
      </c>
      <c r="I437" t="s">
        <v>167</v>
      </c>
    </row>
    <row r="438" spans="1:9">
      <c r="A438" s="1" t="s">
        <v>169</v>
      </c>
      <c r="B438" s="1" t="str">
        <f>VLOOKUP(A438,Sheet3!A:C,3,"FALSE")</f>
        <v>SAMN30861887</v>
      </c>
      <c r="C438" t="s">
        <v>12</v>
      </c>
      <c r="E438" t="str">
        <f>VLOOKUP(A438,Sheet2!A:I,6,"FALSE")</f>
        <v>Klebsiella pneumoniae</v>
      </c>
      <c r="F438">
        <v>88.93</v>
      </c>
      <c r="G438">
        <v>5586705</v>
      </c>
      <c r="H438">
        <v>35.22</v>
      </c>
      <c r="I438" t="s">
        <v>167</v>
      </c>
    </row>
    <row r="439" spans="1:9">
      <c r="A439" s="1" t="s">
        <v>168</v>
      </c>
      <c r="B439" s="1" t="str">
        <f>VLOOKUP(A439,Sheet3!A:C,3,"FALSE")</f>
        <v>SAMN30861888</v>
      </c>
      <c r="C439" t="s">
        <v>12</v>
      </c>
      <c r="E439" t="str">
        <f>VLOOKUP(A439,Sheet2!A:I,6,"FALSE")</f>
        <v>Klebsiella pneumoniae</v>
      </c>
      <c r="F439">
        <v>71.58</v>
      </c>
      <c r="G439">
        <v>5395893</v>
      </c>
      <c r="H439">
        <v>35.119999999999997</v>
      </c>
      <c r="I439" t="s">
        <v>167</v>
      </c>
    </row>
    <row r="440" spans="1:9">
      <c r="A440" s="1" t="s">
        <v>166</v>
      </c>
      <c r="B440" s="1" t="str">
        <f>VLOOKUP(A440,Sheet3!A:C,3,"FALSE")</f>
        <v>SAMN30861889</v>
      </c>
      <c r="C440" t="s">
        <v>12</v>
      </c>
      <c r="E440" t="str">
        <f>VLOOKUP(A440,Sheet2!A:I,6,"FALSE")</f>
        <v>Klebsiella pneumoniae</v>
      </c>
      <c r="F440">
        <v>59.92</v>
      </c>
      <c r="G440">
        <v>5599655</v>
      </c>
      <c r="H440">
        <v>35.19</v>
      </c>
      <c r="I440" t="s">
        <v>167</v>
      </c>
    </row>
    <row r="441" spans="1:9">
      <c r="A441" s="1" t="s">
        <v>165</v>
      </c>
      <c r="B441" s="1" t="str">
        <f>VLOOKUP(A441,Sheet3!A:C,3,"FALSE")</f>
        <v>SAMN30871508</v>
      </c>
      <c r="C441" t="s">
        <v>12</v>
      </c>
      <c r="E441" t="str">
        <f>VLOOKUP(A441,Sheet2!A:I,6,"FALSE")</f>
        <v>Klebsiella pneumoniae</v>
      </c>
      <c r="F441">
        <v>27.14</v>
      </c>
      <c r="G441">
        <v>5272676</v>
      </c>
      <c r="H441">
        <v>34.53</v>
      </c>
      <c r="I441" t="s">
        <v>154</v>
      </c>
    </row>
    <row r="442" spans="1:9">
      <c r="A442" s="1" t="s">
        <v>164</v>
      </c>
      <c r="B442" s="1" t="str">
        <f>VLOOKUP(A442,Sheet3!A:C,3,"FALSE")</f>
        <v>SAMN30871509</v>
      </c>
      <c r="C442" t="s">
        <v>12</v>
      </c>
      <c r="E442" t="str">
        <f>VLOOKUP(A442,Sheet2!A:I,6,"FALSE")</f>
        <v>Klebsiella pneumoniae</v>
      </c>
      <c r="F442">
        <v>53.81</v>
      </c>
      <c r="G442">
        <v>5369397</v>
      </c>
      <c r="H442">
        <v>35.46</v>
      </c>
      <c r="I442" t="s">
        <v>121</v>
      </c>
    </row>
    <row r="443" spans="1:9">
      <c r="A443" s="1" t="s">
        <v>162</v>
      </c>
      <c r="B443" s="1" t="str">
        <f>VLOOKUP(A443,Sheet3!A:C,3,"FALSE")</f>
        <v>SAMN30871510</v>
      </c>
      <c r="C443" t="s">
        <v>163</v>
      </c>
      <c r="E443" t="str">
        <f>VLOOKUP(A443,Sheet2!A:I,6,"FALSE")</f>
        <v>Enterobacter cloacae</v>
      </c>
      <c r="F443">
        <v>75.849999999999994</v>
      </c>
      <c r="G443">
        <v>5106160</v>
      </c>
      <c r="H443">
        <v>35.43</v>
      </c>
      <c r="I443" t="s">
        <v>121</v>
      </c>
    </row>
    <row r="444" spans="1:9">
      <c r="A444" s="1" t="s">
        <v>161</v>
      </c>
      <c r="B444" s="1" t="str">
        <f>VLOOKUP(A444,Sheet3!A:C,3,"FALSE")</f>
        <v>SAMN30871511</v>
      </c>
      <c r="C444" s="5" t="s">
        <v>160</v>
      </c>
      <c r="E444" t="str">
        <f>VLOOKUP(A444,Sheet2!A:I,6,"FALSE")</f>
        <v>Enterobacter cloacae</v>
      </c>
      <c r="F444">
        <v>47.5</v>
      </c>
      <c r="G444">
        <v>4886527</v>
      </c>
      <c r="H444">
        <v>35.590000000000003</v>
      </c>
      <c r="I444" t="s">
        <v>121</v>
      </c>
    </row>
    <row r="445" spans="1:9">
      <c r="A445" s="1" t="s">
        <v>159</v>
      </c>
      <c r="B445" s="1" t="str">
        <f>VLOOKUP(A445,Sheet3!A:C,3,"FALSE")</f>
        <v>SAMN30871512</v>
      </c>
      <c r="C445" s="5" t="s">
        <v>160</v>
      </c>
      <c r="E445" t="str">
        <f>VLOOKUP(A445,Sheet2!A:I,6,"FALSE")</f>
        <v>Enterobacter cloacae</v>
      </c>
      <c r="F445">
        <v>76.8</v>
      </c>
      <c r="G445">
        <v>4955281</v>
      </c>
      <c r="H445">
        <v>35.69</v>
      </c>
      <c r="I445" t="s">
        <v>121</v>
      </c>
    </row>
    <row r="446" spans="1:9">
      <c r="A446" s="1" t="s">
        <v>157</v>
      </c>
      <c r="B446" s="1" t="str">
        <f>VLOOKUP(A446,Sheet3!A:C,3,"FALSE")</f>
        <v>SAMN30871513</v>
      </c>
      <c r="C446" t="s">
        <v>158</v>
      </c>
      <c r="E446" t="str">
        <f>VLOOKUP(A446,Sheet2!A:I,6,"FALSE")</f>
        <v>Klebsiella aerogenes</v>
      </c>
      <c r="F446">
        <v>71.88</v>
      </c>
      <c r="G446">
        <v>5323794</v>
      </c>
      <c r="H446">
        <v>35.590000000000003</v>
      </c>
      <c r="I446" t="s">
        <v>121</v>
      </c>
    </row>
    <row r="447" spans="1:9">
      <c r="A447" s="1" t="s">
        <v>156</v>
      </c>
      <c r="B447" s="1" t="str">
        <f>VLOOKUP(A447,Sheet3!A:C,3,"FALSE")</f>
        <v>SAMN30871514</v>
      </c>
      <c r="C447" t="s">
        <v>12</v>
      </c>
      <c r="E447" t="str">
        <f>VLOOKUP(A447,Sheet2!A:I,6,"FALSE")</f>
        <v>Klebsiella pneumoniae</v>
      </c>
      <c r="F447">
        <v>64.180000000000007</v>
      </c>
      <c r="G447">
        <v>5357165</v>
      </c>
      <c r="H447">
        <v>35.5</v>
      </c>
      <c r="I447" t="s">
        <v>121</v>
      </c>
    </row>
    <row r="448" spans="1:9">
      <c r="A448" s="1" t="s">
        <v>155</v>
      </c>
      <c r="B448" s="1" t="str">
        <f>VLOOKUP(A448,Sheet3!A:C,3,"FALSE")</f>
        <v>SAMN30871515</v>
      </c>
      <c r="C448" t="s">
        <v>12</v>
      </c>
      <c r="E448" t="str">
        <f>VLOOKUP(A448,Sheet2!A:I,6,"FALSE")</f>
        <v>Klebsiella pneumoniae</v>
      </c>
      <c r="F448">
        <v>31.83</v>
      </c>
      <c r="G448">
        <v>5394596</v>
      </c>
      <c r="H448">
        <v>34.479999999999997</v>
      </c>
      <c r="I448" t="s">
        <v>154</v>
      </c>
    </row>
    <row r="449" spans="1:9">
      <c r="A449" s="1" t="s">
        <v>153</v>
      </c>
      <c r="B449" s="1" t="str">
        <f>VLOOKUP(A449,Sheet3!A:C,3,"FALSE")</f>
        <v>SAMN30871516</v>
      </c>
      <c r="C449" t="s">
        <v>12</v>
      </c>
      <c r="E449" t="str">
        <f>VLOOKUP(A449,Sheet2!A:I,6,"FALSE")</f>
        <v>Klebsiella pneumoniae</v>
      </c>
      <c r="F449">
        <v>26.19</v>
      </c>
      <c r="G449">
        <v>5356721</v>
      </c>
      <c r="H449">
        <v>34.479999999999997</v>
      </c>
      <c r="I449" t="s">
        <v>154</v>
      </c>
    </row>
    <row r="450" spans="1:9">
      <c r="A450" s="1" t="s">
        <v>152</v>
      </c>
      <c r="B450" s="1" t="str">
        <f>VLOOKUP(A450,Sheet3!A:C,3,"FALSE")</f>
        <v>SAMN30871517</v>
      </c>
      <c r="C450" t="s">
        <v>7</v>
      </c>
      <c r="E450" t="str">
        <f>VLOOKUP(A450,Sheet2!A:I,6,"FALSE")</f>
        <v>Escherichia coli</v>
      </c>
      <c r="F450">
        <v>54.37</v>
      </c>
      <c r="G450">
        <v>4667251</v>
      </c>
      <c r="H450">
        <v>35.82</v>
      </c>
      <c r="I450" t="s">
        <v>8</v>
      </c>
    </row>
    <row r="451" spans="1:9">
      <c r="A451" s="1" t="s">
        <v>151</v>
      </c>
      <c r="B451" s="1" t="str">
        <f>VLOOKUP(A451,Sheet3!A:C,3,"FALSE")</f>
        <v>SAMN30871518</v>
      </c>
      <c r="C451" t="s">
        <v>12</v>
      </c>
      <c r="E451" t="str">
        <f>VLOOKUP(A451,Sheet2!A:I,6,"FALSE")</f>
        <v>Klebsiella pneumoniae</v>
      </c>
      <c r="F451">
        <v>37.409999999999997</v>
      </c>
      <c r="G451">
        <v>5489465</v>
      </c>
      <c r="H451">
        <v>35.69</v>
      </c>
      <c r="I451" t="s">
        <v>137</v>
      </c>
    </row>
    <row r="452" spans="1:9">
      <c r="A452" s="1" t="s">
        <v>150</v>
      </c>
      <c r="B452" s="1" t="str">
        <f>VLOOKUP(A452,Sheet3!A:C,3,"FALSE")</f>
        <v>SAMN30871519</v>
      </c>
      <c r="C452" t="s">
        <v>12</v>
      </c>
      <c r="E452" t="str">
        <f>VLOOKUP(A452,Sheet2!A:I,6,"FALSE")</f>
        <v>Klebsiella pneumoniae</v>
      </c>
      <c r="F452">
        <v>408.72</v>
      </c>
      <c r="G452">
        <v>5534297</v>
      </c>
      <c r="H452">
        <v>35.85</v>
      </c>
      <c r="I452" t="s">
        <v>99</v>
      </c>
    </row>
    <row r="453" spans="1:9">
      <c r="A453" s="1" t="s">
        <v>149</v>
      </c>
      <c r="B453" s="1" t="str">
        <f>VLOOKUP(A453,Sheet3!A:C,3,"FALSE")</f>
        <v>SAMN30871520</v>
      </c>
      <c r="C453" t="s">
        <v>12</v>
      </c>
      <c r="E453" t="str">
        <f>VLOOKUP(A453,Sheet2!A:I,6,"FALSE")</f>
        <v>Klebsiella pneumoniae</v>
      </c>
      <c r="F453">
        <v>79.180000000000007</v>
      </c>
      <c r="G453">
        <v>5595374</v>
      </c>
      <c r="H453">
        <v>35.700000000000003</v>
      </c>
      <c r="I453" t="s">
        <v>137</v>
      </c>
    </row>
    <row r="454" spans="1:9">
      <c r="A454" s="1" t="s">
        <v>148</v>
      </c>
      <c r="B454" s="1" t="str">
        <f>VLOOKUP(A454,Sheet3!A:C,3,"FALSE")</f>
        <v>SAMN30871521</v>
      </c>
      <c r="C454" t="s">
        <v>12</v>
      </c>
      <c r="E454" t="str">
        <f>VLOOKUP(A454,Sheet2!A:I,6,"FALSE")</f>
        <v>Klebsiella pneumoniae</v>
      </c>
      <c r="F454">
        <v>47.17</v>
      </c>
      <c r="G454">
        <v>5541683</v>
      </c>
      <c r="H454">
        <v>35.44</v>
      </c>
      <c r="I454" t="s">
        <v>137</v>
      </c>
    </row>
    <row r="455" spans="1:9">
      <c r="A455" s="1" t="s">
        <v>147</v>
      </c>
      <c r="B455" s="1" t="str">
        <f>VLOOKUP(A455,Sheet3!A:C,3,"FALSE")</f>
        <v>SAMN30871522</v>
      </c>
      <c r="C455" t="s">
        <v>12</v>
      </c>
      <c r="E455" t="str">
        <f>VLOOKUP(A455,Sheet2!A:I,6,"FALSE")</f>
        <v>Klebsiella pneumoniae</v>
      </c>
      <c r="F455">
        <v>92.05</v>
      </c>
      <c r="G455">
        <v>5695931</v>
      </c>
      <c r="H455">
        <v>35.78</v>
      </c>
      <c r="I455" t="s">
        <v>137</v>
      </c>
    </row>
    <row r="456" spans="1:9">
      <c r="A456" s="1" t="s">
        <v>146</v>
      </c>
      <c r="B456" s="1" t="str">
        <f>VLOOKUP(A456,Sheet3!A:C,3,"FALSE")</f>
        <v>SAMN30871523</v>
      </c>
      <c r="C456" t="s">
        <v>12</v>
      </c>
      <c r="E456" t="str">
        <f>VLOOKUP(A456,Sheet2!A:I,6,"FALSE")</f>
        <v>Klebsiella pneumoniae</v>
      </c>
      <c r="F456">
        <v>30.02</v>
      </c>
      <c r="G456">
        <v>5394563</v>
      </c>
      <c r="H456">
        <v>35.380000000000003</v>
      </c>
      <c r="I456" t="s">
        <v>137</v>
      </c>
    </row>
    <row r="457" spans="1:9">
      <c r="A457" s="1" t="s">
        <v>145</v>
      </c>
      <c r="B457" s="1" t="str">
        <f>VLOOKUP(A457,Sheet3!A:C,3,"FALSE")</f>
        <v>SAMN30871524</v>
      </c>
      <c r="C457" t="s">
        <v>12</v>
      </c>
      <c r="E457" t="str">
        <f>VLOOKUP(A457,Sheet2!A:I,6,"FALSE")</f>
        <v>Klebsiella pneumoniae</v>
      </c>
      <c r="F457">
        <v>54.84</v>
      </c>
      <c r="G457">
        <v>5645987</v>
      </c>
      <c r="H457">
        <v>35.99</v>
      </c>
      <c r="I457" t="s">
        <v>8</v>
      </c>
    </row>
    <row r="458" spans="1:9">
      <c r="A458" s="1" t="s">
        <v>144</v>
      </c>
      <c r="B458" s="1" t="str">
        <f>VLOOKUP(A458,Sheet3!A:C,3,"FALSE")</f>
        <v>SAMN30871525</v>
      </c>
      <c r="C458" t="s">
        <v>12</v>
      </c>
      <c r="E458" t="str">
        <f>VLOOKUP(A458,Sheet2!A:I,6,"FALSE")</f>
        <v>Klebsiella pneumoniae</v>
      </c>
      <c r="F458">
        <v>67.19</v>
      </c>
      <c r="G458">
        <v>5700334</v>
      </c>
      <c r="H458">
        <v>35.26</v>
      </c>
      <c r="I458" t="s">
        <v>101</v>
      </c>
    </row>
    <row r="459" spans="1:9">
      <c r="A459" s="1" t="s">
        <v>143</v>
      </c>
      <c r="B459" s="1" t="str">
        <f>VLOOKUP(A459,Sheet3!A:C,3,"FALSE")</f>
        <v>SAMN30871526</v>
      </c>
      <c r="C459" t="s">
        <v>12</v>
      </c>
      <c r="E459" t="str">
        <f>VLOOKUP(A459,Sheet2!A:I,6,"FALSE")</f>
        <v>Klebsiella pneumoniae</v>
      </c>
      <c r="F459">
        <v>67.78</v>
      </c>
      <c r="G459">
        <v>5542461</v>
      </c>
      <c r="H459">
        <v>36.020000000000003</v>
      </c>
      <c r="I459" t="s">
        <v>8</v>
      </c>
    </row>
    <row r="460" spans="1:9">
      <c r="A460" s="1" t="s">
        <v>142</v>
      </c>
      <c r="B460" s="1" t="str">
        <f>VLOOKUP(A460,Sheet3!A:C,3,"FALSE")</f>
        <v>SAMN30871527</v>
      </c>
      <c r="C460" t="s">
        <v>12</v>
      </c>
      <c r="E460" t="str">
        <f>VLOOKUP(A460,Sheet2!A:I,6,"FALSE")</f>
        <v>Klebsiella pneumoniae</v>
      </c>
      <c r="F460">
        <v>25.36</v>
      </c>
      <c r="G460">
        <v>5617932</v>
      </c>
      <c r="H460">
        <v>35.520000000000003</v>
      </c>
      <c r="I460" t="s">
        <v>137</v>
      </c>
    </row>
    <row r="461" spans="1:9">
      <c r="A461" s="1" t="s">
        <v>141</v>
      </c>
      <c r="B461" s="1" t="str">
        <f>VLOOKUP(A461,Sheet3!A:C,3,"FALSE")</f>
        <v>SAMN30871528</v>
      </c>
      <c r="C461" t="s">
        <v>12</v>
      </c>
      <c r="E461" t="str">
        <f>VLOOKUP(A461,Sheet2!A:I,6,"FALSE")</f>
        <v>Klebsiella pneumoniae</v>
      </c>
      <c r="F461">
        <v>79.13</v>
      </c>
      <c r="G461">
        <v>5568823</v>
      </c>
      <c r="H461">
        <v>35.64</v>
      </c>
      <c r="I461" t="s">
        <v>137</v>
      </c>
    </row>
    <row r="462" spans="1:9">
      <c r="A462" s="1" t="s">
        <v>140</v>
      </c>
      <c r="B462" s="1" t="str">
        <f>VLOOKUP(A462,Sheet3!A:C,3,"FALSE")</f>
        <v>SAMN30871529</v>
      </c>
      <c r="C462" t="s">
        <v>12</v>
      </c>
      <c r="E462" t="str">
        <f>VLOOKUP(A462,Sheet2!A:I,6,"FALSE")</f>
        <v>Klebsiella pneumoniae</v>
      </c>
      <c r="F462">
        <v>83.16</v>
      </c>
      <c r="G462">
        <v>5501120</v>
      </c>
      <c r="H462">
        <v>35.659999999999997</v>
      </c>
      <c r="I462" t="s">
        <v>137</v>
      </c>
    </row>
    <row r="463" spans="1:9">
      <c r="A463" s="1" t="s">
        <v>139</v>
      </c>
      <c r="B463" s="1" t="str">
        <f>VLOOKUP(A463,Sheet3!A:C,3,"FALSE")</f>
        <v>SAMN30871530</v>
      </c>
      <c r="C463" t="s">
        <v>12</v>
      </c>
      <c r="E463" t="str">
        <f>VLOOKUP(A463,Sheet2!A:I,6,"FALSE")</f>
        <v>Klebsiella pneumoniae</v>
      </c>
      <c r="F463">
        <v>113.45</v>
      </c>
      <c r="G463">
        <v>5610123</v>
      </c>
      <c r="H463">
        <v>35.64</v>
      </c>
      <c r="I463" t="s">
        <v>137</v>
      </c>
    </row>
    <row r="464" spans="1:9">
      <c r="A464" s="1" t="s">
        <v>138</v>
      </c>
      <c r="B464" s="1" t="str">
        <f>VLOOKUP(A464,Sheet3!A:C,3,"FALSE")</f>
        <v>SAMN30871531</v>
      </c>
      <c r="C464" t="s">
        <v>12</v>
      </c>
      <c r="E464" t="str">
        <f>VLOOKUP(A464,Sheet2!A:I,6,"FALSE")</f>
        <v>Klebsiella pneumoniae</v>
      </c>
      <c r="F464">
        <v>92.8</v>
      </c>
      <c r="G464">
        <v>5650762</v>
      </c>
      <c r="H464">
        <v>35.68</v>
      </c>
      <c r="I464" t="s">
        <v>137</v>
      </c>
    </row>
    <row r="465" spans="1:9">
      <c r="A465" s="1" t="s">
        <v>136</v>
      </c>
      <c r="B465" s="1" t="str">
        <f>VLOOKUP(A465,Sheet3!A:C,3,"FALSE")</f>
        <v>SAMN30871532</v>
      </c>
      <c r="C465" t="s">
        <v>12</v>
      </c>
      <c r="E465" t="str">
        <f>VLOOKUP(A465,Sheet2!A:I,6,"FALSE")</f>
        <v>Klebsiella pneumoniae</v>
      </c>
      <c r="F465">
        <v>37.24</v>
      </c>
      <c r="G465">
        <v>5491479</v>
      </c>
      <c r="H465">
        <v>35.409999999999997</v>
      </c>
      <c r="I465" t="s">
        <v>137</v>
      </c>
    </row>
    <row r="466" spans="1:9">
      <c r="A466" s="1" t="s">
        <v>135</v>
      </c>
      <c r="B466" s="1" t="str">
        <f>VLOOKUP(A466,Sheet3!A:C,3,"FALSE")</f>
        <v>SAMN30871533</v>
      </c>
      <c r="C466" t="s">
        <v>12</v>
      </c>
      <c r="E466" t="str">
        <f>VLOOKUP(A466,Sheet2!A:I,6,"FALSE")</f>
        <v>Klebsiella pneumoniae</v>
      </c>
      <c r="F466">
        <v>49.36</v>
      </c>
      <c r="G466">
        <v>5439700</v>
      </c>
      <c r="H466">
        <v>36</v>
      </c>
      <c r="I466" t="s">
        <v>8</v>
      </c>
    </row>
    <row r="467" spans="1:9">
      <c r="A467" s="1" t="s">
        <v>134</v>
      </c>
      <c r="B467" s="1" t="str">
        <f>VLOOKUP(A467,Sheet3!A:C,3,"FALSE")</f>
        <v>SAMN30871534</v>
      </c>
      <c r="C467" t="s">
        <v>12</v>
      </c>
      <c r="E467" t="str">
        <f>VLOOKUP(A467,Sheet2!A:I,6,"FALSE")</f>
        <v>Klebsiella pneumoniae</v>
      </c>
      <c r="F467">
        <v>64.73</v>
      </c>
      <c r="G467">
        <v>5395699</v>
      </c>
      <c r="H467">
        <v>36.07</v>
      </c>
      <c r="I467" t="s">
        <v>8</v>
      </c>
    </row>
    <row r="468" spans="1:9">
      <c r="A468" s="1" t="s">
        <v>133</v>
      </c>
      <c r="B468" s="1" t="str">
        <f>VLOOKUP(A468,Sheet3!A:C,3,"FALSE")</f>
        <v>SAMN30871535</v>
      </c>
      <c r="C468" t="s">
        <v>12</v>
      </c>
      <c r="E468" t="str">
        <f>VLOOKUP(A468,Sheet2!A:I,6,"FALSE")</f>
        <v>Klebsiella pneumoniae</v>
      </c>
      <c r="F468">
        <v>32.42</v>
      </c>
      <c r="G468">
        <v>5473475</v>
      </c>
      <c r="H468">
        <v>35.880000000000003</v>
      </c>
      <c r="I468" t="s">
        <v>68</v>
      </c>
    </row>
    <row r="469" spans="1:9">
      <c r="A469" s="1" t="s">
        <v>132</v>
      </c>
      <c r="B469" s="1" t="str">
        <f>VLOOKUP(A469,Sheet3!A:C,3,"FALSE")</f>
        <v>SAMN30871536</v>
      </c>
      <c r="C469" t="s">
        <v>12</v>
      </c>
      <c r="E469" t="str">
        <f>VLOOKUP(A469,Sheet2!A:I,6,"FALSE")</f>
        <v>Klebsiella pneumoniae</v>
      </c>
      <c r="F469">
        <v>67.25</v>
      </c>
      <c r="G469">
        <v>5492331</v>
      </c>
      <c r="H469">
        <v>35.590000000000003</v>
      </c>
      <c r="I469" t="s">
        <v>121</v>
      </c>
    </row>
    <row r="470" spans="1:9">
      <c r="A470" s="1" t="s">
        <v>131</v>
      </c>
      <c r="B470" s="1" t="str">
        <f>VLOOKUP(A470,Sheet3!A:C,3,"FALSE")</f>
        <v>SAMN30871537</v>
      </c>
      <c r="C470" t="s">
        <v>12</v>
      </c>
      <c r="E470" t="str">
        <f>VLOOKUP(A470,Sheet2!A:I,6,"FALSE")</f>
        <v>Klebsiella pneumoniae</v>
      </c>
      <c r="F470">
        <v>22.8</v>
      </c>
      <c r="G470">
        <v>5467253</v>
      </c>
      <c r="H470">
        <v>35.74</v>
      </c>
      <c r="I470" t="s">
        <v>116</v>
      </c>
    </row>
    <row r="471" spans="1:9">
      <c r="A471" s="1" t="s">
        <v>130</v>
      </c>
      <c r="B471" s="1" t="str">
        <f>VLOOKUP(A471,Sheet3!A:C,3,"FALSE")</f>
        <v>SAMN30871538</v>
      </c>
      <c r="C471" t="s">
        <v>12</v>
      </c>
      <c r="E471" t="str">
        <f>VLOOKUP(A471,Sheet2!A:I,6,"FALSE")</f>
        <v>Klebsiella pneumoniae</v>
      </c>
      <c r="F471">
        <v>22.12</v>
      </c>
      <c r="G471">
        <v>5652080</v>
      </c>
      <c r="H471">
        <v>35.75</v>
      </c>
      <c r="I471" t="s">
        <v>68</v>
      </c>
    </row>
    <row r="472" spans="1:9">
      <c r="A472" s="1" t="s">
        <v>129</v>
      </c>
      <c r="B472" s="1" t="str">
        <f>VLOOKUP(A472,Sheet3!A:C,3,"FALSE")</f>
        <v>SAMN30871539</v>
      </c>
      <c r="C472" t="s">
        <v>12</v>
      </c>
      <c r="E472" t="str">
        <f>VLOOKUP(A472,Sheet2!A:I,6,"FALSE")</f>
        <v>Klebsiella pneumoniae</v>
      </c>
      <c r="F472">
        <v>30.77</v>
      </c>
      <c r="G472">
        <v>5475691</v>
      </c>
      <c r="H472">
        <v>35.72</v>
      </c>
      <c r="I472" t="s">
        <v>116</v>
      </c>
    </row>
    <row r="473" spans="1:9">
      <c r="A473" s="1" t="s">
        <v>128</v>
      </c>
      <c r="B473" s="1" t="str">
        <f>VLOOKUP(A473,Sheet3!A:C,3,"FALSE")</f>
        <v>SAMN30871540</v>
      </c>
      <c r="C473" t="s">
        <v>12</v>
      </c>
      <c r="E473" t="str">
        <f>VLOOKUP(A473,Sheet2!A:I,6,"FALSE")</f>
        <v>Klebsiella pneumoniae</v>
      </c>
      <c r="F473">
        <v>75.25</v>
      </c>
      <c r="G473">
        <v>5536811</v>
      </c>
      <c r="H473">
        <v>35.549999999999997</v>
      </c>
      <c r="I473" t="s">
        <v>121</v>
      </c>
    </row>
    <row r="474" spans="1:9">
      <c r="A474" s="1" t="s">
        <v>127</v>
      </c>
      <c r="B474" s="1" t="str">
        <f>VLOOKUP(A474,Sheet3!A:C,3,"FALSE")</f>
        <v>SAMN30871541</v>
      </c>
      <c r="C474" t="s">
        <v>12</v>
      </c>
      <c r="E474" t="str">
        <f>VLOOKUP(A474,Sheet2!A:I,6,"FALSE")</f>
        <v>Klebsiella pneumoniae</v>
      </c>
      <c r="F474">
        <v>29.19</v>
      </c>
      <c r="G474">
        <v>5614926</v>
      </c>
      <c r="H474">
        <v>35.619999999999997</v>
      </c>
      <c r="I474" t="s">
        <v>113</v>
      </c>
    </row>
    <row r="475" spans="1:9">
      <c r="A475" s="1" t="s">
        <v>126</v>
      </c>
      <c r="B475" s="1" t="str">
        <f>VLOOKUP(A475,Sheet3!A:C,3,"FALSE")</f>
        <v>SAMN30871542</v>
      </c>
      <c r="C475" t="s">
        <v>12</v>
      </c>
      <c r="E475" t="str">
        <f>VLOOKUP(A475,Sheet2!A:I,6,"FALSE")</f>
        <v>Klebsiella pneumoniae</v>
      </c>
      <c r="F475">
        <v>88.71</v>
      </c>
      <c r="G475">
        <v>5816116</v>
      </c>
      <c r="H475">
        <v>35.53</v>
      </c>
      <c r="I475" t="s">
        <v>121</v>
      </c>
    </row>
    <row r="476" spans="1:9">
      <c r="A476" s="1" t="s">
        <v>125</v>
      </c>
      <c r="B476" s="1" t="str">
        <f>VLOOKUP(A476,Sheet3!A:C,3,"FALSE")</f>
        <v>SAMN30871543</v>
      </c>
      <c r="C476" t="s">
        <v>12</v>
      </c>
      <c r="E476" t="str">
        <f>VLOOKUP(A476,Sheet2!A:I,6,"FALSE")</f>
        <v>Klebsiella pneumoniae</v>
      </c>
      <c r="F476">
        <v>27.99</v>
      </c>
      <c r="G476">
        <v>5406819</v>
      </c>
      <c r="H476">
        <v>35.79</v>
      </c>
      <c r="I476" t="s">
        <v>68</v>
      </c>
    </row>
    <row r="477" spans="1:9">
      <c r="A477" s="1" t="s">
        <v>124</v>
      </c>
      <c r="B477" s="1" t="str">
        <f>VLOOKUP(A477,Sheet3!A:C,3,"FALSE")</f>
        <v>SAMN30871544</v>
      </c>
      <c r="C477" t="s">
        <v>21</v>
      </c>
      <c r="E477" t="str">
        <f>VLOOKUP(A477,Sheet2!A:I,6,"FALSE")</f>
        <v>Klebsiella oxytoca</v>
      </c>
      <c r="F477">
        <v>55.23</v>
      </c>
      <c r="G477">
        <v>6328618</v>
      </c>
      <c r="H477">
        <v>35.79</v>
      </c>
      <c r="I477" t="s">
        <v>68</v>
      </c>
    </row>
    <row r="478" spans="1:9">
      <c r="A478" s="1" t="s">
        <v>123</v>
      </c>
      <c r="B478" s="1" t="str">
        <f>VLOOKUP(A478,Sheet3!A:C,3,"FALSE")</f>
        <v>SAMN30871545</v>
      </c>
      <c r="C478" t="s">
        <v>12</v>
      </c>
      <c r="E478" t="str">
        <f>VLOOKUP(A478,Sheet2!A:I,6,"FALSE")</f>
        <v>Klebsiella pneumoniae</v>
      </c>
      <c r="F478">
        <v>38.369999999999997</v>
      </c>
      <c r="G478">
        <v>5530417</v>
      </c>
      <c r="H478">
        <v>35.69</v>
      </c>
      <c r="I478" t="s">
        <v>116</v>
      </c>
    </row>
    <row r="479" spans="1:9">
      <c r="A479" s="1" t="s">
        <v>122</v>
      </c>
      <c r="B479" s="1" t="str">
        <f>VLOOKUP(A479,Sheet3!A:C,3,"FALSE")</f>
        <v>SAMN30871546</v>
      </c>
      <c r="C479" t="s">
        <v>21</v>
      </c>
      <c r="E479" t="str">
        <f>VLOOKUP(A479,Sheet2!A:I,6,"FALSE")</f>
        <v>Klebsiella oxytoca</v>
      </c>
      <c r="F479">
        <v>38.19</v>
      </c>
      <c r="G479">
        <v>6396039</v>
      </c>
      <c r="H479">
        <v>35.46</v>
      </c>
      <c r="I479" t="s">
        <v>121</v>
      </c>
    </row>
    <row r="480" spans="1:9">
      <c r="A480" s="1" t="s">
        <v>120</v>
      </c>
      <c r="B480" s="1" t="str">
        <f>VLOOKUP(A480,Sheet3!A:C,3,"FALSE")</f>
        <v>SAMN30871547</v>
      </c>
      <c r="C480" t="s">
        <v>12</v>
      </c>
      <c r="E480" t="str">
        <f>VLOOKUP(A480,Sheet2!A:I,6,"FALSE")</f>
        <v>Klebsiella pneumoniae</v>
      </c>
      <c r="F480">
        <v>86.84</v>
      </c>
      <c r="G480">
        <v>5537777</v>
      </c>
      <c r="H480">
        <v>35.53</v>
      </c>
      <c r="I480" t="s">
        <v>121</v>
      </c>
    </row>
    <row r="481" spans="1:9">
      <c r="A481" s="1" t="s">
        <v>119</v>
      </c>
      <c r="B481" s="1" t="str">
        <f>VLOOKUP(A481,Sheet3!A:C,3,"FALSE")</f>
        <v>SAMN30871548</v>
      </c>
      <c r="C481" t="s">
        <v>12</v>
      </c>
      <c r="E481" t="str">
        <f>VLOOKUP(A481,Sheet2!A:I,6,"FALSE")</f>
        <v>Klebsiella pneumoniae</v>
      </c>
      <c r="F481">
        <v>71.239999999999995</v>
      </c>
      <c r="G481">
        <v>5701855</v>
      </c>
      <c r="H481">
        <v>35.31</v>
      </c>
      <c r="I481" t="s">
        <v>101</v>
      </c>
    </row>
    <row r="482" spans="1:9">
      <c r="A482" s="1" t="s">
        <v>118</v>
      </c>
      <c r="B482" s="1" t="str">
        <f>VLOOKUP(A482,Sheet3!A:C,3,"FALSE")</f>
        <v>SAMN30871549</v>
      </c>
      <c r="C482" t="s">
        <v>12</v>
      </c>
      <c r="E482" t="str">
        <f>VLOOKUP(A482,Sheet2!A:I,6,"FALSE")</f>
        <v>Klebsiella pneumoniae</v>
      </c>
      <c r="F482">
        <v>37.950000000000003</v>
      </c>
      <c r="G482">
        <v>5554674</v>
      </c>
      <c r="H482">
        <v>35.799999999999997</v>
      </c>
      <c r="I482" t="s">
        <v>68</v>
      </c>
    </row>
    <row r="483" spans="1:9">
      <c r="A483" s="1" t="s">
        <v>117</v>
      </c>
      <c r="B483" s="1" t="str">
        <f>VLOOKUP(A483,Sheet3!A:C,3,"FALSE")</f>
        <v>SAMN30871550</v>
      </c>
      <c r="C483" t="s">
        <v>12</v>
      </c>
      <c r="E483" t="str">
        <f>VLOOKUP(A483,Sheet2!A:I,6,"FALSE")</f>
        <v>Klebsiella pneumoniae</v>
      </c>
      <c r="F483">
        <v>22.12</v>
      </c>
      <c r="G483">
        <v>5641007</v>
      </c>
      <c r="H483">
        <v>35.770000000000003</v>
      </c>
      <c r="I483" t="s">
        <v>68</v>
      </c>
    </row>
    <row r="484" spans="1:9">
      <c r="A484" s="1" t="s">
        <v>115</v>
      </c>
      <c r="B484" s="1" t="str">
        <f>VLOOKUP(A484,Sheet3!A:C,3,"FALSE")</f>
        <v>SAMN30871551</v>
      </c>
      <c r="C484" t="s">
        <v>12</v>
      </c>
      <c r="E484" t="str">
        <f>VLOOKUP(A484,Sheet2!A:I,6,"FALSE")</f>
        <v>Klebsiella pneumoniae</v>
      </c>
      <c r="F484">
        <v>27.71</v>
      </c>
      <c r="G484">
        <v>5662401</v>
      </c>
      <c r="H484">
        <v>35.65</v>
      </c>
      <c r="I484" t="s">
        <v>116</v>
      </c>
    </row>
    <row r="485" spans="1:9">
      <c r="A485" s="1" t="s">
        <v>114</v>
      </c>
      <c r="B485" s="1" t="str">
        <f>VLOOKUP(A485,Sheet3!A:C,3,"FALSE")</f>
        <v>SAMN30871552</v>
      </c>
      <c r="C485" t="s">
        <v>12</v>
      </c>
      <c r="E485" t="str">
        <f>VLOOKUP(A485,Sheet2!A:I,6,"FALSE")</f>
        <v>Klebsiella pneumoniae</v>
      </c>
      <c r="F485">
        <v>67.650000000000006</v>
      </c>
      <c r="G485">
        <v>5476255</v>
      </c>
      <c r="H485">
        <v>35.630000000000003</v>
      </c>
      <c r="I485" t="s">
        <v>113</v>
      </c>
    </row>
    <row r="486" spans="1:9">
      <c r="A486" s="1" t="s">
        <v>112</v>
      </c>
      <c r="B486" s="1" t="str">
        <f>VLOOKUP(A486,Sheet3!A:C,3,"FALSE")</f>
        <v>SAMN30871553</v>
      </c>
      <c r="C486" t="s">
        <v>12</v>
      </c>
      <c r="E486" t="str">
        <f>VLOOKUP(A486,Sheet2!A:I,6,"FALSE")</f>
        <v>Klebsiella pneumoniae</v>
      </c>
      <c r="F486">
        <v>48.95</v>
      </c>
      <c r="G486">
        <v>5738973</v>
      </c>
      <c r="H486">
        <v>35.68</v>
      </c>
      <c r="I486" t="s">
        <v>113</v>
      </c>
    </row>
    <row r="487" spans="1:9">
      <c r="A487" s="1" t="s">
        <v>111</v>
      </c>
      <c r="B487" s="1" t="str">
        <f>VLOOKUP(A487,Sheet3!A:C,3,"FALSE")</f>
        <v>SAMN30871554</v>
      </c>
      <c r="C487" t="s">
        <v>12</v>
      </c>
      <c r="E487" t="str">
        <f>VLOOKUP(A487,Sheet2!A:I,6,"FALSE")</f>
        <v>Klebsiella pneumoniae</v>
      </c>
      <c r="F487">
        <v>385.54</v>
      </c>
      <c r="G487">
        <v>5626783</v>
      </c>
      <c r="H487">
        <v>35.81</v>
      </c>
      <c r="I487" t="s">
        <v>99</v>
      </c>
    </row>
    <row r="488" spans="1:9">
      <c r="A488" s="1" t="s">
        <v>110</v>
      </c>
      <c r="B488" s="1" t="str">
        <f>VLOOKUP(A488,Sheet3!A:C,3,"FALSE")</f>
        <v>SAMN30871555</v>
      </c>
      <c r="C488" t="s">
        <v>12</v>
      </c>
      <c r="E488" t="str">
        <f>VLOOKUP(A488,Sheet2!A:I,6,"FALSE")</f>
        <v>Klebsiella pneumoniae</v>
      </c>
      <c r="F488">
        <v>517.39</v>
      </c>
      <c r="G488">
        <v>5495493</v>
      </c>
      <c r="H488">
        <v>35.9</v>
      </c>
      <c r="I488" t="s">
        <v>99</v>
      </c>
    </row>
    <row r="489" spans="1:9">
      <c r="A489" s="1" t="s">
        <v>108</v>
      </c>
      <c r="B489" s="1" t="str">
        <f>VLOOKUP(A489,Sheet3!A:C,3,"FALSE")</f>
        <v>SAMN30871556</v>
      </c>
      <c r="C489" t="s">
        <v>109</v>
      </c>
      <c r="E489" t="s">
        <v>109</v>
      </c>
      <c r="F489">
        <v>94.43</v>
      </c>
      <c r="G489">
        <v>4217229</v>
      </c>
      <c r="H489">
        <v>35.340000000000003</v>
      </c>
      <c r="I489" t="s">
        <v>101</v>
      </c>
    </row>
    <row r="490" spans="1:9">
      <c r="A490" s="1" t="s">
        <v>107</v>
      </c>
      <c r="B490" s="1" t="str">
        <f>VLOOKUP(A490,Sheet3!A:C,3,"FALSE")</f>
        <v>SAMN30871557</v>
      </c>
      <c r="C490" t="s">
        <v>21</v>
      </c>
      <c r="E490" t="str">
        <f>VLOOKUP(A490,Sheet2!A:I,6,"FALSE")</f>
        <v>Klebsiella oxytoca</v>
      </c>
      <c r="F490">
        <v>338.03</v>
      </c>
      <c r="G490">
        <v>6329974</v>
      </c>
      <c r="H490">
        <v>35.82</v>
      </c>
      <c r="I490" t="s">
        <v>99</v>
      </c>
    </row>
    <row r="491" spans="1:9">
      <c r="A491" s="1" t="s">
        <v>106</v>
      </c>
      <c r="B491" s="1" t="str">
        <f>VLOOKUP(A491,Sheet3!A:C,3,"FALSE")</f>
        <v>SAMN30871558</v>
      </c>
      <c r="C491" t="s">
        <v>12</v>
      </c>
      <c r="E491" t="str">
        <f>VLOOKUP(A491,Sheet2!A:I,6,"FALSE")</f>
        <v>Klebsiella pneumoniae</v>
      </c>
      <c r="F491">
        <v>352.92</v>
      </c>
      <c r="G491">
        <v>5718877</v>
      </c>
      <c r="H491">
        <v>35.74</v>
      </c>
      <c r="I491" t="s">
        <v>99</v>
      </c>
    </row>
    <row r="492" spans="1:9">
      <c r="A492" s="1" t="s">
        <v>105</v>
      </c>
      <c r="B492" s="1" t="str">
        <f>VLOOKUP(A492,Sheet3!A:C,3,"FALSE")</f>
        <v>SAMN30871559</v>
      </c>
      <c r="C492" t="s">
        <v>12</v>
      </c>
      <c r="E492" t="str">
        <f>VLOOKUP(A492,Sheet2!A:I,6,"FALSE")</f>
        <v>Klebsiella pneumoniae</v>
      </c>
      <c r="F492">
        <v>299.48</v>
      </c>
      <c r="G492">
        <v>5650044</v>
      </c>
      <c r="H492">
        <v>35.880000000000003</v>
      </c>
      <c r="I492" t="s">
        <v>99</v>
      </c>
    </row>
    <row r="493" spans="1:9">
      <c r="A493" s="1" t="s">
        <v>104</v>
      </c>
      <c r="B493" s="1" t="str">
        <f>VLOOKUP(A493,Sheet3!A:C,3,"FALSE")</f>
        <v>SAMN30871560</v>
      </c>
      <c r="C493" t="s">
        <v>12</v>
      </c>
      <c r="E493" t="str">
        <f>VLOOKUP(A493,Sheet2!A:I,6,"FALSE")</f>
        <v>Klebsiella pneumoniae</v>
      </c>
      <c r="F493">
        <v>261.82</v>
      </c>
      <c r="G493">
        <v>5357093</v>
      </c>
      <c r="H493">
        <v>35.86</v>
      </c>
      <c r="I493" t="s">
        <v>99</v>
      </c>
    </row>
    <row r="494" spans="1:9">
      <c r="A494" s="1" t="s">
        <v>103</v>
      </c>
      <c r="B494" s="1" t="str">
        <f>VLOOKUP(A494,Sheet3!A:C,3,"FALSE")</f>
        <v>SAMN30871561</v>
      </c>
      <c r="C494" t="s">
        <v>12</v>
      </c>
      <c r="E494" t="str">
        <f>VLOOKUP(A494,Sheet2!A:I,6,"FALSE")</f>
        <v>Klebsiella pneumoniae</v>
      </c>
      <c r="F494">
        <v>495.08</v>
      </c>
      <c r="G494">
        <v>5464429</v>
      </c>
      <c r="H494">
        <v>35.92</v>
      </c>
      <c r="I494" t="s">
        <v>99</v>
      </c>
    </row>
    <row r="495" spans="1:9">
      <c r="A495" s="1" t="s">
        <v>102</v>
      </c>
      <c r="B495" s="1" t="str">
        <f>VLOOKUP(A495,Sheet3!A:C,3,"FALSE")</f>
        <v>SAMN30871562</v>
      </c>
      <c r="C495" t="s">
        <v>12</v>
      </c>
      <c r="E495" t="str">
        <f>VLOOKUP(A495,Sheet2!A:I,6,"FALSE")</f>
        <v>Klebsiella pneumoniae</v>
      </c>
      <c r="F495">
        <v>964.62</v>
      </c>
      <c r="G495">
        <v>5480164</v>
      </c>
      <c r="H495">
        <v>35.869999999999997</v>
      </c>
      <c r="I495" t="s">
        <v>99</v>
      </c>
    </row>
    <row r="496" spans="1:9">
      <c r="A496" s="1" t="s">
        <v>100</v>
      </c>
      <c r="B496" s="1" t="str">
        <f>VLOOKUP(A496,Sheet3!A:C,3,"FALSE")</f>
        <v>SAMN30871563</v>
      </c>
      <c r="C496" t="s">
        <v>12</v>
      </c>
      <c r="E496" t="str">
        <f>VLOOKUP(A496,Sheet2!A:I,6,"FALSE")</f>
        <v>Klebsiella pneumoniae</v>
      </c>
      <c r="F496">
        <v>93.72</v>
      </c>
      <c r="G496">
        <v>5620962</v>
      </c>
      <c r="H496">
        <v>35.24</v>
      </c>
      <c r="I496" t="s">
        <v>101</v>
      </c>
    </row>
    <row r="497" spans="1:9">
      <c r="A497" s="1" t="s">
        <v>98</v>
      </c>
      <c r="B497" s="1" t="str">
        <f>VLOOKUP(A497,Sheet3!A:C,3,"FALSE")</f>
        <v>SAMN30871564</v>
      </c>
      <c r="C497" t="s">
        <v>12</v>
      </c>
      <c r="E497" t="str">
        <f>VLOOKUP(A497,Sheet2!A:I,6,"FALSE")</f>
        <v>Klebsiella pneumoniae</v>
      </c>
      <c r="F497">
        <v>431.02</v>
      </c>
      <c r="G497">
        <v>5662654</v>
      </c>
      <c r="H497">
        <v>35.729999999999997</v>
      </c>
      <c r="I497" t="s">
        <v>99</v>
      </c>
    </row>
    <row r="498" spans="1:9">
      <c r="A498" s="1" t="s">
        <v>60</v>
      </c>
      <c r="B498" s="1" t="str">
        <f>VLOOKUP(A498,Sheet3!A:C,3,"FALSE")</f>
        <v>SAMN30871565</v>
      </c>
      <c r="C498" t="s">
        <v>45</v>
      </c>
      <c r="E498" t="str">
        <f>VLOOKUP(A498,Sheet2!A:I,6,"FALSE")</f>
        <v>Streptococcus pneumoniae</v>
      </c>
      <c r="F498">
        <v>77.989999999999995</v>
      </c>
      <c r="G498">
        <v>2002504</v>
      </c>
      <c r="H498">
        <v>36.65</v>
      </c>
      <c r="I498" t="s">
        <v>51</v>
      </c>
    </row>
    <row r="499" spans="1:9">
      <c r="A499" s="1" t="s">
        <v>59</v>
      </c>
      <c r="B499" s="1" t="str">
        <f>VLOOKUP(A499,Sheet3!A:C,3,"FALSE")</f>
        <v>SAMN30871566</v>
      </c>
      <c r="C499" t="s">
        <v>45</v>
      </c>
      <c r="E499" t="str">
        <f>VLOOKUP(A499,Sheet2!A:I,6,"FALSE")</f>
        <v>Streptococcus pneumoniae</v>
      </c>
      <c r="F499">
        <v>128.88999999999999</v>
      </c>
      <c r="G499">
        <v>1986377</v>
      </c>
      <c r="H499">
        <v>36.68</v>
      </c>
      <c r="I499" t="s">
        <v>51</v>
      </c>
    </row>
    <row r="500" spans="1:9">
      <c r="A500" s="1" t="s">
        <v>58</v>
      </c>
      <c r="B500" s="1" t="str">
        <f>VLOOKUP(A500,Sheet3!A:C,3,"FALSE")</f>
        <v>SAMN30871567</v>
      </c>
      <c r="C500" t="s">
        <v>45</v>
      </c>
      <c r="E500" t="str">
        <f>VLOOKUP(A500,Sheet2!A:I,6,"FALSE")</f>
        <v>Streptococcus pneumoniae</v>
      </c>
      <c r="F500">
        <v>217.29</v>
      </c>
      <c r="G500">
        <v>2073416</v>
      </c>
      <c r="H500">
        <v>36.53</v>
      </c>
      <c r="I500" t="s">
        <v>51</v>
      </c>
    </row>
    <row r="501" spans="1:9">
      <c r="A501" s="1" t="s">
        <v>57</v>
      </c>
      <c r="B501" s="1" t="str">
        <f>VLOOKUP(A501,Sheet3!A:C,3,"FALSE")</f>
        <v>SAMN30871568</v>
      </c>
      <c r="C501" t="s">
        <v>45</v>
      </c>
      <c r="E501" t="str">
        <f>VLOOKUP(A501,Sheet2!A:I,6,"FALSE")</f>
        <v>Streptococcus pneumoniae</v>
      </c>
      <c r="F501">
        <v>47.79</v>
      </c>
      <c r="G501">
        <v>1988433</v>
      </c>
      <c r="H501">
        <v>37.1</v>
      </c>
      <c r="I501" t="s">
        <v>53</v>
      </c>
    </row>
    <row r="502" spans="1:9">
      <c r="A502" s="1" t="s">
        <v>56</v>
      </c>
      <c r="B502" s="1" t="str">
        <f>VLOOKUP(A502,Sheet3!A:C,3,"FALSE")</f>
        <v>SAMN30871569</v>
      </c>
      <c r="C502" t="s">
        <v>45</v>
      </c>
      <c r="E502" t="str">
        <f>VLOOKUP(A502,Sheet2!A:I,6,"FALSE")</f>
        <v>Streptococcus pneumoniae</v>
      </c>
      <c r="F502">
        <v>170.75</v>
      </c>
      <c r="G502">
        <v>1978867</v>
      </c>
      <c r="H502">
        <v>36.5</v>
      </c>
      <c r="I502" t="s">
        <v>51</v>
      </c>
    </row>
    <row r="503" spans="1:9">
      <c r="A503" s="1" t="s">
        <v>55</v>
      </c>
      <c r="B503" s="1" t="str">
        <f>VLOOKUP(A503,Sheet3!A:C,3,"FALSE")</f>
        <v>SAMN30871570</v>
      </c>
      <c r="C503" t="s">
        <v>45</v>
      </c>
      <c r="E503" t="str">
        <f>VLOOKUP(A503,Sheet2!A:I,6,"FALSE")</f>
        <v>Streptococcus pneumoniae</v>
      </c>
      <c r="F503">
        <v>130.61000000000001</v>
      </c>
      <c r="G503">
        <v>2017936</v>
      </c>
      <c r="H503">
        <v>36.479999999999997</v>
      </c>
      <c r="I503" t="s">
        <v>51</v>
      </c>
    </row>
    <row r="504" spans="1:9">
      <c r="A504" s="1" t="s">
        <v>54</v>
      </c>
      <c r="B504" s="1" t="str">
        <f>VLOOKUP(A504,Sheet3!A:C,3,"FALSE")</f>
        <v>SAMN30871571</v>
      </c>
      <c r="C504" t="s">
        <v>45</v>
      </c>
      <c r="E504" t="str">
        <f>VLOOKUP(A504,Sheet2!A:I,6,"FALSE")</f>
        <v>Streptococcus pneumoniae</v>
      </c>
      <c r="F504">
        <v>151.35</v>
      </c>
      <c r="G504">
        <v>1969324</v>
      </c>
      <c r="H504">
        <v>36.549999999999997</v>
      </c>
      <c r="I504" t="s">
        <v>51</v>
      </c>
    </row>
    <row r="505" spans="1:9">
      <c r="A505" s="1" t="s">
        <v>52</v>
      </c>
      <c r="B505" s="1" t="str">
        <f>VLOOKUP(A505,Sheet3!A:C,3,"FALSE")</f>
        <v>SAMN30871572</v>
      </c>
      <c r="C505" t="s">
        <v>45</v>
      </c>
      <c r="E505" t="s">
        <v>45</v>
      </c>
      <c r="F505">
        <v>186.53</v>
      </c>
      <c r="G505">
        <v>2104802</v>
      </c>
      <c r="H505">
        <v>37.130000000000003</v>
      </c>
      <c r="I505" t="s">
        <v>53</v>
      </c>
    </row>
    <row r="506" spans="1:9">
      <c r="A506" s="1" t="s">
        <v>50</v>
      </c>
      <c r="B506" s="1" t="str">
        <f>VLOOKUP(A506,Sheet3!A:C,3,"FALSE")</f>
        <v>SAMN30871573</v>
      </c>
      <c r="C506" t="s">
        <v>12</v>
      </c>
      <c r="E506" t="str">
        <f>VLOOKUP(A506,Sheet2!A:I,6,"FALSE")</f>
        <v>Klebsiella pneumoniae</v>
      </c>
      <c r="F506">
        <v>85.82</v>
      </c>
      <c r="G506">
        <v>5654510</v>
      </c>
      <c r="H506">
        <v>34.68</v>
      </c>
      <c r="I506" t="s">
        <v>51</v>
      </c>
    </row>
    <row r="507" spans="1:9">
      <c r="A507" s="1" t="s">
        <v>49</v>
      </c>
      <c r="B507" s="1" t="str">
        <f>VLOOKUP(A507,Sheet3!A:C,3,"FALSE")</f>
        <v>SAMN30871574</v>
      </c>
      <c r="C507" t="s">
        <v>45</v>
      </c>
      <c r="E507" t="str">
        <f>VLOOKUP(A507,Sheet2!A:I,6,"FALSE")</f>
        <v>Streptococcus pneumoniae</v>
      </c>
      <c r="F507">
        <v>155.66</v>
      </c>
      <c r="G507">
        <v>2090841</v>
      </c>
      <c r="H507">
        <v>36.700000000000003</v>
      </c>
      <c r="I507" t="s">
        <v>46</v>
      </c>
    </row>
    <row r="508" spans="1:9">
      <c r="A508" s="1" t="s">
        <v>48</v>
      </c>
      <c r="B508" s="1" t="str">
        <f>VLOOKUP(A508,Sheet3!A:C,3,"FALSE")</f>
        <v>SAMN30871575</v>
      </c>
      <c r="C508" t="s">
        <v>45</v>
      </c>
      <c r="E508" t="str">
        <f>VLOOKUP(A508,Sheet2!A:I,6,"FALSE")</f>
        <v>Streptococcus pneumoniae</v>
      </c>
      <c r="F508">
        <v>142.06</v>
      </c>
      <c r="G508">
        <v>1970729</v>
      </c>
      <c r="H508">
        <v>36.46</v>
      </c>
      <c r="I508" t="s">
        <v>46</v>
      </c>
    </row>
    <row r="509" spans="1:9">
      <c r="A509" s="1" t="s">
        <v>47</v>
      </c>
      <c r="B509" s="1" t="str">
        <f>VLOOKUP(A509,Sheet3!A:C,3,"FALSE")</f>
        <v>SAMN30871576</v>
      </c>
      <c r="C509" t="s">
        <v>45</v>
      </c>
      <c r="E509" t="str">
        <f>VLOOKUP(A509,Sheet2!A:I,6,"FALSE")</f>
        <v>Streptococcus pneumoniae</v>
      </c>
      <c r="F509">
        <v>231.85</v>
      </c>
      <c r="G509">
        <v>1989164</v>
      </c>
      <c r="H509">
        <v>36.479999999999997</v>
      </c>
      <c r="I509" t="s">
        <v>46</v>
      </c>
    </row>
    <row r="510" spans="1:9">
      <c r="A510" s="1" t="s">
        <v>44</v>
      </c>
      <c r="B510" s="1" t="str">
        <f>VLOOKUP(A510,Sheet3!A:C,3,"FALSE")</f>
        <v>SAMN30871577</v>
      </c>
      <c r="C510" t="s">
        <v>45</v>
      </c>
      <c r="E510" t="str">
        <f>VLOOKUP(A510,Sheet2!A:I,6,"FALSE")</f>
        <v>Streptococcus pneumoniae</v>
      </c>
      <c r="F510">
        <v>247.8</v>
      </c>
      <c r="G510">
        <v>2070523</v>
      </c>
      <c r="H510">
        <v>36.39</v>
      </c>
      <c r="I510" t="s">
        <v>46</v>
      </c>
    </row>
    <row r="511" spans="1:9">
      <c r="A511" s="1" t="s">
        <v>43</v>
      </c>
      <c r="B511" s="1" t="str">
        <f>VLOOKUP(A511,Sheet3!A:C,3,"FALSE")</f>
        <v>SAMN30871578</v>
      </c>
      <c r="C511" t="s">
        <v>12</v>
      </c>
      <c r="E511" t="str">
        <f>VLOOKUP(A511,Sheet2!A:I,6,"FALSE")</f>
        <v>Klebsiella pneumoniae</v>
      </c>
      <c r="F511">
        <v>163.84</v>
      </c>
      <c r="G511">
        <v>5508714</v>
      </c>
      <c r="H511">
        <v>35.67</v>
      </c>
      <c r="I511" t="s">
        <v>13</v>
      </c>
    </row>
    <row r="512" spans="1:9">
      <c r="A512" s="1" t="s">
        <v>42</v>
      </c>
      <c r="B512" s="1" t="str">
        <f>VLOOKUP(A512,Sheet3!A:C,3,"FALSE")</f>
        <v>SAMN30871579</v>
      </c>
      <c r="C512" t="s">
        <v>12</v>
      </c>
      <c r="E512" t="str">
        <f>VLOOKUP(A512,Sheet2!A:I,6,"FALSE")</f>
        <v>Klebsiella pneumoniae</v>
      </c>
      <c r="F512">
        <v>139.61000000000001</v>
      </c>
      <c r="G512">
        <v>5700194</v>
      </c>
      <c r="H512">
        <v>35.840000000000003</v>
      </c>
      <c r="I512" t="s">
        <v>13</v>
      </c>
    </row>
    <row r="513" spans="1:9">
      <c r="A513" s="1" t="s">
        <v>41</v>
      </c>
      <c r="B513" s="1" t="str">
        <f>VLOOKUP(A513,Sheet3!A:C,3,"FALSE")</f>
        <v>SAMN30871580</v>
      </c>
      <c r="C513" t="s">
        <v>12</v>
      </c>
      <c r="E513" t="str">
        <f>VLOOKUP(A513,Sheet2!A:I,6,"FALSE")</f>
        <v>Klebsiella pneumoniae</v>
      </c>
      <c r="F513">
        <v>229.26</v>
      </c>
      <c r="G513">
        <v>5511302</v>
      </c>
      <c r="H513">
        <v>36.159999999999997</v>
      </c>
      <c r="I513" t="s">
        <v>13</v>
      </c>
    </row>
    <row r="514" spans="1:9">
      <c r="A514" s="1" t="s">
        <v>40</v>
      </c>
      <c r="B514" s="1" t="str">
        <f>VLOOKUP(A514,Sheet3!A:C,3,"FALSE")</f>
        <v>SAMN30871581</v>
      </c>
      <c r="C514" t="s">
        <v>12</v>
      </c>
      <c r="E514" t="str">
        <f>VLOOKUP(A514,Sheet2!A:I,6,"FALSE")</f>
        <v>Klebsiella pneumoniae</v>
      </c>
      <c r="F514">
        <v>57.5</v>
      </c>
      <c r="G514">
        <v>5917944</v>
      </c>
      <c r="H514">
        <v>35.799999999999997</v>
      </c>
      <c r="I514" t="s">
        <v>13</v>
      </c>
    </row>
    <row r="515" spans="1:9">
      <c r="A515" s="1" t="s">
        <v>39</v>
      </c>
      <c r="B515" s="1" t="str">
        <f>VLOOKUP(A515,Sheet3!A:C,3,"FALSE")</f>
        <v>SAMN30871582</v>
      </c>
      <c r="C515" t="s">
        <v>12</v>
      </c>
      <c r="E515" t="str">
        <f>VLOOKUP(A515,Sheet2!A:I,6,"FALSE")</f>
        <v>Klebsiella pneumoniae</v>
      </c>
      <c r="F515">
        <v>108.36</v>
      </c>
      <c r="G515">
        <v>5618990</v>
      </c>
      <c r="H515">
        <v>35.81</v>
      </c>
      <c r="I515" t="s">
        <v>13</v>
      </c>
    </row>
    <row r="516" spans="1:9">
      <c r="A516" s="1" t="s">
        <v>38</v>
      </c>
      <c r="B516" s="1" t="str">
        <f>VLOOKUP(A516,Sheet3!A:C,3,"FALSE")</f>
        <v>SAMN30871583</v>
      </c>
      <c r="C516" t="s">
        <v>12</v>
      </c>
      <c r="E516" t="str">
        <f>VLOOKUP(A516,Sheet2!A:I,6,"FALSE")</f>
        <v>Klebsiella pneumoniae</v>
      </c>
      <c r="F516">
        <v>137.94999999999999</v>
      </c>
      <c r="G516">
        <v>5434694</v>
      </c>
      <c r="H516">
        <v>35.880000000000003</v>
      </c>
      <c r="I516" t="s">
        <v>31</v>
      </c>
    </row>
    <row r="517" spans="1:9">
      <c r="A517" s="1" t="s">
        <v>37</v>
      </c>
      <c r="B517" s="1" t="str">
        <f>VLOOKUP(A517,Sheet3!A:C,3,"FALSE")</f>
        <v>SAMN30871584</v>
      </c>
      <c r="C517" t="s">
        <v>21</v>
      </c>
      <c r="E517" t="str">
        <f>VLOOKUP(A517,Sheet2!A:I,6,"FALSE")</f>
        <v>Klebsiella oxytoca</v>
      </c>
      <c r="F517">
        <v>77.09</v>
      </c>
      <c r="G517">
        <v>6096371</v>
      </c>
      <c r="H517">
        <v>35.979999999999997</v>
      </c>
      <c r="I517" t="s">
        <v>31</v>
      </c>
    </row>
    <row r="518" spans="1:9">
      <c r="A518" s="1" t="s">
        <v>36</v>
      </c>
      <c r="B518" s="1" t="str">
        <f>VLOOKUP(A518,Sheet3!A:C,3,"FALSE")</f>
        <v>SAMN30871585</v>
      </c>
      <c r="C518" t="s">
        <v>12</v>
      </c>
      <c r="E518" t="str">
        <f>VLOOKUP(A518,Sheet2!A:I,6,"FALSE")</f>
        <v>Klebsiella pneumoniae</v>
      </c>
      <c r="F518">
        <v>72.510000000000005</v>
      </c>
      <c r="G518">
        <v>5713648</v>
      </c>
      <c r="H518">
        <v>35.79</v>
      </c>
      <c r="I518" t="s">
        <v>31</v>
      </c>
    </row>
    <row r="519" spans="1:9">
      <c r="A519" s="1" t="s">
        <v>35</v>
      </c>
      <c r="B519" s="1" t="str">
        <f>VLOOKUP(A519,Sheet3!A:C,3,"FALSE")</f>
        <v>SAMN30871586</v>
      </c>
      <c r="C519" t="s">
        <v>12</v>
      </c>
      <c r="E519" t="str">
        <f>VLOOKUP(A519,Sheet2!A:I,6,"FALSE")</f>
        <v>Klebsiella pneumoniae</v>
      </c>
      <c r="F519">
        <v>107.22</v>
      </c>
      <c r="G519">
        <v>5505284</v>
      </c>
      <c r="H519">
        <v>36.200000000000003</v>
      </c>
      <c r="I519" t="s">
        <v>31</v>
      </c>
    </row>
    <row r="520" spans="1:9">
      <c r="A520" s="1" t="s">
        <v>34</v>
      </c>
      <c r="B520" s="1" t="str">
        <f>VLOOKUP(A520,Sheet3!A:C,3,"FALSE")</f>
        <v>SAMN30871587</v>
      </c>
      <c r="C520" t="s">
        <v>21</v>
      </c>
      <c r="E520" t="str">
        <f>VLOOKUP(A520,Sheet2!A:I,6,"FALSE")</f>
        <v>Klebsiella oxytoca</v>
      </c>
      <c r="F520">
        <v>193.41</v>
      </c>
      <c r="G520">
        <v>6107991</v>
      </c>
      <c r="H520">
        <v>36.28</v>
      </c>
      <c r="I520" t="s">
        <v>31</v>
      </c>
    </row>
    <row r="521" spans="1:9">
      <c r="A521" s="1" t="s">
        <v>33</v>
      </c>
      <c r="B521" s="1" t="str">
        <f>VLOOKUP(A521,Sheet3!A:C,3,"FALSE")</f>
        <v>SAMN30871588</v>
      </c>
      <c r="C521" t="s">
        <v>7</v>
      </c>
      <c r="E521" t="str">
        <f>VLOOKUP(A521,Sheet2!A:I,6,"FALSE")</f>
        <v>Escherichia coli</v>
      </c>
      <c r="F521">
        <v>195.57</v>
      </c>
      <c r="G521">
        <v>5036678</v>
      </c>
      <c r="H521">
        <v>36.47</v>
      </c>
      <c r="I521" t="s">
        <v>31</v>
      </c>
    </row>
    <row r="522" spans="1:9">
      <c r="A522" s="1" t="s">
        <v>30</v>
      </c>
      <c r="B522" s="1" t="str">
        <f>VLOOKUP(A522,Sheet3!A:C,3,"FALSE")</f>
        <v>SAMN30871589</v>
      </c>
      <c r="C522" t="s">
        <v>12</v>
      </c>
      <c r="E522" t="str">
        <f>VLOOKUP(A522,Sheet2!A:I,6,"FALSE")</f>
        <v>Klebsiella pneumoniae</v>
      </c>
      <c r="F522">
        <v>111.47</v>
      </c>
      <c r="G522">
        <v>6168329</v>
      </c>
      <c r="H522">
        <v>35.79</v>
      </c>
      <c r="I522" t="s">
        <v>31</v>
      </c>
    </row>
    <row r="523" spans="1:9">
      <c r="A523" s="1" t="s">
        <v>28</v>
      </c>
      <c r="B523" s="1" t="str">
        <f>VLOOKUP(A523,Sheet3!A:C,3,"FALSE")</f>
        <v>SAMN30871590</v>
      </c>
      <c r="C523" t="s">
        <v>7</v>
      </c>
      <c r="E523" t="str">
        <f>VLOOKUP(A523,Sheet2!A:I,6,"FALSE")</f>
        <v>Escherichia coli</v>
      </c>
      <c r="F523">
        <v>280.39</v>
      </c>
      <c r="G523">
        <v>5037900</v>
      </c>
      <c r="H523">
        <v>36.18</v>
      </c>
      <c r="I523" t="s">
        <v>29</v>
      </c>
    </row>
    <row r="524" spans="1:9">
      <c r="A524" s="1" t="s">
        <v>27</v>
      </c>
      <c r="B524" s="1" t="str">
        <f>VLOOKUP(A524,Sheet3!A:C,3,"FALSE")</f>
        <v>SAMN30871591</v>
      </c>
      <c r="C524" t="s">
        <v>12</v>
      </c>
      <c r="E524" t="str">
        <f>VLOOKUP(A524,Sheet2!A:I,6,"FALSE")</f>
        <v>Klebsiella pneumoniae</v>
      </c>
      <c r="F524">
        <v>232.6</v>
      </c>
      <c r="G524">
        <v>5692423</v>
      </c>
      <c r="H524">
        <v>36.08</v>
      </c>
      <c r="I524" t="s">
        <v>19</v>
      </c>
    </row>
    <row r="525" spans="1:9">
      <c r="A525" s="1" t="s">
        <v>26</v>
      </c>
      <c r="B525" s="1" t="str">
        <f>VLOOKUP(A525,Sheet3!A:C,3,"FALSE")</f>
        <v>SAMN30871592</v>
      </c>
      <c r="C525" t="s">
        <v>7</v>
      </c>
      <c r="E525" t="str">
        <f>VLOOKUP(A525,Sheet2!A:I,6,"FALSE")</f>
        <v>Escherichia coli</v>
      </c>
      <c r="F525">
        <v>193.39</v>
      </c>
      <c r="G525">
        <v>5035282</v>
      </c>
      <c r="H525">
        <v>36.049999999999997</v>
      </c>
      <c r="I525" t="s">
        <v>24</v>
      </c>
    </row>
    <row r="526" spans="1:9">
      <c r="A526" s="1" t="s">
        <v>25</v>
      </c>
      <c r="B526" s="1" t="str">
        <f>VLOOKUP(A526,Sheet3!A:C,3,"FALSE")</f>
        <v>SAMN30871593</v>
      </c>
      <c r="C526" t="s">
        <v>7</v>
      </c>
      <c r="E526" t="str">
        <f>VLOOKUP(A526,Sheet2!A:I,6,"FALSE")</f>
        <v>Escherichia coli</v>
      </c>
      <c r="F526">
        <v>184.43</v>
      </c>
      <c r="G526">
        <v>5038503</v>
      </c>
      <c r="H526">
        <v>36.409999999999997</v>
      </c>
      <c r="I526" t="s">
        <v>19</v>
      </c>
    </row>
    <row r="527" spans="1:9">
      <c r="A527" s="1" t="s">
        <v>23</v>
      </c>
      <c r="B527" s="1" t="str">
        <f>VLOOKUP(A527,Sheet3!A:C,3,"FALSE")</f>
        <v>SAMN30871594</v>
      </c>
      <c r="C527" t="s">
        <v>7</v>
      </c>
      <c r="E527" t="str">
        <f>VLOOKUP(A527,Sheet2!A:I,6,"FALSE")</f>
        <v>Escherichia coli</v>
      </c>
      <c r="F527">
        <v>149.19</v>
      </c>
      <c r="G527">
        <v>5029242</v>
      </c>
      <c r="H527">
        <v>35.86</v>
      </c>
      <c r="I527" t="s">
        <v>24</v>
      </c>
    </row>
    <row r="528" spans="1:9">
      <c r="A528" s="1" t="s">
        <v>22</v>
      </c>
      <c r="B528" s="1" t="str">
        <f>VLOOKUP(A528,Sheet3!A:C,3,"FALSE")</f>
        <v>SAMN30871595</v>
      </c>
      <c r="C528" t="s">
        <v>7</v>
      </c>
      <c r="E528" t="str">
        <f>VLOOKUP(A528,Sheet2!A:I,6,"FALSE")</f>
        <v>Escherichia coli</v>
      </c>
      <c r="F528">
        <v>109.1</v>
      </c>
      <c r="G528">
        <v>5038109</v>
      </c>
      <c r="H528">
        <v>36.090000000000003</v>
      </c>
      <c r="I528" t="s">
        <v>19</v>
      </c>
    </row>
    <row r="529" spans="1:9">
      <c r="A529" s="1" t="s">
        <v>20</v>
      </c>
      <c r="B529" s="1" t="str">
        <f>VLOOKUP(A529,Sheet3!A:C,3,"FALSE")</f>
        <v>SAMN30871596</v>
      </c>
      <c r="C529" t="s">
        <v>21</v>
      </c>
      <c r="E529" t="str">
        <f>VLOOKUP(A529,Sheet2!A:I,6,"FALSE")</f>
        <v>Klebsiella oxytoca</v>
      </c>
      <c r="F529">
        <v>202.15</v>
      </c>
      <c r="G529">
        <v>6039951</v>
      </c>
      <c r="H529">
        <v>36.020000000000003</v>
      </c>
      <c r="I529" t="s">
        <v>19</v>
      </c>
    </row>
    <row r="530" spans="1:9">
      <c r="A530" s="1" t="s">
        <v>18</v>
      </c>
      <c r="B530" s="1" t="str">
        <f>VLOOKUP(A530,Sheet3!A:C,3,"FALSE")</f>
        <v>SAMN30871597</v>
      </c>
      <c r="C530" t="s">
        <v>12</v>
      </c>
      <c r="E530" t="str">
        <f>VLOOKUP(A530,Sheet2!A:I,6,"FALSE")</f>
        <v>Klebsiella pneumoniae</v>
      </c>
      <c r="F530">
        <v>158.62</v>
      </c>
      <c r="G530">
        <v>5694390</v>
      </c>
      <c r="H530">
        <v>35.75</v>
      </c>
      <c r="I530" t="s">
        <v>19</v>
      </c>
    </row>
    <row r="531" spans="1:9">
      <c r="A531" s="1" t="s">
        <v>11</v>
      </c>
      <c r="B531" s="1" t="str">
        <f>VLOOKUP(A531,Sheet3!A:C,3,"FALSE")</f>
        <v>SAMN30871598</v>
      </c>
      <c r="C531" t="s">
        <v>12</v>
      </c>
      <c r="E531" t="str">
        <f>VLOOKUP(A531,Sheet2!A:I,6,"FALSE")</f>
        <v>Klebsiella pneumoniae</v>
      </c>
      <c r="F531">
        <v>123.59</v>
      </c>
      <c r="G531">
        <v>5798705</v>
      </c>
      <c r="H531">
        <v>35.950000000000003</v>
      </c>
      <c r="I531" t="s">
        <v>13</v>
      </c>
    </row>
    <row r="532" spans="1:9">
      <c r="A532" s="1" t="s">
        <v>69</v>
      </c>
      <c r="B532" s="1" t="str">
        <f>VLOOKUP(A532,Sheet3!A:C,3,"FALSE")</f>
        <v>SAMN30965531</v>
      </c>
      <c r="C532" t="s">
        <v>12</v>
      </c>
      <c r="E532" t="str">
        <f>VLOOKUP(A532,Sheet2!A:I,6,"FALSE")</f>
        <v>Klebsiella pneumoniae</v>
      </c>
      <c r="F532">
        <v>91.81</v>
      </c>
      <c r="G532">
        <v>5556642</v>
      </c>
      <c r="H532">
        <v>35.99</v>
      </c>
      <c r="I532" t="s">
        <v>68</v>
      </c>
    </row>
    <row r="533" spans="1:9">
      <c r="A533" s="1" t="s">
        <v>67</v>
      </c>
      <c r="B533" s="1" t="str">
        <f>VLOOKUP(A533,Sheet3!A:C,3,"FALSE")</f>
        <v>SAMN30965532</v>
      </c>
      <c r="C533" t="s">
        <v>12</v>
      </c>
      <c r="E533" t="str">
        <f>VLOOKUP(A533,Sheet2!A:I,6,"FALSE")</f>
        <v>Klebsiella pneumoniae</v>
      </c>
      <c r="F533">
        <v>61.33</v>
      </c>
      <c r="G533">
        <v>5645834</v>
      </c>
      <c r="H533">
        <v>35.93</v>
      </c>
      <c r="I533" t="s">
        <v>68</v>
      </c>
    </row>
    <row r="534" spans="1:9">
      <c r="A534" s="1" t="s">
        <v>61</v>
      </c>
      <c r="B534" s="1" t="str">
        <f>VLOOKUP(A534,Sheet3!A:C,3,"FALSE")</f>
        <v>SAMN30965533</v>
      </c>
      <c r="C534" t="s">
        <v>45</v>
      </c>
      <c r="E534" t="s">
        <v>45</v>
      </c>
      <c r="F534">
        <v>55.87</v>
      </c>
      <c r="G534">
        <v>2102194</v>
      </c>
      <c r="H534">
        <v>36.74</v>
      </c>
      <c r="I534" t="s">
        <v>62</v>
      </c>
    </row>
    <row r="535" spans="1:9">
      <c r="A535" s="1">
        <v>2100010653</v>
      </c>
      <c r="B535" s="1" t="str">
        <f>VLOOKUP(A535,Sheet3!A:C,3,"FALSE")</f>
        <v>SAMN30965534</v>
      </c>
      <c r="C535" t="s">
        <v>178</v>
      </c>
      <c r="E535" t="s">
        <v>178</v>
      </c>
      <c r="F535">
        <v>124.28</v>
      </c>
      <c r="G535">
        <v>2092736</v>
      </c>
      <c r="H535">
        <v>35.17</v>
      </c>
      <c r="I535" t="s">
        <v>179</v>
      </c>
    </row>
    <row r="536" spans="1:9">
      <c r="A536" s="1">
        <v>2100010258</v>
      </c>
      <c r="B536" s="1" t="str">
        <f>VLOOKUP(A536,Sheet3!A:C,3,"FALSE")</f>
        <v>SAMN30965535</v>
      </c>
      <c r="C536" t="s">
        <v>178</v>
      </c>
      <c r="E536" t="s">
        <v>178</v>
      </c>
      <c r="F536">
        <v>158.33000000000001</v>
      </c>
      <c r="G536">
        <v>2128151</v>
      </c>
      <c r="H536">
        <v>35.61</v>
      </c>
      <c r="I536" t="s">
        <v>179</v>
      </c>
    </row>
    <row r="537" spans="1:9">
      <c r="A537" s="1">
        <v>2100009816</v>
      </c>
      <c r="B537" s="1" t="str">
        <f>VLOOKUP(A537,Sheet3!A:C,3,"FALSE")</f>
        <v>SAMN30965536</v>
      </c>
      <c r="C537" t="s">
        <v>178</v>
      </c>
      <c r="E537" t="s">
        <v>178</v>
      </c>
      <c r="F537">
        <v>75.09</v>
      </c>
      <c r="G537">
        <v>2145947</v>
      </c>
      <c r="H537">
        <v>35.049999999999997</v>
      </c>
      <c r="I537" t="s">
        <v>179</v>
      </c>
    </row>
    <row r="538" spans="1:9">
      <c r="A538" s="1">
        <v>2100009562</v>
      </c>
      <c r="B538" s="1" t="str">
        <f>VLOOKUP(A538,Sheet3!A:C,3,"FALSE")</f>
        <v>SAMN30965537</v>
      </c>
      <c r="C538" t="s">
        <v>178</v>
      </c>
      <c r="E538" t="s">
        <v>178</v>
      </c>
      <c r="F538">
        <v>49.98</v>
      </c>
      <c r="G538">
        <v>2117848</v>
      </c>
      <c r="H538">
        <v>35.090000000000003</v>
      </c>
      <c r="I538" t="s">
        <v>179</v>
      </c>
    </row>
    <row r="539" spans="1:9">
      <c r="A539" s="1">
        <v>2100008333</v>
      </c>
      <c r="B539" s="1" t="str">
        <f>VLOOKUP(A539,Sheet3!A:C,3,"FALSE")</f>
        <v>SAMN30965538</v>
      </c>
      <c r="C539" t="s">
        <v>178</v>
      </c>
      <c r="E539" t="s">
        <v>178</v>
      </c>
      <c r="F539">
        <v>189.11</v>
      </c>
      <c r="G539">
        <v>2139747</v>
      </c>
      <c r="H539">
        <v>35.25</v>
      </c>
      <c r="I539" t="s">
        <v>179</v>
      </c>
    </row>
    <row r="540" spans="1:9">
      <c r="A540" s="1">
        <v>2000027886</v>
      </c>
      <c r="B540" s="1" t="str">
        <f>VLOOKUP(A540,Sheet3!A:C,3,"FALSE")</f>
        <v>SAMN30965539</v>
      </c>
      <c r="C540" t="s">
        <v>178</v>
      </c>
      <c r="E540" t="s">
        <v>178</v>
      </c>
      <c r="F540">
        <v>135.74</v>
      </c>
      <c r="G540">
        <v>2140308</v>
      </c>
      <c r="H540">
        <v>35.520000000000003</v>
      </c>
      <c r="I540" t="s">
        <v>179</v>
      </c>
    </row>
    <row r="541" spans="1:9">
      <c r="A541" s="1" t="s">
        <v>664</v>
      </c>
      <c r="B541" s="1" t="str">
        <f>VLOOKUP(A541,Sheet3!A:C,3,"FALSE")</f>
        <v>SAMN30965540</v>
      </c>
      <c r="C541" t="s">
        <v>12</v>
      </c>
      <c r="E541" t="str">
        <f>VLOOKUP(A541,Sheet2!A:I,6,"FALSE")</f>
        <v>Klebsiella pneumoniae</v>
      </c>
      <c r="F541">
        <v>96.44</v>
      </c>
      <c r="G541">
        <v>5486319</v>
      </c>
      <c r="H541">
        <v>35.96</v>
      </c>
      <c r="I541" t="s">
        <v>68</v>
      </c>
    </row>
    <row r="542" spans="1:9">
      <c r="A542" s="1" t="s">
        <v>663</v>
      </c>
      <c r="B542" s="1" t="str">
        <f>VLOOKUP(A542,Sheet3!A:C,3,"FALSE")</f>
        <v>SAMN30965541</v>
      </c>
      <c r="C542" t="s">
        <v>12</v>
      </c>
      <c r="E542" t="str">
        <f>VLOOKUP(A542,Sheet2!A:I,6,"FALSE")</f>
        <v>Klebsiella pneumoniae</v>
      </c>
      <c r="F542">
        <v>27.02</v>
      </c>
      <c r="G542">
        <v>5477683</v>
      </c>
      <c r="H542">
        <v>35.85</v>
      </c>
      <c r="I542" t="s">
        <v>116</v>
      </c>
    </row>
    <row r="543" spans="1:9">
      <c r="A543" s="1" t="s">
        <v>661</v>
      </c>
      <c r="B543" s="1" t="str">
        <f>VLOOKUP(A543,Sheet3!A:C,3,"FALSE")</f>
        <v>SAMN30965542</v>
      </c>
      <c r="C543" t="s">
        <v>12</v>
      </c>
      <c r="E543" t="str">
        <f>VLOOKUP(A543,Sheet2!A:I,6,"FALSE")</f>
        <v>Klebsiella pneumoniae</v>
      </c>
      <c r="F543">
        <v>76.510000000000005</v>
      </c>
      <c r="G543">
        <v>5660022</v>
      </c>
      <c r="H543">
        <v>35.93</v>
      </c>
      <c r="I543" t="s">
        <v>68</v>
      </c>
    </row>
    <row r="544" spans="1:9">
      <c r="A544" s="1" t="s">
        <v>660</v>
      </c>
      <c r="B544" s="1" t="str">
        <f>VLOOKUP(A544,Sheet3!A:C,3,"FALSE")</f>
        <v>SAMN30965543</v>
      </c>
      <c r="C544" t="s">
        <v>12</v>
      </c>
      <c r="E544" t="str">
        <f>VLOOKUP(A544,Sheet2!A:I,6,"FALSE")</f>
        <v>Klebsiella pneumoniae</v>
      </c>
      <c r="F544">
        <v>52.92</v>
      </c>
      <c r="G544">
        <v>5662773</v>
      </c>
      <c r="H544">
        <v>35.71</v>
      </c>
      <c r="I544" t="s">
        <v>113</v>
      </c>
    </row>
    <row r="545" spans="1:9">
      <c r="A545" s="1" t="s">
        <v>659</v>
      </c>
      <c r="B545" s="1" t="str">
        <f>VLOOKUP(A545,Sheet3!A:C,3,"FALSE")</f>
        <v>SAMN30965544</v>
      </c>
      <c r="C545" t="s">
        <v>12</v>
      </c>
      <c r="E545" t="str">
        <f>VLOOKUP(A545,Sheet2!A:I,6,"FALSE")</f>
        <v>Klebsiella pneumoniae</v>
      </c>
      <c r="F545">
        <v>43.24</v>
      </c>
      <c r="G545">
        <v>5482213</v>
      </c>
      <c r="H545">
        <v>35.74</v>
      </c>
      <c r="I545" t="s">
        <v>116</v>
      </c>
    </row>
    <row r="546" spans="1:9">
      <c r="A546" s="1" t="s">
        <v>658</v>
      </c>
      <c r="B546" s="1" t="str">
        <f>VLOOKUP(A546,Sheet3!A:C,3,"FALSE")</f>
        <v>SAMN30965545</v>
      </c>
      <c r="C546" t="s">
        <v>12</v>
      </c>
      <c r="E546" t="str">
        <f>VLOOKUP(A546,Sheet2!A:I,6,"FALSE")</f>
        <v>Klebsiella pneumoniae</v>
      </c>
      <c r="F546">
        <v>51.75</v>
      </c>
      <c r="G546">
        <v>5619247</v>
      </c>
      <c r="H546">
        <v>35.729999999999997</v>
      </c>
      <c r="I546" t="s">
        <v>113</v>
      </c>
    </row>
    <row r="547" spans="1:9">
      <c r="A547" s="1" t="s">
        <v>657</v>
      </c>
      <c r="B547" s="1" t="str">
        <f>VLOOKUP(A547,Sheet3!A:C,3,"FALSE")</f>
        <v>SAMN30965546</v>
      </c>
      <c r="C547" t="s">
        <v>12</v>
      </c>
      <c r="E547" t="str">
        <f>VLOOKUP(A547,Sheet2!A:I,6,"FALSE")</f>
        <v>Klebsiella pneumoniae</v>
      </c>
      <c r="F547">
        <v>58.23</v>
      </c>
      <c r="G547">
        <v>5483804</v>
      </c>
      <c r="H547">
        <v>35.909999999999997</v>
      </c>
      <c r="I547" t="s">
        <v>68</v>
      </c>
    </row>
    <row r="548" spans="1:9">
      <c r="A548" s="1" t="s">
        <v>656</v>
      </c>
      <c r="B548" s="1" t="str">
        <f>VLOOKUP(A548,Sheet3!A:C,3,"FALSE")</f>
        <v>SAMN30965547</v>
      </c>
      <c r="C548" t="s">
        <v>21</v>
      </c>
      <c r="E548" t="str">
        <f>VLOOKUP(A548,Sheet2!A:I,6,"FALSE")</f>
        <v>Klebsiella oxytoca</v>
      </c>
      <c r="F548">
        <v>68.25</v>
      </c>
      <c r="G548">
        <v>6331335</v>
      </c>
      <c r="H548">
        <v>35.9</v>
      </c>
      <c r="I548" t="s">
        <v>68</v>
      </c>
    </row>
    <row r="549" spans="1:9">
      <c r="A549" s="1" t="s">
        <v>655</v>
      </c>
      <c r="B549" s="1" t="str">
        <f>VLOOKUP(A549,Sheet3!A:C,3,"FALSE")</f>
        <v>SAMN30965548</v>
      </c>
      <c r="C549" t="s">
        <v>12</v>
      </c>
      <c r="E549" t="str">
        <f>VLOOKUP(A549,Sheet2!A:I,6,"FALSE")</f>
        <v>Klebsiella pneumoniae</v>
      </c>
      <c r="F549">
        <v>48.34</v>
      </c>
      <c r="G549">
        <v>5535960</v>
      </c>
      <c r="H549">
        <v>35.950000000000003</v>
      </c>
      <c r="I549" t="s">
        <v>116</v>
      </c>
    </row>
    <row r="550" spans="1:9">
      <c r="A550" s="1" t="s">
        <v>654</v>
      </c>
      <c r="B550" s="1" t="str">
        <f>VLOOKUP(A550,Sheet3!A:C,3,"FALSE")</f>
        <v>SAMN30965549</v>
      </c>
      <c r="C550" t="s">
        <v>12</v>
      </c>
      <c r="E550" t="str">
        <f>VLOOKUP(A550,Sheet2!A:I,6,"FALSE")</f>
        <v>Klebsiella pneumoniae</v>
      </c>
      <c r="F550">
        <v>56.79</v>
      </c>
      <c r="G550">
        <v>5700006</v>
      </c>
      <c r="H550">
        <v>35.869999999999997</v>
      </c>
      <c r="I550" t="s">
        <v>116</v>
      </c>
    </row>
    <row r="551" spans="1:9">
      <c r="A551" s="1" t="s">
        <v>653</v>
      </c>
      <c r="B551" s="1" t="str">
        <f>VLOOKUP(A551,Sheet3!A:C,3,"FALSE")</f>
        <v>SAMN30965550</v>
      </c>
      <c r="C551" t="s">
        <v>335</v>
      </c>
      <c r="E551" t="s">
        <v>335</v>
      </c>
      <c r="F551">
        <v>46.769999999999897</v>
      </c>
      <c r="G551">
        <v>6512021</v>
      </c>
      <c r="H551">
        <v>35.82</v>
      </c>
      <c r="I551" t="s">
        <v>646</v>
      </c>
    </row>
    <row r="552" spans="1:9">
      <c r="A552" s="1" t="s">
        <v>652</v>
      </c>
      <c r="B552" s="1" t="str">
        <f>VLOOKUP(A552,Sheet3!A:C,3,"FALSE")</f>
        <v>SAMN30965551</v>
      </c>
      <c r="C552" t="s">
        <v>335</v>
      </c>
      <c r="E552" t="s">
        <v>335</v>
      </c>
      <c r="F552">
        <v>90.77</v>
      </c>
      <c r="G552">
        <v>7059914</v>
      </c>
      <c r="H552">
        <v>35.92</v>
      </c>
      <c r="I552" t="s">
        <v>646</v>
      </c>
    </row>
    <row r="553" spans="1:9">
      <c r="A553" s="1" t="s">
        <v>651</v>
      </c>
      <c r="B553" s="1" t="str">
        <f>VLOOKUP(A553,Sheet3!A:C,3,"FALSE")</f>
        <v>SAMN30965552</v>
      </c>
      <c r="C553" t="s">
        <v>335</v>
      </c>
      <c r="E553" t="s">
        <v>335</v>
      </c>
      <c r="F553">
        <v>31.04</v>
      </c>
      <c r="G553">
        <v>6536486</v>
      </c>
      <c r="H553">
        <v>35.9</v>
      </c>
      <c r="I553" t="s">
        <v>646</v>
      </c>
    </row>
    <row r="554" spans="1:9">
      <c r="A554" s="1" t="s">
        <v>650</v>
      </c>
      <c r="B554" s="1" t="str">
        <f>VLOOKUP(A554,Sheet3!A:C,3,"FALSE")</f>
        <v>SAMN30965553</v>
      </c>
      <c r="C554" t="s">
        <v>313</v>
      </c>
      <c r="E554" t="s">
        <v>313</v>
      </c>
      <c r="F554">
        <v>49.379999999999903</v>
      </c>
      <c r="G554">
        <v>4034245</v>
      </c>
      <c r="H554">
        <v>36.06</v>
      </c>
      <c r="I554" t="s">
        <v>646</v>
      </c>
    </row>
    <row r="555" spans="1:9">
      <c r="A555" s="1" t="s">
        <v>649</v>
      </c>
      <c r="B555" s="1" t="str">
        <f>VLOOKUP(A555,Sheet3!A:C,3,"FALSE")</f>
        <v>SAMN30965554</v>
      </c>
      <c r="C555" t="s">
        <v>313</v>
      </c>
      <c r="E555" t="s">
        <v>313</v>
      </c>
      <c r="F555">
        <v>62.21</v>
      </c>
      <c r="G555">
        <v>3929576</v>
      </c>
      <c r="H555">
        <v>36.08</v>
      </c>
      <c r="I555" t="s">
        <v>646</v>
      </c>
    </row>
    <row r="556" spans="1:9">
      <c r="A556" s="1" t="s">
        <v>648</v>
      </c>
      <c r="B556" s="1" t="str">
        <f>VLOOKUP(A556,Sheet3!A:C,3,"FALSE")</f>
        <v>SAMN30965555</v>
      </c>
      <c r="C556" t="s">
        <v>313</v>
      </c>
      <c r="E556" t="s">
        <v>313</v>
      </c>
      <c r="F556">
        <v>50.17</v>
      </c>
      <c r="G556">
        <v>3798514</v>
      </c>
      <c r="H556">
        <v>36.1</v>
      </c>
      <c r="I556" t="s">
        <v>619</v>
      </c>
    </row>
    <row r="557" spans="1:9">
      <c r="A557" s="1" t="s">
        <v>645</v>
      </c>
      <c r="B557" s="1" t="str">
        <f>VLOOKUP(A557,Sheet3!A:C,3,"FALSE")</f>
        <v>SAMN30965556</v>
      </c>
      <c r="C557" t="s">
        <v>335</v>
      </c>
      <c r="E557" t="s">
        <v>335</v>
      </c>
      <c r="F557">
        <v>29.47</v>
      </c>
      <c r="G557">
        <v>6826949</v>
      </c>
      <c r="H557">
        <v>36.090000000000003</v>
      </c>
      <c r="I557" t="s">
        <v>646</v>
      </c>
    </row>
    <row r="558" spans="1:9">
      <c r="A558" s="1" t="s">
        <v>644</v>
      </c>
      <c r="B558" s="1" t="str">
        <f>VLOOKUP(A558,Sheet3!A:C,3,"FALSE")</f>
        <v>SAMN30965557</v>
      </c>
      <c r="C558" t="s">
        <v>335</v>
      </c>
      <c r="E558" t="s">
        <v>335</v>
      </c>
      <c r="F558">
        <v>57.62</v>
      </c>
      <c r="G558">
        <v>6785873</v>
      </c>
      <c r="H558">
        <v>36.119999999999997</v>
      </c>
      <c r="I558" t="s">
        <v>619</v>
      </c>
    </row>
    <row r="559" spans="1:9">
      <c r="A559" s="1" t="s">
        <v>643</v>
      </c>
      <c r="B559" s="1" t="str">
        <f>VLOOKUP(A559,Sheet3!A:C,3,"FALSE")</f>
        <v>SAMN30965558</v>
      </c>
      <c r="C559" t="s">
        <v>12</v>
      </c>
      <c r="E559" t="s">
        <v>12</v>
      </c>
      <c r="F559">
        <v>56.9</v>
      </c>
      <c r="G559">
        <v>5466578</v>
      </c>
      <c r="H559">
        <v>36.04</v>
      </c>
      <c r="I559" t="s">
        <v>619</v>
      </c>
    </row>
    <row r="560" spans="1:9">
      <c r="A560" s="1" t="s">
        <v>642</v>
      </c>
      <c r="B560" s="1" t="str">
        <f>VLOOKUP(A560,Sheet3!A:C,3,"FALSE")</f>
        <v>SAMN30965559</v>
      </c>
      <c r="C560" t="s">
        <v>12</v>
      </c>
      <c r="E560" t="s">
        <v>12</v>
      </c>
      <c r="F560">
        <v>42.49</v>
      </c>
      <c r="G560">
        <v>5707797</v>
      </c>
      <c r="H560">
        <v>36</v>
      </c>
      <c r="I560" t="s">
        <v>619</v>
      </c>
    </row>
    <row r="561" spans="1:9">
      <c r="A561" s="1" t="s">
        <v>641</v>
      </c>
      <c r="B561" s="1" t="str">
        <f>VLOOKUP(A561,Sheet3!A:C,3,"FALSE")</f>
        <v>SAMN30965560</v>
      </c>
      <c r="C561" t="s">
        <v>313</v>
      </c>
      <c r="E561" t="s">
        <v>313</v>
      </c>
      <c r="F561">
        <v>93.15</v>
      </c>
      <c r="G561">
        <v>4024964</v>
      </c>
      <c r="H561">
        <v>36.1</v>
      </c>
      <c r="I561" t="s">
        <v>619</v>
      </c>
    </row>
    <row r="562" spans="1:9">
      <c r="A562" s="1" t="s">
        <v>640</v>
      </c>
      <c r="B562" s="1" t="str">
        <f>VLOOKUP(A562,Sheet3!A:C,3,"FALSE")</f>
        <v>SAMN30965561</v>
      </c>
      <c r="C562" t="s">
        <v>313</v>
      </c>
      <c r="E562" t="s">
        <v>313</v>
      </c>
      <c r="F562">
        <v>36.93</v>
      </c>
      <c r="G562">
        <v>3852036</v>
      </c>
      <c r="H562">
        <v>36.15</v>
      </c>
      <c r="I562" t="s">
        <v>619</v>
      </c>
    </row>
    <row r="563" spans="1:9">
      <c r="A563" s="1" t="s">
        <v>637</v>
      </c>
      <c r="B563" s="1" t="str">
        <f>VLOOKUP(A563,Sheet3!A:C,3,"FALSE")</f>
        <v>SAMN30965562</v>
      </c>
      <c r="C563" t="s">
        <v>313</v>
      </c>
      <c r="E563" t="s">
        <v>313</v>
      </c>
      <c r="F563">
        <v>70.199999999999903</v>
      </c>
      <c r="G563">
        <v>3954187</v>
      </c>
      <c r="H563">
        <v>35.26</v>
      </c>
      <c r="I563" t="s">
        <v>588</v>
      </c>
    </row>
    <row r="564" spans="1:9">
      <c r="A564" s="1" t="s">
        <v>636</v>
      </c>
      <c r="B564" s="1" t="str">
        <f>VLOOKUP(A564,Sheet3!A:C,3,"FALSE")</f>
        <v>SAMN30965563</v>
      </c>
      <c r="C564" t="s">
        <v>313</v>
      </c>
      <c r="E564" t="s">
        <v>313</v>
      </c>
      <c r="F564">
        <v>122.41</v>
      </c>
      <c r="G564">
        <v>4026062</v>
      </c>
      <c r="H564">
        <v>35.340000000000003</v>
      </c>
      <c r="I564" t="s">
        <v>588</v>
      </c>
    </row>
    <row r="565" spans="1:9">
      <c r="A565" s="1" t="s">
        <v>635</v>
      </c>
      <c r="B565" s="1" t="str">
        <f>VLOOKUP(A565,Sheet3!A:C,3,"FALSE")</f>
        <v>SAMN30965564</v>
      </c>
      <c r="C565" t="s">
        <v>313</v>
      </c>
      <c r="E565" t="s">
        <v>313</v>
      </c>
      <c r="F565">
        <v>76</v>
      </c>
      <c r="G565">
        <v>4024853</v>
      </c>
      <c r="H565">
        <v>35.4</v>
      </c>
      <c r="I565" t="s">
        <v>588</v>
      </c>
    </row>
    <row r="566" spans="1:9">
      <c r="A566" s="1" t="s">
        <v>634</v>
      </c>
      <c r="B566" s="1" t="str">
        <f>VLOOKUP(A566,Sheet3!A:C,3,"FALSE")</f>
        <v>SAMN30965565</v>
      </c>
      <c r="C566" t="s">
        <v>313</v>
      </c>
      <c r="E566" t="s">
        <v>313</v>
      </c>
      <c r="F566">
        <v>94.07</v>
      </c>
      <c r="G566">
        <v>4029446</v>
      </c>
      <c r="H566">
        <v>35.31</v>
      </c>
      <c r="I566" t="s">
        <v>588</v>
      </c>
    </row>
    <row r="567" spans="1:9">
      <c r="A567" s="1" t="s">
        <v>630</v>
      </c>
      <c r="B567" s="1" t="str">
        <f>VLOOKUP(A567,Sheet3!A:C,3,"FALSE")</f>
        <v>SAMN30965566</v>
      </c>
      <c r="C567" t="s">
        <v>335</v>
      </c>
      <c r="E567" t="s">
        <v>335</v>
      </c>
      <c r="F567">
        <v>31.6</v>
      </c>
      <c r="G567">
        <v>6866470</v>
      </c>
      <c r="H567">
        <v>34.64</v>
      </c>
      <c r="I567" t="s">
        <v>594</v>
      </c>
    </row>
    <row r="568" spans="1:9">
      <c r="A568" s="1" t="s">
        <v>629</v>
      </c>
      <c r="B568" s="1" t="str">
        <f>VLOOKUP(A568,Sheet3!A:C,3,"FALSE")</f>
        <v>SAMN30965567</v>
      </c>
      <c r="C568" t="s">
        <v>335</v>
      </c>
      <c r="E568" t="s">
        <v>335</v>
      </c>
      <c r="F568">
        <v>103.35</v>
      </c>
      <c r="G568">
        <v>6912482</v>
      </c>
      <c r="H568">
        <v>34.840000000000003</v>
      </c>
      <c r="I568" t="s">
        <v>588</v>
      </c>
    </row>
    <row r="569" spans="1:9">
      <c r="A569" s="1" t="s">
        <v>628</v>
      </c>
      <c r="B569" s="1" t="str">
        <f>VLOOKUP(A569,Sheet3!A:C,3,"FALSE")</f>
        <v>SAMN30965568</v>
      </c>
      <c r="C569" t="s">
        <v>335</v>
      </c>
      <c r="E569" t="s">
        <v>335</v>
      </c>
      <c r="F569">
        <v>41.4</v>
      </c>
      <c r="G569">
        <v>6964367</v>
      </c>
      <c r="H569">
        <v>34.78</v>
      </c>
      <c r="I569" t="s">
        <v>594</v>
      </c>
    </row>
    <row r="570" spans="1:9">
      <c r="A570" s="1" t="s">
        <v>627</v>
      </c>
      <c r="B570" s="1" t="str">
        <f>VLOOKUP(A570,Sheet3!A:C,3,"FALSE")</f>
        <v>SAMN30965569</v>
      </c>
      <c r="C570" t="s">
        <v>335</v>
      </c>
      <c r="E570" t="s">
        <v>335</v>
      </c>
      <c r="F570">
        <v>98.74</v>
      </c>
      <c r="G570">
        <v>6407799</v>
      </c>
      <c r="H570">
        <v>34.75</v>
      </c>
      <c r="I570" t="s">
        <v>594</v>
      </c>
    </row>
    <row r="571" spans="1:9">
      <c r="A571" s="1" t="s">
        <v>626</v>
      </c>
      <c r="B571" s="1" t="str">
        <f>VLOOKUP(A571,Sheet3!A:C,3,"FALSE")</f>
        <v>SAMN30965570</v>
      </c>
      <c r="C571" t="s">
        <v>335</v>
      </c>
      <c r="E571" t="s">
        <v>335</v>
      </c>
      <c r="F571">
        <v>87.66</v>
      </c>
      <c r="G571">
        <v>6352837</v>
      </c>
      <c r="H571">
        <v>34.83</v>
      </c>
      <c r="I571" t="s">
        <v>588</v>
      </c>
    </row>
    <row r="572" spans="1:9">
      <c r="A572" s="1" t="s">
        <v>625</v>
      </c>
      <c r="B572" s="1" t="str">
        <f>VLOOKUP(A572,Sheet3!A:C,3,"FALSE")</f>
        <v>SAMN30965571</v>
      </c>
      <c r="C572" t="s">
        <v>335</v>
      </c>
      <c r="E572" t="s">
        <v>335</v>
      </c>
      <c r="F572">
        <v>80.599999999999994</v>
      </c>
      <c r="G572">
        <v>6725279</v>
      </c>
      <c r="H572">
        <v>34.64</v>
      </c>
      <c r="I572" t="s">
        <v>594</v>
      </c>
    </row>
    <row r="573" spans="1:9">
      <c r="A573" s="1" t="s">
        <v>624</v>
      </c>
      <c r="B573" s="1" t="str">
        <f>VLOOKUP(A573,Sheet3!A:C,3,"FALSE")</f>
        <v>SAMN30965572</v>
      </c>
      <c r="C573" t="s">
        <v>335</v>
      </c>
      <c r="E573" t="s">
        <v>335</v>
      </c>
      <c r="F573">
        <v>76.789999999999907</v>
      </c>
      <c r="G573">
        <v>6635279</v>
      </c>
      <c r="H573">
        <v>34.76</v>
      </c>
      <c r="I573" t="s">
        <v>594</v>
      </c>
    </row>
    <row r="574" spans="1:9">
      <c r="A574" s="1" t="s">
        <v>623</v>
      </c>
      <c r="B574" s="1" t="str">
        <f>VLOOKUP(A574,Sheet3!A:C,3,"FALSE")</f>
        <v>SAMN30965573</v>
      </c>
      <c r="C574" t="s">
        <v>335</v>
      </c>
      <c r="E574" t="s">
        <v>335</v>
      </c>
      <c r="F574">
        <v>24.58</v>
      </c>
      <c r="G574">
        <v>6245386</v>
      </c>
      <c r="H574">
        <v>34.65</v>
      </c>
      <c r="I574" t="s">
        <v>594</v>
      </c>
    </row>
    <row r="575" spans="1:9">
      <c r="A575" s="1" t="s">
        <v>622</v>
      </c>
      <c r="B575" s="1" t="str">
        <f>VLOOKUP(A575,Sheet3!A:C,3,"FALSE")</f>
        <v>SAMN30965574</v>
      </c>
      <c r="C575" t="s">
        <v>250</v>
      </c>
      <c r="E575" t="s">
        <v>250</v>
      </c>
      <c r="F575">
        <v>97.36</v>
      </c>
      <c r="G575">
        <v>5247434</v>
      </c>
      <c r="H575">
        <v>35.18</v>
      </c>
      <c r="I575" t="s">
        <v>594</v>
      </c>
    </row>
    <row r="576" spans="1:9">
      <c r="A576" s="1" t="s">
        <v>621</v>
      </c>
      <c r="B576" s="1" t="str">
        <f>VLOOKUP(A576,Sheet3!A:C,3,"FALSE")</f>
        <v>SAMN30965575</v>
      </c>
      <c r="C576" t="s">
        <v>313</v>
      </c>
      <c r="E576" t="s">
        <v>313</v>
      </c>
      <c r="F576">
        <v>101.97</v>
      </c>
      <c r="G576">
        <v>3918134</v>
      </c>
      <c r="H576">
        <v>35.159999999999997</v>
      </c>
      <c r="I576" t="s">
        <v>594</v>
      </c>
    </row>
    <row r="577" spans="1:9">
      <c r="A577" s="1" t="s">
        <v>620</v>
      </c>
      <c r="B577" s="1" t="str">
        <f>VLOOKUP(A577,Sheet3!A:C,3,"FALSE")</f>
        <v>SAMN30965576</v>
      </c>
      <c r="C577" t="s">
        <v>313</v>
      </c>
      <c r="E577" t="s">
        <v>313</v>
      </c>
      <c r="F577">
        <v>89.6</v>
      </c>
      <c r="G577">
        <v>3993967</v>
      </c>
      <c r="H577">
        <v>35.15</v>
      </c>
      <c r="I577" t="s">
        <v>594</v>
      </c>
    </row>
    <row r="578" spans="1:9">
      <c r="A578" s="1" t="s">
        <v>618</v>
      </c>
      <c r="B578" s="1" t="str">
        <f>VLOOKUP(A578,Sheet3!A:C,3,"FALSE")</f>
        <v>SAMN30965577</v>
      </c>
      <c r="C578" t="s">
        <v>313</v>
      </c>
      <c r="E578" t="s">
        <v>313</v>
      </c>
      <c r="F578">
        <v>96.009999999999906</v>
      </c>
      <c r="G578">
        <v>4026780</v>
      </c>
      <c r="H578">
        <v>35.07</v>
      </c>
      <c r="I578" t="s">
        <v>594</v>
      </c>
    </row>
    <row r="579" spans="1:9">
      <c r="A579" s="1" t="s">
        <v>617</v>
      </c>
      <c r="B579" s="1" t="str">
        <f>VLOOKUP(A579,Sheet3!A:C,3,"FALSE")</f>
        <v>SAMN30965578</v>
      </c>
      <c r="C579" t="s">
        <v>313</v>
      </c>
      <c r="E579" t="s">
        <v>313</v>
      </c>
      <c r="F579">
        <v>72.349999999999994</v>
      </c>
      <c r="G579">
        <v>3963484</v>
      </c>
      <c r="H579">
        <v>34.979999999999997</v>
      </c>
      <c r="I579" t="s">
        <v>594</v>
      </c>
    </row>
    <row r="580" spans="1:9">
      <c r="A580" s="1" t="s">
        <v>616</v>
      </c>
      <c r="B580" s="1" t="str">
        <f>VLOOKUP(A580,Sheet3!A:C,3,"FALSE")</f>
        <v>SAMN30965579</v>
      </c>
      <c r="C580" t="s">
        <v>335</v>
      </c>
      <c r="E580" t="s">
        <v>335</v>
      </c>
      <c r="F580">
        <v>37.700000000000003</v>
      </c>
      <c r="G580">
        <v>6324375</v>
      </c>
      <c r="H580">
        <v>35.92</v>
      </c>
      <c r="I580" t="s">
        <v>598</v>
      </c>
    </row>
    <row r="581" spans="1:9">
      <c r="A581" s="1" t="s">
        <v>615</v>
      </c>
      <c r="B581" s="1" t="str">
        <f>VLOOKUP(A581,Sheet3!A:C,3,"FALSE")</f>
        <v>SAMN30965580</v>
      </c>
      <c r="C581" t="s">
        <v>335</v>
      </c>
      <c r="E581" t="s">
        <v>335</v>
      </c>
      <c r="F581">
        <v>56.67</v>
      </c>
      <c r="G581">
        <v>6788723</v>
      </c>
      <c r="H581">
        <v>35.96</v>
      </c>
      <c r="I581" t="s">
        <v>596</v>
      </c>
    </row>
    <row r="582" spans="1:9">
      <c r="A582" s="1" t="s">
        <v>614</v>
      </c>
      <c r="B582" s="1" t="str">
        <f>VLOOKUP(A582,Sheet3!A:C,3,"FALSE")</f>
        <v>SAMN30965581</v>
      </c>
      <c r="C582" t="s">
        <v>335</v>
      </c>
      <c r="E582" t="s">
        <v>335</v>
      </c>
      <c r="F582">
        <v>34.450000000000003</v>
      </c>
      <c r="G582">
        <v>6384932</v>
      </c>
      <c r="H582">
        <v>35.85</v>
      </c>
      <c r="I582" t="s">
        <v>596</v>
      </c>
    </row>
    <row r="583" spans="1:9">
      <c r="A583" s="1" t="s">
        <v>613</v>
      </c>
      <c r="B583" s="1" t="str">
        <f>VLOOKUP(A583,Sheet3!A:C,3,"FALSE")</f>
        <v>SAMN30965582</v>
      </c>
      <c r="C583" t="s">
        <v>335</v>
      </c>
      <c r="E583" t="s">
        <v>335</v>
      </c>
      <c r="F583">
        <v>45.23</v>
      </c>
      <c r="G583">
        <v>6876758</v>
      </c>
      <c r="H583">
        <v>35.909999999999997</v>
      </c>
      <c r="I583" t="s">
        <v>596</v>
      </c>
    </row>
    <row r="584" spans="1:9">
      <c r="A584" s="1" t="s">
        <v>612</v>
      </c>
      <c r="B584" s="1" t="str">
        <f>VLOOKUP(A584,Sheet3!A:C,3,"FALSE")</f>
        <v>SAMN30965583</v>
      </c>
      <c r="C584" t="s">
        <v>335</v>
      </c>
      <c r="E584" t="s">
        <v>335</v>
      </c>
      <c r="F584">
        <v>45.35</v>
      </c>
      <c r="G584">
        <v>6257900</v>
      </c>
      <c r="H584">
        <v>35.94</v>
      </c>
      <c r="I584" t="s">
        <v>596</v>
      </c>
    </row>
    <row r="585" spans="1:9">
      <c r="A585" s="1" t="s">
        <v>611</v>
      </c>
      <c r="B585" s="1" t="str">
        <f>VLOOKUP(A585,Sheet3!A:C,3,"FALSE")</f>
        <v>SAMN30965584</v>
      </c>
      <c r="C585" t="s">
        <v>313</v>
      </c>
      <c r="E585" t="s">
        <v>313</v>
      </c>
      <c r="F585">
        <v>47.17</v>
      </c>
      <c r="G585">
        <v>3983438</v>
      </c>
      <c r="H585">
        <v>35.81</v>
      </c>
      <c r="I585" t="s">
        <v>596</v>
      </c>
    </row>
    <row r="586" spans="1:9">
      <c r="A586" s="1" t="s">
        <v>610</v>
      </c>
      <c r="B586" s="1" t="str">
        <f>VLOOKUP(A586,Sheet3!A:C,3,"FALSE")</f>
        <v>SAMN30965585</v>
      </c>
      <c r="C586" t="s">
        <v>313</v>
      </c>
      <c r="E586" t="s">
        <v>313</v>
      </c>
      <c r="F586">
        <v>32.64</v>
      </c>
      <c r="G586">
        <v>3912816</v>
      </c>
      <c r="H586">
        <v>35.71</v>
      </c>
      <c r="I586" t="s">
        <v>596</v>
      </c>
    </row>
    <row r="587" spans="1:9">
      <c r="A587" s="1" t="s">
        <v>609</v>
      </c>
      <c r="B587" s="1" t="str">
        <f>VLOOKUP(A587,Sheet3!A:C,3,"FALSE")</f>
        <v>SAMN30965586</v>
      </c>
      <c r="C587" t="s">
        <v>313</v>
      </c>
      <c r="E587" t="s">
        <v>313</v>
      </c>
      <c r="F587">
        <v>52.45</v>
      </c>
      <c r="G587">
        <v>4021977</v>
      </c>
      <c r="H587">
        <v>35.770000000000003</v>
      </c>
      <c r="I587" t="s">
        <v>596</v>
      </c>
    </row>
    <row r="588" spans="1:9">
      <c r="A588" s="1" t="s">
        <v>608</v>
      </c>
      <c r="B588" s="1" t="str">
        <f>VLOOKUP(A588,Sheet3!A:C,3,"FALSE")</f>
        <v>SAMN30965587</v>
      </c>
      <c r="C588" t="s">
        <v>313</v>
      </c>
      <c r="E588" t="s">
        <v>313</v>
      </c>
      <c r="F588">
        <v>45.58</v>
      </c>
      <c r="G588">
        <v>4023849</v>
      </c>
      <c r="H588">
        <v>35.76</v>
      </c>
      <c r="I588" t="s">
        <v>596</v>
      </c>
    </row>
    <row r="589" spans="1:9">
      <c r="A589" s="1" t="s">
        <v>607</v>
      </c>
      <c r="B589" s="1" t="str">
        <f>VLOOKUP(A589,Sheet3!A:C,3,"FALSE")</f>
        <v>SAMN30965588</v>
      </c>
      <c r="C589" t="s">
        <v>313</v>
      </c>
      <c r="E589" t="s">
        <v>313</v>
      </c>
      <c r="F589">
        <v>67.63</v>
      </c>
      <c r="G589">
        <v>3962628</v>
      </c>
      <c r="H589">
        <v>35.76</v>
      </c>
      <c r="I589" t="s">
        <v>596</v>
      </c>
    </row>
    <row r="590" spans="1:9">
      <c r="A590" s="1" t="s">
        <v>606</v>
      </c>
      <c r="B590" s="1" t="str">
        <f>VLOOKUP(A590,Sheet3!A:C,3,"FALSE")</f>
        <v>SAMN30965589</v>
      </c>
      <c r="C590" t="s">
        <v>313</v>
      </c>
      <c r="E590" t="s">
        <v>313</v>
      </c>
      <c r="F590">
        <v>55.37</v>
      </c>
      <c r="G590">
        <v>3914176</v>
      </c>
      <c r="H590">
        <v>35.67</v>
      </c>
      <c r="I590" t="s">
        <v>596</v>
      </c>
    </row>
    <row r="591" spans="1:9">
      <c r="A591" s="1" t="s">
        <v>603</v>
      </c>
      <c r="B591" s="1" t="str">
        <f>VLOOKUP(A591,Sheet3!A:C,3,"FALSE")</f>
        <v>SAMN30965590</v>
      </c>
      <c r="C591" t="s">
        <v>313</v>
      </c>
      <c r="E591" t="s">
        <v>313</v>
      </c>
      <c r="F591">
        <v>89.47</v>
      </c>
      <c r="G591">
        <v>3922935</v>
      </c>
      <c r="H591">
        <v>34.75</v>
      </c>
      <c r="I591" t="s">
        <v>572</v>
      </c>
    </row>
    <row r="592" spans="1:9">
      <c r="A592" s="1" t="s">
        <v>602</v>
      </c>
      <c r="B592" s="1" t="str">
        <f>VLOOKUP(A592,Sheet3!A:C,3,"FALSE")</f>
        <v>SAMN30965591</v>
      </c>
      <c r="C592" t="s">
        <v>313</v>
      </c>
      <c r="E592" t="s">
        <v>313</v>
      </c>
      <c r="F592">
        <v>133.44999999999999</v>
      </c>
      <c r="G592">
        <v>3986867</v>
      </c>
      <c r="H592">
        <v>34.799999999999997</v>
      </c>
      <c r="I592" t="s">
        <v>572</v>
      </c>
    </row>
    <row r="593" spans="1:9">
      <c r="A593" s="1" t="s">
        <v>601</v>
      </c>
      <c r="B593" s="1" t="str">
        <f>VLOOKUP(A593,Sheet3!A:C,3,"FALSE")</f>
        <v>SAMN30965592</v>
      </c>
      <c r="C593" t="s">
        <v>313</v>
      </c>
      <c r="E593" t="s">
        <v>313</v>
      </c>
      <c r="F593">
        <v>116.67</v>
      </c>
      <c r="G593">
        <v>3908775</v>
      </c>
      <c r="H593">
        <v>34.85</v>
      </c>
      <c r="I593" t="s">
        <v>572</v>
      </c>
    </row>
    <row r="594" spans="1:9">
      <c r="A594" s="1" t="s">
        <v>600</v>
      </c>
      <c r="B594" s="1" t="str">
        <f>VLOOKUP(A594,Sheet3!A:C,3,"FALSE")</f>
        <v>SAMN30965593</v>
      </c>
      <c r="C594" t="s">
        <v>313</v>
      </c>
      <c r="E594" t="s">
        <v>313</v>
      </c>
      <c r="F594">
        <v>100.12</v>
      </c>
      <c r="G594">
        <v>3850955</v>
      </c>
      <c r="H594">
        <v>34.79</v>
      </c>
      <c r="I594" t="s">
        <v>572</v>
      </c>
    </row>
    <row r="595" spans="1:9">
      <c r="A595" s="1" t="s">
        <v>599</v>
      </c>
      <c r="B595" s="1" t="str">
        <f>VLOOKUP(A595,Sheet3!A:C,3,"FALSE")</f>
        <v>SAMN30965594</v>
      </c>
      <c r="C595" s="5" t="s">
        <v>429</v>
      </c>
      <c r="D595" t="s">
        <v>470</v>
      </c>
      <c r="E595" t="s">
        <v>827</v>
      </c>
      <c r="F595">
        <v>31.96</v>
      </c>
      <c r="G595">
        <v>6639701</v>
      </c>
      <c r="H595">
        <v>34.520000000000003</v>
      </c>
      <c r="I595" t="s">
        <v>588</v>
      </c>
    </row>
    <row r="596" spans="1:9">
      <c r="A596" s="1" t="s">
        <v>589</v>
      </c>
      <c r="B596" s="1" t="str">
        <f>VLOOKUP(A596,Sheet3!A:C,3,"FALSE")</f>
        <v>SAMN30965596</v>
      </c>
      <c r="C596" t="s">
        <v>477</v>
      </c>
      <c r="E596" t="s">
        <v>477</v>
      </c>
      <c r="F596">
        <v>27.7</v>
      </c>
      <c r="G596">
        <v>5448650</v>
      </c>
      <c r="H596">
        <v>34.24</v>
      </c>
      <c r="I596" t="s">
        <v>588</v>
      </c>
    </row>
    <row r="597" spans="1:9">
      <c r="A597" s="1" t="s">
        <v>587</v>
      </c>
      <c r="B597" s="1" t="str">
        <f>VLOOKUP(A597,Sheet3!A:C,3,"FALSE")</f>
        <v>SAMN30965597</v>
      </c>
      <c r="C597" t="s">
        <v>335</v>
      </c>
      <c r="E597" t="s">
        <v>335</v>
      </c>
      <c r="F597">
        <v>82.31</v>
      </c>
      <c r="G597">
        <v>6393063</v>
      </c>
      <c r="H597">
        <v>34.880000000000003</v>
      </c>
      <c r="I597" t="s">
        <v>572</v>
      </c>
    </row>
    <row r="598" spans="1:9">
      <c r="A598" s="1" t="s">
        <v>579</v>
      </c>
      <c r="B598" s="1" t="str">
        <f>VLOOKUP(A598,Sheet3!A:C,3,"FALSE")</f>
        <v>SAMN30965598</v>
      </c>
      <c r="C598" t="s">
        <v>335</v>
      </c>
      <c r="E598" t="s">
        <v>335</v>
      </c>
      <c r="F598">
        <v>48.37</v>
      </c>
      <c r="G598">
        <v>6800174</v>
      </c>
      <c r="H598">
        <v>34.9</v>
      </c>
      <c r="I598" t="s">
        <v>572</v>
      </c>
    </row>
    <row r="599" spans="1:9">
      <c r="A599" s="1" t="s">
        <v>577</v>
      </c>
      <c r="B599" s="1" t="str">
        <f>VLOOKUP(A599,Sheet3!A:C,3,"FALSE")</f>
        <v>SAMN30965599</v>
      </c>
      <c r="C599" s="5" t="s">
        <v>555</v>
      </c>
      <c r="D599" t="s">
        <v>335</v>
      </c>
      <c r="E599" t="s">
        <v>755</v>
      </c>
      <c r="F599">
        <v>75.729999999999905</v>
      </c>
      <c r="G599">
        <v>6348833</v>
      </c>
      <c r="H599">
        <v>34.81</v>
      </c>
      <c r="I599" t="s">
        <v>572</v>
      </c>
    </row>
    <row r="600" spans="1:9">
      <c r="A600" s="1" t="s">
        <v>575</v>
      </c>
      <c r="B600" s="1" t="str">
        <f>VLOOKUP(A600,Sheet3!A:C,3,"FALSE")</f>
        <v>SAMN30965600</v>
      </c>
      <c r="C600" t="s">
        <v>335</v>
      </c>
      <c r="E600" t="s">
        <v>335</v>
      </c>
      <c r="F600">
        <v>42.57</v>
      </c>
      <c r="G600">
        <v>6349881</v>
      </c>
      <c r="H600">
        <v>35</v>
      </c>
      <c r="I600" t="s">
        <v>572</v>
      </c>
    </row>
    <row r="601" spans="1:9">
      <c r="A601" s="1" t="s">
        <v>574</v>
      </c>
      <c r="B601" s="1" t="str">
        <f>VLOOKUP(A601,Sheet3!A:C,3,"FALSE")</f>
        <v>SAMN30965601</v>
      </c>
      <c r="C601" t="s">
        <v>335</v>
      </c>
      <c r="E601" t="s">
        <v>335</v>
      </c>
      <c r="F601">
        <v>66.5</v>
      </c>
      <c r="G601">
        <v>6301285</v>
      </c>
      <c r="H601">
        <v>34.93</v>
      </c>
      <c r="I601" t="s">
        <v>572</v>
      </c>
    </row>
    <row r="602" spans="1:9">
      <c r="A602" s="1" t="s">
        <v>571</v>
      </c>
      <c r="B602" s="1" t="str">
        <f>VLOOKUP(A602,Sheet3!A:C,3,"FALSE")</f>
        <v>SAMN30965602</v>
      </c>
      <c r="C602" t="s">
        <v>335</v>
      </c>
      <c r="E602" t="s">
        <v>335</v>
      </c>
      <c r="F602">
        <v>54.769999999999897</v>
      </c>
      <c r="G602">
        <v>6699962</v>
      </c>
      <c r="H602">
        <v>34.97</v>
      </c>
      <c r="I602" t="s">
        <v>572</v>
      </c>
    </row>
    <row r="603" spans="1:9">
      <c r="A603" s="1" t="s">
        <v>471</v>
      </c>
      <c r="B603" s="1" t="str">
        <f>VLOOKUP(A603,Sheet3!A:C,3,"FALSE")</f>
        <v>SAMN30965603</v>
      </c>
      <c r="C603" s="6" t="s">
        <v>470</v>
      </c>
      <c r="E603" t="s">
        <v>477</v>
      </c>
      <c r="F603">
        <v>64.61</v>
      </c>
      <c r="G603">
        <v>6377169</v>
      </c>
      <c r="H603">
        <v>35.33</v>
      </c>
      <c r="I603" t="s">
        <v>451</v>
      </c>
    </row>
    <row r="604" spans="1:9">
      <c r="A604" s="1" t="s">
        <v>469</v>
      </c>
      <c r="B604" s="1" t="str">
        <f>VLOOKUP(A604,Sheet3!A:C,3,"FALSE")</f>
        <v>SAMN30965604</v>
      </c>
      <c r="C604" s="6" t="s">
        <v>470</v>
      </c>
      <c r="E604" t="s">
        <v>477</v>
      </c>
      <c r="F604">
        <v>32.549999999999997</v>
      </c>
      <c r="G604">
        <v>6376248</v>
      </c>
      <c r="H604">
        <v>35.76</v>
      </c>
      <c r="I604" t="s">
        <v>438</v>
      </c>
    </row>
    <row r="605" spans="1:9">
      <c r="A605" s="1" t="s">
        <v>180</v>
      </c>
      <c r="B605" s="1" t="str">
        <f>VLOOKUP(A605,Sheet3!A:C,3,"FALSE")</f>
        <v>SAMN30983621</v>
      </c>
      <c r="C605" t="s">
        <v>12</v>
      </c>
      <c r="E605" t="str">
        <f>VLOOKUP(A605,Sheet2!A:I,6,"FALSE")</f>
        <v>Klebsiella pneumoniae</v>
      </c>
      <c r="F605">
        <v>69.13</v>
      </c>
      <c r="G605">
        <v>5442639</v>
      </c>
      <c r="H605">
        <v>35.81</v>
      </c>
      <c r="I605" t="s">
        <v>113</v>
      </c>
    </row>
    <row r="606" spans="1:9">
      <c r="A606" s="1" t="s">
        <v>181</v>
      </c>
      <c r="B606" s="1" t="str">
        <f>VLOOKUP(A606,Sheet3!A:C,3,"FALSE")</f>
        <v>SAMN30983620</v>
      </c>
      <c r="C606" t="s">
        <v>12</v>
      </c>
      <c r="E606" t="str">
        <f>VLOOKUP(A606,Sheet2!A:I,6,"FALSE")</f>
        <v>Klebsiella pneumoniae</v>
      </c>
      <c r="F606">
        <v>135.1</v>
      </c>
      <c r="G606">
        <v>5394798</v>
      </c>
      <c r="H606">
        <v>34.520000000000003</v>
      </c>
      <c r="I606" t="s">
        <v>154</v>
      </c>
    </row>
    <row r="607" spans="1:9">
      <c r="A607" s="1" t="s">
        <v>182</v>
      </c>
      <c r="B607" s="1" t="str">
        <f>VLOOKUP(A607,Sheet3!A:C,3,"FALSE")</f>
        <v>SAMN30983619</v>
      </c>
      <c r="C607" t="s">
        <v>12</v>
      </c>
      <c r="E607" t="str">
        <f>VLOOKUP(A607,Sheet2!A:I,6,"FALSE")</f>
        <v>Klebsiella pneumoniae</v>
      </c>
      <c r="F607">
        <v>56.28</v>
      </c>
      <c r="G607">
        <v>5529690</v>
      </c>
      <c r="H607">
        <v>34.43</v>
      </c>
      <c r="I607" t="s">
        <v>154</v>
      </c>
    </row>
    <row r="608" spans="1:9">
      <c r="A608" s="1" t="s">
        <v>183</v>
      </c>
      <c r="B608" s="1" t="str">
        <f>VLOOKUP(A608,Sheet3!A:C,3,"FALSE")</f>
        <v>SAMN30983618</v>
      </c>
      <c r="C608" t="s">
        <v>184</v>
      </c>
      <c r="E608" t="s">
        <v>184</v>
      </c>
      <c r="F608">
        <v>147.44999999999999</v>
      </c>
      <c r="G608">
        <v>4387417</v>
      </c>
      <c r="H608">
        <v>35.270000000000003</v>
      </c>
      <c r="I608" t="s">
        <v>185</v>
      </c>
    </row>
  </sheetData>
  <sortState ref="A2:I608">
    <sortCondition ref="B2:B60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34D4-FA61-472D-8810-AA1988226914}">
  <dimension ref="A1:O487"/>
  <sheetViews>
    <sheetView workbookViewId="0">
      <selection activeCell="A24" sqref="A24"/>
    </sheetView>
  </sheetViews>
  <sheetFormatPr defaultRowHeight="15"/>
  <cols>
    <col min="1" max="1" width="26.85546875" style="1" bestFit="1" customWidth="1"/>
    <col min="2" max="2" width="12.7109375" style="1" bestFit="1" customWidth="1"/>
    <col min="3" max="3" width="15.140625" style="1" bestFit="1" customWidth="1"/>
    <col min="4" max="4" width="16.42578125" style="1" bestFit="1" customWidth="1"/>
    <col min="5" max="5" width="24" style="1" bestFit="1" customWidth="1"/>
    <col min="6" max="6" width="24" style="1" customWidth="1"/>
    <col min="7" max="7" width="17.5703125" style="1" bestFit="1" customWidth="1"/>
    <col min="8" max="8" width="16.85546875" style="1" bestFit="1" customWidth="1"/>
    <col min="9" max="9" width="16.85546875" style="1" customWidth="1"/>
    <col min="10" max="10" width="15.42578125" style="1" customWidth="1"/>
    <col min="11" max="11" width="17" style="1" bestFit="1" customWidth="1"/>
    <col min="15" max="15" width="26.85546875" style="1" bestFit="1" customWidth="1"/>
  </cols>
  <sheetData>
    <row r="1" spans="1:14">
      <c r="A1" s="1" t="s">
        <v>762</v>
      </c>
      <c r="B1" s="1" t="s">
        <v>2</v>
      </c>
      <c r="C1" s="1" t="s">
        <v>3</v>
      </c>
      <c r="D1" s="1" t="s">
        <v>763</v>
      </c>
      <c r="E1" s="1" t="s">
        <v>764</v>
      </c>
      <c r="F1" s="1" t="s">
        <v>821</v>
      </c>
      <c r="G1" s="1" t="s">
        <v>765</v>
      </c>
      <c r="H1" s="1" t="s">
        <v>766</v>
      </c>
      <c r="I1" s="1" t="s">
        <v>822</v>
      </c>
      <c r="J1" s="1" t="s">
        <v>767</v>
      </c>
      <c r="K1" s="1" t="s">
        <v>768</v>
      </c>
    </row>
    <row r="2" spans="1:14">
      <c r="A2" s="1" t="s">
        <v>92</v>
      </c>
      <c r="B2" s="1">
        <v>134.76</v>
      </c>
      <c r="C2" s="1">
        <v>4738488</v>
      </c>
      <c r="D2" s="2" t="s">
        <v>814</v>
      </c>
      <c r="E2" s="2" t="s">
        <v>815</v>
      </c>
      <c r="F2" s="2" t="str">
        <f t="shared" ref="F2:F65" si="0">G2&amp;" "&amp;H2</f>
        <v>Escherichia coli</v>
      </c>
      <c r="G2" s="4" t="s">
        <v>779</v>
      </c>
      <c r="H2" s="4" t="s">
        <v>771</v>
      </c>
      <c r="I2" s="2" t="str">
        <f>J2&amp;" "&amp;K2</f>
        <v>Escherichia coli</v>
      </c>
      <c r="J2" s="4" t="s">
        <v>779</v>
      </c>
      <c r="K2" s="4" t="s">
        <v>771</v>
      </c>
    </row>
    <row r="3" spans="1:14">
      <c r="A3" s="1" t="s">
        <v>93</v>
      </c>
      <c r="B3" s="1">
        <v>84.4</v>
      </c>
      <c r="C3" s="1">
        <v>4613690</v>
      </c>
      <c r="D3" s="2" t="s">
        <v>814</v>
      </c>
      <c r="E3" s="2" t="s">
        <v>815</v>
      </c>
      <c r="F3" s="2" t="str">
        <f t="shared" si="0"/>
        <v>Escherichia coli</v>
      </c>
      <c r="G3" s="4" t="s">
        <v>779</v>
      </c>
      <c r="H3" s="4" t="s">
        <v>771</v>
      </c>
      <c r="I3" s="2" t="str">
        <f>J3&amp;" "&amp;K3</f>
        <v>Escherichia coli</v>
      </c>
      <c r="J3" s="4" t="s">
        <v>779</v>
      </c>
      <c r="K3" s="4" t="s">
        <v>771</v>
      </c>
    </row>
    <row r="4" spans="1:14">
      <c r="A4" s="1" t="s">
        <v>98</v>
      </c>
      <c r="B4" s="1">
        <v>430.86</v>
      </c>
      <c r="C4" s="1">
        <v>5664770</v>
      </c>
      <c r="D4" s="2" t="s">
        <v>270</v>
      </c>
      <c r="E4" s="2" t="s">
        <v>781</v>
      </c>
      <c r="F4" s="2" t="str">
        <f t="shared" si="0"/>
        <v>Klebsiella pneumoniae</v>
      </c>
      <c r="G4" s="2" t="s">
        <v>270</v>
      </c>
      <c r="H4" s="2" t="s">
        <v>781</v>
      </c>
      <c r="I4" s="2"/>
      <c r="N4" t="str">
        <f t="shared" ref="N4:N35" si="1">"20-00"&amp;A4</f>
        <v>20-0020-00155734</v>
      </c>
    </row>
    <row r="5" spans="1:14">
      <c r="A5" s="1" t="s">
        <v>100</v>
      </c>
      <c r="B5" s="1">
        <v>93.88</v>
      </c>
      <c r="C5" s="1">
        <v>5615756</v>
      </c>
      <c r="D5" s="2" t="s">
        <v>270</v>
      </c>
      <c r="E5" s="3" t="s">
        <v>777</v>
      </c>
      <c r="F5" s="2" t="str">
        <f t="shared" si="0"/>
        <v>Klebsiella pneumoniae</v>
      </c>
      <c r="G5" s="2" t="s">
        <v>270</v>
      </c>
      <c r="H5" s="2" t="s">
        <v>781</v>
      </c>
      <c r="I5" s="2"/>
      <c r="N5" t="str">
        <f t="shared" si="1"/>
        <v>20-0020-00155735</v>
      </c>
    </row>
    <row r="6" spans="1:14">
      <c r="A6" s="1" t="s">
        <v>102</v>
      </c>
      <c r="B6" s="1">
        <v>962.88</v>
      </c>
      <c r="C6" s="1">
        <v>5491339</v>
      </c>
      <c r="D6" s="2" t="s">
        <v>270</v>
      </c>
      <c r="E6" s="2" t="s">
        <v>781</v>
      </c>
      <c r="F6" s="2" t="str">
        <f t="shared" si="0"/>
        <v>Klebsiella pneumoniae</v>
      </c>
      <c r="G6" s="2" t="s">
        <v>270</v>
      </c>
      <c r="H6" s="2" t="s">
        <v>781</v>
      </c>
      <c r="I6" s="2"/>
      <c r="N6" t="str">
        <f t="shared" si="1"/>
        <v>20-0020-00155736</v>
      </c>
    </row>
    <row r="7" spans="1:14">
      <c r="A7" s="1" t="s">
        <v>103</v>
      </c>
      <c r="B7" s="1">
        <v>495.1</v>
      </c>
      <c r="C7" s="1">
        <v>5465561</v>
      </c>
      <c r="D7" s="2" t="s">
        <v>270</v>
      </c>
      <c r="E7" s="2" t="s">
        <v>781</v>
      </c>
      <c r="F7" s="2" t="str">
        <f t="shared" si="0"/>
        <v>Klebsiella pneumoniae</v>
      </c>
      <c r="G7" s="2" t="s">
        <v>270</v>
      </c>
      <c r="H7" s="2" t="s">
        <v>781</v>
      </c>
      <c r="I7" s="2"/>
      <c r="N7" t="str">
        <f t="shared" si="1"/>
        <v>20-0020-00155737</v>
      </c>
    </row>
    <row r="8" spans="1:14">
      <c r="A8" s="1" t="s">
        <v>104</v>
      </c>
      <c r="B8" s="1">
        <v>261.8</v>
      </c>
      <c r="C8" s="1">
        <v>5358367</v>
      </c>
      <c r="D8" s="2" t="s">
        <v>270</v>
      </c>
      <c r="E8" s="2" t="s">
        <v>781</v>
      </c>
      <c r="F8" s="2" t="str">
        <f t="shared" si="0"/>
        <v>Klebsiella pneumoniae</v>
      </c>
      <c r="G8" s="2" t="s">
        <v>270</v>
      </c>
      <c r="H8" s="2" t="s">
        <v>781</v>
      </c>
      <c r="I8" s="2"/>
      <c r="N8" t="str">
        <f t="shared" si="1"/>
        <v>20-0020-00159423</v>
      </c>
    </row>
    <row r="9" spans="1:14">
      <c r="A9" s="1" t="s">
        <v>105</v>
      </c>
      <c r="B9" s="1">
        <v>299.2</v>
      </c>
      <c r="C9" s="1">
        <v>5653608</v>
      </c>
      <c r="D9" s="2" t="s">
        <v>270</v>
      </c>
      <c r="E9" s="2" t="s">
        <v>781</v>
      </c>
      <c r="F9" s="2" t="str">
        <f t="shared" si="0"/>
        <v>Klebsiella pneumoniae</v>
      </c>
      <c r="G9" s="2" t="s">
        <v>270</v>
      </c>
      <c r="H9" s="2" t="s">
        <v>781</v>
      </c>
      <c r="I9" s="2"/>
      <c r="N9" t="str">
        <f t="shared" si="1"/>
        <v>20-0020-00159425</v>
      </c>
    </row>
    <row r="10" spans="1:14">
      <c r="A10" s="1" t="s">
        <v>106</v>
      </c>
      <c r="B10" s="1">
        <v>353.08</v>
      </c>
      <c r="C10" s="1">
        <v>5714743</v>
      </c>
      <c r="D10" s="2" t="s">
        <v>270</v>
      </c>
      <c r="E10" s="2" t="s">
        <v>781</v>
      </c>
      <c r="F10" s="2" t="str">
        <f t="shared" si="0"/>
        <v>Klebsiella pneumoniae</v>
      </c>
      <c r="G10" s="2" t="s">
        <v>270</v>
      </c>
      <c r="H10" s="2" t="s">
        <v>781</v>
      </c>
      <c r="I10" s="2"/>
      <c r="N10" t="str">
        <f t="shared" si="1"/>
        <v>20-0020-00159426</v>
      </c>
    </row>
    <row r="11" spans="1:14">
      <c r="A11" s="1" t="s">
        <v>107</v>
      </c>
      <c r="B11" s="1">
        <v>338.02</v>
      </c>
      <c r="C11" s="1">
        <v>6329468</v>
      </c>
      <c r="D11" s="2" t="s">
        <v>270</v>
      </c>
      <c r="E11" s="2" t="s">
        <v>784</v>
      </c>
      <c r="F11" s="2" t="str">
        <f t="shared" si="0"/>
        <v>Klebsiella oxytoca</v>
      </c>
      <c r="G11" s="2" t="s">
        <v>270</v>
      </c>
      <c r="H11" s="2" t="s">
        <v>784</v>
      </c>
      <c r="I11" s="2"/>
      <c r="N11" t="str">
        <f t="shared" si="1"/>
        <v>20-0020-00159428</v>
      </c>
    </row>
    <row r="12" spans="1:14">
      <c r="A12" s="1" t="s">
        <v>110</v>
      </c>
      <c r="B12" s="1">
        <v>517.41999999999996</v>
      </c>
      <c r="C12" s="1">
        <v>5494126</v>
      </c>
      <c r="D12" s="2" t="s">
        <v>270</v>
      </c>
      <c r="E12" s="2" t="s">
        <v>781</v>
      </c>
      <c r="F12" s="2" t="str">
        <f t="shared" si="0"/>
        <v>Klebsiella pneumoniae</v>
      </c>
      <c r="G12" s="2" t="s">
        <v>270</v>
      </c>
      <c r="H12" s="2" t="s">
        <v>781</v>
      </c>
      <c r="I12" s="2"/>
      <c r="N12" t="str">
        <f t="shared" si="1"/>
        <v>20-0020-00159433</v>
      </c>
    </row>
    <row r="13" spans="1:14">
      <c r="A13" s="1" t="s">
        <v>111</v>
      </c>
      <c r="B13" s="1">
        <v>385.42</v>
      </c>
      <c r="C13" s="1">
        <v>5627194</v>
      </c>
      <c r="D13" s="2" t="s">
        <v>270</v>
      </c>
      <c r="E13" s="2" t="s">
        <v>781</v>
      </c>
      <c r="F13" s="2" t="str">
        <f t="shared" si="0"/>
        <v>Klebsiella pneumoniae</v>
      </c>
      <c r="G13" s="2" t="s">
        <v>270</v>
      </c>
      <c r="H13" s="2" t="s">
        <v>781</v>
      </c>
      <c r="I13" s="2"/>
      <c r="N13" t="str">
        <f t="shared" si="1"/>
        <v>20-0020-00159436</v>
      </c>
    </row>
    <row r="14" spans="1:14">
      <c r="A14" s="1" t="s">
        <v>112</v>
      </c>
      <c r="B14" s="1">
        <v>49.16</v>
      </c>
      <c r="C14" s="1">
        <v>5720187</v>
      </c>
      <c r="D14" s="2" t="s">
        <v>270</v>
      </c>
      <c r="E14" s="2" t="s">
        <v>781</v>
      </c>
      <c r="F14" s="2" t="str">
        <f t="shared" si="0"/>
        <v>Klebsiella pneumoniae</v>
      </c>
      <c r="G14" s="2" t="s">
        <v>270</v>
      </c>
      <c r="H14" s="2" t="s">
        <v>781</v>
      </c>
      <c r="I14" s="2"/>
      <c r="N14" t="str">
        <f t="shared" si="1"/>
        <v>20-0020-00175806</v>
      </c>
    </row>
    <row r="15" spans="1:14">
      <c r="A15" s="1" t="s">
        <v>114</v>
      </c>
      <c r="B15" s="1">
        <v>67.78</v>
      </c>
      <c r="C15" s="1">
        <v>5464343</v>
      </c>
      <c r="D15" s="2" t="s">
        <v>270</v>
      </c>
      <c r="E15" s="2" t="s">
        <v>781</v>
      </c>
      <c r="F15" s="2" t="str">
        <f t="shared" si="0"/>
        <v>Klebsiella pneumoniae</v>
      </c>
      <c r="G15" s="2" t="s">
        <v>270</v>
      </c>
      <c r="H15" s="2" t="s">
        <v>781</v>
      </c>
      <c r="I15" s="2"/>
      <c r="N15" t="str">
        <f t="shared" si="1"/>
        <v>20-0020-00175807</v>
      </c>
    </row>
    <row r="16" spans="1:14">
      <c r="A16" s="1" t="s">
        <v>115</v>
      </c>
      <c r="B16" s="1">
        <v>28.1</v>
      </c>
      <c r="C16" s="1">
        <v>5587048</v>
      </c>
      <c r="D16" s="2" t="s">
        <v>270</v>
      </c>
      <c r="E16" s="2" t="s">
        <v>781</v>
      </c>
      <c r="F16" s="2" t="str">
        <f t="shared" si="0"/>
        <v>Klebsiella pneumoniae</v>
      </c>
      <c r="G16" s="2" t="s">
        <v>270</v>
      </c>
      <c r="H16" s="2" t="s">
        <v>781</v>
      </c>
      <c r="I16" s="2"/>
      <c r="N16" t="str">
        <f t="shared" si="1"/>
        <v>20-0020-00175809</v>
      </c>
    </row>
    <row r="17" spans="1:14">
      <c r="A17" s="1" t="s">
        <v>117</v>
      </c>
      <c r="B17" s="1">
        <v>22.2</v>
      </c>
      <c r="C17" s="1">
        <v>5621721</v>
      </c>
      <c r="D17" s="2" t="s">
        <v>270</v>
      </c>
      <c r="E17" s="2" t="s">
        <v>781</v>
      </c>
      <c r="F17" s="2" t="str">
        <f t="shared" si="0"/>
        <v>Klebsiella pneumoniae</v>
      </c>
      <c r="G17" s="2" t="s">
        <v>270</v>
      </c>
      <c r="H17" s="2" t="s">
        <v>781</v>
      </c>
      <c r="I17" s="2"/>
      <c r="N17" t="str">
        <f t="shared" si="1"/>
        <v>20-0020-00194248</v>
      </c>
    </row>
    <row r="18" spans="1:14">
      <c r="A18" s="1" t="s">
        <v>118</v>
      </c>
      <c r="B18" s="1">
        <v>37.979999999999997</v>
      </c>
      <c r="C18" s="1">
        <v>5548773</v>
      </c>
      <c r="D18" s="2" t="s">
        <v>270</v>
      </c>
      <c r="E18" s="2" t="s">
        <v>781</v>
      </c>
      <c r="F18" s="2" t="str">
        <f t="shared" si="0"/>
        <v>Klebsiella pneumoniae</v>
      </c>
      <c r="G18" s="2" t="s">
        <v>270</v>
      </c>
      <c r="H18" s="2" t="s">
        <v>781</v>
      </c>
      <c r="I18" s="2"/>
      <c r="N18" t="str">
        <f t="shared" si="1"/>
        <v>20-0020-00194250</v>
      </c>
    </row>
    <row r="19" spans="1:14">
      <c r="A19" s="1" t="s">
        <v>119</v>
      </c>
      <c r="B19" s="1">
        <v>71.260000000000005</v>
      </c>
      <c r="C19" s="1">
        <v>5691369</v>
      </c>
      <c r="D19" s="2" t="s">
        <v>270</v>
      </c>
      <c r="E19" s="2" t="s">
        <v>781</v>
      </c>
      <c r="F19" s="2" t="str">
        <f t="shared" si="0"/>
        <v>Klebsiella pneumoniae</v>
      </c>
      <c r="G19" s="2" t="s">
        <v>270</v>
      </c>
      <c r="H19" s="2" t="s">
        <v>781</v>
      </c>
      <c r="I19" s="2"/>
      <c r="N19" t="str">
        <f t="shared" si="1"/>
        <v>20-0020-00230865</v>
      </c>
    </row>
    <row r="20" spans="1:14">
      <c r="A20" s="1" t="s">
        <v>120</v>
      </c>
      <c r="B20" s="1">
        <v>86.86</v>
      </c>
      <c r="C20" s="1">
        <v>5530826</v>
      </c>
      <c r="D20" s="2" t="s">
        <v>270</v>
      </c>
      <c r="E20" s="2" t="s">
        <v>781</v>
      </c>
      <c r="F20" s="2" t="str">
        <f t="shared" si="0"/>
        <v>Klebsiella pneumoniae</v>
      </c>
      <c r="G20" s="2" t="s">
        <v>270</v>
      </c>
      <c r="H20" s="2" t="s">
        <v>781</v>
      </c>
      <c r="I20" s="2"/>
      <c r="N20" t="str">
        <f t="shared" si="1"/>
        <v>20-0020-00249817</v>
      </c>
    </row>
    <row r="21" spans="1:14">
      <c r="A21" s="1" t="s">
        <v>122</v>
      </c>
      <c r="B21" s="1">
        <v>38.28</v>
      </c>
      <c r="C21" s="1">
        <v>6385358</v>
      </c>
      <c r="D21" s="2" t="s">
        <v>270</v>
      </c>
      <c r="E21" s="2" t="s">
        <v>784</v>
      </c>
      <c r="F21" s="2" t="str">
        <f t="shared" si="0"/>
        <v>Klebsiella oxytoca</v>
      </c>
      <c r="G21" s="2" t="s">
        <v>270</v>
      </c>
      <c r="H21" s="2" t="s">
        <v>784</v>
      </c>
      <c r="I21" s="2"/>
      <c r="N21" t="str">
        <f t="shared" si="1"/>
        <v>20-0020-00249818</v>
      </c>
    </row>
    <row r="22" spans="1:14">
      <c r="A22" s="1" t="s">
        <v>123</v>
      </c>
      <c r="B22" s="1">
        <v>38.6</v>
      </c>
      <c r="C22" s="1">
        <v>5511150</v>
      </c>
      <c r="D22" s="2" t="s">
        <v>270</v>
      </c>
      <c r="E22" s="2" t="s">
        <v>781</v>
      </c>
      <c r="F22" s="2" t="str">
        <f t="shared" si="0"/>
        <v>Klebsiella pneumoniae</v>
      </c>
      <c r="G22" s="2" t="s">
        <v>270</v>
      </c>
      <c r="H22" s="2" t="s">
        <v>781</v>
      </c>
      <c r="I22" s="2"/>
      <c r="N22" t="str">
        <f t="shared" si="1"/>
        <v>20-0020-00249820</v>
      </c>
    </row>
    <row r="23" spans="1:14">
      <c r="A23" s="1" t="s">
        <v>124</v>
      </c>
      <c r="B23" s="1">
        <v>55.3</v>
      </c>
      <c r="C23" s="1">
        <v>6319705</v>
      </c>
      <c r="D23" s="2" t="s">
        <v>270</v>
      </c>
      <c r="E23" s="2" t="s">
        <v>784</v>
      </c>
      <c r="F23" s="2" t="str">
        <f t="shared" si="0"/>
        <v>Klebsiella oxytoca</v>
      </c>
      <c r="G23" s="2" t="s">
        <v>270</v>
      </c>
      <c r="H23" s="2" t="s">
        <v>784</v>
      </c>
      <c r="I23" s="2"/>
      <c r="N23" t="str">
        <f t="shared" si="1"/>
        <v>20-0020-00249824</v>
      </c>
    </row>
    <row r="24" spans="1:14">
      <c r="A24" s="1" t="s">
        <v>125</v>
      </c>
      <c r="B24" s="1">
        <v>28.64</v>
      </c>
      <c r="C24" s="1">
        <v>5281898</v>
      </c>
      <c r="D24" s="2" t="s">
        <v>270</v>
      </c>
      <c r="E24" s="2" t="s">
        <v>781</v>
      </c>
      <c r="F24" s="2" t="str">
        <f t="shared" si="0"/>
        <v>Klebsiella pneumoniae</v>
      </c>
      <c r="G24" s="2" t="s">
        <v>270</v>
      </c>
      <c r="H24" s="2" t="s">
        <v>781</v>
      </c>
      <c r="I24" s="2"/>
      <c r="N24" t="str">
        <f t="shared" si="1"/>
        <v>20-0020-00249825</v>
      </c>
    </row>
    <row r="25" spans="1:14">
      <c r="A25" s="1" t="s">
        <v>126</v>
      </c>
      <c r="B25" s="1">
        <v>88.82</v>
      </c>
      <c r="C25" s="1">
        <v>5805958</v>
      </c>
      <c r="D25" s="2" t="s">
        <v>270</v>
      </c>
      <c r="E25" s="2" t="s">
        <v>781</v>
      </c>
      <c r="F25" s="2" t="str">
        <f t="shared" si="0"/>
        <v>Klebsiella pneumoniae</v>
      </c>
      <c r="G25" s="2" t="s">
        <v>270</v>
      </c>
      <c r="H25" s="2" t="s">
        <v>781</v>
      </c>
      <c r="I25" s="2"/>
      <c r="N25" t="str">
        <f t="shared" si="1"/>
        <v>20-0020-00249831</v>
      </c>
    </row>
    <row r="26" spans="1:14">
      <c r="A26" s="1" t="s">
        <v>127</v>
      </c>
      <c r="B26" s="1">
        <v>29.2</v>
      </c>
      <c r="C26" s="1">
        <v>5606339</v>
      </c>
      <c r="D26" s="2" t="s">
        <v>270</v>
      </c>
      <c r="E26" s="2" t="s">
        <v>781</v>
      </c>
      <c r="F26" s="2" t="str">
        <f t="shared" si="0"/>
        <v>Klebsiella pneumoniae</v>
      </c>
      <c r="G26" s="2" t="s">
        <v>270</v>
      </c>
      <c r="H26" s="2" t="s">
        <v>781</v>
      </c>
      <c r="I26" s="2"/>
      <c r="N26" t="str">
        <f t="shared" si="1"/>
        <v>20-0020-00249833</v>
      </c>
    </row>
    <row r="27" spans="1:14" ht="16.5" customHeight="1">
      <c r="A27" s="1" t="s">
        <v>128</v>
      </c>
      <c r="B27" s="1">
        <v>75.34</v>
      </c>
      <c r="C27" s="1">
        <v>5527657</v>
      </c>
      <c r="D27" s="2" t="s">
        <v>270</v>
      </c>
      <c r="E27" s="2" t="s">
        <v>781</v>
      </c>
      <c r="F27" s="2" t="str">
        <f t="shared" si="0"/>
        <v>Klebsiella pneumoniae</v>
      </c>
      <c r="G27" s="2" t="s">
        <v>270</v>
      </c>
      <c r="H27" s="2" t="s">
        <v>781</v>
      </c>
      <c r="I27" s="2"/>
      <c r="N27" t="str">
        <f t="shared" si="1"/>
        <v>20-0020-00249835</v>
      </c>
    </row>
    <row r="28" spans="1:14" ht="16.5" customHeight="1">
      <c r="A28" s="1" t="s">
        <v>129</v>
      </c>
      <c r="B28" s="1">
        <v>31.54</v>
      </c>
      <c r="C28" s="1">
        <v>5356905</v>
      </c>
      <c r="D28" s="2" t="s">
        <v>270</v>
      </c>
      <c r="E28" s="2" t="s">
        <v>781</v>
      </c>
      <c r="F28" s="2" t="str">
        <f t="shared" si="0"/>
        <v>Klebsiella pneumoniae</v>
      </c>
      <c r="G28" s="2" t="s">
        <v>270</v>
      </c>
      <c r="H28" s="2" t="s">
        <v>781</v>
      </c>
      <c r="I28" s="2"/>
      <c r="N28" t="str">
        <f t="shared" si="1"/>
        <v>20-0020-00249838</v>
      </c>
    </row>
    <row r="29" spans="1:14">
      <c r="A29" s="1" t="s">
        <v>130</v>
      </c>
      <c r="B29" s="1">
        <v>22.22</v>
      </c>
      <c r="C29" s="1">
        <v>5621904</v>
      </c>
      <c r="D29" s="2" t="s">
        <v>270</v>
      </c>
      <c r="E29" s="2" t="s">
        <v>781</v>
      </c>
      <c r="F29" s="2" t="str">
        <f t="shared" si="0"/>
        <v>Klebsiella pneumoniae</v>
      </c>
      <c r="G29" s="2" t="s">
        <v>270</v>
      </c>
      <c r="H29" s="2" t="s">
        <v>781</v>
      </c>
      <c r="I29" s="2"/>
      <c r="N29" t="str">
        <f t="shared" si="1"/>
        <v>20-0020-00249842</v>
      </c>
    </row>
    <row r="30" spans="1:14">
      <c r="A30" s="1" t="s">
        <v>131</v>
      </c>
      <c r="B30" s="1">
        <v>23.14</v>
      </c>
      <c r="C30" s="1">
        <v>5370158</v>
      </c>
      <c r="D30" s="2" t="s">
        <v>270</v>
      </c>
      <c r="E30" s="2" t="s">
        <v>781</v>
      </c>
      <c r="F30" s="2" t="str">
        <f t="shared" si="0"/>
        <v>Klebsiella pneumoniae</v>
      </c>
      <c r="G30" s="2" t="s">
        <v>270</v>
      </c>
      <c r="H30" s="2" t="s">
        <v>781</v>
      </c>
      <c r="I30" s="2"/>
      <c r="N30" t="str">
        <f t="shared" si="1"/>
        <v>20-0020-00249844</v>
      </c>
    </row>
    <row r="31" spans="1:14">
      <c r="A31" s="1" t="s">
        <v>132</v>
      </c>
      <c r="B31" s="1">
        <v>67.459999999999994</v>
      </c>
      <c r="C31" s="1">
        <v>5480473</v>
      </c>
      <c r="D31" s="2" t="s">
        <v>270</v>
      </c>
      <c r="E31" s="2" t="s">
        <v>781</v>
      </c>
      <c r="F31" s="2" t="str">
        <f t="shared" si="0"/>
        <v>Klebsiella pneumoniae</v>
      </c>
      <c r="G31" s="2" t="s">
        <v>270</v>
      </c>
      <c r="H31" s="2" t="s">
        <v>781</v>
      </c>
      <c r="I31" s="2"/>
      <c r="N31" t="str">
        <f t="shared" si="1"/>
        <v>20-0020-00249846</v>
      </c>
    </row>
    <row r="32" spans="1:14">
      <c r="A32" s="1" t="s">
        <v>133</v>
      </c>
      <c r="B32" s="1">
        <v>32.56</v>
      </c>
      <c r="C32" s="1">
        <v>5431044</v>
      </c>
      <c r="D32" s="2" t="s">
        <v>270</v>
      </c>
      <c r="E32" s="2" t="s">
        <v>781</v>
      </c>
      <c r="F32" s="2" t="str">
        <f t="shared" si="0"/>
        <v>Klebsiella pneumoniae</v>
      </c>
      <c r="G32" s="2" t="s">
        <v>270</v>
      </c>
      <c r="H32" s="2" t="s">
        <v>781</v>
      </c>
      <c r="I32" s="2"/>
      <c r="N32" t="str">
        <f t="shared" si="1"/>
        <v>20-0020-00249847</v>
      </c>
    </row>
    <row r="33" spans="1:14">
      <c r="A33" s="1" t="s">
        <v>134</v>
      </c>
      <c r="B33" s="1">
        <v>65.2</v>
      </c>
      <c r="C33" s="1">
        <v>5357124</v>
      </c>
      <c r="D33" s="2" t="s">
        <v>270</v>
      </c>
      <c r="E33" s="2" t="s">
        <v>781</v>
      </c>
      <c r="F33" s="2" t="str">
        <f t="shared" si="0"/>
        <v>Klebsiella pneumoniae</v>
      </c>
      <c r="G33" s="2" t="s">
        <v>270</v>
      </c>
      <c r="H33" s="2" t="s">
        <v>781</v>
      </c>
      <c r="I33" s="2"/>
      <c r="N33" t="str">
        <f t="shared" si="1"/>
        <v>20-0020-00249848</v>
      </c>
    </row>
    <row r="34" spans="1:14">
      <c r="A34" s="1" t="s">
        <v>135</v>
      </c>
      <c r="B34" s="1">
        <v>102.84</v>
      </c>
      <c r="C34" s="1">
        <v>2610988</v>
      </c>
      <c r="D34" s="2" t="s">
        <v>270</v>
      </c>
      <c r="E34" s="3" t="s">
        <v>777</v>
      </c>
      <c r="F34" s="2" t="str">
        <f t="shared" si="0"/>
        <v>Klebsiella pneumoniae</v>
      </c>
      <c r="G34" s="2" t="s">
        <v>270</v>
      </c>
      <c r="H34" s="2" t="s">
        <v>781</v>
      </c>
      <c r="I34" s="2"/>
      <c r="N34" t="str">
        <f t="shared" si="1"/>
        <v>20-0020-00249850</v>
      </c>
    </row>
    <row r="35" spans="1:14">
      <c r="A35" s="1" t="s">
        <v>136</v>
      </c>
      <c r="B35" s="1">
        <v>37.36</v>
      </c>
      <c r="C35" s="1">
        <v>5473331</v>
      </c>
      <c r="D35" s="2" t="s">
        <v>270</v>
      </c>
      <c r="E35" s="2" t="s">
        <v>781</v>
      </c>
      <c r="F35" s="2" t="str">
        <f t="shared" si="0"/>
        <v>Klebsiella pneumoniae</v>
      </c>
      <c r="G35" s="2" t="s">
        <v>270</v>
      </c>
      <c r="H35" s="2" t="s">
        <v>781</v>
      </c>
      <c r="I35" s="2"/>
      <c r="N35" t="str">
        <f t="shared" si="1"/>
        <v>20-0020-00249851</v>
      </c>
    </row>
    <row r="36" spans="1:14">
      <c r="A36" s="1" t="s">
        <v>138</v>
      </c>
      <c r="B36" s="1">
        <v>92.94</v>
      </c>
      <c r="C36" s="1">
        <v>5638219</v>
      </c>
      <c r="D36" s="2" t="s">
        <v>270</v>
      </c>
      <c r="E36" s="2" t="s">
        <v>781</v>
      </c>
      <c r="F36" s="2" t="str">
        <f t="shared" si="0"/>
        <v>Klebsiella pneumoniae</v>
      </c>
      <c r="G36" s="2" t="s">
        <v>270</v>
      </c>
      <c r="H36" s="2" t="s">
        <v>781</v>
      </c>
      <c r="I36" s="2"/>
      <c r="N36" t="str">
        <f t="shared" ref="N36:N70" si="2">"20-00"&amp;A36</f>
        <v>20-0020-00249852</v>
      </c>
    </row>
    <row r="37" spans="1:14">
      <c r="A37" s="1" t="s">
        <v>139</v>
      </c>
      <c r="B37" s="1">
        <v>113.52</v>
      </c>
      <c r="C37" s="1">
        <v>5602011</v>
      </c>
      <c r="D37" s="2" t="s">
        <v>270</v>
      </c>
      <c r="E37" s="2" t="s">
        <v>781</v>
      </c>
      <c r="F37" s="2" t="str">
        <f t="shared" si="0"/>
        <v>Klebsiella pneumoniae</v>
      </c>
      <c r="G37" s="2" t="s">
        <v>270</v>
      </c>
      <c r="H37" s="2" t="s">
        <v>781</v>
      </c>
      <c r="I37" s="2"/>
      <c r="N37" t="str">
        <f t="shared" si="2"/>
        <v>20-0020-00249854</v>
      </c>
    </row>
    <row r="38" spans="1:14">
      <c r="A38" s="1" t="s">
        <v>140</v>
      </c>
      <c r="B38" s="1">
        <v>83.34</v>
      </c>
      <c r="C38" s="1">
        <v>5490717</v>
      </c>
      <c r="D38" s="2" t="s">
        <v>270</v>
      </c>
      <c r="E38" s="2" t="s">
        <v>781</v>
      </c>
      <c r="F38" s="2" t="str">
        <f t="shared" si="0"/>
        <v>Klebsiella pneumoniae</v>
      </c>
      <c r="G38" s="2" t="s">
        <v>270</v>
      </c>
      <c r="H38" s="2" t="s">
        <v>781</v>
      </c>
      <c r="I38" s="2"/>
      <c r="N38" t="str">
        <f t="shared" si="2"/>
        <v>20-0020-00249856</v>
      </c>
    </row>
    <row r="39" spans="1:14">
      <c r="A39" s="1" t="s">
        <v>141</v>
      </c>
      <c r="B39" s="1">
        <v>79.22</v>
      </c>
      <c r="C39" s="1">
        <v>5561689</v>
      </c>
      <c r="D39" s="2" t="s">
        <v>270</v>
      </c>
      <c r="E39" s="2" t="s">
        <v>781</v>
      </c>
      <c r="F39" s="2" t="str">
        <f t="shared" si="0"/>
        <v>Klebsiella pneumoniae</v>
      </c>
      <c r="G39" s="2" t="s">
        <v>270</v>
      </c>
      <c r="H39" s="2" t="s">
        <v>781</v>
      </c>
      <c r="I39" s="2"/>
      <c r="N39" t="str">
        <f t="shared" si="2"/>
        <v>20-0020-00249857</v>
      </c>
    </row>
    <row r="40" spans="1:14">
      <c r="A40" s="1" t="s">
        <v>142</v>
      </c>
      <c r="B40" s="1">
        <v>25.56</v>
      </c>
      <c r="C40" s="1">
        <v>5574365</v>
      </c>
      <c r="D40" s="2" t="s">
        <v>270</v>
      </c>
      <c r="E40" s="2" t="s">
        <v>781</v>
      </c>
      <c r="F40" s="2" t="str">
        <f t="shared" si="0"/>
        <v>Klebsiella pneumoniae</v>
      </c>
      <c r="G40" s="2" t="s">
        <v>270</v>
      </c>
      <c r="H40" s="2" t="s">
        <v>781</v>
      </c>
      <c r="I40" s="2"/>
      <c r="N40" t="str">
        <f t="shared" si="2"/>
        <v>20-0020-00249861</v>
      </c>
    </row>
    <row r="41" spans="1:14">
      <c r="A41" s="1" t="s">
        <v>143</v>
      </c>
      <c r="B41" s="1">
        <v>67.760000000000005</v>
      </c>
      <c r="C41" s="1">
        <v>5545847</v>
      </c>
      <c r="D41" s="2" t="s">
        <v>270</v>
      </c>
      <c r="E41" s="2" t="s">
        <v>781</v>
      </c>
      <c r="F41" s="2" t="str">
        <f t="shared" si="0"/>
        <v>Klebsiella pneumoniae</v>
      </c>
      <c r="G41" s="2" t="s">
        <v>270</v>
      </c>
      <c r="H41" s="2" t="s">
        <v>781</v>
      </c>
      <c r="I41" s="2"/>
      <c r="N41" t="str">
        <f t="shared" si="2"/>
        <v>20-0020-00249863</v>
      </c>
    </row>
    <row r="42" spans="1:14">
      <c r="A42" s="1" t="s">
        <v>144</v>
      </c>
      <c r="B42" s="1">
        <v>67.260000000000005</v>
      </c>
      <c r="C42" s="1">
        <v>5687004</v>
      </c>
      <c r="D42" s="2" t="s">
        <v>270</v>
      </c>
      <c r="E42" s="2" t="s">
        <v>781</v>
      </c>
      <c r="F42" s="2" t="str">
        <f t="shared" si="0"/>
        <v>Klebsiella pneumoniae</v>
      </c>
      <c r="G42" s="2" t="s">
        <v>270</v>
      </c>
      <c r="H42" s="2" t="s">
        <v>781</v>
      </c>
      <c r="I42" s="2"/>
      <c r="N42" t="str">
        <f t="shared" si="2"/>
        <v>20-0020-00249866</v>
      </c>
    </row>
    <row r="43" spans="1:14">
      <c r="A43" s="1" t="s">
        <v>145</v>
      </c>
      <c r="B43" s="1">
        <v>59.32</v>
      </c>
      <c r="C43" s="1">
        <v>5218199</v>
      </c>
      <c r="D43" s="2" t="s">
        <v>270</v>
      </c>
      <c r="E43" s="2" t="s">
        <v>781</v>
      </c>
      <c r="F43" s="2" t="str">
        <f t="shared" si="0"/>
        <v>Klebsiella pneumoniae</v>
      </c>
      <c r="G43" s="2" t="s">
        <v>270</v>
      </c>
      <c r="H43" s="2" t="s">
        <v>781</v>
      </c>
      <c r="I43" s="2"/>
      <c r="N43" t="str">
        <f t="shared" si="2"/>
        <v>20-0020-00249869</v>
      </c>
    </row>
    <row r="44" spans="1:14">
      <c r="A44" s="1" t="s">
        <v>146</v>
      </c>
      <c r="B44" s="1">
        <v>30.26</v>
      </c>
      <c r="C44" s="1">
        <v>5346983</v>
      </c>
      <c r="D44" s="2" t="s">
        <v>270</v>
      </c>
      <c r="E44" s="2" t="s">
        <v>781</v>
      </c>
      <c r="F44" s="2" t="str">
        <f t="shared" si="0"/>
        <v>Klebsiella pneumoniae</v>
      </c>
      <c r="G44" s="2" t="s">
        <v>270</v>
      </c>
      <c r="H44" s="2" t="s">
        <v>781</v>
      </c>
      <c r="I44" s="2"/>
      <c r="N44" t="str">
        <f t="shared" si="2"/>
        <v>20-0020-00249870</v>
      </c>
    </row>
    <row r="45" spans="1:14">
      <c r="A45" s="1" t="s">
        <v>147</v>
      </c>
      <c r="B45" s="1">
        <v>92.28</v>
      </c>
      <c r="C45" s="1">
        <v>5682322</v>
      </c>
      <c r="D45" s="2" t="s">
        <v>270</v>
      </c>
      <c r="E45" s="2" t="s">
        <v>781</v>
      </c>
      <c r="F45" s="2" t="str">
        <f t="shared" si="0"/>
        <v>Klebsiella pneumoniae</v>
      </c>
      <c r="G45" s="2" t="s">
        <v>270</v>
      </c>
      <c r="H45" s="2" t="s">
        <v>781</v>
      </c>
      <c r="I45" s="2"/>
      <c r="N45" t="str">
        <f t="shared" si="2"/>
        <v>20-0020-00249871</v>
      </c>
    </row>
    <row r="46" spans="1:14">
      <c r="A46" s="1" t="s">
        <v>148</v>
      </c>
      <c r="B46" s="1">
        <v>47.32</v>
      </c>
      <c r="C46" s="1">
        <v>5522366</v>
      </c>
      <c r="D46" s="2" t="s">
        <v>270</v>
      </c>
      <c r="E46" s="2" t="s">
        <v>781</v>
      </c>
      <c r="F46" s="2" t="str">
        <f t="shared" si="0"/>
        <v>Klebsiella pneumoniae</v>
      </c>
      <c r="G46" s="2" t="s">
        <v>270</v>
      </c>
      <c r="H46" s="2" t="s">
        <v>781</v>
      </c>
      <c r="I46" s="2"/>
      <c r="N46" t="str">
        <f t="shared" si="2"/>
        <v>20-0020-00283099</v>
      </c>
    </row>
    <row r="47" spans="1:14">
      <c r="A47" s="1" t="s">
        <v>149</v>
      </c>
      <c r="B47" s="1">
        <v>79.260000000000005</v>
      </c>
      <c r="C47" s="1">
        <v>5586331</v>
      </c>
      <c r="D47" s="2" t="s">
        <v>270</v>
      </c>
      <c r="E47" s="2" t="s">
        <v>781</v>
      </c>
      <c r="F47" s="2" t="str">
        <f t="shared" si="0"/>
        <v>Klebsiella pneumoniae</v>
      </c>
      <c r="G47" s="2" t="s">
        <v>270</v>
      </c>
      <c r="H47" s="2" t="s">
        <v>781</v>
      </c>
      <c r="I47" s="2"/>
      <c r="N47" t="str">
        <f t="shared" si="2"/>
        <v>20-0020-00283100</v>
      </c>
    </row>
    <row r="48" spans="1:14">
      <c r="A48" s="1" t="s">
        <v>150</v>
      </c>
      <c r="B48" s="1">
        <v>408.36</v>
      </c>
      <c r="C48" s="1">
        <v>5539022</v>
      </c>
      <c r="D48" s="2" t="s">
        <v>270</v>
      </c>
      <c r="E48" s="2" t="s">
        <v>781</v>
      </c>
      <c r="F48" s="2" t="str">
        <f t="shared" si="0"/>
        <v>Klebsiella pneumoniae</v>
      </c>
      <c r="G48" s="2" t="s">
        <v>270</v>
      </c>
      <c r="H48" s="2" t="s">
        <v>781</v>
      </c>
      <c r="I48" s="2"/>
      <c r="N48" t="str">
        <f t="shared" si="2"/>
        <v>20-0020-00283101</v>
      </c>
    </row>
    <row r="49" spans="1:14">
      <c r="A49" s="1" t="s">
        <v>151</v>
      </c>
      <c r="B49" s="1">
        <v>37.520000000000003</v>
      </c>
      <c r="C49" s="1">
        <v>5474101</v>
      </c>
      <c r="D49" s="2" t="s">
        <v>270</v>
      </c>
      <c r="E49" s="2" t="s">
        <v>781</v>
      </c>
      <c r="F49" s="2" t="str">
        <f t="shared" si="0"/>
        <v>Klebsiella pneumoniae</v>
      </c>
      <c r="G49" s="2" t="s">
        <v>270</v>
      </c>
      <c r="H49" s="2" t="s">
        <v>781</v>
      </c>
      <c r="I49" s="2"/>
      <c r="N49" t="str">
        <f t="shared" si="2"/>
        <v>20-0020-00283103</v>
      </c>
    </row>
    <row r="50" spans="1:14">
      <c r="A50" s="1" t="s">
        <v>152</v>
      </c>
      <c r="B50" s="1">
        <v>55.72</v>
      </c>
      <c r="C50" s="1">
        <v>4558208</v>
      </c>
      <c r="D50" s="2" t="s">
        <v>779</v>
      </c>
      <c r="E50" s="2" t="s">
        <v>771</v>
      </c>
      <c r="F50" s="2" t="str">
        <f t="shared" si="0"/>
        <v>Escherichia coli</v>
      </c>
      <c r="G50" s="2" t="s">
        <v>779</v>
      </c>
      <c r="H50" s="2" t="s">
        <v>771</v>
      </c>
      <c r="I50" s="2"/>
      <c r="N50" t="str">
        <f t="shared" si="2"/>
        <v>20-0020-00283104</v>
      </c>
    </row>
    <row r="51" spans="1:14">
      <c r="A51" s="1" t="s">
        <v>153</v>
      </c>
      <c r="B51" s="1">
        <v>27.9</v>
      </c>
      <c r="C51" s="1">
        <v>5033408</v>
      </c>
      <c r="D51" s="2" t="s">
        <v>270</v>
      </c>
      <c r="E51" s="2" t="s">
        <v>781</v>
      </c>
      <c r="F51" s="2" t="str">
        <f t="shared" si="0"/>
        <v>Klebsiella pneumoniae</v>
      </c>
      <c r="G51" s="2" t="s">
        <v>270</v>
      </c>
      <c r="H51" s="2" t="s">
        <v>781</v>
      </c>
      <c r="I51" s="2"/>
      <c r="N51" t="str">
        <f t="shared" si="2"/>
        <v>20-0020-00283117</v>
      </c>
    </row>
    <row r="52" spans="1:14">
      <c r="A52" s="1" t="s">
        <v>155</v>
      </c>
      <c r="B52" s="1">
        <v>31.8</v>
      </c>
      <c r="C52" s="1">
        <v>5392851</v>
      </c>
      <c r="D52" s="2" t="s">
        <v>270</v>
      </c>
      <c r="E52" s="2" t="s">
        <v>781</v>
      </c>
      <c r="F52" s="2" t="str">
        <f t="shared" si="0"/>
        <v>Klebsiella pneumoniae</v>
      </c>
      <c r="G52" s="2" t="s">
        <v>270</v>
      </c>
      <c r="H52" s="2" t="s">
        <v>781</v>
      </c>
      <c r="I52" s="2"/>
      <c r="N52" t="str">
        <f t="shared" si="2"/>
        <v>20-0020-00283118</v>
      </c>
    </row>
    <row r="53" spans="1:14">
      <c r="A53" s="1" t="s">
        <v>156</v>
      </c>
      <c r="B53" s="1">
        <v>64.28</v>
      </c>
      <c r="C53" s="1">
        <v>5349925</v>
      </c>
      <c r="D53" s="2" t="s">
        <v>270</v>
      </c>
      <c r="E53" s="2" t="s">
        <v>781</v>
      </c>
      <c r="F53" s="2" t="str">
        <f t="shared" si="0"/>
        <v>Klebsiella pneumoniae</v>
      </c>
      <c r="G53" s="2" t="s">
        <v>270</v>
      </c>
      <c r="H53" s="2" t="s">
        <v>781</v>
      </c>
      <c r="I53" s="2"/>
      <c r="N53" t="str">
        <f t="shared" si="2"/>
        <v>20-0020-00302749</v>
      </c>
    </row>
    <row r="54" spans="1:14">
      <c r="A54" s="1" t="s">
        <v>157</v>
      </c>
      <c r="B54" s="1">
        <v>71.88</v>
      </c>
      <c r="C54" s="1">
        <v>5315220</v>
      </c>
      <c r="D54" s="2" t="s">
        <v>270</v>
      </c>
      <c r="E54" s="2" t="s">
        <v>782</v>
      </c>
      <c r="F54" s="2" t="str">
        <f t="shared" si="0"/>
        <v>Klebsiella aerogenes</v>
      </c>
      <c r="G54" s="2" t="s">
        <v>270</v>
      </c>
      <c r="H54" s="2" t="s">
        <v>783</v>
      </c>
      <c r="I54" s="2"/>
      <c r="N54" t="str">
        <f t="shared" si="2"/>
        <v>20-0020-00302752</v>
      </c>
    </row>
    <row r="55" spans="1:14">
      <c r="A55" s="1" t="s">
        <v>159</v>
      </c>
      <c r="B55" s="1">
        <v>76.78</v>
      </c>
      <c r="C55" s="1">
        <v>4952505</v>
      </c>
      <c r="D55" s="2" t="s">
        <v>160</v>
      </c>
      <c r="E55" s="3" t="s">
        <v>777</v>
      </c>
      <c r="F55" s="2" t="str">
        <f t="shared" si="0"/>
        <v>Enterobacter cloacae</v>
      </c>
      <c r="G55" s="2" t="s">
        <v>160</v>
      </c>
      <c r="H55" s="2" t="s">
        <v>778</v>
      </c>
      <c r="I55" s="2"/>
      <c r="N55" t="str">
        <f t="shared" si="2"/>
        <v>20-0020-00302753</v>
      </c>
    </row>
    <row r="56" spans="1:14">
      <c r="A56" s="1" t="s">
        <v>161</v>
      </c>
      <c r="B56" s="1">
        <v>47.54</v>
      </c>
      <c r="C56" s="1">
        <v>4881466</v>
      </c>
      <c r="D56" s="2" t="s">
        <v>160</v>
      </c>
      <c r="E56" s="2" t="s">
        <v>780</v>
      </c>
      <c r="F56" s="2" t="str">
        <f t="shared" si="0"/>
        <v>Enterobacter cloacae</v>
      </c>
      <c r="G56" s="2" t="s">
        <v>160</v>
      </c>
      <c r="H56" s="2" t="s">
        <v>778</v>
      </c>
      <c r="I56" s="2"/>
      <c r="N56" t="str">
        <f t="shared" si="2"/>
        <v>20-0020-00302754</v>
      </c>
    </row>
    <row r="57" spans="1:14">
      <c r="A57" s="1" t="s">
        <v>162</v>
      </c>
      <c r="B57" s="1">
        <v>75.98</v>
      </c>
      <c r="C57" s="1">
        <v>5095622</v>
      </c>
      <c r="D57" s="2" t="s">
        <v>160</v>
      </c>
      <c r="E57" s="3" t="s">
        <v>777</v>
      </c>
      <c r="F57" s="2" t="str">
        <f t="shared" si="0"/>
        <v>Enterobacter cloacae</v>
      </c>
      <c r="G57" s="2" t="s">
        <v>160</v>
      </c>
      <c r="H57" s="2" t="s">
        <v>778</v>
      </c>
      <c r="I57" s="2"/>
      <c r="N57" t="str">
        <f t="shared" si="2"/>
        <v>20-0020-00302756</v>
      </c>
    </row>
    <row r="58" spans="1:14">
      <c r="A58" s="1" t="s">
        <v>164</v>
      </c>
      <c r="B58" s="1">
        <v>53.88</v>
      </c>
      <c r="C58" s="1">
        <v>5359891</v>
      </c>
      <c r="D58" s="2" t="s">
        <v>270</v>
      </c>
      <c r="E58" s="2" t="s">
        <v>781</v>
      </c>
      <c r="F58" s="2" t="str">
        <f t="shared" si="0"/>
        <v>Klebsiella pneumoniae</v>
      </c>
      <c r="G58" s="2" t="s">
        <v>270</v>
      </c>
      <c r="H58" s="2" t="s">
        <v>781</v>
      </c>
      <c r="I58" s="2"/>
      <c r="N58" t="str">
        <f t="shared" si="2"/>
        <v>20-0020-00302757</v>
      </c>
    </row>
    <row r="59" spans="1:14">
      <c r="A59" s="1" t="s">
        <v>165</v>
      </c>
      <c r="B59" s="1">
        <v>27.62</v>
      </c>
      <c r="C59" s="1">
        <v>5184057</v>
      </c>
      <c r="D59" s="2" t="s">
        <v>270</v>
      </c>
      <c r="E59" s="2" t="s">
        <v>781</v>
      </c>
      <c r="F59" s="2" t="str">
        <f t="shared" si="0"/>
        <v>Klebsiella pneumoniae</v>
      </c>
      <c r="G59" s="2" t="s">
        <v>270</v>
      </c>
      <c r="H59" s="2" t="s">
        <v>781</v>
      </c>
      <c r="I59" s="2"/>
      <c r="N59" t="str">
        <f t="shared" si="2"/>
        <v>20-0020-00302758</v>
      </c>
    </row>
    <row r="60" spans="1:14">
      <c r="A60" s="1" t="s">
        <v>166</v>
      </c>
      <c r="B60" s="1">
        <v>59.9</v>
      </c>
      <c r="C60" s="1">
        <v>5597755</v>
      </c>
      <c r="D60" s="2" t="s">
        <v>270</v>
      </c>
      <c r="E60" s="2" t="s">
        <v>781</v>
      </c>
      <c r="F60" s="2" t="str">
        <f t="shared" si="0"/>
        <v>Klebsiella pneumoniae</v>
      </c>
      <c r="G60" s="2" t="s">
        <v>270</v>
      </c>
      <c r="H60" s="2" t="s">
        <v>781</v>
      </c>
      <c r="I60" s="2"/>
      <c r="N60" t="str">
        <f t="shared" si="2"/>
        <v>20-0020-00302759</v>
      </c>
    </row>
    <row r="61" spans="1:14">
      <c r="A61" s="1" t="s">
        <v>168</v>
      </c>
      <c r="B61" s="1">
        <v>71.5</v>
      </c>
      <c r="C61" s="1">
        <v>5398872</v>
      </c>
      <c r="D61" s="2" t="s">
        <v>270</v>
      </c>
      <c r="E61" s="2" t="s">
        <v>781</v>
      </c>
      <c r="F61" s="2" t="str">
        <f t="shared" si="0"/>
        <v>Klebsiella pneumoniae</v>
      </c>
      <c r="G61" s="2" t="s">
        <v>270</v>
      </c>
      <c r="H61" s="2" t="s">
        <v>781</v>
      </c>
      <c r="I61" s="2"/>
      <c r="N61" t="str">
        <f t="shared" si="2"/>
        <v>20-0020-00302762</v>
      </c>
    </row>
    <row r="62" spans="1:14">
      <c r="A62" s="1" t="s">
        <v>169</v>
      </c>
      <c r="B62" s="1">
        <v>89.02</v>
      </c>
      <c r="C62" s="1">
        <v>5583934</v>
      </c>
      <c r="D62" s="2" t="s">
        <v>270</v>
      </c>
      <c r="E62" s="2" t="s">
        <v>781</v>
      </c>
      <c r="F62" s="2" t="str">
        <f t="shared" si="0"/>
        <v>Klebsiella pneumoniae</v>
      </c>
      <c r="G62" s="2" t="s">
        <v>270</v>
      </c>
      <c r="H62" s="2" t="s">
        <v>781</v>
      </c>
      <c r="I62" s="2"/>
      <c r="N62" t="str">
        <f t="shared" si="2"/>
        <v>20-0020-00307547</v>
      </c>
    </row>
    <row r="63" spans="1:14">
      <c r="A63" s="1" t="s">
        <v>170</v>
      </c>
      <c r="B63" s="1">
        <v>62.42</v>
      </c>
      <c r="C63" s="1">
        <v>5525618</v>
      </c>
      <c r="D63" s="2" t="s">
        <v>270</v>
      </c>
      <c r="E63" s="2" t="s">
        <v>781</v>
      </c>
      <c r="F63" s="2" t="str">
        <f t="shared" si="0"/>
        <v>Klebsiella pneumoniae</v>
      </c>
      <c r="G63" s="2" t="s">
        <v>270</v>
      </c>
      <c r="H63" s="2" t="s">
        <v>781</v>
      </c>
      <c r="I63" s="2"/>
      <c r="N63" t="str">
        <f t="shared" si="2"/>
        <v>20-0020-00307549</v>
      </c>
    </row>
    <row r="64" spans="1:14">
      <c r="A64" s="1" t="s">
        <v>171</v>
      </c>
      <c r="B64" s="1">
        <v>74.48</v>
      </c>
      <c r="C64" s="1">
        <v>5515850</v>
      </c>
      <c r="D64" s="2" t="s">
        <v>270</v>
      </c>
      <c r="E64" s="2" t="s">
        <v>781</v>
      </c>
      <c r="F64" s="2" t="str">
        <f t="shared" si="0"/>
        <v>Klebsiella pneumoniae</v>
      </c>
      <c r="G64" s="2" t="s">
        <v>270</v>
      </c>
      <c r="H64" s="2" t="s">
        <v>781</v>
      </c>
      <c r="I64" s="2"/>
      <c r="N64" t="str">
        <f t="shared" si="2"/>
        <v>20-0020-00307550</v>
      </c>
    </row>
    <row r="65" spans="1:14">
      <c r="A65" s="1" t="s">
        <v>172</v>
      </c>
      <c r="B65" s="1">
        <v>69.98</v>
      </c>
      <c r="C65" s="1">
        <v>5610731</v>
      </c>
      <c r="D65" s="2" t="s">
        <v>270</v>
      </c>
      <c r="E65" s="2" t="s">
        <v>781</v>
      </c>
      <c r="F65" s="2" t="str">
        <f t="shared" si="0"/>
        <v>Klebsiella pneumoniae</v>
      </c>
      <c r="G65" s="2" t="s">
        <v>270</v>
      </c>
      <c r="H65" s="2" t="s">
        <v>781</v>
      </c>
      <c r="I65" s="2"/>
      <c r="N65" t="str">
        <f t="shared" si="2"/>
        <v>20-0020-00307551</v>
      </c>
    </row>
    <row r="66" spans="1:14">
      <c r="A66" s="1" t="s">
        <v>173</v>
      </c>
      <c r="B66" s="1">
        <v>74.92</v>
      </c>
      <c r="C66" s="1">
        <v>5505044</v>
      </c>
      <c r="D66" s="2" t="s">
        <v>270</v>
      </c>
      <c r="E66" s="2" t="s">
        <v>781</v>
      </c>
      <c r="F66" s="2" t="str">
        <f t="shared" ref="F66:F129" si="3">G66&amp;" "&amp;H66</f>
        <v>Klebsiella pneumoniae</v>
      </c>
      <c r="G66" s="2" t="s">
        <v>270</v>
      </c>
      <c r="H66" s="2" t="s">
        <v>781</v>
      </c>
      <c r="I66" s="2"/>
      <c r="N66" t="str">
        <f t="shared" si="2"/>
        <v>20-0020-00317566</v>
      </c>
    </row>
    <row r="67" spans="1:14">
      <c r="A67" s="1" t="s">
        <v>174</v>
      </c>
      <c r="B67" s="1">
        <v>39.14</v>
      </c>
      <c r="C67" s="1">
        <v>5659159</v>
      </c>
      <c r="D67" s="2" t="s">
        <v>270</v>
      </c>
      <c r="E67" s="2" t="s">
        <v>781</v>
      </c>
      <c r="F67" s="2" t="str">
        <f t="shared" si="3"/>
        <v>Klebsiella pneumoniae</v>
      </c>
      <c r="G67" s="2" t="s">
        <v>270</v>
      </c>
      <c r="H67" s="2" t="s">
        <v>781</v>
      </c>
      <c r="I67" s="2"/>
      <c r="N67" t="str">
        <f t="shared" si="2"/>
        <v>20-0020-00317568</v>
      </c>
    </row>
    <row r="68" spans="1:14">
      <c r="A68" s="1" t="s">
        <v>175</v>
      </c>
      <c r="B68" s="1">
        <v>86.18</v>
      </c>
      <c r="C68" s="1">
        <v>5348698</v>
      </c>
      <c r="D68" s="2" t="s">
        <v>270</v>
      </c>
      <c r="E68" s="2" t="s">
        <v>781</v>
      </c>
      <c r="F68" s="2" t="str">
        <f t="shared" si="3"/>
        <v>Klebsiella pneumoniae</v>
      </c>
      <c r="G68" s="2" t="s">
        <v>270</v>
      </c>
      <c r="H68" s="2" t="s">
        <v>781</v>
      </c>
      <c r="I68" s="2"/>
      <c r="N68" t="str">
        <f t="shared" si="2"/>
        <v>20-0020-00317570</v>
      </c>
    </row>
    <row r="69" spans="1:14">
      <c r="A69" s="1" t="s">
        <v>176</v>
      </c>
      <c r="B69" s="1">
        <v>86.96</v>
      </c>
      <c r="C69" s="1">
        <v>5613945</v>
      </c>
      <c r="D69" s="2" t="s">
        <v>270</v>
      </c>
      <c r="E69" s="2" t="s">
        <v>781</v>
      </c>
      <c r="F69" s="2" t="str">
        <f t="shared" si="3"/>
        <v>Klebsiella pneumoniae</v>
      </c>
      <c r="G69" s="2" t="s">
        <v>270</v>
      </c>
      <c r="H69" s="2" t="s">
        <v>781</v>
      </c>
      <c r="I69" s="2"/>
      <c r="N69" t="str">
        <f t="shared" si="2"/>
        <v>20-0020-00317573</v>
      </c>
    </row>
    <row r="70" spans="1:14">
      <c r="A70" s="1" t="s">
        <v>177</v>
      </c>
      <c r="B70" s="1">
        <v>61.7</v>
      </c>
      <c r="C70" s="1">
        <v>5593416</v>
      </c>
      <c r="D70" s="2" t="s">
        <v>270</v>
      </c>
      <c r="E70" s="2" t="s">
        <v>781</v>
      </c>
      <c r="F70" s="2" t="str">
        <f t="shared" si="3"/>
        <v>Klebsiella pneumoniae</v>
      </c>
      <c r="G70" s="2" t="s">
        <v>270</v>
      </c>
      <c r="H70" s="2" t="s">
        <v>781</v>
      </c>
      <c r="I70" s="2"/>
      <c r="N70" t="str">
        <f t="shared" si="2"/>
        <v>20-0020-00317578</v>
      </c>
    </row>
    <row r="71" spans="1:14">
      <c r="A71" s="1" t="s">
        <v>186</v>
      </c>
      <c r="B71" s="1">
        <v>176.22</v>
      </c>
      <c r="C71" s="1">
        <v>5231507</v>
      </c>
      <c r="D71" s="2" t="s">
        <v>779</v>
      </c>
      <c r="E71" s="2" t="s">
        <v>771</v>
      </c>
      <c r="F71" s="2" t="str">
        <f t="shared" si="3"/>
        <v>Escherichia coli</v>
      </c>
      <c r="G71" s="2" t="s">
        <v>779</v>
      </c>
      <c r="H71" s="2" t="s">
        <v>771</v>
      </c>
      <c r="I71" s="2"/>
      <c r="N71" t="str">
        <f t="shared" ref="N71:N102" si="4">"21-00"&amp;A71</f>
        <v>21-0021-00325050</v>
      </c>
    </row>
    <row r="72" spans="1:14">
      <c r="A72" s="1" t="s">
        <v>187</v>
      </c>
      <c r="B72" s="1">
        <v>79.86</v>
      </c>
      <c r="C72" s="1">
        <v>5600785</v>
      </c>
      <c r="D72" s="2" t="s">
        <v>270</v>
      </c>
      <c r="E72" s="2" t="s">
        <v>781</v>
      </c>
      <c r="F72" s="2" t="str">
        <f t="shared" si="3"/>
        <v>Klebsiella pneumoniae</v>
      </c>
      <c r="G72" s="2" t="s">
        <v>270</v>
      </c>
      <c r="H72" s="2" t="s">
        <v>781</v>
      </c>
      <c r="I72" s="2"/>
      <c r="N72" t="str">
        <f t="shared" si="4"/>
        <v>21-0021-00325051</v>
      </c>
    </row>
    <row r="73" spans="1:14">
      <c r="A73" s="1" t="s">
        <v>188</v>
      </c>
      <c r="B73" s="1">
        <v>68.88</v>
      </c>
      <c r="C73" s="1">
        <v>5483310</v>
      </c>
      <c r="D73" s="2" t="s">
        <v>270</v>
      </c>
      <c r="E73" s="2" t="s">
        <v>781</v>
      </c>
      <c r="F73" s="2" t="str">
        <f t="shared" si="3"/>
        <v>Klebsiella pneumoniae</v>
      </c>
      <c r="G73" s="2" t="s">
        <v>270</v>
      </c>
      <c r="H73" s="2" t="s">
        <v>781</v>
      </c>
      <c r="I73" s="2"/>
      <c r="N73" t="str">
        <f t="shared" si="4"/>
        <v>21-0021-00325054</v>
      </c>
    </row>
    <row r="74" spans="1:14">
      <c r="A74" s="1" t="s">
        <v>189</v>
      </c>
      <c r="B74" s="1">
        <v>59</v>
      </c>
      <c r="C74" s="1">
        <v>5571490</v>
      </c>
      <c r="D74" s="2" t="s">
        <v>270</v>
      </c>
      <c r="E74" s="2" t="s">
        <v>781</v>
      </c>
      <c r="F74" s="2" t="str">
        <f t="shared" si="3"/>
        <v>Klebsiella pneumoniae</v>
      </c>
      <c r="G74" s="2" t="s">
        <v>270</v>
      </c>
      <c r="H74" s="2" t="s">
        <v>781</v>
      </c>
      <c r="I74" s="2"/>
      <c r="N74" t="str">
        <f t="shared" si="4"/>
        <v>21-0021-00325056</v>
      </c>
    </row>
    <row r="75" spans="1:14">
      <c r="A75" s="1" t="s">
        <v>190</v>
      </c>
      <c r="B75" s="1">
        <v>64.52</v>
      </c>
      <c r="C75" s="1">
        <v>5448031</v>
      </c>
      <c r="D75" s="2" t="s">
        <v>270</v>
      </c>
      <c r="E75" s="2" t="s">
        <v>781</v>
      </c>
      <c r="F75" s="2" t="str">
        <f t="shared" si="3"/>
        <v>Klebsiella pneumoniae</v>
      </c>
      <c r="G75" s="2" t="s">
        <v>270</v>
      </c>
      <c r="H75" s="2" t="s">
        <v>781</v>
      </c>
      <c r="I75" s="2"/>
      <c r="N75" t="str">
        <f t="shared" si="4"/>
        <v>21-0021-00325057</v>
      </c>
    </row>
    <row r="76" spans="1:14">
      <c r="A76" s="1" t="s">
        <v>192</v>
      </c>
      <c r="B76" s="1">
        <v>94.42</v>
      </c>
      <c r="C76" s="1">
        <v>5578345</v>
      </c>
      <c r="D76" s="2" t="s">
        <v>270</v>
      </c>
      <c r="E76" s="2" t="s">
        <v>781</v>
      </c>
      <c r="F76" s="2" t="str">
        <f t="shared" si="3"/>
        <v>Klebsiella pneumoniae</v>
      </c>
      <c r="G76" s="2" t="s">
        <v>270</v>
      </c>
      <c r="H76" s="2" t="s">
        <v>781</v>
      </c>
      <c r="I76" s="2"/>
      <c r="N76" t="str">
        <f t="shared" si="4"/>
        <v>21-0021-00325059</v>
      </c>
    </row>
    <row r="77" spans="1:14">
      <c r="A77" s="1" t="s">
        <v>193</v>
      </c>
      <c r="B77" s="1">
        <v>80.56</v>
      </c>
      <c r="C77" s="1">
        <v>5514120</v>
      </c>
      <c r="D77" s="2" t="s">
        <v>270</v>
      </c>
      <c r="E77" s="2" t="s">
        <v>781</v>
      </c>
      <c r="F77" s="2" t="str">
        <f t="shared" si="3"/>
        <v>Klebsiella pneumoniae</v>
      </c>
      <c r="G77" s="2" t="s">
        <v>270</v>
      </c>
      <c r="H77" s="2" t="s">
        <v>781</v>
      </c>
      <c r="I77" s="2"/>
      <c r="N77" t="str">
        <f t="shared" si="4"/>
        <v>21-0021-00325061</v>
      </c>
    </row>
    <row r="78" spans="1:14">
      <c r="A78" s="1" t="s">
        <v>195</v>
      </c>
      <c r="B78" s="1">
        <v>117.64</v>
      </c>
      <c r="C78" s="1">
        <v>5536679</v>
      </c>
      <c r="D78" s="2" t="s">
        <v>270</v>
      </c>
      <c r="E78" s="2" t="s">
        <v>781</v>
      </c>
      <c r="F78" s="2" t="str">
        <f t="shared" si="3"/>
        <v>Klebsiella pneumoniae</v>
      </c>
      <c r="G78" s="2" t="s">
        <v>270</v>
      </c>
      <c r="H78" s="2" t="s">
        <v>781</v>
      </c>
      <c r="I78" s="2"/>
      <c r="N78" t="str">
        <f t="shared" si="4"/>
        <v>21-0021-00325062</v>
      </c>
    </row>
    <row r="79" spans="1:14">
      <c r="A79" s="1" t="s">
        <v>196</v>
      </c>
      <c r="B79" s="1">
        <v>70.38</v>
      </c>
      <c r="C79" s="1">
        <v>5522493</v>
      </c>
      <c r="D79" s="2" t="s">
        <v>270</v>
      </c>
      <c r="E79" s="2" t="s">
        <v>781</v>
      </c>
      <c r="F79" s="2" t="str">
        <f t="shared" si="3"/>
        <v>Klebsiella pneumoniae</v>
      </c>
      <c r="G79" s="2" t="s">
        <v>270</v>
      </c>
      <c r="H79" s="2" t="s">
        <v>781</v>
      </c>
      <c r="I79" s="2"/>
      <c r="N79" t="str">
        <f t="shared" si="4"/>
        <v>21-0021-00325063</v>
      </c>
    </row>
    <row r="80" spans="1:14">
      <c r="A80" s="1" t="s">
        <v>198</v>
      </c>
      <c r="B80" s="1">
        <v>88.4</v>
      </c>
      <c r="C80" s="1">
        <v>5445850</v>
      </c>
      <c r="D80" s="2" t="s">
        <v>270</v>
      </c>
      <c r="E80" s="2" t="s">
        <v>781</v>
      </c>
      <c r="F80" s="2" t="str">
        <f t="shared" si="3"/>
        <v>Klebsiella pneumoniae</v>
      </c>
      <c r="G80" s="2" t="s">
        <v>270</v>
      </c>
      <c r="H80" s="2" t="s">
        <v>781</v>
      </c>
      <c r="I80" s="2"/>
      <c r="N80" t="str">
        <f t="shared" si="4"/>
        <v>21-0021-00333645</v>
      </c>
    </row>
    <row r="81" spans="1:14">
      <c r="A81" s="1" t="s">
        <v>199</v>
      </c>
      <c r="B81" s="1">
        <v>57.34</v>
      </c>
      <c r="C81" s="1">
        <v>5382103</v>
      </c>
      <c r="D81" s="2" t="s">
        <v>270</v>
      </c>
      <c r="E81" s="2" t="s">
        <v>781</v>
      </c>
      <c r="F81" s="2" t="str">
        <f t="shared" si="3"/>
        <v>Klebsiella pneumoniae</v>
      </c>
      <c r="G81" s="2" t="s">
        <v>270</v>
      </c>
      <c r="H81" s="2" t="s">
        <v>781</v>
      </c>
      <c r="I81" s="2"/>
      <c r="N81" t="str">
        <f t="shared" si="4"/>
        <v>21-0021-00333648</v>
      </c>
    </row>
    <row r="82" spans="1:14">
      <c r="A82" s="1" t="s">
        <v>201</v>
      </c>
      <c r="B82" s="1">
        <v>56.66</v>
      </c>
      <c r="C82" s="1">
        <v>5362154</v>
      </c>
      <c r="D82" s="2" t="s">
        <v>270</v>
      </c>
      <c r="E82" s="2" t="s">
        <v>781</v>
      </c>
      <c r="F82" s="2" t="str">
        <f t="shared" si="3"/>
        <v>Klebsiella pneumoniae</v>
      </c>
      <c r="G82" s="2" t="s">
        <v>270</v>
      </c>
      <c r="H82" s="2" t="s">
        <v>781</v>
      </c>
      <c r="I82" s="2"/>
      <c r="N82" t="str">
        <f t="shared" si="4"/>
        <v>21-0021-00336476</v>
      </c>
    </row>
    <row r="83" spans="1:14">
      <c r="A83" s="1" t="s">
        <v>202</v>
      </c>
      <c r="B83" s="1">
        <v>95.56</v>
      </c>
      <c r="C83" s="1">
        <v>5458504</v>
      </c>
      <c r="D83" s="2" t="s">
        <v>270</v>
      </c>
      <c r="E83" s="2" t="s">
        <v>781</v>
      </c>
      <c r="F83" s="2" t="str">
        <f t="shared" si="3"/>
        <v>Klebsiella pneumoniae</v>
      </c>
      <c r="G83" s="2" t="s">
        <v>270</v>
      </c>
      <c r="H83" s="2" t="s">
        <v>781</v>
      </c>
      <c r="I83" s="2"/>
      <c r="N83" t="str">
        <f t="shared" si="4"/>
        <v>21-0021-00336477</v>
      </c>
    </row>
    <row r="84" spans="1:14">
      <c r="A84" s="1" t="s">
        <v>203</v>
      </c>
      <c r="B84" s="1">
        <v>58.68</v>
      </c>
      <c r="C84" s="1">
        <v>5312212</v>
      </c>
      <c r="D84" s="2" t="s">
        <v>270</v>
      </c>
      <c r="E84" s="2" t="s">
        <v>781</v>
      </c>
      <c r="F84" s="2" t="str">
        <f t="shared" si="3"/>
        <v>Klebsiella pneumoniae</v>
      </c>
      <c r="G84" s="2" t="s">
        <v>270</v>
      </c>
      <c r="H84" s="2" t="s">
        <v>781</v>
      </c>
      <c r="I84" s="2"/>
      <c r="N84" t="str">
        <f t="shared" si="4"/>
        <v>21-0021-00336483</v>
      </c>
    </row>
    <row r="85" spans="1:14">
      <c r="A85" s="1" t="s">
        <v>204</v>
      </c>
      <c r="B85" s="1">
        <v>66.12</v>
      </c>
      <c r="C85" s="1">
        <v>5554528</v>
      </c>
      <c r="D85" s="2" t="s">
        <v>270</v>
      </c>
      <c r="E85" s="2" t="s">
        <v>781</v>
      </c>
      <c r="F85" s="2" t="str">
        <f t="shared" si="3"/>
        <v>Klebsiella pneumoniae</v>
      </c>
      <c r="G85" s="2" t="s">
        <v>270</v>
      </c>
      <c r="H85" s="2" t="s">
        <v>781</v>
      </c>
      <c r="I85" s="2"/>
      <c r="N85" t="str">
        <f t="shared" si="4"/>
        <v>21-0021-00336485</v>
      </c>
    </row>
    <row r="86" spans="1:14">
      <c r="A86" s="1" t="s">
        <v>205</v>
      </c>
      <c r="B86" s="1">
        <v>63.64</v>
      </c>
      <c r="C86" s="1">
        <v>4929670</v>
      </c>
      <c r="D86" s="2" t="s">
        <v>160</v>
      </c>
      <c r="E86" s="2" t="s">
        <v>778</v>
      </c>
      <c r="F86" s="2" t="str">
        <f t="shared" si="3"/>
        <v>Enterobacter cloacae</v>
      </c>
      <c r="G86" s="2" t="s">
        <v>160</v>
      </c>
      <c r="H86" s="2" t="s">
        <v>778</v>
      </c>
      <c r="I86" s="2"/>
      <c r="N86" t="str">
        <f t="shared" si="4"/>
        <v>21-0021-00336491</v>
      </c>
    </row>
    <row r="87" spans="1:14">
      <c r="A87" s="1" t="s">
        <v>207</v>
      </c>
      <c r="B87" s="1">
        <v>87.22</v>
      </c>
      <c r="C87" s="1">
        <v>5464669</v>
      </c>
      <c r="D87" s="2" t="s">
        <v>270</v>
      </c>
      <c r="E87" s="2" t="s">
        <v>781</v>
      </c>
      <c r="F87" s="2" t="str">
        <f t="shared" si="3"/>
        <v>Klebsiella pneumoniae</v>
      </c>
      <c r="G87" s="2" t="s">
        <v>270</v>
      </c>
      <c r="H87" s="2" t="s">
        <v>781</v>
      </c>
      <c r="I87" s="2"/>
      <c r="N87" t="str">
        <f t="shared" si="4"/>
        <v>21-0021-00336493</v>
      </c>
    </row>
    <row r="88" spans="1:14">
      <c r="A88" s="1" t="s">
        <v>208</v>
      </c>
      <c r="B88" s="1">
        <v>100.74</v>
      </c>
      <c r="C88" s="1">
        <v>5453571</v>
      </c>
      <c r="D88" s="2" t="s">
        <v>270</v>
      </c>
      <c r="E88" s="2" t="s">
        <v>781</v>
      </c>
      <c r="F88" s="2" t="str">
        <f t="shared" si="3"/>
        <v>Klebsiella pneumoniae</v>
      </c>
      <c r="G88" s="2" t="s">
        <v>270</v>
      </c>
      <c r="H88" s="2" t="s">
        <v>781</v>
      </c>
      <c r="I88" s="2"/>
      <c r="N88" t="str">
        <f t="shared" si="4"/>
        <v>21-0021-00336494</v>
      </c>
    </row>
    <row r="89" spans="1:14">
      <c r="A89" s="1" t="s">
        <v>209</v>
      </c>
      <c r="B89" s="1">
        <v>69.34</v>
      </c>
      <c r="C89" s="1">
        <v>5568342</v>
      </c>
      <c r="D89" s="2" t="s">
        <v>270</v>
      </c>
      <c r="E89" s="2" t="s">
        <v>781</v>
      </c>
      <c r="F89" s="2" t="str">
        <f t="shared" si="3"/>
        <v>Klebsiella pneumoniae</v>
      </c>
      <c r="G89" s="2" t="s">
        <v>270</v>
      </c>
      <c r="H89" s="2" t="s">
        <v>781</v>
      </c>
      <c r="I89" s="2"/>
      <c r="N89" t="str">
        <f t="shared" si="4"/>
        <v>21-0021-00340612</v>
      </c>
    </row>
    <row r="90" spans="1:14">
      <c r="A90" s="1" t="s">
        <v>210</v>
      </c>
      <c r="B90" s="1">
        <v>38.5</v>
      </c>
      <c r="C90" s="1">
        <v>5584292</v>
      </c>
      <c r="D90" s="2" t="s">
        <v>270</v>
      </c>
      <c r="E90" s="2" t="s">
        <v>781</v>
      </c>
      <c r="F90" s="2" t="str">
        <f t="shared" si="3"/>
        <v>Klebsiella pneumoniae</v>
      </c>
      <c r="G90" s="2" t="s">
        <v>270</v>
      </c>
      <c r="H90" s="2" t="s">
        <v>781</v>
      </c>
      <c r="I90" s="2"/>
      <c r="N90" t="str">
        <f t="shared" si="4"/>
        <v>21-0021-00340616</v>
      </c>
    </row>
    <row r="91" spans="1:14">
      <c r="A91" s="1" t="s">
        <v>211</v>
      </c>
      <c r="B91" s="1">
        <v>58.88</v>
      </c>
      <c r="C91" s="1">
        <v>5809879</v>
      </c>
      <c r="D91" s="2" t="s">
        <v>270</v>
      </c>
      <c r="E91" s="2" t="s">
        <v>781</v>
      </c>
      <c r="F91" s="2" t="str">
        <f t="shared" si="3"/>
        <v>Klebsiella pneumoniae</v>
      </c>
      <c r="G91" s="2" t="s">
        <v>270</v>
      </c>
      <c r="H91" s="2" t="s">
        <v>781</v>
      </c>
      <c r="I91" s="2"/>
      <c r="N91" t="str">
        <f t="shared" si="4"/>
        <v>21-0021-00340620</v>
      </c>
    </row>
    <row r="92" spans="1:14">
      <c r="A92" s="1" t="s">
        <v>213</v>
      </c>
      <c r="B92" s="1">
        <v>80.08</v>
      </c>
      <c r="C92" s="1">
        <v>5424904</v>
      </c>
      <c r="D92" s="2" t="s">
        <v>270</v>
      </c>
      <c r="E92" s="2" t="s">
        <v>781</v>
      </c>
      <c r="F92" s="2" t="str">
        <f t="shared" si="3"/>
        <v>Klebsiella pneumoniae</v>
      </c>
      <c r="G92" s="2" t="s">
        <v>270</v>
      </c>
      <c r="H92" s="2" t="s">
        <v>781</v>
      </c>
      <c r="I92" s="2"/>
      <c r="N92" t="str">
        <f t="shared" si="4"/>
        <v>21-0021-00340623</v>
      </c>
    </row>
    <row r="93" spans="1:14">
      <c r="A93" s="1" t="s">
        <v>214</v>
      </c>
      <c r="B93" s="1">
        <v>66.66</v>
      </c>
      <c r="C93" s="1">
        <v>5115286</v>
      </c>
      <c r="D93" s="2" t="s">
        <v>160</v>
      </c>
      <c r="E93" s="3" t="s">
        <v>777</v>
      </c>
      <c r="F93" s="2" t="str">
        <f t="shared" si="3"/>
        <v>Enterobacter cloacae</v>
      </c>
      <c r="G93" s="2" t="s">
        <v>160</v>
      </c>
      <c r="H93" s="2" t="s">
        <v>778</v>
      </c>
      <c r="I93" s="2"/>
      <c r="N93" t="str">
        <f t="shared" si="4"/>
        <v>21-0021-00342440</v>
      </c>
    </row>
    <row r="94" spans="1:14">
      <c r="A94" s="1" t="s">
        <v>215</v>
      </c>
      <c r="B94" s="1">
        <v>78.62</v>
      </c>
      <c r="C94" s="1">
        <v>5561794</v>
      </c>
      <c r="D94" s="2" t="s">
        <v>270</v>
      </c>
      <c r="E94" s="2" t="s">
        <v>781</v>
      </c>
      <c r="F94" s="2" t="str">
        <f t="shared" si="3"/>
        <v>Klebsiella pneumoniae</v>
      </c>
      <c r="G94" s="2" t="s">
        <v>270</v>
      </c>
      <c r="H94" s="2" t="s">
        <v>781</v>
      </c>
      <c r="I94" s="2"/>
      <c r="N94" t="str">
        <f t="shared" si="4"/>
        <v>21-0021-00342461</v>
      </c>
    </row>
    <row r="95" spans="1:14">
      <c r="A95" s="1" t="s">
        <v>216</v>
      </c>
      <c r="B95" s="1">
        <v>75.959999999999994</v>
      </c>
      <c r="C95" s="1">
        <v>5589403</v>
      </c>
      <c r="D95" s="2" t="s">
        <v>270</v>
      </c>
      <c r="E95" s="2" t="s">
        <v>781</v>
      </c>
      <c r="F95" s="2" t="str">
        <f t="shared" si="3"/>
        <v>Klebsiella pneumoniae</v>
      </c>
      <c r="G95" s="2" t="s">
        <v>270</v>
      </c>
      <c r="H95" s="2" t="s">
        <v>781</v>
      </c>
      <c r="I95" s="2"/>
      <c r="N95" t="str">
        <f t="shared" si="4"/>
        <v>21-0021-00345447</v>
      </c>
    </row>
    <row r="96" spans="1:14">
      <c r="A96" s="1" t="s">
        <v>217</v>
      </c>
      <c r="B96" s="1">
        <v>352.38</v>
      </c>
      <c r="C96" s="1">
        <v>5530144</v>
      </c>
      <c r="D96" s="2" t="s">
        <v>270</v>
      </c>
      <c r="E96" s="2" t="s">
        <v>781</v>
      </c>
      <c r="F96" s="2" t="str">
        <f t="shared" si="3"/>
        <v>Klebsiella pneumoniae</v>
      </c>
      <c r="G96" s="2" t="s">
        <v>270</v>
      </c>
      <c r="H96" s="2" t="s">
        <v>781</v>
      </c>
      <c r="I96" s="2"/>
      <c r="N96" t="str">
        <f t="shared" si="4"/>
        <v>21-0021-00345448</v>
      </c>
    </row>
    <row r="97" spans="1:14">
      <c r="A97" s="1" t="s">
        <v>218</v>
      </c>
      <c r="B97" s="1">
        <v>77.38</v>
      </c>
      <c r="C97" s="1">
        <v>5526597</v>
      </c>
      <c r="D97" s="2" t="s">
        <v>270</v>
      </c>
      <c r="E97" s="2" t="s">
        <v>781</v>
      </c>
      <c r="F97" s="2" t="str">
        <f t="shared" si="3"/>
        <v>Klebsiella pneumoniae</v>
      </c>
      <c r="G97" s="2" t="s">
        <v>270</v>
      </c>
      <c r="H97" s="2" t="s">
        <v>781</v>
      </c>
      <c r="I97" s="2"/>
      <c r="N97" t="str">
        <f t="shared" si="4"/>
        <v>21-0021-00345449</v>
      </c>
    </row>
    <row r="98" spans="1:14">
      <c r="A98" s="1" t="s">
        <v>219</v>
      </c>
      <c r="B98" s="1">
        <v>58.02</v>
      </c>
      <c r="C98" s="1">
        <v>5624361</v>
      </c>
      <c r="D98" s="2" t="s">
        <v>270</v>
      </c>
      <c r="E98" s="2" t="s">
        <v>781</v>
      </c>
      <c r="F98" s="2" t="str">
        <f t="shared" si="3"/>
        <v>Klebsiella pneumoniae</v>
      </c>
      <c r="G98" s="2" t="s">
        <v>270</v>
      </c>
      <c r="H98" s="2" t="s">
        <v>781</v>
      </c>
      <c r="I98" s="2"/>
      <c r="N98" t="str">
        <f t="shared" si="4"/>
        <v>21-0021-00345450</v>
      </c>
    </row>
    <row r="99" spans="1:14">
      <c r="A99" s="1" t="s">
        <v>220</v>
      </c>
      <c r="B99" s="1">
        <v>88.9</v>
      </c>
      <c r="C99" s="1">
        <v>4882712</v>
      </c>
      <c r="D99" s="2" t="s">
        <v>160</v>
      </c>
      <c r="E99" s="3" t="s">
        <v>777</v>
      </c>
      <c r="F99" s="2" t="str">
        <f t="shared" si="3"/>
        <v>Enterobacter cloacae</v>
      </c>
      <c r="G99" s="2" t="s">
        <v>160</v>
      </c>
      <c r="H99" s="2" t="s">
        <v>778</v>
      </c>
      <c r="I99" s="2"/>
      <c r="N99" t="str">
        <f t="shared" si="4"/>
        <v>21-0021-00349260</v>
      </c>
    </row>
    <row r="100" spans="1:14">
      <c r="A100" s="1" t="s">
        <v>221</v>
      </c>
      <c r="B100" s="1">
        <v>89.58</v>
      </c>
      <c r="C100" s="1">
        <v>4580344</v>
      </c>
      <c r="D100" s="3" t="s">
        <v>160</v>
      </c>
      <c r="E100" s="3" t="s">
        <v>778</v>
      </c>
      <c r="F100" s="2" t="str">
        <f t="shared" si="3"/>
        <v>Escherichia coli</v>
      </c>
      <c r="G100" s="1" t="s">
        <v>779</v>
      </c>
      <c r="H100" s="1" t="s">
        <v>771</v>
      </c>
      <c r="N100" t="str">
        <f t="shared" si="4"/>
        <v>21-0021-00349262</v>
      </c>
    </row>
    <row r="101" spans="1:14">
      <c r="A101" s="1" t="s">
        <v>223</v>
      </c>
      <c r="B101" s="1">
        <v>61.66</v>
      </c>
      <c r="C101" s="1">
        <v>5543291</v>
      </c>
      <c r="D101" s="2" t="s">
        <v>270</v>
      </c>
      <c r="E101" s="2" t="s">
        <v>781</v>
      </c>
      <c r="F101" s="2" t="str">
        <f t="shared" si="3"/>
        <v>Klebsiella pneumoniae</v>
      </c>
      <c r="G101" s="2" t="s">
        <v>270</v>
      </c>
      <c r="H101" s="2" t="s">
        <v>781</v>
      </c>
      <c r="I101" s="2"/>
      <c r="N101" t="str">
        <f t="shared" si="4"/>
        <v>21-0021-00349263</v>
      </c>
    </row>
    <row r="102" spans="1:14">
      <c r="A102" s="1" t="s">
        <v>224</v>
      </c>
      <c r="B102" s="1">
        <v>62.74</v>
      </c>
      <c r="C102" s="1">
        <v>5197706</v>
      </c>
      <c r="D102" s="2" t="s">
        <v>779</v>
      </c>
      <c r="E102" s="2" t="s">
        <v>771</v>
      </c>
      <c r="F102" s="2" t="str">
        <f t="shared" si="3"/>
        <v>Escherichia coli</v>
      </c>
      <c r="G102" s="2" t="s">
        <v>779</v>
      </c>
      <c r="H102" s="2" t="s">
        <v>771</v>
      </c>
      <c r="I102" s="2"/>
      <c r="N102" t="str">
        <f t="shared" si="4"/>
        <v>21-0021-00349264</v>
      </c>
    </row>
    <row r="103" spans="1:14">
      <c r="A103" s="1" t="s">
        <v>225</v>
      </c>
      <c r="B103" s="1">
        <v>76.48</v>
      </c>
      <c r="C103" s="1">
        <v>5448637</v>
      </c>
      <c r="D103" s="2" t="s">
        <v>270</v>
      </c>
      <c r="E103" s="2" t="s">
        <v>781</v>
      </c>
      <c r="F103" s="2" t="str">
        <f t="shared" si="3"/>
        <v>Klebsiella pneumoniae</v>
      </c>
      <c r="G103" s="2" t="s">
        <v>270</v>
      </c>
      <c r="H103" s="2" t="s">
        <v>781</v>
      </c>
      <c r="I103" s="2"/>
      <c r="N103" t="str">
        <f t="shared" ref="N103:N134" si="5">"21-00"&amp;A103</f>
        <v>21-0021-00349265</v>
      </c>
    </row>
    <row r="104" spans="1:14">
      <c r="A104" s="1" t="s">
        <v>226</v>
      </c>
      <c r="B104" s="1">
        <v>98.74</v>
      </c>
      <c r="C104" s="1">
        <v>5154992</v>
      </c>
      <c r="D104" s="2" t="s">
        <v>270</v>
      </c>
      <c r="E104" s="2" t="s">
        <v>782</v>
      </c>
      <c r="F104" s="2" t="str">
        <f t="shared" si="3"/>
        <v>Klebsiella aerogenes</v>
      </c>
      <c r="G104" s="2" t="s">
        <v>270</v>
      </c>
      <c r="H104" s="2" t="s">
        <v>783</v>
      </c>
      <c r="I104" s="2"/>
      <c r="N104" t="str">
        <f t="shared" si="5"/>
        <v>21-0021-00349266</v>
      </c>
    </row>
    <row r="105" spans="1:14">
      <c r="A105" s="1" t="s">
        <v>227</v>
      </c>
      <c r="B105" s="1">
        <v>41.66</v>
      </c>
      <c r="C105" s="1">
        <v>5400410</v>
      </c>
      <c r="D105" s="2" t="s">
        <v>270</v>
      </c>
      <c r="E105" s="2" t="s">
        <v>781</v>
      </c>
      <c r="F105" s="2" t="str">
        <f t="shared" si="3"/>
        <v>Klebsiella pneumoniae</v>
      </c>
      <c r="G105" s="2" t="s">
        <v>270</v>
      </c>
      <c r="H105" s="2" t="s">
        <v>781</v>
      </c>
      <c r="I105" s="2"/>
      <c r="N105" t="str">
        <f t="shared" si="5"/>
        <v>21-0021-00349881</v>
      </c>
    </row>
    <row r="106" spans="1:14">
      <c r="A106" s="1" t="s">
        <v>228</v>
      </c>
      <c r="B106" s="1">
        <v>74.5</v>
      </c>
      <c r="C106" s="1">
        <v>5472948</v>
      </c>
      <c r="D106" s="2" t="s">
        <v>270</v>
      </c>
      <c r="E106" s="2" t="s">
        <v>781</v>
      </c>
      <c r="F106" s="2" t="str">
        <f t="shared" si="3"/>
        <v>Klebsiella pneumoniae</v>
      </c>
      <c r="G106" s="2" t="s">
        <v>270</v>
      </c>
      <c r="H106" s="2" t="s">
        <v>781</v>
      </c>
      <c r="I106" s="2"/>
      <c r="N106" t="str">
        <f t="shared" si="5"/>
        <v>21-0021-00352139</v>
      </c>
    </row>
    <row r="107" spans="1:14">
      <c r="A107" s="1" t="s">
        <v>231</v>
      </c>
      <c r="B107" s="1">
        <v>75.86</v>
      </c>
      <c r="C107" s="1">
        <v>5518406</v>
      </c>
      <c r="D107" s="2" t="s">
        <v>270</v>
      </c>
      <c r="E107" s="2" t="s">
        <v>781</v>
      </c>
      <c r="F107" s="2" t="str">
        <f t="shared" si="3"/>
        <v>Klebsiella pneumoniae</v>
      </c>
      <c r="G107" s="2" t="s">
        <v>270</v>
      </c>
      <c r="H107" s="2" t="s">
        <v>781</v>
      </c>
      <c r="I107" s="2"/>
      <c r="N107" t="str">
        <f t="shared" si="5"/>
        <v>21-0021-00354151</v>
      </c>
    </row>
    <row r="108" spans="1:14">
      <c r="A108" s="1" t="s">
        <v>232</v>
      </c>
      <c r="B108" s="1">
        <v>63.3</v>
      </c>
      <c r="C108" s="1">
        <v>5494349</v>
      </c>
      <c r="D108" s="2" t="s">
        <v>270</v>
      </c>
      <c r="E108" s="2" t="s">
        <v>781</v>
      </c>
      <c r="F108" s="2" t="str">
        <f t="shared" si="3"/>
        <v>Klebsiella pneumoniae</v>
      </c>
      <c r="G108" s="2" t="s">
        <v>270</v>
      </c>
      <c r="H108" s="2" t="s">
        <v>781</v>
      </c>
      <c r="I108" s="2"/>
      <c r="N108" t="str">
        <f t="shared" si="5"/>
        <v>21-0021-00355229</v>
      </c>
    </row>
    <row r="109" spans="1:14">
      <c r="A109" s="1" t="s">
        <v>233</v>
      </c>
      <c r="B109" s="1">
        <v>92.8</v>
      </c>
      <c r="C109" s="1">
        <v>5500289</v>
      </c>
      <c r="D109" s="2" t="s">
        <v>270</v>
      </c>
      <c r="E109" s="2" t="s">
        <v>781</v>
      </c>
      <c r="F109" s="2" t="str">
        <f t="shared" si="3"/>
        <v>Klebsiella pneumoniae</v>
      </c>
      <c r="G109" s="2" t="s">
        <v>270</v>
      </c>
      <c r="H109" s="2" t="s">
        <v>781</v>
      </c>
      <c r="I109" s="2"/>
      <c r="N109" t="str">
        <f t="shared" si="5"/>
        <v>21-0021-00355232</v>
      </c>
    </row>
    <row r="110" spans="1:14">
      <c r="A110" s="1" t="s">
        <v>234</v>
      </c>
      <c r="B110" s="1">
        <v>67.86</v>
      </c>
      <c r="C110" s="1">
        <v>5473195</v>
      </c>
      <c r="D110" s="2" t="s">
        <v>270</v>
      </c>
      <c r="E110" s="2" t="s">
        <v>781</v>
      </c>
      <c r="F110" s="2" t="str">
        <f t="shared" si="3"/>
        <v>Klebsiella pneumoniae</v>
      </c>
      <c r="G110" s="2" t="s">
        <v>270</v>
      </c>
      <c r="H110" s="2" t="s">
        <v>781</v>
      </c>
      <c r="I110" s="2"/>
      <c r="N110" t="str">
        <f t="shared" si="5"/>
        <v>21-0021-00355235</v>
      </c>
    </row>
    <row r="111" spans="1:14">
      <c r="A111" s="1" t="s">
        <v>235</v>
      </c>
      <c r="B111" s="1">
        <v>74.58</v>
      </c>
      <c r="C111" s="1">
        <v>5662249</v>
      </c>
      <c r="D111" s="2" t="s">
        <v>270</v>
      </c>
      <c r="E111" s="2" t="s">
        <v>781</v>
      </c>
      <c r="F111" s="2" t="str">
        <f t="shared" si="3"/>
        <v>Klebsiella pneumoniae</v>
      </c>
      <c r="G111" s="2" t="s">
        <v>270</v>
      </c>
      <c r="H111" s="2" t="s">
        <v>781</v>
      </c>
      <c r="I111" s="2"/>
      <c r="N111" t="str">
        <f t="shared" si="5"/>
        <v>21-0021-00355237</v>
      </c>
    </row>
    <row r="112" spans="1:14">
      <c r="A112" s="1" t="s">
        <v>236</v>
      </c>
      <c r="B112" s="1">
        <v>79.459999999999994</v>
      </c>
      <c r="C112" s="1">
        <v>5575047</v>
      </c>
      <c r="D112" s="2" t="s">
        <v>270</v>
      </c>
      <c r="E112" s="2" t="s">
        <v>781</v>
      </c>
      <c r="F112" s="2" t="str">
        <f t="shared" si="3"/>
        <v>Klebsiella pneumoniae</v>
      </c>
      <c r="G112" s="2" t="s">
        <v>270</v>
      </c>
      <c r="H112" s="2" t="s">
        <v>781</v>
      </c>
      <c r="I112" s="2"/>
      <c r="N112" t="str">
        <f t="shared" si="5"/>
        <v>21-0021-00355240</v>
      </c>
    </row>
    <row r="113" spans="1:14">
      <c r="A113" s="1" t="s">
        <v>237</v>
      </c>
      <c r="B113" s="1">
        <v>62.04</v>
      </c>
      <c r="C113" s="1">
        <v>5805386</v>
      </c>
      <c r="D113" s="2" t="s">
        <v>270</v>
      </c>
      <c r="E113" s="2" t="s">
        <v>781</v>
      </c>
      <c r="F113" s="2" t="str">
        <f t="shared" si="3"/>
        <v>Klebsiella pneumoniae</v>
      </c>
      <c r="G113" s="2" t="s">
        <v>270</v>
      </c>
      <c r="H113" s="2" t="s">
        <v>781</v>
      </c>
      <c r="I113" s="2"/>
      <c r="N113" t="str">
        <f t="shared" si="5"/>
        <v>21-0021-00357388</v>
      </c>
    </row>
    <row r="114" spans="1:14">
      <c r="A114" s="1" t="s">
        <v>238</v>
      </c>
      <c r="B114" s="1">
        <v>75.98</v>
      </c>
      <c r="C114" s="1">
        <v>5503958</v>
      </c>
      <c r="D114" s="2" t="s">
        <v>270</v>
      </c>
      <c r="E114" s="2" t="s">
        <v>781</v>
      </c>
      <c r="F114" s="2" t="str">
        <f t="shared" si="3"/>
        <v>Klebsiella pneumoniae</v>
      </c>
      <c r="G114" s="2" t="s">
        <v>270</v>
      </c>
      <c r="H114" s="2" t="s">
        <v>781</v>
      </c>
      <c r="I114" s="2"/>
      <c r="N114" t="str">
        <f t="shared" si="5"/>
        <v>21-0021-00357389</v>
      </c>
    </row>
    <row r="115" spans="1:14">
      <c r="A115" s="1" t="s">
        <v>239</v>
      </c>
      <c r="B115" s="1">
        <v>80.959999999999994</v>
      </c>
      <c r="C115" s="1">
        <v>5388610</v>
      </c>
      <c r="D115" s="2" t="s">
        <v>270</v>
      </c>
      <c r="E115" s="2" t="s">
        <v>781</v>
      </c>
      <c r="F115" s="2" t="str">
        <f t="shared" si="3"/>
        <v>Klebsiella pneumoniae</v>
      </c>
      <c r="G115" s="2" t="s">
        <v>270</v>
      </c>
      <c r="H115" s="2" t="s">
        <v>781</v>
      </c>
      <c r="I115" s="2"/>
      <c r="N115" t="str">
        <f t="shared" si="5"/>
        <v>21-0021-00357391</v>
      </c>
    </row>
    <row r="116" spans="1:14">
      <c r="A116" s="1" t="s">
        <v>240</v>
      </c>
      <c r="B116" s="1">
        <v>90.92</v>
      </c>
      <c r="C116" s="1">
        <v>5652500</v>
      </c>
      <c r="D116" s="2" t="s">
        <v>270</v>
      </c>
      <c r="E116" s="2" t="s">
        <v>781</v>
      </c>
      <c r="F116" s="2" t="str">
        <f t="shared" si="3"/>
        <v>Klebsiella pneumoniae</v>
      </c>
      <c r="G116" s="2" t="s">
        <v>270</v>
      </c>
      <c r="H116" s="2" t="s">
        <v>781</v>
      </c>
      <c r="I116" s="2"/>
      <c r="N116" t="str">
        <f t="shared" si="5"/>
        <v>21-0021-00357392</v>
      </c>
    </row>
    <row r="117" spans="1:14">
      <c r="A117" s="1" t="s">
        <v>241</v>
      </c>
      <c r="B117" s="1">
        <v>74.52</v>
      </c>
      <c r="C117" s="1">
        <v>5392237</v>
      </c>
      <c r="D117" s="2" t="s">
        <v>270</v>
      </c>
      <c r="E117" s="2" t="s">
        <v>781</v>
      </c>
      <c r="F117" s="2" t="str">
        <f t="shared" si="3"/>
        <v>Klebsiella pneumoniae</v>
      </c>
      <c r="G117" s="2" t="s">
        <v>270</v>
      </c>
      <c r="H117" s="2" t="s">
        <v>781</v>
      </c>
      <c r="I117" s="2"/>
      <c r="N117" t="str">
        <f t="shared" si="5"/>
        <v>21-0021-00357393</v>
      </c>
    </row>
    <row r="118" spans="1:14">
      <c r="A118" s="1" t="s">
        <v>242</v>
      </c>
      <c r="B118" s="1">
        <v>65.44</v>
      </c>
      <c r="C118" s="1">
        <v>5524002</v>
      </c>
      <c r="D118" s="2" t="s">
        <v>270</v>
      </c>
      <c r="E118" s="2" t="s">
        <v>781</v>
      </c>
      <c r="F118" s="2" t="str">
        <f t="shared" si="3"/>
        <v>Klebsiella pneumoniae</v>
      </c>
      <c r="G118" s="2" t="s">
        <v>270</v>
      </c>
      <c r="H118" s="2" t="s">
        <v>781</v>
      </c>
      <c r="I118" s="2"/>
      <c r="N118" t="str">
        <f t="shared" si="5"/>
        <v>21-0021-00357397</v>
      </c>
    </row>
    <row r="119" spans="1:14">
      <c r="A119" s="1" t="s">
        <v>243</v>
      </c>
      <c r="B119" s="1">
        <v>71.8</v>
      </c>
      <c r="C119" s="1">
        <v>5562162</v>
      </c>
      <c r="D119" s="2" t="s">
        <v>270</v>
      </c>
      <c r="E119" s="2" t="s">
        <v>781</v>
      </c>
      <c r="F119" s="2" t="str">
        <f t="shared" si="3"/>
        <v>Klebsiella pneumoniae</v>
      </c>
      <c r="G119" s="2" t="s">
        <v>270</v>
      </c>
      <c r="H119" s="2" t="s">
        <v>781</v>
      </c>
      <c r="I119" s="2"/>
      <c r="N119" t="str">
        <f t="shared" si="5"/>
        <v>21-0021-00357398</v>
      </c>
    </row>
    <row r="120" spans="1:14">
      <c r="A120" s="1" t="s">
        <v>244</v>
      </c>
      <c r="B120" s="1">
        <v>82.76</v>
      </c>
      <c r="C120" s="1">
        <v>5460431</v>
      </c>
      <c r="D120" s="2" t="s">
        <v>270</v>
      </c>
      <c r="E120" s="2" t="s">
        <v>781</v>
      </c>
      <c r="F120" s="2" t="str">
        <f t="shared" si="3"/>
        <v>Klebsiella pneumoniae</v>
      </c>
      <c r="G120" s="2" t="s">
        <v>270</v>
      </c>
      <c r="H120" s="2" t="s">
        <v>781</v>
      </c>
      <c r="I120" s="2"/>
      <c r="N120" t="str">
        <f t="shared" si="5"/>
        <v>21-0021-00357399</v>
      </c>
    </row>
    <row r="121" spans="1:14">
      <c r="A121" s="1" t="s">
        <v>245</v>
      </c>
      <c r="B121" s="1">
        <v>58.34</v>
      </c>
      <c r="C121" s="1">
        <v>5639871</v>
      </c>
      <c r="D121" s="2" t="s">
        <v>270</v>
      </c>
      <c r="E121" s="2" t="s">
        <v>781</v>
      </c>
      <c r="F121" s="2" t="str">
        <f t="shared" si="3"/>
        <v>Klebsiella pneumoniae</v>
      </c>
      <c r="G121" s="2" t="s">
        <v>270</v>
      </c>
      <c r="H121" s="2" t="s">
        <v>781</v>
      </c>
      <c r="I121" s="2"/>
      <c r="N121" t="str">
        <f t="shared" si="5"/>
        <v>21-0021-00357400</v>
      </c>
    </row>
    <row r="122" spans="1:14">
      <c r="A122" s="1" t="s">
        <v>246</v>
      </c>
      <c r="B122" s="1">
        <v>60.72</v>
      </c>
      <c r="C122" s="1">
        <v>5550581</v>
      </c>
      <c r="D122" s="2" t="s">
        <v>270</v>
      </c>
      <c r="E122" s="2" t="s">
        <v>781</v>
      </c>
      <c r="F122" s="2" t="str">
        <f t="shared" si="3"/>
        <v>Klebsiella pneumoniae</v>
      </c>
      <c r="G122" s="2" t="s">
        <v>270</v>
      </c>
      <c r="H122" s="2" t="s">
        <v>781</v>
      </c>
      <c r="I122" s="2"/>
      <c r="N122" t="str">
        <f t="shared" si="5"/>
        <v>21-0021-00357401</v>
      </c>
    </row>
    <row r="123" spans="1:14">
      <c r="A123" s="1" t="s">
        <v>247</v>
      </c>
      <c r="B123" s="1">
        <v>88.88</v>
      </c>
      <c r="C123" s="1">
        <v>5200392</v>
      </c>
      <c r="D123" s="2" t="s">
        <v>270</v>
      </c>
      <c r="E123" s="2" t="s">
        <v>781</v>
      </c>
      <c r="F123" s="2" t="str">
        <f t="shared" si="3"/>
        <v>Klebsiella pneumoniae</v>
      </c>
      <c r="G123" s="2" t="s">
        <v>270</v>
      </c>
      <c r="H123" s="2" t="s">
        <v>781</v>
      </c>
      <c r="I123" s="2"/>
      <c r="N123" t="str">
        <f t="shared" si="5"/>
        <v>21-0021-00357402</v>
      </c>
    </row>
    <row r="124" spans="1:14">
      <c r="A124" s="1" t="s">
        <v>248</v>
      </c>
      <c r="B124" s="1">
        <v>603.02</v>
      </c>
      <c r="C124" s="1">
        <v>5441393</v>
      </c>
      <c r="D124" s="2" t="s">
        <v>270</v>
      </c>
      <c r="E124" s="2" t="s">
        <v>781</v>
      </c>
      <c r="F124" s="2" t="str">
        <f t="shared" si="3"/>
        <v>Klebsiella pneumoniae</v>
      </c>
      <c r="G124" s="2" t="s">
        <v>270</v>
      </c>
      <c r="H124" s="2" t="s">
        <v>781</v>
      </c>
      <c r="I124" s="2"/>
      <c r="N124" t="str">
        <f t="shared" si="5"/>
        <v>21-0021-00360763</v>
      </c>
    </row>
    <row r="125" spans="1:14">
      <c r="A125" s="1" t="s">
        <v>249</v>
      </c>
      <c r="B125" s="1">
        <v>562.82000000000005</v>
      </c>
      <c r="C125" s="1">
        <v>5168691</v>
      </c>
      <c r="D125" s="2" t="s">
        <v>775</v>
      </c>
      <c r="E125" s="2" t="s">
        <v>776</v>
      </c>
      <c r="F125" s="2" t="str">
        <f t="shared" si="3"/>
        <v>Citrobacter freundii</v>
      </c>
      <c r="G125" s="2" t="s">
        <v>775</v>
      </c>
      <c r="H125" s="2" t="s">
        <v>776</v>
      </c>
      <c r="I125" s="2"/>
      <c r="N125" t="str">
        <f t="shared" si="5"/>
        <v>21-0021-00360765</v>
      </c>
    </row>
    <row r="126" spans="1:14">
      <c r="A126" s="1" t="s">
        <v>251</v>
      </c>
      <c r="B126" s="1">
        <v>483.46</v>
      </c>
      <c r="C126" s="1">
        <v>5543200</v>
      </c>
      <c r="D126" s="2" t="s">
        <v>270</v>
      </c>
      <c r="E126" s="2" t="s">
        <v>781</v>
      </c>
      <c r="F126" s="2" t="str">
        <f t="shared" si="3"/>
        <v>Klebsiella pneumoniae</v>
      </c>
      <c r="G126" s="2" t="s">
        <v>270</v>
      </c>
      <c r="H126" s="2" t="s">
        <v>781</v>
      </c>
      <c r="I126" s="2"/>
      <c r="N126" t="str">
        <f t="shared" si="5"/>
        <v>21-0021-00360766</v>
      </c>
    </row>
    <row r="127" spans="1:14">
      <c r="A127" s="1" t="s">
        <v>252</v>
      </c>
      <c r="B127" s="1">
        <v>302.04000000000002</v>
      </c>
      <c r="C127" s="1">
        <v>5561229</v>
      </c>
      <c r="D127" s="2" t="s">
        <v>270</v>
      </c>
      <c r="E127" s="2" t="s">
        <v>781</v>
      </c>
      <c r="F127" s="2" t="str">
        <f t="shared" si="3"/>
        <v>Klebsiella pneumoniae</v>
      </c>
      <c r="G127" s="2" t="s">
        <v>270</v>
      </c>
      <c r="H127" s="2" t="s">
        <v>781</v>
      </c>
      <c r="I127" s="2"/>
      <c r="N127" t="str">
        <f t="shared" si="5"/>
        <v>21-0021-00360767</v>
      </c>
    </row>
    <row r="128" spans="1:14">
      <c r="A128" s="1" t="s">
        <v>253</v>
      </c>
      <c r="B128" s="1">
        <v>1225.02</v>
      </c>
      <c r="C128" s="1">
        <v>5494453</v>
      </c>
      <c r="D128" s="2" t="s">
        <v>270</v>
      </c>
      <c r="E128" s="2" t="s">
        <v>781</v>
      </c>
      <c r="F128" s="2" t="str">
        <f t="shared" si="3"/>
        <v>Klebsiella pneumoniae</v>
      </c>
      <c r="G128" s="2" t="s">
        <v>270</v>
      </c>
      <c r="H128" s="2" t="s">
        <v>781</v>
      </c>
      <c r="I128" s="2"/>
      <c r="N128" t="str">
        <f t="shared" si="5"/>
        <v>21-0021-00360768</v>
      </c>
    </row>
    <row r="129" spans="1:14">
      <c r="A129" s="1" t="s">
        <v>255</v>
      </c>
      <c r="B129" s="1">
        <v>585.4</v>
      </c>
      <c r="C129" s="1">
        <v>5677115</v>
      </c>
      <c r="D129" s="2" t="s">
        <v>270</v>
      </c>
      <c r="E129" s="2" t="s">
        <v>781</v>
      </c>
      <c r="F129" s="2" t="str">
        <f t="shared" si="3"/>
        <v>Klebsiella pneumoniae</v>
      </c>
      <c r="G129" s="2" t="s">
        <v>270</v>
      </c>
      <c r="H129" s="2" t="s">
        <v>781</v>
      </c>
      <c r="I129" s="2"/>
      <c r="N129" t="str">
        <f t="shared" si="5"/>
        <v>21-0021-00364020</v>
      </c>
    </row>
    <row r="130" spans="1:14">
      <c r="A130" s="1" t="s">
        <v>256</v>
      </c>
      <c r="B130" s="1">
        <v>385.28</v>
      </c>
      <c r="C130" s="1">
        <v>6020722</v>
      </c>
      <c r="D130" s="2" t="s">
        <v>270</v>
      </c>
      <c r="E130" s="2" t="s">
        <v>784</v>
      </c>
      <c r="F130" s="2" t="str">
        <f t="shared" ref="F130:F193" si="6">G130&amp;" "&amp;H130</f>
        <v>Klebsiella oxytoca</v>
      </c>
      <c r="G130" s="2" t="s">
        <v>270</v>
      </c>
      <c r="H130" s="2" t="s">
        <v>784</v>
      </c>
      <c r="I130" s="2"/>
      <c r="N130" t="str">
        <f t="shared" si="5"/>
        <v>21-0021-00364021</v>
      </c>
    </row>
    <row r="131" spans="1:14">
      <c r="A131" s="1" t="s">
        <v>257</v>
      </c>
      <c r="B131" s="1">
        <v>246.48</v>
      </c>
      <c r="C131" s="1">
        <v>5522611</v>
      </c>
      <c r="D131" s="2" t="s">
        <v>270</v>
      </c>
      <c r="E131" s="2" t="s">
        <v>781</v>
      </c>
      <c r="F131" s="2" t="str">
        <f t="shared" si="6"/>
        <v>Klebsiella pneumoniae</v>
      </c>
      <c r="G131" s="2" t="s">
        <v>270</v>
      </c>
      <c r="H131" s="2" t="s">
        <v>781</v>
      </c>
      <c r="I131" s="2"/>
      <c r="N131" t="str">
        <f t="shared" si="5"/>
        <v>21-0021-00364027</v>
      </c>
    </row>
    <row r="132" spans="1:14">
      <c r="A132" s="1" t="s">
        <v>258</v>
      </c>
      <c r="B132" s="1">
        <v>381.54</v>
      </c>
      <c r="C132" s="1">
        <v>5446154</v>
      </c>
      <c r="D132" s="2" t="s">
        <v>270</v>
      </c>
      <c r="E132" s="2" t="s">
        <v>781</v>
      </c>
      <c r="F132" s="2" t="str">
        <f t="shared" si="6"/>
        <v>Klebsiella pneumoniae</v>
      </c>
      <c r="G132" s="2" t="s">
        <v>270</v>
      </c>
      <c r="H132" s="2" t="s">
        <v>781</v>
      </c>
      <c r="I132" s="2"/>
      <c r="N132" t="str">
        <f t="shared" si="5"/>
        <v>21-0021-00364028</v>
      </c>
    </row>
    <row r="133" spans="1:14">
      <c r="A133" s="1" t="s">
        <v>259</v>
      </c>
      <c r="B133" s="1">
        <v>318.62</v>
      </c>
      <c r="C133" s="1">
        <v>5724722</v>
      </c>
      <c r="D133" s="2" t="s">
        <v>270</v>
      </c>
      <c r="E133" s="2" t="s">
        <v>781</v>
      </c>
      <c r="F133" s="2" t="str">
        <f t="shared" si="6"/>
        <v>Klebsiella pneumoniae</v>
      </c>
      <c r="G133" s="2" t="s">
        <v>270</v>
      </c>
      <c r="H133" s="2" t="s">
        <v>781</v>
      </c>
      <c r="I133" s="2"/>
      <c r="N133" t="str">
        <f t="shared" si="5"/>
        <v>21-0021-00364029</v>
      </c>
    </row>
    <row r="134" spans="1:14">
      <c r="A134" s="1" t="s">
        <v>260</v>
      </c>
      <c r="B134" s="1">
        <v>367.16</v>
      </c>
      <c r="C134" s="1">
        <v>5503971</v>
      </c>
      <c r="D134" s="2" t="s">
        <v>270</v>
      </c>
      <c r="E134" s="2" t="s">
        <v>781</v>
      </c>
      <c r="F134" s="2" t="str">
        <f t="shared" si="6"/>
        <v>Klebsiella pneumoniae</v>
      </c>
      <c r="G134" s="2" t="s">
        <v>270</v>
      </c>
      <c r="H134" s="2" t="s">
        <v>781</v>
      </c>
      <c r="I134" s="2"/>
      <c r="N134" t="str">
        <f t="shared" si="5"/>
        <v>21-0021-00364031</v>
      </c>
    </row>
    <row r="135" spans="1:14">
      <c r="A135" s="1" t="s">
        <v>261</v>
      </c>
      <c r="B135" s="1">
        <v>210.42</v>
      </c>
      <c r="C135" s="1">
        <v>5604833</v>
      </c>
      <c r="D135" s="2" t="s">
        <v>270</v>
      </c>
      <c r="E135" s="2" t="s">
        <v>781</v>
      </c>
      <c r="F135" s="2" t="str">
        <f t="shared" si="6"/>
        <v>Klebsiella pneumoniae</v>
      </c>
      <c r="G135" s="2" t="s">
        <v>270</v>
      </c>
      <c r="H135" s="2" t="s">
        <v>781</v>
      </c>
      <c r="I135" s="2"/>
      <c r="N135" t="str">
        <f t="shared" ref="N135:N166" si="7">"21-00"&amp;A135</f>
        <v>21-0021-00364033</v>
      </c>
    </row>
    <row r="136" spans="1:14">
      <c r="A136" s="1" t="s">
        <v>262</v>
      </c>
      <c r="B136" s="1">
        <v>469.86</v>
      </c>
      <c r="C136" s="1">
        <v>5465382</v>
      </c>
      <c r="D136" s="2" t="s">
        <v>270</v>
      </c>
      <c r="E136" s="2" t="s">
        <v>781</v>
      </c>
      <c r="F136" s="2" t="str">
        <f t="shared" si="6"/>
        <v>Klebsiella pneumoniae</v>
      </c>
      <c r="G136" s="2" t="s">
        <v>270</v>
      </c>
      <c r="H136" s="2" t="s">
        <v>781</v>
      </c>
      <c r="I136" s="2"/>
      <c r="N136" t="str">
        <f t="shared" si="7"/>
        <v>21-0021-00364034</v>
      </c>
    </row>
    <row r="137" spans="1:14">
      <c r="A137" s="1" t="s">
        <v>263</v>
      </c>
      <c r="B137" s="1">
        <v>344.16</v>
      </c>
      <c r="C137" s="1">
        <v>5511935</v>
      </c>
      <c r="D137" s="2" t="s">
        <v>270</v>
      </c>
      <c r="E137" s="2" t="s">
        <v>781</v>
      </c>
      <c r="F137" s="2" t="str">
        <f t="shared" si="6"/>
        <v>Klebsiella pneumoniae</v>
      </c>
      <c r="G137" s="2" t="s">
        <v>270</v>
      </c>
      <c r="H137" s="2" t="s">
        <v>781</v>
      </c>
      <c r="I137" s="2"/>
      <c r="N137" t="str">
        <f t="shared" si="7"/>
        <v>21-0021-00364035</v>
      </c>
    </row>
    <row r="138" spans="1:14">
      <c r="A138" s="1" t="s">
        <v>264</v>
      </c>
      <c r="B138" s="1">
        <v>345.62</v>
      </c>
      <c r="C138" s="1">
        <v>5631508</v>
      </c>
      <c r="D138" s="2" t="s">
        <v>270</v>
      </c>
      <c r="E138" s="2" t="s">
        <v>781</v>
      </c>
      <c r="F138" s="2" t="str">
        <f t="shared" si="6"/>
        <v>Klebsiella pneumoniae</v>
      </c>
      <c r="G138" s="2" t="s">
        <v>270</v>
      </c>
      <c r="H138" s="2" t="s">
        <v>781</v>
      </c>
      <c r="I138" s="2"/>
      <c r="N138" t="str">
        <f t="shared" si="7"/>
        <v>21-0021-00364041</v>
      </c>
    </row>
    <row r="139" spans="1:14">
      <c r="A139" s="1" t="s">
        <v>269</v>
      </c>
      <c r="B139" s="1">
        <v>54.2</v>
      </c>
      <c r="C139" s="1">
        <v>7416594</v>
      </c>
      <c r="D139" s="2" t="s">
        <v>270</v>
      </c>
      <c r="E139" s="3" t="s">
        <v>777</v>
      </c>
      <c r="F139" s="2" t="str">
        <f t="shared" si="6"/>
        <v>Klebsiella pneumoniae</v>
      </c>
      <c r="G139" s="2" t="s">
        <v>270</v>
      </c>
      <c r="H139" s="2" t="s">
        <v>781</v>
      </c>
      <c r="I139" s="2"/>
      <c r="N139" t="str">
        <f t="shared" si="7"/>
        <v>21-0021-00364975</v>
      </c>
    </row>
    <row r="140" spans="1:14">
      <c r="A140" s="1" t="s">
        <v>271</v>
      </c>
      <c r="B140" s="1">
        <v>486.02</v>
      </c>
      <c r="C140" s="1">
        <v>5878759</v>
      </c>
      <c r="D140" s="2" t="s">
        <v>270</v>
      </c>
      <c r="E140" s="2" t="s">
        <v>781</v>
      </c>
      <c r="F140" s="2" t="str">
        <f t="shared" si="6"/>
        <v>Klebsiella pneumoniae</v>
      </c>
      <c r="G140" s="2" t="s">
        <v>270</v>
      </c>
      <c r="H140" s="2" t="s">
        <v>781</v>
      </c>
      <c r="I140" s="2"/>
      <c r="N140" t="str">
        <f t="shared" si="7"/>
        <v>21-0021-00365295</v>
      </c>
    </row>
    <row r="141" spans="1:14">
      <c r="A141" s="1" t="s">
        <v>275</v>
      </c>
      <c r="B141" s="1">
        <v>359.96</v>
      </c>
      <c r="C141" s="1">
        <v>5610713</v>
      </c>
      <c r="D141" s="2" t="s">
        <v>270</v>
      </c>
      <c r="E141" s="2" t="s">
        <v>781</v>
      </c>
      <c r="F141" s="2" t="str">
        <f t="shared" si="6"/>
        <v>Klebsiella pneumoniae</v>
      </c>
      <c r="G141" s="2" t="s">
        <v>270</v>
      </c>
      <c r="H141" s="2" t="s">
        <v>781</v>
      </c>
      <c r="I141" s="2"/>
      <c r="N141" t="str">
        <f t="shared" si="7"/>
        <v>21-0021-00365511</v>
      </c>
    </row>
    <row r="142" spans="1:14">
      <c r="A142" s="1" t="s">
        <v>276</v>
      </c>
      <c r="B142" s="1">
        <v>270.52</v>
      </c>
      <c r="C142" s="1">
        <v>5003685</v>
      </c>
      <c r="D142" s="2" t="s">
        <v>160</v>
      </c>
      <c r="E142" s="2" t="s">
        <v>780</v>
      </c>
      <c r="F142" s="2" t="str">
        <f t="shared" si="6"/>
        <v>Enterobacter cloacae</v>
      </c>
      <c r="G142" s="2" t="s">
        <v>160</v>
      </c>
      <c r="H142" s="2" t="s">
        <v>778</v>
      </c>
      <c r="I142" s="2"/>
      <c r="N142" t="str">
        <f t="shared" si="7"/>
        <v>21-0021-00365513</v>
      </c>
    </row>
    <row r="143" spans="1:14">
      <c r="A143" s="1" t="s">
        <v>277</v>
      </c>
      <c r="B143" s="1">
        <v>498.68</v>
      </c>
      <c r="C143" s="1">
        <v>5394024</v>
      </c>
      <c r="D143" s="2" t="s">
        <v>270</v>
      </c>
      <c r="E143" s="2" t="s">
        <v>781</v>
      </c>
      <c r="F143" s="2" t="str">
        <f t="shared" si="6"/>
        <v>Klebsiella pneumoniae</v>
      </c>
      <c r="G143" s="2" t="s">
        <v>270</v>
      </c>
      <c r="H143" s="2" t="s">
        <v>781</v>
      </c>
      <c r="I143" s="2"/>
      <c r="N143" t="str">
        <f t="shared" si="7"/>
        <v>21-0021-00365514</v>
      </c>
    </row>
    <row r="144" spans="1:14">
      <c r="A144" s="1" t="s">
        <v>278</v>
      </c>
      <c r="B144" s="1">
        <v>494.88</v>
      </c>
      <c r="C144" s="1">
        <v>5523764</v>
      </c>
      <c r="D144" s="2" t="s">
        <v>270</v>
      </c>
      <c r="E144" s="2" t="s">
        <v>781</v>
      </c>
      <c r="F144" s="2" t="str">
        <f t="shared" si="6"/>
        <v>Klebsiella pneumoniae</v>
      </c>
      <c r="G144" s="2" t="s">
        <v>270</v>
      </c>
      <c r="H144" s="2" t="s">
        <v>781</v>
      </c>
      <c r="I144" s="2"/>
      <c r="N144" t="str">
        <f t="shared" si="7"/>
        <v>21-0021-00365516</v>
      </c>
    </row>
    <row r="145" spans="1:14">
      <c r="A145" s="1" t="s">
        <v>279</v>
      </c>
      <c r="B145" s="1">
        <v>182.36</v>
      </c>
      <c r="C145" s="1">
        <v>5492423</v>
      </c>
      <c r="D145" s="2" t="s">
        <v>270</v>
      </c>
      <c r="E145" s="2" t="s">
        <v>781</v>
      </c>
      <c r="F145" s="2" t="str">
        <f t="shared" si="6"/>
        <v>Klebsiella pneumoniae</v>
      </c>
      <c r="G145" s="2" t="s">
        <v>270</v>
      </c>
      <c r="H145" s="2" t="s">
        <v>781</v>
      </c>
      <c r="I145" s="2"/>
      <c r="N145" t="str">
        <f t="shared" si="7"/>
        <v>21-0021-00366466</v>
      </c>
    </row>
    <row r="146" spans="1:14">
      <c r="A146" s="1" t="s">
        <v>281</v>
      </c>
      <c r="B146" s="1">
        <v>46.62</v>
      </c>
      <c r="C146" s="1">
        <v>5414560</v>
      </c>
      <c r="D146" s="2" t="s">
        <v>779</v>
      </c>
      <c r="E146" s="2" t="s">
        <v>771</v>
      </c>
      <c r="F146" s="2" t="str">
        <f t="shared" si="6"/>
        <v>Escherichia coli</v>
      </c>
      <c r="G146" s="2" t="s">
        <v>779</v>
      </c>
      <c r="H146" s="2" t="s">
        <v>771</v>
      </c>
      <c r="I146" s="2"/>
      <c r="N146" t="str">
        <f t="shared" si="7"/>
        <v>21-0021-00366467</v>
      </c>
    </row>
    <row r="147" spans="1:14">
      <c r="A147" s="1" t="s">
        <v>287</v>
      </c>
      <c r="B147" s="1">
        <v>19.2</v>
      </c>
      <c r="C147" s="1">
        <v>5536751</v>
      </c>
      <c r="D147" s="2" t="s">
        <v>270</v>
      </c>
      <c r="E147" s="2" t="s">
        <v>781</v>
      </c>
      <c r="F147" s="2" t="str">
        <f t="shared" si="6"/>
        <v>Klebsiella pneumoniae</v>
      </c>
      <c r="G147" s="2" t="s">
        <v>270</v>
      </c>
      <c r="H147" s="2" t="s">
        <v>781</v>
      </c>
      <c r="I147" s="2"/>
      <c r="N147" t="str">
        <f t="shared" si="7"/>
        <v>21-0021-00368187</v>
      </c>
    </row>
    <row r="148" spans="1:14">
      <c r="A148" s="1" t="s">
        <v>288</v>
      </c>
      <c r="B148" s="1">
        <v>41.3</v>
      </c>
      <c r="C148" s="1">
        <v>5513605</v>
      </c>
      <c r="D148" s="2" t="s">
        <v>270</v>
      </c>
      <c r="E148" s="2" t="s">
        <v>781</v>
      </c>
      <c r="F148" s="2" t="str">
        <f t="shared" si="6"/>
        <v>Klebsiella pneumoniae</v>
      </c>
      <c r="G148" s="2" t="s">
        <v>270</v>
      </c>
      <c r="H148" s="2" t="s">
        <v>781</v>
      </c>
      <c r="I148" s="2"/>
      <c r="N148" t="str">
        <f t="shared" si="7"/>
        <v>21-0021-00368190</v>
      </c>
    </row>
    <row r="149" spans="1:14">
      <c r="A149" s="1" t="s">
        <v>289</v>
      </c>
      <c r="B149" s="1">
        <v>759.3</v>
      </c>
      <c r="C149" s="1">
        <v>5588342</v>
      </c>
      <c r="D149" s="2" t="s">
        <v>270</v>
      </c>
      <c r="E149" s="2" t="s">
        <v>781</v>
      </c>
      <c r="F149" s="2" t="str">
        <f t="shared" si="6"/>
        <v>Klebsiella pneumoniae</v>
      </c>
      <c r="G149" s="2" t="s">
        <v>270</v>
      </c>
      <c r="H149" s="2" t="s">
        <v>781</v>
      </c>
      <c r="I149" s="2"/>
      <c r="N149" t="str">
        <f t="shared" si="7"/>
        <v>21-0021-00368191</v>
      </c>
    </row>
    <row r="150" spans="1:14">
      <c r="A150" s="1" t="s">
        <v>291</v>
      </c>
      <c r="B150" s="1">
        <v>700.92</v>
      </c>
      <c r="C150" s="1">
        <v>5396536</v>
      </c>
      <c r="D150" s="2" t="s">
        <v>270</v>
      </c>
      <c r="E150" s="2" t="s">
        <v>781</v>
      </c>
      <c r="F150" s="2" t="str">
        <f t="shared" si="6"/>
        <v>Klebsiella pneumoniae</v>
      </c>
      <c r="G150" s="2" t="s">
        <v>270</v>
      </c>
      <c r="H150" s="2" t="s">
        <v>781</v>
      </c>
      <c r="I150" s="2"/>
      <c r="N150" t="str">
        <f t="shared" si="7"/>
        <v>21-0021-00368193</v>
      </c>
    </row>
    <row r="151" spans="1:14">
      <c r="A151" s="1" t="s">
        <v>293</v>
      </c>
      <c r="B151" s="1">
        <v>702.32</v>
      </c>
      <c r="C151" s="1">
        <v>5607980</v>
      </c>
      <c r="D151" s="2" t="s">
        <v>270</v>
      </c>
      <c r="E151" s="2" t="s">
        <v>781</v>
      </c>
      <c r="F151" s="2" t="str">
        <f t="shared" si="6"/>
        <v>Klebsiella pneumoniae</v>
      </c>
      <c r="G151" s="2" t="s">
        <v>270</v>
      </c>
      <c r="H151" s="2" t="s">
        <v>781</v>
      </c>
      <c r="I151" s="2"/>
      <c r="N151" t="str">
        <f t="shared" si="7"/>
        <v>21-0021-00368194</v>
      </c>
    </row>
    <row r="152" spans="1:14">
      <c r="A152" s="1" t="s">
        <v>295</v>
      </c>
      <c r="B152" s="1">
        <v>425.08</v>
      </c>
      <c r="C152" s="1">
        <v>5039456</v>
      </c>
      <c r="D152" s="2" t="s">
        <v>160</v>
      </c>
      <c r="E152" s="2" t="s">
        <v>780</v>
      </c>
      <c r="F152" s="2" t="str">
        <f t="shared" si="6"/>
        <v>Enterobacter cloacae</v>
      </c>
      <c r="G152" s="2" t="s">
        <v>160</v>
      </c>
      <c r="H152" s="2" t="s">
        <v>778</v>
      </c>
      <c r="I152" s="2"/>
      <c r="N152" t="str">
        <f t="shared" si="7"/>
        <v>21-0021-00368644</v>
      </c>
    </row>
    <row r="153" spans="1:14">
      <c r="A153" s="1" t="s">
        <v>299</v>
      </c>
      <c r="B153" s="1">
        <v>115.16</v>
      </c>
      <c r="C153" s="1">
        <v>5544624</v>
      </c>
      <c r="D153" s="2" t="s">
        <v>779</v>
      </c>
      <c r="E153" s="2" t="s">
        <v>771</v>
      </c>
      <c r="F153" s="2" t="str">
        <f t="shared" si="6"/>
        <v>Escherichia coli</v>
      </c>
      <c r="G153" s="2" t="s">
        <v>779</v>
      </c>
      <c r="H153" s="2" t="s">
        <v>771</v>
      </c>
      <c r="I153" s="2" t="str">
        <f>J153&amp;" "&amp;K153</f>
        <v>Escherichia coli</v>
      </c>
      <c r="J153" s="2" t="s">
        <v>779</v>
      </c>
      <c r="K153" s="2" t="s">
        <v>771</v>
      </c>
      <c r="N153" t="str">
        <f t="shared" si="7"/>
        <v>21-0021-00369565</v>
      </c>
    </row>
    <row r="154" spans="1:14">
      <c r="A154" s="1" t="s">
        <v>302</v>
      </c>
      <c r="B154" s="1">
        <v>575.5</v>
      </c>
      <c r="C154" s="1">
        <v>5406300</v>
      </c>
      <c r="D154" s="2" t="s">
        <v>270</v>
      </c>
      <c r="E154" s="2" t="s">
        <v>781</v>
      </c>
      <c r="F154" s="2" t="str">
        <f t="shared" si="6"/>
        <v>Klebsiella pneumoniae</v>
      </c>
      <c r="G154" s="2" t="s">
        <v>270</v>
      </c>
      <c r="H154" s="2" t="s">
        <v>781</v>
      </c>
      <c r="I154" s="2"/>
      <c r="N154" t="str">
        <f t="shared" si="7"/>
        <v>21-0021-00370301</v>
      </c>
    </row>
    <row r="155" spans="1:14">
      <c r="A155" s="1" t="s">
        <v>303</v>
      </c>
      <c r="B155" s="1">
        <v>728.96</v>
      </c>
      <c r="C155" s="1">
        <v>5405734</v>
      </c>
      <c r="D155" s="2" t="s">
        <v>270</v>
      </c>
      <c r="E155" s="2" t="s">
        <v>781</v>
      </c>
      <c r="F155" s="2" t="str">
        <f t="shared" si="6"/>
        <v>Klebsiella pneumoniae</v>
      </c>
      <c r="G155" s="2" t="s">
        <v>270</v>
      </c>
      <c r="H155" s="2" t="s">
        <v>781</v>
      </c>
      <c r="I155" s="2"/>
      <c r="N155" t="str">
        <f t="shared" si="7"/>
        <v>21-0021-00370302</v>
      </c>
    </row>
    <row r="156" spans="1:14">
      <c r="A156" s="1" t="s">
        <v>305</v>
      </c>
      <c r="B156" s="1">
        <v>1009.58</v>
      </c>
      <c r="C156" s="1">
        <v>5607166</v>
      </c>
      <c r="D156" s="2" t="s">
        <v>270</v>
      </c>
      <c r="E156" s="2" t="s">
        <v>781</v>
      </c>
      <c r="F156" s="2" t="str">
        <f t="shared" si="6"/>
        <v>Klebsiella pneumoniae</v>
      </c>
      <c r="G156" s="2" t="s">
        <v>270</v>
      </c>
      <c r="H156" s="2" t="s">
        <v>781</v>
      </c>
      <c r="I156" s="2"/>
      <c r="N156" t="str">
        <f t="shared" si="7"/>
        <v>21-0021-00370303</v>
      </c>
    </row>
    <row r="157" spans="1:14">
      <c r="A157" s="1" t="s">
        <v>307</v>
      </c>
      <c r="B157" s="1">
        <v>625.67999999999995</v>
      </c>
      <c r="C157" s="1">
        <v>5498214</v>
      </c>
      <c r="D157" s="2" t="s">
        <v>270</v>
      </c>
      <c r="E157" s="2" t="s">
        <v>781</v>
      </c>
      <c r="F157" s="2" t="str">
        <f t="shared" si="6"/>
        <v>Klebsiella pneumoniae</v>
      </c>
      <c r="G157" s="2" t="s">
        <v>270</v>
      </c>
      <c r="H157" s="2" t="s">
        <v>781</v>
      </c>
      <c r="I157" s="2"/>
      <c r="N157" t="str">
        <f t="shared" si="7"/>
        <v>21-0021-00370304</v>
      </c>
    </row>
    <row r="158" spans="1:14">
      <c r="A158" s="1" t="s">
        <v>309</v>
      </c>
      <c r="B158" s="1">
        <v>786.34</v>
      </c>
      <c r="C158" s="1">
        <v>5087093</v>
      </c>
      <c r="D158" s="2" t="s">
        <v>779</v>
      </c>
      <c r="E158" s="2" t="s">
        <v>771</v>
      </c>
      <c r="F158" s="2" t="str">
        <f t="shared" si="6"/>
        <v>Escherichia coli</v>
      </c>
      <c r="G158" s="2" t="s">
        <v>779</v>
      </c>
      <c r="H158" s="2" t="s">
        <v>771</v>
      </c>
      <c r="I158" s="2"/>
      <c r="N158" t="str">
        <f t="shared" si="7"/>
        <v>21-0021-00370305</v>
      </c>
    </row>
    <row r="159" spans="1:14">
      <c r="A159" s="1" t="s">
        <v>311</v>
      </c>
      <c r="B159" s="1">
        <v>1100.76</v>
      </c>
      <c r="C159" s="1">
        <v>5639738</v>
      </c>
      <c r="D159" s="2" t="s">
        <v>270</v>
      </c>
      <c r="E159" s="2" t="s">
        <v>781</v>
      </c>
      <c r="F159" s="2" t="str">
        <f t="shared" si="6"/>
        <v>Klebsiella pneumoniae</v>
      </c>
      <c r="G159" s="2" t="s">
        <v>270</v>
      </c>
      <c r="H159" s="2" t="s">
        <v>781</v>
      </c>
      <c r="I159" s="2"/>
      <c r="N159" t="str">
        <f t="shared" si="7"/>
        <v>21-0021-00370306</v>
      </c>
    </row>
    <row r="160" spans="1:14">
      <c r="A160" s="1" t="s">
        <v>312</v>
      </c>
      <c r="B160" s="1">
        <v>51.66</v>
      </c>
      <c r="C160" s="1">
        <v>3926662</v>
      </c>
      <c r="D160" s="2" t="s">
        <v>769</v>
      </c>
      <c r="E160" s="2" t="s">
        <v>770</v>
      </c>
      <c r="F160" s="2" t="str">
        <f t="shared" si="6"/>
        <v>Acinetobacter baumannii</v>
      </c>
      <c r="G160" s="2" t="s">
        <v>769</v>
      </c>
      <c r="H160" s="2" t="s">
        <v>770</v>
      </c>
      <c r="I160" s="2"/>
      <c r="N160" t="str">
        <f t="shared" si="7"/>
        <v>21-0021-00370307</v>
      </c>
    </row>
    <row r="161" spans="1:14">
      <c r="A161" s="1" t="s">
        <v>314</v>
      </c>
      <c r="B161" s="1">
        <v>711.66</v>
      </c>
      <c r="C161" s="1">
        <v>5531420</v>
      </c>
      <c r="D161" s="2" t="s">
        <v>270</v>
      </c>
      <c r="E161" s="2" t="s">
        <v>781</v>
      </c>
      <c r="F161" s="2" t="str">
        <f t="shared" si="6"/>
        <v>Klebsiella pneumoniae</v>
      </c>
      <c r="G161" s="2" t="s">
        <v>270</v>
      </c>
      <c r="H161" s="2" t="s">
        <v>781</v>
      </c>
      <c r="I161" s="2"/>
      <c r="N161" t="str">
        <f t="shared" si="7"/>
        <v>21-0021-00370308</v>
      </c>
    </row>
    <row r="162" spans="1:14">
      <c r="A162" s="1" t="s">
        <v>315</v>
      </c>
      <c r="B162" s="1">
        <v>920.34</v>
      </c>
      <c r="C162" s="1">
        <v>4739344</v>
      </c>
      <c r="D162" s="2" t="s">
        <v>779</v>
      </c>
      <c r="E162" s="2" t="s">
        <v>771</v>
      </c>
      <c r="F162" s="2" t="str">
        <f t="shared" si="6"/>
        <v>Escherichia coli</v>
      </c>
      <c r="G162" s="2" t="s">
        <v>779</v>
      </c>
      <c r="H162" s="2" t="s">
        <v>771</v>
      </c>
      <c r="I162" s="2"/>
      <c r="N162" t="str">
        <f t="shared" si="7"/>
        <v>21-0021-00370309</v>
      </c>
    </row>
    <row r="163" spans="1:14">
      <c r="A163" s="1" t="s">
        <v>317</v>
      </c>
      <c r="B163" s="1">
        <v>422.9</v>
      </c>
      <c r="C163" s="1">
        <v>4857220</v>
      </c>
      <c r="D163" s="2" t="s">
        <v>160</v>
      </c>
      <c r="E163" s="3" t="s">
        <v>777</v>
      </c>
      <c r="F163" s="2" t="str">
        <f t="shared" si="6"/>
        <v>Enterobacter cloacae</v>
      </c>
      <c r="G163" s="2" t="s">
        <v>160</v>
      </c>
      <c r="H163" s="2" t="s">
        <v>778</v>
      </c>
      <c r="I163" s="2"/>
      <c r="N163" t="str">
        <f t="shared" si="7"/>
        <v>21-0021-00370310</v>
      </c>
    </row>
    <row r="164" spans="1:14">
      <c r="A164" s="1" t="s">
        <v>319</v>
      </c>
      <c r="B164" s="1">
        <v>831.2</v>
      </c>
      <c r="C164" s="1">
        <v>5581352</v>
      </c>
      <c r="D164" s="2" t="s">
        <v>270</v>
      </c>
      <c r="E164" s="2" t="s">
        <v>781</v>
      </c>
      <c r="F164" s="2" t="str">
        <f t="shared" si="6"/>
        <v>Klebsiella pneumoniae</v>
      </c>
      <c r="G164" s="2" t="s">
        <v>270</v>
      </c>
      <c r="H164" s="2" t="s">
        <v>781</v>
      </c>
      <c r="I164" s="2"/>
      <c r="N164" t="str">
        <f t="shared" si="7"/>
        <v>21-0021-00370311</v>
      </c>
    </row>
    <row r="165" spans="1:14">
      <c r="A165" s="1" t="s">
        <v>320</v>
      </c>
      <c r="B165" s="1">
        <v>42.98</v>
      </c>
      <c r="C165" s="1">
        <v>4559567</v>
      </c>
      <c r="D165" s="2" t="s">
        <v>160</v>
      </c>
      <c r="E165" s="3" t="s">
        <v>777</v>
      </c>
      <c r="F165" s="2" t="str">
        <f t="shared" si="6"/>
        <v>Enterobacter cloacae</v>
      </c>
      <c r="G165" s="2" t="s">
        <v>160</v>
      </c>
      <c r="H165" s="2" t="s">
        <v>778</v>
      </c>
      <c r="I165" s="2"/>
      <c r="N165" t="str">
        <f t="shared" si="7"/>
        <v>21-0021-00370312</v>
      </c>
    </row>
    <row r="166" spans="1:14">
      <c r="A166" s="1" t="s">
        <v>321</v>
      </c>
      <c r="B166" s="1">
        <v>405.74</v>
      </c>
      <c r="C166" s="1">
        <v>5643443</v>
      </c>
      <c r="D166" s="2" t="s">
        <v>270</v>
      </c>
      <c r="E166" s="2" t="s">
        <v>781</v>
      </c>
      <c r="F166" s="2" t="str">
        <f t="shared" si="6"/>
        <v>Klebsiella pneumoniae</v>
      </c>
      <c r="G166" s="2" t="s">
        <v>270</v>
      </c>
      <c r="H166" s="2" t="s">
        <v>781</v>
      </c>
      <c r="I166" s="2"/>
      <c r="N166" t="str">
        <f t="shared" si="7"/>
        <v>21-0021-00370313</v>
      </c>
    </row>
    <row r="167" spans="1:14">
      <c r="A167" s="1" t="s">
        <v>322</v>
      </c>
      <c r="B167" s="1">
        <v>54.2</v>
      </c>
      <c r="C167" s="1">
        <v>4568722</v>
      </c>
      <c r="D167" s="2" t="s">
        <v>160</v>
      </c>
      <c r="E167" s="3" t="s">
        <v>777</v>
      </c>
      <c r="F167" s="2" t="str">
        <f t="shared" si="6"/>
        <v>Enterobacter cloacae</v>
      </c>
      <c r="G167" s="2" t="s">
        <v>160</v>
      </c>
      <c r="H167" s="2" t="s">
        <v>778</v>
      </c>
      <c r="I167" s="2"/>
      <c r="N167" t="str">
        <f t="shared" ref="N167:N198" si="8">"21-00"&amp;A167</f>
        <v>21-0021-00370314</v>
      </c>
    </row>
    <row r="168" spans="1:14">
      <c r="A168" s="1" t="s">
        <v>323</v>
      </c>
      <c r="B168" s="1">
        <v>92.46</v>
      </c>
      <c r="C168" s="1">
        <v>4021065</v>
      </c>
      <c r="D168" s="2" t="s">
        <v>769</v>
      </c>
      <c r="E168" s="2" t="s">
        <v>770</v>
      </c>
      <c r="F168" s="2" t="str">
        <f t="shared" si="6"/>
        <v>Acinetobacter baumannii</v>
      </c>
      <c r="G168" s="2" t="s">
        <v>769</v>
      </c>
      <c r="H168" s="2" t="s">
        <v>770</v>
      </c>
      <c r="I168" s="2"/>
      <c r="N168" t="str">
        <f t="shared" si="8"/>
        <v>21-0021-00370315</v>
      </c>
    </row>
    <row r="169" spans="1:14">
      <c r="A169" s="1" t="s">
        <v>324</v>
      </c>
      <c r="B169" s="1">
        <v>320.39999999999998</v>
      </c>
      <c r="C169" s="1">
        <v>3968014</v>
      </c>
      <c r="D169" s="2" t="s">
        <v>769</v>
      </c>
      <c r="E169" s="2" t="s">
        <v>770</v>
      </c>
      <c r="F169" s="2" t="str">
        <f t="shared" si="6"/>
        <v>Acinetobacter baumannii</v>
      </c>
      <c r="G169" s="2" t="s">
        <v>769</v>
      </c>
      <c r="H169" s="2" t="s">
        <v>770</v>
      </c>
      <c r="I169" s="2"/>
      <c r="N169" t="str">
        <f t="shared" si="8"/>
        <v>21-0021-00370317</v>
      </c>
    </row>
    <row r="170" spans="1:14">
      <c r="A170" s="1" t="s">
        <v>326</v>
      </c>
      <c r="B170" s="1">
        <v>201.38</v>
      </c>
      <c r="C170" s="1">
        <v>4017864</v>
      </c>
      <c r="D170" s="2" t="s">
        <v>769</v>
      </c>
      <c r="E170" s="2" t="s">
        <v>770</v>
      </c>
      <c r="F170" s="2" t="str">
        <f t="shared" si="6"/>
        <v>Acinetobacter baumannii</v>
      </c>
      <c r="G170" s="2" t="s">
        <v>769</v>
      </c>
      <c r="H170" s="2" t="s">
        <v>770</v>
      </c>
      <c r="I170" s="2"/>
      <c r="N170" t="str">
        <f t="shared" si="8"/>
        <v>21-0021-00370318</v>
      </c>
    </row>
    <row r="171" spans="1:14">
      <c r="A171" s="1" t="s">
        <v>330</v>
      </c>
      <c r="B171" s="1">
        <v>252.32</v>
      </c>
      <c r="C171" s="1">
        <v>4008237</v>
      </c>
      <c r="D171" s="2" t="s">
        <v>769</v>
      </c>
      <c r="E171" s="2" t="s">
        <v>770</v>
      </c>
      <c r="F171" s="2" t="str">
        <f t="shared" si="6"/>
        <v>Acinetobacter baumannii</v>
      </c>
      <c r="G171" s="2" t="s">
        <v>769</v>
      </c>
      <c r="H171" s="2" t="s">
        <v>770</v>
      </c>
      <c r="I171" s="2"/>
      <c r="N171" t="str">
        <f t="shared" si="8"/>
        <v>21-0021-00370320</v>
      </c>
    </row>
    <row r="172" spans="1:14">
      <c r="A172" s="1" t="s">
        <v>332</v>
      </c>
      <c r="B172" s="1">
        <v>25.18</v>
      </c>
      <c r="C172" s="1">
        <v>3643555</v>
      </c>
      <c r="D172" s="2" t="s">
        <v>769</v>
      </c>
      <c r="E172" s="2" t="s">
        <v>770</v>
      </c>
      <c r="F172" s="2" t="str">
        <f t="shared" si="6"/>
        <v>Acinetobacter baumannii</v>
      </c>
      <c r="G172" s="2" t="s">
        <v>769</v>
      </c>
      <c r="H172" s="2" t="s">
        <v>770</v>
      </c>
      <c r="I172" s="2"/>
      <c r="N172" t="str">
        <f t="shared" si="8"/>
        <v>21-0021-00370321</v>
      </c>
    </row>
    <row r="173" spans="1:14">
      <c r="A173" s="1" t="s">
        <v>355</v>
      </c>
      <c r="B173" s="1">
        <v>73.92</v>
      </c>
      <c r="C173" s="1">
        <v>1711055</v>
      </c>
      <c r="D173" s="2" t="s">
        <v>532</v>
      </c>
      <c r="E173" s="2" t="s">
        <v>773</v>
      </c>
      <c r="F173" s="2" t="str">
        <f t="shared" si="6"/>
        <v>Campylobacter jejuni</v>
      </c>
      <c r="G173" s="2" t="s">
        <v>532</v>
      </c>
      <c r="H173" s="2" t="s">
        <v>773</v>
      </c>
      <c r="I173" s="2" t="str">
        <f>J173&amp;" "&amp;K173</f>
        <v>Campylobacter jejuni</v>
      </c>
      <c r="J173" s="2" t="s">
        <v>532</v>
      </c>
      <c r="K173" s="2" t="s">
        <v>773</v>
      </c>
      <c r="N173" t="str">
        <f t="shared" si="8"/>
        <v>21-0021-00373410</v>
      </c>
    </row>
    <row r="174" spans="1:14">
      <c r="A174" s="1" t="s">
        <v>357</v>
      </c>
      <c r="B174" s="1">
        <v>132.12</v>
      </c>
      <c r="C174" s="1">
        <v>4964772</v>
      </c>
      <c r="D174" s="2" t="s">
        <v>779</v>
      </c>
      <c r="E174" s="2" t="s">
        <v>771</v>
      </c>
      <c r="F174" s="2" t="str">
        <f t="shared" si="6"/>
        <v>Escherichia coli</v>
      </c>
      <c r="G174" s="2" t="s">
        <v>779</v>
      </c>
      <c r="H174" s="2" t="s">
        <v>771</v>
      </c>
      <c r="I174" s="2" t="str">
        <f>J174&amp;" "&amp;K174</f>
        <v>Escherichia coli</v>
      </c>
      <c r="J174" s="2" t="s">
        <v>779</v>
      </c>
      <c r="K174" s="2" t="s">
        <v>771</v>
      </c>
      <c r="N174" t="str">
        <f t="shared" si="8"/>
        <v>21-0021-00373691</v>
      </c>
    </row>
    <row r="175" spans="1:14">
      <c r="A175" s="1" t="s">
        <v>358</v>
      </c>
      <c r="B175" s="1">
        <v>59.3</v>
      </c>
      <c r="C175" s="1">
        <v>5581418</v>
      </c>
      <c r="D175" s="2" t="s">
        <v>270</v>
      </c>
      <c r="E175" s="2" t="s">
        <v>781</v>
      </c>
      <c r="F175" s="2" t="str">
        <f t="shared" si="6"/>
        <v>Klebsiella pneumoniae</v>
      </c>
      <c r="G175" s="2" t="s">
        <v>270</v>
      </c>
      <c r="H175" s="2" t="s">
        <v>781</v>
      </c>
      <c r="I175" s="2"/>
      <c r="N175" t="str">
        <f t="shared" si="8"/>
        <v>21-0021-00375467</v>
      </c>
    </row>
    <row r="176" spans="1:14">
      <c r="A176" s="1" t="s">
        <v>359</v>
      </c>
      <c r="B176" s="1">
        <v>74</v>
      </c>
      <c r="C176" s="1">
        <v>5603070</v>
      </c>
      <c r="D176" s="2" t="s">
        <v>270</v>
      </c>
      <c r="E176" s="2" t="s">
        <v>781</v>
      </c>
      <c r="F176" s="2" t="str">
        <f t="shared" si="6"/>
        <v>Klebsiella pneumoniae</v>
      </c>
      <c r="G176" s="2" t="s">
        <v>270</v>
      </c>
      <c r="H176" s="2" t="s">
        <v>781</v>
      </c>
      <c r="I176" s="2"/>
      <c r="N176" t="str">
        <f t="shared" si="8"/>
        <v>21-0021-00375469</v>
      </c>
    </row>
    <row r="177" spans="1:14">
      <c r="A177" s="1" t="s">
        <v>360</v>
      </c>
      <c r="B177" s="1">
        <v>39.76</v>
      </c>
      <c r="C177" s="1">
        <v>5591386</v>
      </c>
      <c r="D177" s="2" t="s">
        <v>270</v>
      </c>
      <c r="E177" s="2" t="s">
        <v>781</v>
      </c>
      <c r="F177" s="2" t="str">
        <f t="shared" si="6"/>
        <v>Klebsiella pneumoniae</v>
      </c>
      <c r="G177" s="2" t="s">
        <v>270</v>
      </c>
      <c r="H177" s="2" t="s">
        <v>781</v>
      </c>
      <c r="I177" s="2"/>
      <c r="N177" t="str">
        <f t="shared" si="8"/>
        <v>21-0021-00375470</v>
      </c>
    </row>
    <row r="178" spans="1:14">
      <c r="A178" s="1" t="s">
        <v>361</v>
      </c>
      <c r="B178" s="1">
        <v>80.44</v>
      </c>
      <c r="C178" s="1">
        <v>6023771</v>
      </c>
      <c r="D178" s="2" t="s">
        <v>270</v>
      </c>
      <c r="E178" s="2" t="s">
        <v>784</v>
      </c>
      <c r="F178" s="2" t="str">
        <f t="shared" si="6"/>
        <v>Klebsiella oxytoca</v>
      </c>
      <c r="G178" s="2" t="s">
        <v>270</v>
      </c>
      <c r="H178" s="2" t="s">
        <v>784</v>
      </c>
      <c r="I178" s="2"/>
      <c r="N178" t="str">
        <f t="shared" si="8"/>
        <v>21-0021-00375473</v>
      </c>
    </row>
    <row r="179" spans="1:14">
      <c r="A179" s="1" t="s">
        <v>362</v>
      </c>
      <c r="B179" s="1">
        <v>68.239999999999995</v>
      </c>
      <c r="C179" s="1">
        <v>5527608</v>
      </c>
      <c r="D179" s="2" t="s">
        <v>270</v>
      </c>
      <c r="E179" s="2" t="s">
        <v>781</v>
      </c>
      <c r="F179" s="2" t="str">
        <f t="shared" si="6"/>
        <v>Klebsiella pneumoniae</v>
      </c>
      <c r="G179" s="2" t="s">
        <v>270</v>
      </c>
      <c r="H179" s="2" t="s">
        <v>781</v>
      </c>
      <c r="I179" s="2"/>
      <c r="N179" t="str">
        <f t="shared" si="8"/>
        <v>21-0021-00375476</v>
      </c>
    </row>
    <row r="180" spans="1:14">
      <c r="A180" s="1" t="s">
        <v>363</v>
      </c>
      <c r="B180" s="1">
        <v>54.16</v>
      </c>
      <c r="C180" s="1">
        <v>5618871</v>
      </c>
      <c r="D180" s="2" t="s">
        <v>270</v>
      </c>
      <c r="E180" s="2" t="s">
        <v>781</v>
      </c>
      <c r="F180" s="2" t="str">
        <f t="shared" si="6"/>
        <v>Klebsiella pneumoniae</v>
      </c>
      <c r="G180" s="2" t="s">
        <v>270</v>
      </c>
      <c r="H180" s="2" t="s">
        <v>781</v>
      </c>
      <c r="I180" s="2"/>
      <c r="N180" t="str">
        <f t="shared" si="8"/>
        <v>21-0021-00375477</v>
      </c>
    </row>
    <row r="181" spans="1:14">
      <c r="A181" s="1" t="s">
        <v>364</v>
      </c>
      <c r="B181" s="1">
        <v>74.3</v>
      </c>
      <c r="C181" s="1">
        <v>5386986</v>
      </c>
      <c r="D181" s="2" t="s">
        <v>270</v>
      </c>
      <c r="E181" s="2" t="s">
        <v>781</v>
      </c>
      <c r="F181" s="2" t="str">
        <f t="shared" si="6"/>
        <v>Klebsiella pneumoniae</v>
      </c>
      <c r="G181" s="2" t="s">
        <v>270</v>
      </c>
      <c r="H181" s="2" t="s">
        <v>781</v>
      </c>
      <c r="I181" s="2"/>
      <c r="N181" t="str">
        <f t="shared" si="8"/>
        <v>21-0021-00375478</v>
      </c>
    </row>
    <row r="182" spans="1:14">
      <c r="A182" s="1" t="s">
        <v>365</v>
      </c>
      <c r="B182" s="1">
        <v>88.88</v>
      </c>
      <c r="C182" s="1">
        <v>3915426</v>
      </c>
      <c r="D182" s="2" t="s">
        <v>769</v>
      </c>
      <c r="E182" s="2" t="s">
        <v>770</v>
      </c>
      <c r="F182" s="2" t="str">
        <f t="shared" si="6"/>
        <v>Acinetobacter baumannii</v>
      </c>
      <c r="G182" s="2" t="s">
        <v>769</v>
      </c>
      <c r="H182" s="2" t="s">
        <v>770</v>
      </c>
      <c r="I182" s="2"/>
      <c r="N182" t="str">
        <f t="shared" si="8"/>
        <v>21-0021-00376116</v>
      </c>
    </row>
    <row r="183" spans="1:14">
      <c r="A183" s="1" t="s">
        <v>366</v>
      </c>
      <c r="B183" s="1">
        <v>72.16</v>
      </c>
      <c r="C183" s="1">
        <v>5582685</v>
      </c>
      <c r="D183" s="2" t="s">
        <v>270</v>
      </c>
      <c r="E183" s="2" t="s">
        <v>781</v>
      </c>
      <c r="F183" s="2" t="str">
        <f t="shared" si="6"/>
        <v>Klebsiella pneumoniae</v>
      </c>
      <c r="G183" s="2" t="s">
        <v>270</v>
      </c>
      <c r="H183" s="2" t="s">
        <v>781</v>
      </c>
      <c r="I183" s="2"/>
      <c r="N183" t="str">
        <f t="shared" si="8"/>
        <v>21-0021-00376467</v>
      </c>
    </row>
    <row r="184" spans="1:14">
      <c r="A184" s="1" t="s">
        <v>367</v>
      </c>
      <c r="B184" s="1">
        <v>110.54</v>
      </c>
      <c r="C184" s="1">
        <v>1647145</v>
      </c>
      <c r="D184" s="2" t="s">
        <v>532</v>
      </c>
      <c r="E184" s="2" t="s">
        <v>773</v>
      </c>
      <c r="F184" s="2" t="str">
        <f t="shared" si="6"/>
        <v>Campylobacter jejuni</v>
      </c>
      <c r="G184" s="2" t="s">
        <v>532</v>
      </c>
      <c r="H184" s="2" t="s">
        <v>773</v>
      </c>
      <c r="I184" s="2" t="str">
        <f>J184&amp;" "&amp;K184</f>
        <v>Campylobacter jejuni</v>
      </c>
      <c r="J184" s="2" t="s">
        <v>532</v>
      </c>
      <c r="K184" s="2" t="s">
        <v>773</v>
      </c>
      <c r="N184" t="str">
        <f t="shared" si="8"/>
        <v>21-0021-00379180</v>
      </c>
    </row>
    <row r="185" spans="1:14">
      <c r="A185" s="1" t="s">
        <v>369</v>
      </c>
      <c r="B185" s="1">
        <v>50.68</v>
      </c>
      <c r="C185" s="1">
        <v>5360005</v>
      </c>
      <c r="D185" s="2" t="s">
        <v>270</v>
      </c>
      <c r="E185" s="2" t="s">
        <v>781</v>
      </c>
      <c r="F185" s="2" t="str">
        <f t="shared" si="6"/>
        <v>Klebsiella pneumoniae</v>
      </c>
      <c r="G185" s="2" t="s">
        <v>270</v>
      </c>
      <c r="H185" s="2" t="s">
        <v>781</v>
      </c>
      <c r="I185" s="2"/>
      <c r="N185" t="str">
        <f t="shared" si="8"/>
        <v>21-0021-00382472</v>
      </c>
    </row>
    <row r="186" spans="1:14">
      <c r="A186" s="1" t="s">
        <v>370</v>
      </c>
      <c r="B186" s="1">
        <v>45.62</v>
      </c>
      <c r="C186" s="1">
        <v>4949236</v>
      </c>
      <c r="D186" s="2" t="s">
        <v>160</v>
      </c>
      <c r="E186" s="3" t="s">
        <v>777</v>
      </c>
      <c r="F186" s="2" t="str">
        <f t="shared" si="6"/>
        <v>Enterobacter cloacae</v>
      </c>
      <c r="G186" s="2" t="s">
        <v>160</v>
      </c>
      <c r="H186" s="2" t="s">
        <v>778</v>
      </c>
      <c r="I186" s="2"/>
      <c r="N186" t="str">
        <f t="shared" si="8"/>
        <v>21-0021-00382475</v>
      </c>
    </row>
    <row r="187" spans="1:14">
      <c r="A187" s="1" t="s">
        <v>371</v>
      </c>
      <c r="B187" s="1">
        <v>59.52</v>
      </c>
      <c r="C187" s="1">
        <v>5585877</v>
      </c>
      <c r="D187" s="2" t="s">
        <v>270</v>
      </c>
      <c r="E187" s="2" t="s">
        <v>781</v>
      </c>
      <c r="F187" s="2" t="str">
        <f t="shared" si="6"/>
        <v>Klebsiella pneumoniae</v>
      </c>
      <c r="G187" s="2" t="s">
        <v>270</v>
      </c>
      <c r="H187" s="2" t="s">
        <v>781</v>
      </c>
      <c r="I187" s="2"/>
      <c r="N187" t="str">
        <f t="shared" si="8"/>
        <v>21-0021-00382476</v>
      </c>
    </row>
    <row r="188" spans="1:14">
      <c r="A188" s="1" t="s">
        <v>372</v>
      </c>
      <c r="B188" s="1">
        <v>39.56</v>
      </c>
      <c r="C188" s="1">
        <v>5366228</v>
      </c>
      <c r="D188" s="2" t="s">
        <v>270</v>
      </c>
      <c r="E188" s="2" t="s">
        <v>781</v>
      </c>
      <c r="F188" s="2" t="str">
        <f t="shared" si="6"/>
        <v>Klebsiella pneumoniae</v>
      </c>
      <c r="G188" s="2" t="s">
        <v>270</v>
      </c>
      <c r="H188" s="2" t="s">
        <v>781</v>
      </c>
      <c r="I188" s="2"/>
      <c r="N188" t="str">
        <f t="shared" si="8"/>
        <v>21-0021-00382477</v>
      </c>
    </row>
    <row r="189" spans="1:14">
      <c r="A189" s="1" t="s">
        <v>374</v>
      </c>
      <c r="B189" s="1">
        <v>72.08</v>
      </c>
      <c r="C189" s="1">
        <v>1672665</v>
      </c>
      <c r="D189" s="2" t="s">
        <v>532</v>
      </c>
      <c r="E189" s="2" t="s">
        <v>773</v>
      </c>
      <c r="F189" s="2" t="str">
        <f t="shared" si="6"/>
        <v>Campylobacter jejuni</v>
      </c>
      <c r="G189" s="2" t="s">
        <v>532</v>
      </c>
      <c r="H189" s="2" t="s">
        <v>773</v>
      </c>
      <c r="I189" s="2" t="str">
        <f>J189&amp;" "&amp;K189</f>
        <v>Campylobacter jejuni</v>
      </c>
      <c r="J189" s="2" t="s">
        <v>532</v>
      </c>
      <c r="K189" s="2" t="s">
        <v>773</v>
      </c>
      <c r="N189" t="str">
        <f t="shared" si="8"/>
        <v>21-0021-00382555</v>
      </c>
    </row>
    <row r="190" spans="1:14">
      <c r="A190" s="1" t="s">
        <v>375</v>
      </c>
      <c r="B190" s="1">
        <v>95.08</v>
      </c>
      <c r="C190" s="1">
        <v>1660967</v>
      </c>
      <c r="D190" s="2" t="s">
        <v>532</v>
      </c>
      <c r="E190" s="2" t="s">
        <v>771</v>
      </c>
      <c r="F190" s="2" t="str">
        <f t="shared" si="6"/>
        <v>Campylobacter sp.</v>
      </c>
      <c r="G190" s="2" t="s">
        <v>532</v>
      </c>
      <c r="H190" s="3" t="s">
        <v>772</v>
      </c>
      <c r="I190" s="3"/>
      <c r="N190" t="str">
        <f t="shared" si="8"/>
        <v>21-0021-00382557</v>
      </c>
    </row>
    <row r="191" spans="1:14">
      <c r="A191" s="1" t="s">
        <v>377</v>
      </c>
      <c r="B191" s="1">
        <v>76.62</v>
      </c>
      <c r="C191" s="1">
        <v>5558502</v>
      </c>
      <c r="D191" s="2" t="s">
        <v>270</v>
      </c>
      <c r="E191" s="2" t="s">
        <v>781</v>
      </c>
      <c r="F191" s="2" t="str">
        <f t="shared" si="6"/>
        <v>Klebsiella pneumoniae</v>
      </c>
      <c r="G191" s="2" t="s">
        <v>270</v>
      </c>
      <c r="H191" s="2" t="s">
        <v>781</v>
      </c>
      <c r="I191" s="2"/>
      <c r="N191" t="str">
        <f t="shared" si="8"/>
        <v>21-0021-00385477</v>
      </c>
    </row>
    <row r="192" spans="1:14">
      <c r="A192" s="1" t="s">
        <v>378</v>
      </c>
      <c r="B192" s="1">
        <v>38.020000000000003</v>
      </c>
      <c r="C192" s="1">
        <v>5378829</v>
      </c>
      <c r="D192" s="2" t="s">
        <v>270</v>
      </c>
      <c r="E192" s="2" t="s">
        <v>781</v>
      </c>
      <c r="F192" s="2" t="str">
        <f t="shared" si="6"/>
        <v>Klebsiella pneumoniae</v>
      </c>
      <c r="G192" s="2" t="s">
        <v>270</v>
      </c>
      <c r="H192" s="2" t="s">
        <v>781</v>
      </c>
      <c r="I192" s="2"/>
      <c r="N192" t="str">
        <f t="shared" si="8"/>
        <v>21-0021-00385478</v>
      </c>
    </row>
    <row r="193" spans="1:14">
      <c r="A193" s="1" t="s">
        <v>380</v>
      </c>
      <c r="B193" s="1">
        <v>44.88</v>
      </c>
      <c r="C193" s="1">
        <v>5480381</v>
      </c>
      <c r="D193" s="2" t="s">
        <v>270</v>
      </c>
      <c r="E193" s="2" t="s">
        <v>781</v>
      </c>
      <c r="F193" s="2" t="str">
        <f t="shared" si="6"/>
        <v>Klebsiella pneumoniae</v>
      </c>
      <c r="G193" s="2" t="s">
        <v>270</v>
      </c>
      <c r="H193" s="2" t="s">
        <v>781</v>
      </c>
      <c r="I193" s="2"/>
      <c r="N193" t="str">
        <f t="shared" si="8"/>
        <v>21-0021-00385479</v>
      </c>
    </row>
    <row r="194" spans="1:14">
      <c r="A194" s="1" t="s">
        <v>381</v>
      </c>
      <c r="B194" s="1">
        <v>67.459999999999994</v>
      </c>
      <c r="C194" s="1">
        <v>5623877</v>
      </c>
      <c r="D194" s="2" t="s">
        <v>270</v>
      </c>
      <c r="E194" s="2" t="s">
        <v>781</v>
      </c>
      <c r="F194" s="2" t="str">
        <f t="shared" ref="F194:F257" si="9">G194&amp;" "&amp;H194</f>
        <v>Klebsiella pneumoniae</v>
      </c>
      <c r="G194" s="2" t="s">
        <v>270</v>
      </c>
      <c r="H194" s="2" t="s">
        <v>781</v>
      </c>
      <c r="I194" s="2"/>
      <c r="N194" t="str">
        <f t="shared" si="8"/>
        <v>21-0021-00385480</v>
      </c>
    </row>
    <row r="195" spans="1:14">
      <c r="A195" s="1" t="s">
        <v>382</v>
      </c>
      <c r="B195" s="1">
        <v>45.84</v>
      </c>
      <c r="C195" s="1">
        <v>5631725</v>
      </c>
      <c r="D195" s="2" t="s">
        <v>270</v>
      </c>
      <c r="E195" s="2" t="s">
        <v>781</v>
      </c>
      <c r="F195" s="2" t="str">
        <f t="shared" si="9"/>
        <v>Klebsiella pneumoniae</v>
      </c>
      <c r="G195" s="2" t="s">
        <v>270</v>
      </c>
      <c r="H195" s="2" t="s">
        <v>781</v>
      </c>
      <c r="I195" s="2"/>
      <c r="N195" t="str">
        <f t="shared" si="8"/>
        <v>21-0021-00386716</v>
      </c>
    </row>
    <row r="196" spans="1:14">
      <c r="A196" s="1" t="s">
        <v>383</v>
      </c>
      <c r="B196" s="1">
        <v>124.3</v>
      </c>
      <c r="C196" s="1">
        <v>1791413</v>
      </c>
      <c r="D196" s="2" t="s">
        <v>532</v>
      </c>
      <c r="E196" s="2" t="s">
        <v>771</v>
      </c>
      <c r="F196" s="2" t="str">
        <f t="shared" si="9"/>
        <v>Campylobacter sp.</v>
      </c>
      <c r="G196" s="2" t="s">
        <v>532</v>
      </c>
      <c r="H196" s="3" t="s">
        <v>772</v>
      </c>
      <c r="I196" s="2" t="str">
        <f>J196&amp;" "&amp;K196</f>
        <v>Campylobacter coli</v>
      </c>
      <c r="J196" s="2" t="s">
        <v>532</v>
      </c>
      <c r="K196" s="2" t="s">
        <v>771</v>
      </c>
      <c r="N196" t="str">
        <f t="shared" si="8"/>
        <v>21-0021-00387510</v>
      </c>
    </row>
    <row r="197" spans="1:14">
      <c r="A197" s="1" t="s">
        <v>384</v>
      </c>
      <c r="B197" s="1">
        <v>41.88</v>
      </c>
      <c r="C197" s="1">
        <v>5483728</v>
      </c>
      <c r="D197" s="2" t="s">
        <v>270</v>
      </c>
      <c r="E197" s="2" t="s">
        <v>781</v>
      </c>
      <c r="F197" s="2" t="str">
        <f t="shared" si="9"/>
        <v>Klebsiella pneumoniae</v>
      </c>
      <c r="G197" s="2" t="s">
        <v>270</v>
      </c>
      <c r="H197" s="2" t="s">
        <v>781</v>
      </c>
      <c r="I197" s="2"/>
      <c r="N197" t="str">
        <f t="shared" si="8"/>
        <v>21-0021-00391665</v>
      </c>
    </row>
    <row r="198" spans="1:14">
      <c r="A198" s="1" t="s">
        <v>385</v>
      </c>
      <c r="B198" s="1">
        <v>34.28</v>
      </c>
      <c r="C198" s="1">
        <v>5564708</v>
      </c>
      <c r="D198" s="2" t="s">
        <v>270</v>
      </c>
      <c r="E198" s="2" t="s">
        <v>781</v>
      </c>
      <c r="F198" s="2" t="str">
        <f t="shared" si="9"/>
        <v>Klebsiella pneumoniae</v>
      </c>
      <c r="G198" s="2" t="s">
        <v>270</v>
      </c>
      <c r="H198" s="2" t="s">
        <v>781</v>
      </c>
      <c r="I198" s="2"/>
      <c r="N198" t="str">
        <f t="shared" si="8"/>
        <v>21-0021-00391666</v>
      </c>
    </row>
    <row r="199" spans="1:14">
      <c r="A199" s="1" t="s">
        <v>386</v>
      </c>
      <c r="B199" s="1">
        <v>30.5</v>
      </c>
      <c r="C199" s="1">
        <v>5722484</v>
      </c>
      <c r="D199" s="2" t="s">
        <v>270</v>
      </c>
      <c r="E199" s="2" t="s">
        <v>781</v>
      </c>
      <c r="F199" s="2" t="str">
        <f t="shared" si="9"/>
        <v>Klebsiella pneumoniae</v>
      </c>
      <c r="G199" s="2" t="s">
        <v>270</v>
      </c>
      <c r="H199" s="2" t="s">
        <v>781</v>
      </c>
      <c r="I199" s="2"/>
      <c r="N199" t="str">
        <f t="shared" ref="N199:N230" si="10">"21-00"&amp;A199</f>
        <v>21-0021-00391667</v>
      </c>
    </row>
    <row r="200" spans="1:14">
      <c r="A200" s="1" t="s">
        <v>387</v>
      </c>
      <c r="B200" s="1">
        <v>47.3</v>
      </c>
      <c r="C200" s="1">
        <v>5440641</v>
      </c>
      <c r="D200" s="2" t="s">
        <v>270</v>
      </c>
      <c r="E200" s="2" t="s">
        <v>781</v>
      </c>
      <c r="F200" s="2" t="str">
        <f t="shared" si="9"/>
        <v>Klebsiella pneumoniae</v>
      </c>
      <c r="G200" s="2" t="s">
        <v>270</v>
      </c>
      <c r="H200" s="2" t="s">
        <v>781</v>
      </c>
      <c r="I200" s="2"/>
      <c r="N200" t="str">
        <f t="shared" si="10"/>
        <v>21-0021-00391668</v>
      </c>
    </row>
    <row r="201" spans="1:14">
      <c r="A201" s="1" t="s">
        <v>388</v>
      </c>
      <c r="B201" s="1">
        <v>32.54</v>
      </c>
      <c r="C201" s="1">
        <v>5050412</v>
      </c>
      <c r="D201" s="2" t="s">
        <v>160</v>
      </c>
      <c r="E201" s="2" t="s">
        <v>780</v>
      </c>
      <c r="F201" s="2" t="str">
        <f t="shared" si="9"/>
        <v>Enterobacter cloacae</v>
      </c>
      <c r="G201" s="2" t="s">
        <v>160</v>
      </c>
      <c r="H201" s="2" t="s">
        <v>778</v>
      </c>
      <c r="I201" s="2"/>
      <c r="N201" t="str">
        <f t="shared" si="10"/>
        <v>21-0021-00391671</v>
      </c>
    </row>
    <row r="202" spans="1:14">
      <c r="A202" s="1" t="s">
        <v>389</v>
      </c>
      <c r="B202" s="1">
        <v>48.76</v>
      </c>
      <c r="C202" s="1">
        <v>5517375</v>
      </c>
      <c r="D202" s="2" t="s">
        <v>270</v>
      </c>
      <c r="E202" s="2" t="s">
        <v>781</v>
      </c>
      <c r="F202" s="2" t="str">
        <f t="shared" si="9"/>
        <v>Klebsiella pneumoniae</v>
      </c>
      <c r="G202" s="2" t="s">
        <v>270</v>
      </c>
      <c r="H202" s="2" t="s">
        <v>781</v>
      </c>
      <c r="I202" s="2"/>
      <c r="N202" t="str">
        <f t="shared" si="10"/>
        <v>21-0021-00391672</v>
      </c>
    </row>
    <row r="203" spans="1:14">
      <c r="A203" s="1" t="s">
        <v>390</v>
      </c>
      <c r="B203" s="1">
        <v>28.54</v>
      </c>
      <c r="C203" s="1">
        <v>6221184</v>
      </c>
      <c r="D203" s="2" t="s">
        <v>270</v>
      </c>
      <c r="E203" s="2" t="s">
        <v>784</v>
      </c>
      <c r="F203" s="2" t="str">
        <f t="shared" si="9"/>
        <v>Klebsiella oxytoca</v>
      </c>
      <c r="G203" s="2" t="s">
        <v>270</v>
      </c>
      <c r="H203" s="2" t="s">
        <v>784</v>
      </c>
      <c r="I203" s="2"/>
      <c r="N203" t="str">
        <f t="shared" si="10"/>
        <v>21-0021-00391676</v>
      </c>
    </row>
    <row r="204" spans="1:14">
      <c r="A204" s="1" t="s">
        <v>397</v>
      </c>
      <c r="B204" s="1">
        <v>55.3</v>
      </c>
      <c r="C204" s="1">
        <v>5434404</v>
      </c>
      <c r="D204" s="2" t="s">
        <v>270</v>
      </c>
      <c r="E204" s="2" t="s">
        <v>781</v>
      </c>
      <c r="F204" s="2" t="str">
        <f t="shared" si="9"/>
        <v>Klebsiella pneumoniae</v>
      </c>
      <c r="G204" s="2" t="s">
        <v>270</v>
      </c>
      <c r="H204" s="2" t="s">
        <v>781</v>
      </c>
      <c r="I204" s="2"/>
      <c r="N204" t="str">
        <f t="shared" si="10"/>
        <v>21-0021-00395007</v>
      </c>
    </row>
    <row r="205" spans="1:14">
      <c r="A205" s="1" t="s">
        <v>398</v>
      </c>
      <c r="B205" s="1">
        <v>76.099999999999994</v>
      </c>
      <c r="C205" s="1">
        <v>6232736</v>
      </c>
      <c r="D205" s="2" t="s">
        <v>270</v>
      </c>
      <c r="E205" s="2" t="s">
        <v>784</v>
      </c>
      <c r="F205" s="2" t="str">
        <f t="shared" si="9"/>
        <v>Klebsiella oxytoca</v>
      </c>
      <c r="G205" s="2" t="s">
        <v>270</v>
      </c>
      <c r="H205" s="2" t="s">
        <v>784</v>
      </c>
      <c r="I205" s="2"/>
      <c r="N205" t="str">
        <f t="shared" si="10"/>
        <v>21-0021-00395008</v>
      </c>
    </row>
    <row r="206" spans="1:14">
      <c r="A206" s="1" t="s">
        <v>400</v>
      </c>
      <c r="B206" s="1">
        <v>59.96</v>
      </c>
      <c r="C206" s="1">
        <v>5625359</v>
      </c>
      <c r="D206" s="2" t="s">
        <v>270</v>
      </c>
      <c r="E206" s="2" t="s">
        <v>781</v>
      </c>
      <c r="F206" s="2" t="str">
        <f t="shared" si="9"/>
        <v>Klebsiella pneumoniae</v>
      </c>
      <c r="G206" s="2" t="s">
        <v>270</v>
      </c>
      <c r="H206" s="2" t="s">
        <v>781</v>
      </c>
      <c r="I206" s="2"/>
      <c r="N206" t="str">
        <f t="shared" si="10"/>
        <v>21-0021-00395011</v>
      </c>
    </row>
    <row r="207" spans="1:14">
      <c r="A207" s="1" t="s">
        <v>401</v>
      </c>
      <c r="B207" s="1">
        <v>70.36</v>
      </c>
      <c r="C207" s="1">
        <v>1688137</v>
      </c>
      <c r="D207" s="2" t="s">
        <v>532</v>
      </c>
      <c r="E207" s="2" t="s">
        <v>773</v>
      </c>
      <c r="F207" s="2" t="str">
        <f t="shared" si="9"/>
        <v>Campylobacter jejuni</v>
      </c>
      <c r="G207" s="2" t="s">
        <v>532</v>
      </c>
      <c r="H207" s="2" t="s">
        <v>773</v>
      </c>
      <c r="I207" s="2" t="str">
        <f>J207&amp;" "&amp;K207</f>
        <v>Campylobacter jejuni</v>
      </c>
      <c r="J207" s="2" t="s">
        <v>532</v>
      </c>
      <c r="K207" s="2" t="s">
        <v>773</v>
      </c>
      <c r="N207" t="str">
        <f t="shared" si="10"/>
        <v>21-0021-00396531</v>
      </c>
    </row>
    <row r="208" spans="1:14">
      <c r="A208" s="1" t="s">
        <v>402</v>
      </c>
      <c r="B208" s="1">
        <v>122.66</v>
      </c>
      <c r="C208" s="1">
        <v>5623499</v>
      </c>
      <c r="D208" s="2" t="s">
        <v>270</v>
      </c>
      <c r="E208" s="2" t="s">
        <v>781</v>
      </c>
      <c r="F208" s="2" t="str">
        <f t="shared" si="9"/>
        <v>Klebsiella pneumoniae</v>
      </c>
      <c r="G208" s="2" t="s">
        <v>270</v>
      </c>
      <c r="H208" s="2" t="s">
        <v>781</v>
      </c>
      <c r="I208" s="2"/>
      <c r="N208" t="str">
        <f t="shared" si="10"/>
        <v>21-0021-00398555</v>
      </c>
    </row>
    <row r="209" spans="1:14">
      <c r="A209" s="1" t="s">
        <v>403</v>
      </c>
      <c r="B209" s="1">
        <v>65.36</v>
      </c>
      <c r="C209" s="1">
        <v>5732797</v>
      </c>
      <c r="D209" s="2" t="s">
        <v>270</v>
      </c>
      <c r="E209" s="2" t="s">
        <v>781</v>
      </c>
      <c r="F209" s="2" t="str">
        <f t="shared" si="9"/>
        <v>Klebsiella pneumoniae</v>
      </c>
      <c r="G209" s="2" t="s">
        <v>270</v>
      </c>
      <c r="H209" s="2" t="s">
        <v>781</v>
      </c>
      <c r="I209" s="2"/>
      <c r="N209" t="str">
        <f t="shared" si="10"/>
        <v>21-0021-00398556</v>
      </c>
    </row>
    <row r="210" spans="1:14">
      <c r="A210" s="1" t="s">
        <v>411</v>
      </c>
      <c r="B210" s="1">
        <v>71.3</v>
      </c>
      <c r="C210" s="1">
        <v>5392408</v>
      </c>
      <c r="D210" s="2" t="s">
        <v>270</v>
      </c>
      <c r="E210" s="2" t="s">
        <v>781</v>
      </c>
      <c r="F210" s="2" t="str">
        <f t="shared" si="9"/>
        <v>Klebsiella pneumoniae</v>
      </c>
      <c r="G210" s="2" t="s">
        <v>270</v>
      </c>
      <c r="H210" s="2" t="s">
        <v>781</v>
      </c>
      <c r="I210" s="2"/>
      <c r="N210" t="str">
        <f t="shared" si="10"/>
        <v>21-0021-00404878</v>
      </c>
    </row>
    <row r="211" spans="1:14">
      <c r="A211" s="1" t="s">
        <v>413</v>
      </c>
      <c r="B211" s="1">
        <v>48.7</v>
      </c>
      <c r="C211" s="1">
        <v>5650213</v>
      </c>
      <c r="D211" s="2" t="s">
        <v>270</v>
      </c>
      <c r="E211" s="2" t="s">
        <v>781</v>
      </c>
      <c r="F211" s="2" t="str">
        <f t="shared" si="9"/>
        <v>Klebsiella pneumoniae</v>
      </c>
      <c r="G211" s="2" t="s">
        <v>270</v>
      </c>
      <c r="H211" s="2" t="s">
        <v>781</v>
      </c>
      <c r="I211" s="2"/>
      <c r="N211" t="str">
        <f t="shared" si="10"/>
        <v>21-0021-00404880</v>
      </c>
    </row>
    <row r="212" spans="1:14">
      <c r="A212" s="1" t="s">
        <v>414</v>
      </c>
      <c r="B212" s="1">
        <v>42.14</v>
      </c>
      <c r="C212" s="1">
        <v>5525333</v>
      </c>
      <c r="D212" s="2" t="s">
        <v>270</v>
      </c>
      <c r="E212" s="3" t="s">
        <v>777</v>
      </c>
      <c r="F212" s="2" t="str">
        <f t="shared" si="9"/>
        <v>Klebsiella pneumoniae</v>
      </c>
      <c r="G212" s="2" t="s">
        <v>270</v>
      </c>
      <c r="H212" s="2" t="s">
        <v>781</v>
      </c>
      <c r="I212" s="2"/>
      <c r="N212" t="str">
        <f t="shared" si="10"/>
        <v>21-0021-00404881</v>
      </c>
    </row>
    <row r="213" spans="1:14">
      <c r="A213" s="1" t="s">
        <v>415</v>
      </c>
      <c r="B213" s="1">
        <v>32.979999999999997</v>
      </c>
      <c r="C213" s="1">
        <v>5374568</v>
      </c>
      <c r="D213" s="2" t="s">
        <v>270</v>
      </c>
      <c r="E213" s="2" t="s">
        <v>781</v>
      </c>
      <c r="F213" s="2" t="str">
        <f t="shared" si="9"/>
        <v>Klebsiella pneumoniae</v>
      </c>
      <c r="G213" s="2" t="s">
        <v>270</v>
      </c>
      <c r="H213" s="2" t="s">
        <v>781</v>
      </c>
      <c r="I213" s="2"/>
      <c r="N213" t="str">
        <f t="shared" si="10"/>
        <v>21-0021-00404882</v>
      </c>
    </row>
    <row r="214" spans="1:14">
      <c r="A214" s="1" t="s">
        <v>420</v>
      </c>
      <c r="B214" s="1">
        <v>48.7</v>
      </c>
      <c r="C214" s="1">
        <v>5289902</v>
      </c>
      <c r="D214" s="2" t="s">
        <v>775</v>
      </c>
      <c r="E214" s="2" t="s">
        <v>776</v>
      </c>
      <c r="F214" s="2" t="str">
        <f t="shared" si="9"/>
        <v>Citrobacter freundii</v>
      </c>
      <c r="G214" s="2" t="s">
        <v>775</v>
      </c>
      <c r="H214" s="2" t="s">
        <v>776</v>
      </c>
      <c r="I214" s="2"/>
      <c r="N214" t="str">
        <f t="shared" si="10"/>
        <v>21-0021-00420739</v>
      </c>
    </row>
    <row r="215" spans="1:14">
      <c r="A215" s="1" t="s">
        <v>426</v>
      </c>
      <c r="B215" s="1">
        <v>176.78</v>
      </c>
      <c r="C215" s="1">
        <v>1616015</v>
      </c>
      <c r="D215" s="2" t="s">
        <v>532</v>
      </c>
      <c r="E215" s="2" t="s">
        <v>773</v>
      </c>
      <c r="F215" s="2" t="str">
        <f t="shared" si="9"/>
        <v>Campylobacter jejuni</v>
      </c>
      <c r="G215" s="2" t="s">
        <v>532</v>
      </c>
      <c r="H215" s="2" t="s">
        <v>773</v>
      </c>
      <c r="I215" s="2" t="str">
        <f>J215&amp;" "&amp;K215</f>
        <v>Campylobacter jejuni</v>
      </c>
      <c r="J215" s="2" t="s">
        <v>532</v>
      </c>
      <c r="K215" s="2" t="s">
        <v>773</v>
      </c>
      <c r="N215" t="str">
        <f t="shared" si="10"/>
        <v>21-0021-00428011</v>
      </c>
    </row>
    <row r="216" spans="1:14">
      <c r="A216" s="1" t="s">
        <v>427</v>
      </c>
      <c r="B216" s="1">
        <v>63.4</v>
      </c>
      <c r="C216" s="1">
        <v>5538686</v>
      </c>
      <c r="D216" s="2" t="s">
        <v>270</v>
      </c>
      <c r="E216" s="2" t="s">
        <v>781</v>
      </c>
      <c r="F216" s="2" t="str">
        <f t="shared" si="9"/>
        <v>Klebsiella pneumoniae</v>
      </c>
      <c r="G216" s="2" t="s">
        <v>270</v>
      </c>
      <c r="H216" s="2" t="s">
        <v>781</v>
      </c>
      <c r="I216" s="2"/>
      <c r="N216" t="str">
        <f t="shared" si="10"/>
        <v>21-0021-00429505</v>
      </c>
    </row>
    <row r="217" spans="1:14">
      <c r="A217" s="1" t="s">
        <v>428</v>
      </c>
      <c r="B217" s="1">
        <v>37.96</v>
      </c>
      <c r="C217" s="1">
        <v>6044417</v>
      </c>
      <c r="D217" s="2" t="s">
        <v>429</v>
      </c>
      <c r="E217" s="3" t="s">
        <v>777</v>
      </c>
      <c r="F217" s="2" t="str">
        <f t="shared" si="9"/>
        <v>Mycobacterium avium</v>
      </c>
      <c r="G217" s="2" t="s">
        <v>429</v>
      </c>
      <c r="H217" s="2" t="s">
        <v>799</v>
      </c>
      <c r="I217" s="2"/>
      <c r="N217" t="str">
        <f t="shared" si="10"/>
        <v>21-0021-00432145</v>
      </c>
    </row>
    <row r="218" spans="1:14">
      <c r="A218" s="1" t="s">
        <v>431</v>
      </c>
      <c r="B218" s="1">
        <v>55.1</v>
      </c>
      <c r="C218" s="1">
        <v>5649733</v>
      </c>
      <c r="D218" s="2" t="s">
        <v>270</v>
      </c>
      <c r="E218" s="2" t="s">
        <v>781</v>
      </c>
      <c r="F218" s="2" t="str">
        <f t="shared" si="9"/>
        <v>Klebsiella pneumoniae</v>
      </c>
      <c r="G218" s="2" t="s">
        <v>270</v>
      </c>
      <c r="H218" s="2" t="s">
        <v>781</v>
      </c>
      <c r="I218" s="2"/>
      <c r="N218" t="str">
        <f t="shared" si="10"/>
        <v>21-0021-00436338</v>
      </c>
    </row>
    <row r="219" spans="1:14">
      <c r="A219" s="1" t="s">
        <v>432</v>
      </c>
      <c r="B219" s="1">
        <v>66.48</v>
      </c>
      <c r="C219" s="1">
        <v>5512950</v>
      </c>
      <c r="D219" s="2" t="s">
        <v>270</v>
      </c>
      <c r="E219" s="2" t="s">
        <v>781</v>
      </c>
      <c r="F219" s="2" t="str">
        <f t="shared" si="9"/>
        <v>Klebsiella pneumoniae</v>
      </c>
      <c r="G219" s="2" t="s">
        <v>270</v>
      </c>
      <c r="H219" s="2" t="s">
        <v>781</v>
      </c>
      <c r="I219" s="2"/>
      <c r="N219" t="str">
        <f t="shared" si="10"/>
        <v>21-0021-00436339</v>
      </c>
    </row>
    <row r="220" spans="1:14">
      <c r="A220" s="1" t="s">
        <v>433</v>
      </c>
      <c r="B220" s="1">
        <v>52.34</v>
      </c>
      <c r="C220" s="1">
        <v>6108481</v>
      </c>
      <c r="D220" s="2" t="s">
        <v>270</v>
      </c>
      <c r="E220" s="2" t="s">
        <v>784</v>
      </c>
      <c r="F220" s="2" t="str">
        <f t="shared" si="9"/>
        <v>Klebsiella oxytoca</v>
      </c>
      <c r="G220" s="2" t="s">
        <v>270</v>
      </c>
      <c r="H220" s="2" t="s">
        <v>784</v>
      </c>
      <c r="I220" s="2"/>
      <c r="N220" t="str">
        <f t="shared" si="10"/>
        <v>21-0021-00436340</v>
      </c>
    </row>
    <row r="221" spans="1:14">
      <c r="A221" s="1" t="s">
        <v>435</v>
      </c>
      <c r="B221" s="1">
        <v>204.22</v>
      </c>
      <c r="C221" s="1">
        <v>2968625</v>
      </c>
      <c r="D221" s="2" t="s">
        <v>793</v>
      </c>
      <c r="E221" s="2" t="s">
        <v>794</v>
      </c>
      <c r="F221" s="2" t="str">
        <f t="shared" si="9"/>
        <v>Lactobacillus rhamnosus</v>
      </c>
      <c r="G221" s="2" t="s">
        <v>793</v>
      </c>
      <c r="H221" s="2" t="s">
        <v>794</v>
      </c>
      <c r="I221" s="2"/>
      <c r="N221" t="str">
        <f t="shared" si="10"/>
        <v>21-0021-00441996</v>
      </c>
    </row>
    <row r="222" spans="1:14">
      <c r="A222" s="1" t="s">
        <v>437</v>
      </c>
      <c r="B222" s="1">
        <v>114.8</v>
      </c>
      <c r="C222" s="1">
        <v>2968565</v>
      </c>
      <c r="D222" s="2" t="s">
        <v>793</v>
      </c>
      <c r="E222" s="2" t="s">
        <v>794</v>
      </c>
      <c r="F222" s="2" t="str">
        <f t="shared" si="9"/>
        <v>Lactobacillus rhamnosus</v>
      </c>
      <c r="G222" s="2" t="s">
        <v>793</v>
      </c>
      <c r="H222" s="2" t="s">
        <v>794</v>
      </c>
      <c r="I222" s="2"/>
      <c r="N222" t="str">
        <f t="shared" si="10"/>
        <v>21-0021-00441997</v>
      </c>
    </row>
    <row r="223" spans="1:14">
      <c r="A223" s="1" t="s">
        <v>441</v>
      </c>
      <c r="B223" s="1">
        <v>26.16</v>
      </c>
      <c r="C223" s="1">
        <v>5466738</v>
      </c>
      <c r="D223" s="2" t="s">
        <v>270</v>
      </c>
      <c r="E223" s="2" t="s">
        <v>781</v>
      </c>
      <c r="F223" s="2" t="str">
        <f t="shared" si="9"/>
        <v>Klebsiella pneumoniae</v>
      </c>
      <c r="G223" s="2" t="s">
        <v>270</v>
      </c>
      <c r="H223" s="2" t="s">
        <v>781</v>
      </c>
      <c r="I223" s="2"/>
      <c r="N223" t="str">
        <f t="shared" si="10"/>
        <v>21-0021-00447058</v>
      </c>
    </row>
    <row r="224" spans="1:14">
      <c r="A224" s="1" t="s">
        <v>443</v>
      </c>
      <c r="B224" s="1">
        <v>81.02</v>
      </c>
      <c r="C224" s="1">
        <v>5000218</v>
      </c>
      <c r="D224" s="2" t="s">
        <v>160</v>
      </c>
      <c r="E224" s="2" t="s">
        <v>780</v>
      </c>
      <c r="F224" s="2" t="str">
        <f t="shared" si="9"/>
        <v>Enterobacter cloacae</v>
      </c>
      <c r="G224" s="2" t="s">
        <v>160</v>
      </c>
      <c r="H224" s="2" t="s">
        <v>778</v>
      </c>
      <c r="I224" s="2"/>
      <c r="N224" t="str">
        <f t="shared" si="10"/>
        <v>21-0021-00447060</v>
      </c>
    </row>
    <row r="225" spans="1:14">
      <c r="A225" s="1" t="s">
        <v>444</v>
      </c>
      <c r="B225" s="1">
        <v>70.94</v>
      </c>
      <c r="C225" s="1">
        <v>5630461</v>
      </c>
      <c r="D225" s="2" t="s">
        <v>270</v>
      </c>
      <c r="E225" s="2" t="s">
        <v>781</v>
      </c>
      <c r="F225" s="2" t="str">
        <f t="shared" si="9"/>
        <v>Klebsiella pneumoniae</v>
      </c>
      <c r="G225" s="2" t="s">
        <v>270</v>
      </c>
      <c r="H225" s="2" t="s">
        <v>781</v>
      </c>
      <c r="I225" s="2"/>
      <c r="N225" t="str">
        <f t="shared" si="10"/>
        <v>21-0021-00447061</v>
      </c>
    </row>
    <row r="226" spans="1:14">
      <c r="A226" s="1" t="s">
        <v>445</v>
      </c>
      <c r="B226" s="1">
        <v>88.42</v>
      </c>
      <c r="C226" s="1">
        <v>4993217</v>
      </c>
      <c r="D226" s="2" t="s">
        <v>779</v>
      </c>
      <c r="E226" s="2" t="s">
        <v>771</v>
      </c>
      <c r="F226" s="2" t="str">
        <f t="shared" si="9"/>
        <v>Escherichia coli</v>
      </c>
      <c r="G226" s="2" t="s">
        <v>779</v>
      </c>
      <c r="H226" s="2" t="s">
        <v>771</v>
      </c>
      <c r="I226" s="2" t="str">
        <f>J226&amp;" "&amp;K226</f>
        <v>Escherichia coli</v>
      </c>
      <c r="J226" s="2" t="s">
        <v>779</v>
      </c>
      <c r="K226" s="2" t="s">
        <v>771</v>
      </c>
      <c r="N226" t="str">
        <f t="shared" si="10"/>
        <v>21-0021-00447109</v>
      </c>
    </row>
    <row r="227" spans="1:14">
      <c r="A227" s="1" t="s">
        <v>446</v>
      </c>
      <c r="B227" s="1">
        <v>33.5</v>
      </c>
      <c r="C227" s="1">
        <v>5033104</v>
      </c>
      <c r="D227" s="2" t="s">
        <v>160</v>
      </c>
      <c r="E227" s="2" t="s">
        <v>780</v>
      </c>
      <c r="F227" s="2" t="str">
        <f t="shared" si="9"/>
        <v>Enterobacter cloacae</v>
      </c>
      <c r="G227" s="2" t="s">
        <v>160</v>
      </c>
      <c r="H227" s="2" t="s">
        <v>778</v>
      </c>
      <c r="I227" s="2"/>
      <c r="N227" t="str">
        <f t="shared" si="10"/>
        <v>21-0021-00448434</v>
      </c>
    </row>
    <row r="228" spans="1:14">
      <c r="A228" s="1" t="s">
        <v>447</v>
      </c>
      <c r="B228" s="1">
        <v>63.4</v>
      </c>
      <c r="C228" s="1">
        <v>5000263</v>
      </c>
      <c r="D228" s="2" t="s">
        <v>160</v>
      </c>
      <c r="E228" s="2" t="s">
        <v>780</v>
      </c>
      <c r="F228" s="2" t="str">
        <f t="shared" si="9"/>
        <v>Enterobacter cloacae</v>
      </c>
      <c r="G228" s="2" t="s">
        <v>160</v>
      </c>
      <c r="H228" s="2" t="s">
        <v>778</v>
      </c>
      <c r="I228" s="2"/>
      <c r="N228" t="str">
        <f t="shared" si="10"/>
        <v>21-0021-00448435</v>
      </c>
    </row>
    <row r="229" spans="1:14">
      <c r="A229" s="1" t="s">
        <v>448</v>
      </c>
      <c r="B229" s="1">
        <v>23.98</v>
      </c>
      <c r="C229" s="1">
        <v>4324947</v>
      </c>
      <c r="D229" s="2" t="s">
        <v>429</v>
      </c>
      <c r="E229" s="2" t="s">
        <v>805</v>
      </c>
      <c r="F229" s="2" t="str">
        <f t="shared" si="9"/>
        <v>Mycobacterium tuberculosis</v>
      </c>
      <c r="G229" s="2" t="s">
        <v>429</v>
      </c>
      <c r="H229" s="2" t="s">
        <v>805</v>
      </c>
      <c r="I229" s="2"/>
      <c r="N229" t="str">
        <f t="shared" si="10"/>
        <v>21-0021-00449391</v>
      </c>
    </row>
    <row r="230" spans="1:14">
      <c r="A230" s="1" t="s">
        <v>449</v>
      </c>
      <c r="B230" s="1">
        <v>46.86</v>
      </c>
      <c r="C230" s="1">
        <v>2498308</v>
      </c>
      <c r="D230" s="2" t="s">
        <v>450</v>
      </c>
      <c r="E230" s="2" t="s">
        <v>777</v>
      </c>
      <c r="F230" s="2" t="str">
        <f t="shared" si="9"/>
        <v>None None</v>
      </c>
      <c r="G230" s="3" t="s">
        <v>777</v>
      </c>
      <c r="H230" s="3" t="s">
        <v>777</v>
      </c>
      <c r="I230" s="3"/>
      <c r="N230" t="str">
        <f t="shared" si="10"/>
        <v>21-0021-00450317</v>
      </c>
    </row>
    <row r="231" spans="1:14">
      <c r="A231" s="1" t="s">
        <v>452</v>
      </c>
      <c r="B231" s="1">
        <v>58.56</v>
      </c>
      <c r="C231" s="1">
        <v>1601268</v>
      </c>
      <c r="D231" s="2" t="s">
        <v>532</v>
      </c>
      <c r="E231" s="2" t="s">
        <v>773</v>
      </c>
      <c r="F231" s="2" t="str">
        <f t="shared" si="9"/>
        <v>Campylobacter jejuni</v>
      </c>
      <c r="G231" s="2" t="s">
        <v>532</v>
      </c>
      <c r="H231" s="2" t="s">
        <v>773</v>
      </c>
      <c r="I231" s="2" t="str">
        <f>J231&amp;" "&amp;K231</f>
        <v>Campylobacter jejuni</v>
      </c>
      <c r="J231" s="2" t="s">
        <v>532</v>
      </c>
      <c r="K231" s="2" t="s">
        <v>773</v>
      </c>
      <c r="N231" t="str">
        <f t="shared" ref="N231:N265" si="11">"21-00"&amp;A231</f>
        <v>21-0021-00450717</v>
      </c>
    </row>
    <row r="232" spans="1:14">
      <c r="A232" s="1" t="s">
        <v>454</v>
      </c>
      <c r="B232" s="1">
        <v>21.86</v>
      </c>
      <c r="C232" s="1">
        <v>4315616</v>
      </c>
      <c r="D232" s="2" t="s">
        <v>429</v>
      </c>
      <c r="E232" s="2" t="s">
        <v>805</v>
      </c>
      <c r="F232" s="2" t="str">
        <f t="shared" si="9"/>
        <v>Mycobacterium tuberculosis</v>
      </c>
      <c r="G232" s="2" t="s">
        <v>429</v>
      </c>
      <c r="H232" s="2" t="s">
        <v>805</v>
      </c>
      <c r="I232" s="2"/>
      <c r="N232" t="str">
        <f t="shared" si="11"/>
        <v>21-0021-00456377</v>
      </c>
    </row>
    <row r="233" spans="1:14">
      <c r="A233" s="1" t="s">
        <v>458</v>
      </c>
      <c r="B233" s="1">
        <v>36.880000000000003</v>
      </c>
      <c r="C233" s="1">
        <v>4324370</v>
      </c>
      <c r="D233" s="2" t="s">
        <v>429</v>
      </c>
      <c r="E233" s="2" t="s">
        <v>805</v>
      </c>
      <c r="F233" s="2" t="str">
        <f t="shared" si="9"/>
        <v>Mycobacterium tuberculosis</v>
      </c>
      <c r="G233" s="2" t="s">
        <v>429</v>
      </c>
      <c r="H233" s="2" t="s">
        <v>805</v>
      </c>
      <c r="I233" s="2"/>
      <c r="N233" t="str">
        <f t="shared" si="11"/>
        <v>21-0021-00457725</v>
      </c>
    </row>
    <row r="234" spans="1:14">
      <c r="A234" s="1" t="s">
        <v>459</v>
      </c>
      <c r="B234" s="1">
        <v>95.16</v>
      </c>
      <c r="C234" s="1">
        <v>5291258</v>
      </c>
      <c r="D234" s="2" t="s">
        <v>779</v>
      </c>
      <c r="E234" s="2" t="s">
        <v>771</v>
      </c>
      <c r="F234" s="2" t="str">
        <f t="shared" si="9"/>
        <v>Escherichia coli</v>
      </c>
      <c r="G234" s="2" t="s">
        <v>779</v>
      </c>
      <c r="H234" s="2" t="s">
        <v>771</v>
      </c>
      <c r="I234" s="2" t="str">
        <f>J234&amp;" "&amp;K234</f>
        <v>Escherichia coli</v>
      </c>
      <c r="J234" s="2" t="s">
        <v>779</v>
      </c>
      <c r="K234" s="2" t="s">
        <v>771</v>
      </c>
      <c r="N234" t="str">
        <f t="shared" si="11"/>
        <v>21-0021-00459238</v>
      </c>
    </row>
    <row r="235" spans="1:14">
      <c r="A235" s="1" t="s">
        <v>460</v>
      </c>
      <c r="B235" s="1">
        <v>98.44</v>
      </c>
      <c r="C235" s="1">
        <v>5177086</v>
      </c>
      <c r="D235" s="2" t="s">
        <v>779</v>
      </c>
      <c r="E235" s="2" t="s">
        <v>771</v>
      </c>
      <c r="F235" s="2" t="str">
        <f t="shared" si="9"/>
        <v>Escherichia coli</v>
      </c>
      <c r="G235" s="2" t="s">
        <v>779</v>
      </c>
      <c r="H235" s="2" t="s">
        <v>771</v>
      </c>
      <c r="I235" s="2" t="str">
        <f>J235&amp;" "&amp;K235</f>
        <v>Escherichia coli</v>
      </c>
      <c r="J235" s="2" t="s">
        <v>779</v>
      </c>
      <c r="K235" s="2" t="s">
        <v>771</v>
      </c>
      <c r="N235" t="str">
        <f t="shared" si="11"/>
        <v>21-0021-00459387</v>
      </c>
    </row>
    <row r="236" spans="1:14">
      <c r="A236" s="1" t="s">
        <v>463</v>
      </c>
      <c r="B236" s="1">
        <v>64.02</v>
      </c>
      <c r="C236" s="1">
        <v>5216364</v>
      </c>
      <c r="D236" s="2" t="s">
        <v>779</v>
      </c>
      <c r="E236" s="2" t="s">
        <v>771</v>
      </c>
      <c r="F236" s="2" t="str">
        <f t="shared" si="9"/>
        <v>Escherichia coli</v>
      </c>
      <c r="G236" s="2" t="s">
        <v>779</v>
      </c>
      <c r="H236" s="2" t="s">
        <v>771</v>
      </c>
      <c r="I236" s="2" t="str">
        <f>J236&amp;" "&amp;K236</f>
        <v>Escherichia coli</v>
      </c>
      <c r="J236" s="2" t="s">
        <v>779</v>
      </c>
      <c r="K236" s="2" t="s">
        <v>771</v>
      </c>
      <c r="N236" t="str">
        <f t="shared" si="11"/>
        <v>21-0021-00461023</v>
      </c>
    </row>
    <row r="237" spans="1:14">
      <c r="A237" s="1" t="s">
        <v>464</v>
      </c>
      <c r="B237" s="1">
        <v>133.02000000000001</v>
      </c>
      <c r="C237" s="1">
        <v>1643853</v>
      </c>
      <c r="D237" s="2" t="s">
        <v>532</v>
      </c>
      <c r="E237" s="2" t="s">
        <v>773</v>
      </c>
      <c r="F237" s="2" t="str">
        <f t="shared" si="9"/>
        <v>Campylobacter jejuni</v>
      </c>
      <c r="G237" s="2" t="s">
        <v>532</v>
      </c>
      <c r="H237" s="2" t="s">
        <v>773</v>
      </c>
      <c r="I237" s="2" t="str">
        <f>J237&amp;" "&amp;K237</f>
        <v>Campylobacter jejuni</v>
      </c>
      <c r="J237" s="2" t="s">
        <v>532</v>
      </c>
      <c r="K237" s="2" t="s">
        <v>773</v>
      </c>
      <c r="N237" t="str">
        <f t="shared" si="11"/>
        <v>21-0021-00461173</v>
      </c>
    </row>
    <row r="238" spans="1:14">
      <c r="A238" s="1" t="s">
        <v>472</v>
      </c>
      <c r="B238" s="1">
        <v>21.52</v>
      </c>
      <c r="C238" s="1">
        <v>6415697</v>
      </c>
      <c r="D238" s="2" t="s">
        <v>429</v>
      </c>
      <c r="E238" s="3" t="s">
        <v>777</v>
      </c>
      <c r="F238" s="2" t="str">
        <f t="shared" si="9"/>
        <v>Mycobacterium avium</v>
      </c>
      <c r="G238" s="2" t="s">
        <v>429</v>
      </c>
      <c r="H238" s="2" t="s">
        <v>799</v>
      </c>
      <c r="I238" s="2"/>
      <c r="N238" t="str">
        <f t="shared" si="11"/>
        <v>21-0021-00464568</v>
      </c>
    </row>
    <row r="239" spans="1:14">
      <c r="A239" s="1" t="s">
        <v>474</v>
      </c>
      <c r="B239" s="1">
        <v>58.98</v>
      </c>
      <c r="C239" s="1">
        <v>5531248</v>
      </c>
      <c r="D239" s="2" t="s">
        <v>270</v>
      </c>
      <c r="E239" s="2" t="s">
        <v>781</v>
      </c>
      <c r="F239" s="2" t="str">
        <f t="shared" si="9"/>
        <v>Klebsiella pneumoniae</v>
      </c>
      <c r="G239" s="2" t="s">
        <v>270</v>
      </c>
      <c r="H239" s="2" t="s">
        <v>781</v>
      </c>
      <c r="I239" s="2"/>
      <c r="N239" t="str">
        <f t="shared" si="11"/>
        <v>21-0021-00465636</v>
      </c>
    </row>
    <row r="240" spans="1:14">
      <c r="A240" s="1" t="s">
        <v>475</v>
      </c>
      <c r="B240" s="1">
        <v>19.559999999999999</v>
      </c>
      <c r="C240" s="1">
        <v>4324561</v>
      </c>
      <c r="D240" s="2" t="s">
        <v>429</v>
      </c>
      <c r="E240" s="2" t="s">
        <v>805</v>
      </c>
      <c r="F240" s="2" t="str">
        <f t="shared" si="9"/>
        <v>Mycobacterium tuberculosis</v>
      </c>
      <c r="G240" s="2" t="s">
        <v>429</v>
      </c>
      <c r="H240" s="2" t="s">
        <v>805</v>
      </c>
      <c r="I240" s="2"/>
      <c r="N240" t="str">
        <f t="shared" si="11"/>
        <v>21-0021-00465839</v>
      </c>
    </row>
    <row r="241" spans="1:14">
      <c r="A241" s="1" t="s">
        <v>476</v>
      </c>
      <c r="B241" s="1">
        <v>40</v>
      </c>
      <c r="C241" s="1">
        <v>5108001</v>
      </c>
      <c r="D241" s="2" t="s">
        <v>429</v>
      </c>
      <c r="E241" s="2" t="s">
        <v>799</v>
      </c>
      <c r="F241" s="2" t="str">
        <f t="shared" si="9"/>
        <v>Mycobacterium avium</v>
      </c>
      <c r="G241" s="2" t="s">
        <v>429</v>
      </c>
      <c r="H241" s="2" t="s">
        <v>799</v>
      </c>
      <c r="I241" s="2"/>
      <c r="N241" t="str">
        <f t="shared" si="11"/>
        <v>21-0021-00466411</v>
      </c>
    </row>
    <row r="242" spans="1:14">
      <c r="A242" s="1" t="s">
        <v>478</v>
      </c>
      <c r="B242" s="1">
        <v>40.08</v>
      </c>
      <c r="C242" s="1">
        <v>5607229</v>
      </c>
      <c r="D242" s="2" t="s">
        <v>429</v>
      </c>
      <c r="E242" s="2" t="s">
        <v>799</v>
      </c>
      <c r="F242" s="2" t="str">
        <f t="shared" si="9"/>
        <v>Mycobacterium avium</v>
      </c>
      <c r="G242" s="2" t="s">
        <v>429</v>
      </c>
      <c r="H242" s="2" t="s">
        <v>799</v>
      </c>
      <c r="I242" s="2"/>
      <c r="N242" t="str">
        <f t="shared" si="11"/>
        <v>21-0021-00466423</v>
      </c>
    </row>
    <row r="243" spans="1:14">
      <c r="A243" s="1" t="s">
        <v>479</v>
      </c>
      <c r="B243" s="1">
        <v>106.44</v>
      </c>
      <c r="C243" s="1">
        <v>4524825</v>
      </c>
      <c r="D243" s="2" t="s">
        <v>429</v>
      </c>
      <c r="E243" s="3" t="s">
        <v>777</v>
      </c>
      <c r="F243" s="2" t="str">
        <f t="shared" si="9"/>
        <v>Mycobacterium tuberculosis</v>
      </c>
      <c r="G243" s="2" t="s">
        <v>429</v>
      </c>
      <c r="H243" s="2" t="s">
        <v>805</v>
      </c>
      <c r="I243" s="2"/>
      <c r="N243" t="str">
        <f t="shared" si="11"/>
        <v>21-0021-00468068</v>
      </c>
    </row>
    <row r="244" spans="1:14">
      <c r="A244" s="1" t="s">
        <v>480</v>
      </c>
      <c r="B244" s="1">
        <v>107.64</v>
      </c>
      <c r="C244" s="1">
        <v>4918499</v>
      </c>
      <c r="D244" s="2" t="s">
        <v>779</v>
      </c>
      <c r="E244" s="2" t="s">
        <v>771</v>
      </c>
      <c r="F244" s="2" t="str">
        <f t="shared" si="9"/>
        <v>Escherichia coli</v>
      </c>
      <c r="G244" s="2" t="s">
        <v>779</v>
      </c>
      <c r="H244" s="2" t="s">
        <v>771</v>
      </c>
      <c r="I244" s="2" t="str">
        <f>J244&amp;" "&amp;K244</f>
        <v>Escherichia coli</v>
      </c>
      <c r="J244" s="2" t="s">
        <v>779</v>
      </c>
      <c r="K244" s="2" t="s">
        <v>771</v>
      </c>
      <c r="N244" t="str">
        <f t="shared" si="11"/>
        <v>21-0021-00469114</v>
      </c>
    </row>
    <row r="245" spans="1:14">
      <c r="A245" s="1" t="s">
        <v>485</v>
      </c>
      <c r="B245" s="1">
        <v>47</v>
      </c>
      <c r="C245" s="1">
        <v>5698335</v>
      </c>
      <c r="D245" s="2" t="s">
        <v>429</v>
      </c>
      <c r="E245" s="2" t="s">
        <v>804</v>
      </c>
      <c r="F245" s="2" t="str">
        <f t="shared" si="9"/>
        <v>Mycobacterium avium</v>
      </c>
      <c r="G245" s="2" t="s">
        <v>429</v>
      </c>
      <c r="H245" s="2" t="s">
        <v>799</v>
      </c>
      <c r="I245" s="2"/>
      <c r="N245" t="str">
        <f t="shared" si="11"/>
        <v>21-0021-00472045</v>
      </c>
    </row>
    <row r="246" spans="1:14">
      <c r="A246" s="1" t="s">
        <v>486</v>
      </c>
      <c r="B246" s="1">
        <v>19.88</v>
      </c>
      <c r="C246" s="1">
        <v>4279118</v>
      </c>
      <c r="D246" s="2" t="s">
        <v>429</v>
      </c>
      <c r="E246" s="2" t="s">
        <v>805</v>
      </c>
      <c r="F246" s="2" t="str">
        <f t="shared" si="9"/>
        <v>Mycobacterium tuberculosis</v>
      </c>
      <c r="G246" s="2" t="s">
        <v>429</v>
      </c>
      <c r="H246" s="2" t="s">
        <v>805</v>
      </c>
      <c r="I246" s="2"/>
      <c r="N246" t="str">
        <f t="shared" si="11"/>
        <v>21-0021-00472050</v>
      </c>
    </row>
    <row r="247" spans="1:14">
      <c r="A247" s="1" t="s">
        <v>487</v>
      </c>
      <c r="B247" s="1">
        <v>76.42</v>
      </c>
      <c r="C247" s="1">
        <v>13497528</v>
      </c>
      <c r="D247" s="2" t="s">
        <v>270</v>
      </c>
      <c r="E247" s="3" t="s">
        <v>777</v>
      </c>
      <c r="F247" s="2" t="str">
        <f t="shared" si="9"/>
        <v>Klebsiella pneumoniae</v>
      </c>
      <c r="G247" s="2" t="s">
        <v>270</v>
      </c>
      <c r="H247" s="2" t="s">
        <v>781</v>
      </c>
      <c r="I247" s="2"/>
      <c r="N247" t="str">
        <f t="shared" si="11"/>
        <v>21-0021-00472051</v>
      </c>
    </row>
    <row r="248" spans="1:14">
      <c r="A248" s="1" t="s">
        <v>488</v>
      </c>
      <c r="B248" s="1">
        <v>66.08</v>
      </c>
      <c r="C248" s="1">
        <v>2994144</v>
      </c>
      <c r="D248" s="2" t="s">
        <v>795</v>
      </c>
      <c r="E248" s="2" t="s">
        <v>796</v>
      </c>
      <c r="F248" s="2" t="str">
        <f t="shared" si="9"/>
        <v>Listeria monocytogenes</v>
      </c>
      <c r="G248" s="2" t="s">
        <v>795</v>
      </c>
      <c r="H248" s="2" t="s">
        <v>796</v>
      </c>
      <c r="I248" s="2"/>
      <c r="J248" s="2" t="s">
        <v>795</v>
      </c>
      <c r="K248" s="2" t="s">
        <v>796</v>
      </c>
      <c r="N248" t="str">
        <f t="shared" si="11"/>
        <v>21-0021-00472923</v>
      </c>
    </row>
    <row r="249" spans="1:14">
      <c r="A249" s="1" t="s">
        <v>492</v>
      </c>
      <c r="B249" s="1">
        <v>144.08000000000001</v>
      </c>
      <c r="C249" s="1">
        <v>5378527</v>
      </c>
      <c r="D249" s="2" t="s">
        <v>779</v>
      </c>
      <c r="E249" s="2" t="s">
        <v>771</v>
      </c>
      <c r="F249" s="2" t="str">
        <f t="shared" si="9"/>
        <v>Escherichia coli</v>
      </c>
      <c r="G249" s="2" t="s">
        <v>779</v>
      </c>
      <c r="H249" s="2" t="s">
        <v>771</v>
      </c>
      <c r="I249" s="2" t="str">
        <f>J249&amp;" "&amp;K249</f>
        <v>Escherichia coli</v>
      </c>
      <c r="J249" s="2" t="s">
        <v>779</v>
      </c>
      <c r="K249" s="2" t="s">
        <v>771</v>
      </c>
      <c r="N249" t="str">
        <f t="shared" si="11"/>
        <v>21-0021-00473675</v>
      </c>
    </row>
    <row r="250" spans="1:14">
      <c r="A250" s="1" t="s">
        <v>493</v>
      </c>
      <c r="B250" s="1">
        <v>50.94</v>
      </c>
      <c r="C250" s="1">
        <v>5746627</v>
      </c>
      <c r="D250" s="2" t="s">
        <v>270</v>
      </c>
      <c r="E250" s="2" t="s">
        <v>781</v>
      </c>
      <c r="F250" s="2" t="str">
        <f t="shared" si="9"/>
        <v>Klebsiella pneumoniae</v>
      </c>
      <c r="G250" s="2" t="s">
        <v>270</v>
      </c>
      <c r="H250" s="2" t="s">
        <v>781</v>
      </c>
      <c r="I250" s="2"/>
      <c r="N250" t="str">
        <f t="shared" si="11"/>
        <v>21-0021-00474597</v>
      </c>
    </row>
    <row r="251" spans="1:14">
      <c r="A251" s="1" t="s">
        <v>495</v>
      </c>
      <c r="B251" s="1">
        <v>107.24</v>
      </c>
      <c r="C251" s="1">
        <v>5244545</v>
      </c>
      <c r="D251" s="2" t="s">
        <v>429</v>
      </c>
      <c r="E251" s="2" t="s">
        <v>799</v>
      </c>
      <c r="F251" s="2" t="str">
        <f t="shared" si="9"/>
        <v>Mycobacterium avium</v>
      </c>
      <c r="G251" s="2" t="s">
        <v>429</v>
      </c>
      <c r="H251" s="2" t="s">
        <v>799</v>
      </c>
      <c r="I251" s="2"/>
      <c r="N251" t="str">
        <f t="shared" si="11"/>
        <v>21-0021-00475198</v>
      </c>
    </row>
    <row r="252" spans="1:14">
      <c r="A252" s="1" t="s">
        <v>496</v>
      </c>
      <c r="B252" s="1">
        <v>36.979999999999997</v>
      </c>
      <c r="C252" s="1">
        <v>5993267</v>
      </c>
      <c r="D252" s="2" t="s">
        <v>429</v>
      </c>
      <c r="E252" s="3" t="s">
        <v>777</v>
      </c>
      <c r="F252" s="2" t="str">
        <f t="shared" si="9"/>
        <v>Mycobacterium avium</v>
      </c>
      <c r="G252" s="2" t="s">
        <v>429</v>
      </c>
      <c r="H252" s="2" t="s">
        <v>799</v>
      </c>
      <c r="I252" s="2"/>
      <c r="N252" t="str">
        <f t="shared" si="11"/>
        <v>21-0021-00475200</v>
      </c>
    </row>
    <row r="253" spans="1:14">
      <c r="A253" s="1" t="s">
        <v>497</v>
      </c>
      <c r="B253" s="1">
        <v>60.06</v>
      </c>
      <c r="C253" s="1">
        <v>4883400</v>
      </c>
      <c r="D253" s="2" t="s">
        <v>429</v>
      </c>
      <c r="E253" s="2" t="s">
        <v>797</v>
      </c>
      <c r="F253" s="2" t="str">
        <f t="shared" si="9"/>
        <v>Mycobacterium none</v>
      </c>
      <c r="G253" s="2" t="s">
        <v>429</v>
      </c>
      <c r="H253" s="3" t="s">
        <v>798</v>
      </c>
      <c r="I253" s="3"/>
      <c r="N253" t="str">
        <f t="shared" si="11"/>
        <v>21-0021-00475204</v>
      </c>
    </row>
    <row r="254" spans="1:14">
      <c r="A254" s="1" t="s">
        <v>499</v>
      </c>
      <c r="B254" s="1">
        <v>23.68</v>
      </c>
      <c r="C254" s="1">
        <v>4054074</v>
      </c>
      <c r="D254" s="2" t="s">
        <v>429</v>
      </c>
      <c r="E254" s="3" t="s">
        <v>777</v>
      </c>
      <c r="F254" s="2" t="str">
        <f t="shared" si="9"/>
        <v>Mycobacterium tuberculosis</v>
      </c>
      <c r="G254" s="2" t="s">
        <v>429</v>
      </c>
      <c r="H254" s="2" t="s">
        <v>805</v>
      </c>
      <c r="I254" s="2"/>
      <c r="N254" t="str">
        <f t="shared" si="11"/>
        <v>21-0021-00475253</v>
      </c>
    </row>
    <row r="255" spans="1:14">
      <c r="A255" s="1" t="s">
        <v>501</v>
      </c>
      <c r="B255" s="1">
        <v>171.36</v>
      </c>
      <c r="C255" s="1">
        <v>4349512</v>
      </c>
      <c r="D255" s="2" t="s">
        <v>429</v>
      </c>
      <c r="E255" s="2" t="s">
        <v>805</v>
      </c>
      <c r="F255" s="2" t="str">
        <f t="shared" si="9"/>
        <v>Mycobacterium tuberculosis</v>
      </c>
      <c r="G255" s="2" t="s">
        <v>429</v>
      </c>
      <c r="H255" s="2" t="s">
        <v>805</v>
      </c>
      <c r="I255" s="2"/>
      <c r="N255" t="str">
        <f t="shared" si="11"/>
        <v>21-0021-00476670</v>
      </c>
    </row>
    <row r="256" spans="1:14">
      <c r="A256" s="1" t="s">
        <v>502</v>
      </c>
      <c r="B256" s="1">
        <v>70.3</v>
      </c>
      <c r="C256" s="1">
        <v>4897510</v>
      </c>
      <c r="D256" s="2" t="s">
        <v>160</v>
      </c>
      <c r="E256" s="2" t="s">
        <v>780</v>
      </c>
      <c r="F256" s="2" t="str">
        <f t="shared" si="9"/>
        <v>Enterobacter cloacae</v>
      </c>
      <c r="G256" s="2" t="s">
        <v>160</v>
      </c>
      <c r="H256" s="2" t="s">
        <v>778</v>
      </c>
      <c r="I256" s="2"/>
      <c r="N256" t="str">
        <f t="shared" si="11"/>
        <v>21-0021-00476811</v>
      </c>
    </row>
    <row r="257" spans="1:14">
      <c r="A257" s="1" t="s">
        <v>503</v>
      </c>
      <c r="B257" s="1">
        <v>65.64</v>
      </c>
      <c r="C257" s="1">
        <v>4871672</v>
      </c>
      <c r="D257" s="2" t="s">
        <v>160</v>
      </c>
      <c r="E257" s="3" t="s">
        <v>777</v>
      </c>
      <c r="F257" s="2" t="str">
        <f t="shared" si="9"/>
        <v>Enterobacter cloacae</v>
      </c>
      <c r="G257" s="2" t="s">
        <v>160</v>
      </c>
      <c r="H257" s="2" t="s">
        <v>778</v>
      </c>
      <c r="I257" s="2"/>
      <c r="N257" t="str">
        <f t="shared" si="11"/>
        <v>21-0021-00476814</v>
      </c>
    </row>
    <row r="258" spans="1:14">
      <c r="A258" s="1" t="s">
        <v>504</v>
      </c>
      <c r="B258" s="1">
        <v>236.5</v>
      </c>
      <c r="C258" s="1">
        <v>5145329</v>
      </c>
      <c r="D258" s="2" t="s">
        <v>429</v>
      </c>
      <c r="E258" s="2" t="s">
        <v>799</v>
      </c>
      <c r="F258" s="2" t="str">
        <f t="shared" ref="F258:F321" si="12">G258&amp;" "&amp;H258</f>
        <v>Mycobacterium avium</v>
      </c>
      <c r="G258" s="2" t="s">
        <v>429</v>
      </c>
      <c r="H258" s="2" t="s">
        <v>799</v>
      </c>
      <c r="I258" s="2"/>
      <c r="N258" t="str">
        <f t="shared" si="11"/>
        <v>21-0021-00477330</v>
      </c>
    </row>
    <row r="259" spans="1:14">
      <c r="A259" s="1" t="s">
        <v>505</v>
      </c>
      <c r="B259" s="1">
        <v>61.84</v>
      </c>
      <c r="C259" s="1">
        <v>4372777</v>
      </c>
      <c r="D259" s="2" t="s">
        <v>429</v>
      </c>
      <c r="E259" s="2" t="s">
        <v>805</v>
      </c>
      <c r="F259" s="2" t="str">
        <f t="shared" si="12"/>
        <v>Mycobacterium tuberculosis</v>
      </c>
      <c r="G259" s="2" t="s">
        <v>429</v>
      </c>
      <c r="H259" s="2" t="s">
        <v>805</v>
      </c>
      <c r="I259" s="2"/>
      <c r="N259" t="str">
        <f t="shared" si="11"/>
        <v>21-0021-00477341</v>
      </c>
    </row>
    <row r="260" spans="1:14">
      <c r="A260" s="1" t="s">
        <v>515</v>
      </c>
      <c r="B260" s="1">
        <v>27.92</v>
      </c>
      <c r="C260" s="1">
        <v>5325001</v>
      </c>
      <c r="D260" s="2" t="s">
        <v>779</v>
      </c>
      <c r="E260" s="2" t="s">
        <v>771</v>
      </c>
      <c r="F260" s="2" t="str">
        <f t="shared" si="12"/>
        <v>Escherichia coli</v>
      </c>
      <c r="G260" s="2" t="s">
        <v>779</v>
      </c>
      <c r="H260" s="2" t="s">
        <v>771</v>
      </c>
      <c r="I260" s="2" t="str">
        <f>J260&amp;" "&amp;K260</f>
        <v>Escherichia coli</v>
      </c>
      <c r="J260" s="2" t="s">
        <v>779</v>
      </c>
      <c r="K260" s="2" t="s">
        <v>771</v>
      </c>
      <c r="N260" t="str">
        <f t="shared" si="11"/>
        <v>21-0021-00482933</v>
      </c>
    </row>
    <row r="261" spans="1:14">
      <c r="A261" s="1" t="s">
        <v>517</v>
      </c>
      <c r="B261" s="1">
        <v>23.28</v>
      </c>
      <c r="C261" s="1">
        <v>1606206</v>
      </c>
      <c r="D261" s="2" t="s">
        <v>532</v>
      </c>
      <c r="E261" s="2" t="s">
        <v>773</v>
      </c>
      <c r="F261" s="2" t="str">
        <f t="shared" si="12"/>
        <v>Campylobacter jejuni</v>
      </c>
      <c r="G261" s="2" t="s">
        <v>532</v>
      </c>
      <c r="H261" s="2" t="s">
        <v>773</v>
      </c>
      <c r="I261" s="2" t="str">
        <f>J261&amp;" "&amp;K261</f>
        <v>Campylobacter jejuni</v>
      </c>
      <c r="J261" s="2" t="s">
        <v>532</v>
      </c>
      <c r="K261" s="2" t="s">
        <v>773</v>
      </c>
      <c r="N261" t="str">
        <f t="shared" si="11"/>
        <v>21-0021-00484301</v>
      </c>
    </row>
    <row r="262" spans="1:14">
      <c r="A262" s="1" t="s">
        <v>519</v>
      </c>
      <c r="B262" s="1">
        <v>19.46</v>
      </c>
      <c r="C262" s="1">
        <v>6167949</v>
      </c>
      <c r="D262" s="2" t="s">
        <v>429</v>
      </c>
      <c r="E262" s="4" t="s">
        <v>806</v>
      </c>
      <c r="F262" s="2" t="str">
        <f t="shared" si="12"/>
        <v>Mycobacterium tuberculosis</v>
      </c>
      <c r="G262" s="2" t="s">
        <v>429</v>
      </c>
      <c r="H262" s="4" t="s">
        <v>805</v>
      </c>
      <c r="I262" s="4"/>
      <c r="N262" t="str">
        <f t="shared" si="11"/>
        <v>21-0021-00485880</v>
      </c>
    </row>
    <row r="263" spans="1:14">
      <c r="A263" s="1" t="s">
        <v>525</v>
      </c>
      <c r="B263" s="1">
        <v>40.56</v>
      </c>
      <c r="C263" s="1">
        <v>5141224</v>
      </c>
      <c r="D263" s="2" t="s">
        <v>429</v>
      </c>
      <c r="E263" s="2" t="s">
        <v>797</v>
      </c>
      <c r="F263" s="2" t="str">
        <f t="shared" si="12"/>
        <v>Mycobacterium none</v>
      </c>
      <c r="G263" s="2" t="s">
        <v>429</v>
      </c>
      <c r="H263" s="3" t="s">
        <v>798</v>
      </c>
      <c r="I263" s="3"/>
      <c r="N263" t="str">
        <f t="shared" si="11"/>
        <v>21-0021-00490089</v>
      </c>
    </row>
    <row r="264" spans="1:14">
      <c r="A264" s="1" t="s">
        <v>526</v>
      </c>
      <c r="B264" s="1">
        <v>66.08</v>
      </c>
      <c r="C264" s="1">
        <v>5061734</v>
      </c>
      <c r="D264" s="2" t="s">
        <v>429</v>
      </c>
      <c r="E264" s="2" t="s">
        <v>799</v>
      </c>
      <c r="F264" s="2" t="str">
        <f t="shared" si="12"/>
        <v>Mycobacterium avium/TB</v>
      </c>
      <c r="G264" s="2" t="s">
        <v>429</v>
      </c>
      <c r="H264" s="2" t="s">
        <v>800</v>
      </c>
      <c r="I264" s="2"/>
      <c r="N264" t="str">
        <f t="shared" si="11"/>
        <v>21-0021-00490090</v>
      </c>
    </row>
    <row r="265" spans="1:14">
      <c r="A265" s="1" t="s">
        <v>527</v>
      </c>
      <c r="B265" s="1">
        <v>28.12</v>
      </c>
      <c r="C265" s="1">
        <v>5272893</v>
      </c>
      <c r="D265" s="2" t="s">
        <v>429</v>
      </c>
      <c r="E265" s="2" t="s">
        <v>799</v>
      </c>
      <c r="F265" s="2" t="str">
        <f t="shared" si="12"/>
        <v>Mycobacterium avium/TB</v>
      </c>
      <c r="G265" s="2" t="s">
        <v>429</v>
      </c>
      <c r="H265" s="2" t="s">
        <v>800</v>
      </c>
      <c r="I265" s="2"/>
      <c r="N265" t="str">
        <f t="shared" si="11"/>
        <v>21-0021-00491399</v>
      </c>
    </row>
    <row r="266" spans="1:14">
      <c r="A266" s="1" t="s">
        <v>6</v>
      </c>
      <c r="B266" s="1">
        <v>83.38</v>
      </c>
      <c r="C266" s="1">
        <v>5207349</v>
      </c>
      <c r="D266" s="2" t="s">
        <v>779</v>
      </c>
      <c r="E266" s="2" t="s">
        <v>771</v>
      </c>
      <c r="F266" s="2" t="str">
        <f t="shared" si="12"/>
        <v>Escherichia coli</v>
      </c>
      <c r="G266" s="2" t="s">
        <v>779</v>
      </c>
      <c r="H266" s="2" t="s">
        <v>771</v>
      </c>
      <c r="I266" s="2" t="str">
        <f>J266&amp;" "&amp;K266</f>
        <v>Escherichia coli</v>
      </c>
      <c r="J266" s="2" t="s">
        <v>779</v>
      </c>
      <c r="K266" s="2" t="s">
        <v>771</v>
      </c>
    </row>
    <row r="267" spans="1:14">
      <c r="A267" s="1" t="s">
        <v>14</v>
      </c>
      <c r="B267" s="1">
        <v>62.7</v>
      </c>
      <c r="C267" s="1">
        <v>5762825</v>
      </c>
      <c r="D267" s="2" t="s">
        <v>270</v>
      </c>
      <c r="E267" s="2" t="s">
        <v>781</v>
      </c>
      <c r="F267" s="2" t="str">
        <f t="shared" si="12"/>
        <v>Klebsiella pneumoniae</v>
      </c>
      <c r="G267" s="2" t="s">
        <v>270</v>
      </c>
      <c r="H267" s="2" t="s">
        <v>781</v>
      </c>
      <c r="I267" s="2"/>
    </row>
    <row r="268" spans="1:14">
      <c r="A268" s="1" t="s">
        <v>785</v>
      </c>
      <c r="B268" s="1">
        <v>74.48</v>
      </c>
      <c r="C268" s="1">
        <v>5731593</v>
      </c>
      <c r="D268" s="2" t="s">
        <v>270</v>
      </c>
      <c r="E268" s="2" t="s">
        <v>781</v>
      </c>
      <c r="F268" s="2" t="str">
        <f t="shared" si="12"/>
        <v>Klebsiella pneumoniae</v>
      </c>
      <c r="G268" s="2" t="s">
        <v>270</v>
      </c>
      <c r="H268" s="2" t="s">
        <v>781</v>
      </c>
      <c r="I268" s="2"/>
    </row>
    <row r="269" spans="1:14">
      <c r="A269" s="1" t="s">
        <v>786</v>
      </c>
      <c r="B269" s="1">
        <v>56.82</v>
      </c>
      <c r="C269" s="1">
        <v>5464917</v>
      </c>
      <c r="D269" s="2" t="s">
        <v>270</v>
      </c>
      <c r="E269" s="2" t="s">
        <v>781</v>
      </c>
      <c r="F269" s="2" t="str">
        <f t="shared" si="12"/>
        <v>Klebsiella pneumoniae</v>
      </c>
      <c r="G269" s="2" t="s">
        <v>270</v>
      </c>
      <c r="H269" s="2" t="s">
        <v>781</v>
      </c>
      <c r="I269" s="2"/>
    </row>
    <row r="270" spans="1:14">
      <c r="A270" s="1" t="s">
        <v>787</v>
      </c>
      <c r="B270" s="1">
        <v>68.56</v>
      </c>
      <c r="C270" s="1">
        <v>5657685</v>
      </c>
      <c r="D270" s="2" t="s">
        <v>270</v>
      </c>
      <c r="E270" s="2" t="s">
        <v>781</v>
      </c>
      <c r="F270" s="2" t="str">
        <f t="shared" si="12"/>
        <v>Klebsiella pneumoniae</v>
      </c>
      <c r="G270" s="2" t="s">
        <v>270</v>
      </c>
      <c r="H270" s="2" t="s">
        <v>781</v>
      </c>
      <c r="I270" s="2"/>
    </row>
    <row r="271" spans="1:14">
      <c r="A271" s="1" t="s">
        <v>72</v>
      </c>
      <c r="B271" s="1">
        <v>156.16</v>
      </c>
      <c r="C271" s="1">
        <v>4535048</v>
      </c>
      <c r="D271" s="2" t="s">
        <v>814</v>
      </c>
      <c r="E271" s="2" t="s">
        <v>815</v>
      </c>
      <c r="F271" s="2" t="str">
        <f t="shared" si="12"/>
        <v>Escherichia coli</v>
      </c>
      <c r="G271" s="4" t="s">
        <v>779</v>
      </c>
      <c r="H271" s="4" t="s">
        <v>771</v>
      </c>
      <c r="I271" s="2" t="str">
        <f t="shared" ref="I271:I284" si="13">J271&amp;" "&amp;K271</f>
        <v>Escherichia coli</v>
      </c>
      <c r="J271" s="4" t="s">
        <v>779</v>
      </c>
      <c r="K271" s="4" t="s">
        <v>771</v>
      </c>
    </row>
    <row r="272" spans="1:14">
      <c r="A272" s="1" t="s">
        <v>73</v>
      </c>
      <c r="B272" s="1">
        <v>145.58000000000001</v>
      </c>
      <c r="C272" s="1">
        <v>4535229</v>
      </c>
      <c r="D272" s="2" t="s">
        <v>814</v>
      </c>
      <c r="E272" s="2" t="s">
        <v>815</v>
      </c>
      <c r="F272" s="2" t="str">
        <f t="shared" si="12"/>
        <v>Escherichia coli</v>
      </c>
      <c r="G272" s="4" t="s">
        <v>779</v>
      </c>
      <c r="H272" s="4" t="s">
        <v>771</v>
      </c>
      <c r="I272" s="2" t="str">
        <f t="shared" si="13"/>
        <v>Escherichia coli</v>
      </c>
      <c r="J272" s="4" t="s">
        <v>779</v>
      </c>
      <c r="K272" s="4" t="s">
        <v>771</v>
      </c>
    </row>
    <row r="273" spans="1:11">
      <c r="A273" s="1" t="s">
        <v>75</v>
      </c>
      <c r="B273" s="1">
        <v>102.36</v>
      </c>
      <c r="C273" s="1">
        <v>4830710</v>
      </c>
      <c r="D273" s="2" t="s">
        <v>814</v>
      </c>
      <c r="E273" s="2" t="s">
        <v>815</v>
      </c>
      <c r="F273" s="2" t="str">
        <f t="shared" si="12"/>
        <v>Escherichia coli</v>
      </c>
      <c r="G273" s="4" t="s">
        <v>779</v>
      </c>
      <c r="H273" s="4" t="s">
        <v>771</v>
      </c>
      <c r="I273" s="2" t="str">
        <f t="shared" si="13"/>
        <v>Escherichia coli</v>
      </c>
      <c r="J273" s="4" t="s">
        <v>779</v>
      </c>
      <c r="K273" s="4" t="s">
        <v>771</v>
      </c>
    </row>
    <row r="274" spans="1:11">
      <c r="A274" s="1" t="s">
        <v>76</v>
      </c>
      <c r="B274" s="1">
        <v>68.98</v>
      </c>
      <c r="C274" s="1">
        <v>4673049</v>
      </c>
      <c r="D274" s="2" t="s">
        <v>814</v>
      </c>
      <c r="E274" s="2" t="s">
        <v>815</v>
      </c>
      <c r="F274" s="2" t="str">
        <f t="shared" si="12"/>
        <v>Escherichia coli</v>
      </c>
      <c r="G274" s="4" t="s">
        <v>779</v>
      </c>
      <c r="H274" s="4" t="s">
        <v>771</v>
      </c>
      <c r="I274" s="2" t="str">
        <f t="shared" si="13"/>
        <v>Escherichia coli</v>
      </c>
      <c r="J274" s="4" t="s">
        <v>779</v>
      </c>
      <c r="K274" s="4" t="s">
        <v>771</v>
      </c>
    </row>
    <row r="275" spans="1:11">
      <c r="A275" s="1" t="s">
        <v>79</v>
      </c>
      <c r="B275" s="1">
        <v>66.44</v>
      </c>
      <c r="C275" s="1">
        <v>4807093</v>
      </c>
      <c r="D275" s="2" t="s">
        <v>814</v>
      </c>
      <c r="E275" s="2" t="s">
        <v>815</v>
      </c>
      <c r="F275" s="2" t="str">
        <f t="shared" si="12"/>
        <v>Escherichia coli</v>
      </c>
      <c r="G275" s="4" t="s">
        <v>779</v>
      </c>
      <c r="H275" s="4" t="s">
        <v>771</v>
      </c>
      <c r="I275" s="2" t="str">
        <f t="shared" si="13"/>
        <v>Escherichia coli</v>
      </c>
      <c r="J275" s="4" t="s">
        <v>779</v>
      </c>
      <c r="K275" s="4" t="s">
        <v>771</v>
      </c>
    </row>
    <row r="276" spans="1:11">
      <c r="A276" s="1" t="s">
        <v>81</v>
      </c>
      <c r="B276" s="1">
        <v>81.66</v>
      </c>
      <c r="C276" s="1">
        <v>4761863</v>
      </c>
      <c r="D276" s="2" t="s">
        <v>814</v>
      </c>
      <c r="E276" s="2" t="s">
        <v>815</v>
      </c>
      <c r="F276" s="2" t="str">
        <f t="shared" si="12"/>
        <v>Escherichia coli</v>
      </c>
      <c r="G276" s="4" t="s">
        <v>779</v>
      </c>
      <c r="H276" s="4" t="s">
        <v>771</v>
      </c>
      <c r="I276" s="2" t="str">
        <f t="shared" si="13"/>
        <v>Escherichia coli</v>
      </c>
      <c r="J276" s="4" t="s">
        <v>779</v>
      </c>
      <c r="K276" s="4" t="s">
        <v>771</v>
      </c>
    </row>
    <row r="277" spans="1:11">
      <c r="A277" s="1" t="s">
        <v>82</v>
      </c>
      <c r="B277" s="1">
        <v>103.92</v>
      </c>
      <c r="C277" s="1">
        <v>4539723</v>
      </c>
      <c r="D277" s="2" t="s">
        <v>814</v>
      </c>
      <c r="E277" s="2" t="s">
        <v>815</v>
      </c>
      <c r="F277" s="2" t="str">
        <f t="shared" si="12"/>
        <v>Escherichia coli</v>
      </c>
      <c r="G277" s="4" t="s">
        <v>779</v>
      </c>
      <c r="H277" s="4" t="s">
        <v>771</v>
      </c>
      <c r="I277" s="2" t="str">
        <f t="shared" si="13"/>
        <v>Escherichia coli</v>
      </c>
      <c r="J277" s="4" t="s">
        <v>779</v>
      </c>
      <c r="K277" s="4" t="s">
        <v>771</v>
      </c>
    </row>
    <row r="278" spans="1:11">
      <c r="A278" s="1" t="s">
        <v>83</v>
      </c>
      <c r="B278" s="1">
        <v>90.88</v>
      </c>
      <c r="C278" s="1">
        <v>4551301</v>
      </c>
      <c r="D278" s="2" t="s">
        <v>814</v>
      </c>
      <c r="E278" s="2" t="s">
        <v>815</v>
      </c>
      <c r="F278" s="2" t="str">
        <f t="shared" si="12"/>
        <v>Escherichia coli</v>
      </c>
      <c r="G278" s="4" t="s">
        <v>779</v>
      </c>
      <c r="H278" s="4" t="s">
        <v>771</v>
      </c>
      <c r="I278" s="2" t="str">
        <f t="shared" si="13"/>
        <v>Escherichia coli</v>
      </c>
      <c r="J278" s="4" t="s">
        <v>779</v>
      </c>
      <c r="K278" s="4" t="s">
        <v>771</v>
      </c>
    </row>
    <row r="279" spans="1:11">
      <c r="A279" s="1" t="s">
        <v>85</v>
      </c>
      <c r="B279" s="1">
        <v>160.54</v>
      </c>
      <c r="C279" s="1">
        <v>4564968</v>
      </c>
      <c r="D279" s="2" t="s">
        <v>814</v>
      </c>
      <c r="E279" s="2" t="s">
        <v>815</v>
      </c>
      <c r="F279" s="2" t="str">
        <f t="shared" si="12"/>
        <v>Escherichia coli</v>
      </c>
      <c r="G279" s="4" t="s">
        <v>779</v>
      </c>
      <c r="H279" s="4" t="s">
        <v>771</v>
      </c>
      <c r="I279" s="2" t="str">
        <f t="shared" si="13"/>
        <v>Escherichia coli</v>
      </c>
      <c r="J279" s="4" t="s">
        <v>779</v>
      </c>
      <c r="K279" s="4" t="s">
        <v>771</v>
      </c>
    </row>
    <row r="280" spans="1:11">
      <c r="A280" s="1" t="s">
        <v>86</v>
      </c>
      <c r="B280" s="1">
        <v>159.82</v>
      </c>
      <c r="C280" s="1">
        <v>4725193</v>
      </c>
      <c r="D280" s="2" t="s">
        <v>814</v>
      </c>
      <c r="E280" s="2" t="s">
        <v>815</v>
      </c>
      <c r="F280" s="2" t="str">
        <f t="shared" si="12"/>
        <v>Escherichia coli</v>
      </c>
      <c r="G280" s="4" t="s">
        <v>779</v>
      </c>
      <c r="H280" s="4" t="s">
        <v>771</v>
      </c>
      <c r="I280" s="2" t="str">
        <f t="shared" si="13"/>
        <v>Escherichia coli</v>
      </c>
      <c r="J280" s="4" t="s">
        <v>779</v>
      </c>
      <c r="K280" s="4" t="s">
        <v>771</v>
      </c>
    </row>
    <row r="281" spans="1:11">
      <c r="A281" s="1" t="s">
        <v>87</v>
      </c>
      <c r="B281" s="1">
        <v>196</v>
      </c>
      <c r="C281" s="1">
        <v>4725814</v>
      </c>
      <c r="D281" s="2" t="s">
        <v>814</v>
      </c>
      <c r="E281" s="2" t="s">
        <v>815</v>
      </c>
      <c r="F281" s="2" t="str">
        <f t="shared" si="12"/>
        <v>Escherichia coli</v>
      </c>
      <c r="G281" s="4" t="s">
        <v>779</v>
      </c>
      <c r="H281" s="4" t="s">
        <v>771</v>
      </c>
      <c r="I281" s="2" t="str">
        <f t="shared" si="13"/>
        <v>Escherichia coli</v>
      </c>
      <c r="J281" s="4" t="s">
        <v>779</v>
      </c>
      <c r="K281" s="4" t="s">
        <v>771</v>
      </c>
    </row>
    <row r="282" spans="1:11">
      <c r="A282" s="1" t="s">
        <v>88</v>
      </c>
      <c r="B282" s="1">
        <v>124.32</v>
      </c>
      <c r="C282" s="1">
        <v>4604620</v>
      </c>
      <c r="D282" s="2" t="s">
        <v>814</v>
      </c>
      <c r="E282" s="2" t="s">
        <v>815</v>
      </c>
      <c r="F282" s="2" t="str">
        <f t="shared" si="12"/>
        <v>Escherichia coli</v>
      </c>
      <c r="G282" s="4" t="s">
        <v>779</v>
      </c>
      <c r="H282" s="4" t="s">
        <v>771</v>
      </c>
      <c r="I282" s="2" t="str">
        <f t="shared" si="13"/>
        <v>Escherichia coli</v>
      </c>
      <c r="J282" s="4" t="s">
        <v>779</v>
      </c>
      <c r="K282" s="4" t="s">
        <v>771</v>
      </c>
    </row>
    <row r="283" spans="1:11">
      <c r="A283" s="1" t="s">
        <v>89</v>
      </c>
      <c r="B283" s="1">
        <v>171.4</v>
      </c>
      <c r="C283" s="1">
        <v>4741198</v>
      </c>
      <c r="D283" s="2" t="s">
        <v>814</v>
      </c>
      <c r="E283" s="2" t="s">
        <v>815</v>
      </c>
      <c r="F283" s="2" t="str">
        <f t="shared" si="12"/>
        <v>Escherichia coli</v>
      </c>
      <c r="G283" s="4" t="s">
        <v>779</v>
      </c>
      <c r="H283" s="4" t="s">
        <v>771</v>
      </c>
      <c r="I283" s="2" t="str">
        <f t="shared" si="13"/>
        <v>Escherichia coli</v>
      </c>
      <c r="J283" s="4" t="s">
        <v>779</v>
      </c>
      <c r="K283" s="4" t="s">
        <v>771</v>
      </c>
    </row>
    <row r="284" spans="1:11">
      <c r="A284" s="1" t="s">
        <v>91</v>
      </c>
      <c r="B284" s="1">
        <v>121.92</v>
      </c>
      <c r="C284" s="1">
        <v>4691893</v>
      </c>
      <c r="D284" s="2" t="s">
        <v>814</v>
      </c>
      <c r="E284" s="2" t="s">
        <v>815</v>
      </c>
      <c r="F284" s="2" t="str">
        <f t="shared" si="12"/>
        <v>Escherichia coli</v>
      </c>
      <c r="G284" s="4" t="s">
        <v>779</v>
      </c>
      <c r="H284" s="4" t="s">
        <v>771</v>
      </c>
      <c r="I284" s="2" t="str">
        <f t="shared" si="13"/>
        <v>Escherichia coli</v>
      </c>
      <c r="J284" s="4" t="s">
        <v>779</v>
      </c>
      <c r="K284" s="4" t="s">
        <v>771</v>
      </c>
    </row>
    <row r="285" spans="1:11">
      <c r="A285" s="1" t="s">
        <v>67</v>
      </c>
      <c r="B285" s="1">
        <v>61.44</v>
      </c>
      <c r="C285" s="1">
        <v>5632482</v>
      </c>
      <c r="D285" s="2" t="s">
        <v>270</v>
      </c>
      <c r="E285" s="2" t="s">
        <v>781</v>
      </c>
      <c r="F285" s="2" t="str">
        <f t="shared" si="12"/>
        <v>Klebsiella pneumoniae</v>
      </c>
      <c r="G285" s="2" t="s">
        <v>270</v>
      </c>
      <c r="H285" s="2" t="s">
        <v>781</v>
      </c>
      <c r="I285" s="2"/>
    </row>
    <row r="286" spans="1:11">
      <c r="A286" s="1" t="s">
        <v>69</v>
      </c>
      <c r="B286" s="1">
        <v>91.88</v>
      </c>
      <c r="C286" s="1">
        <v>5551439</v>
      </c>
      <c r="D286" s="2" t="s">
        <v>270</v>
      </c>
      <c r="E286" s="2" t="s">
        <v>781</v>
      </c>
      <c r="F286" s="2" t="str">
        <f t="shared" si="12"/>
        <v>Klebsiella pneumoniae</v>
      </c>
      <c r="G286" s="2" t="s">
        <v>270</v>
      </c>
      <c r="H286" s="2" t="s">
        <v>781</v>
      </c>
      <c r="I286" s="2"/>
    </row>
    <row r="287" spans="1:11">
      <c r="A287" s="1" t="s">
        <v>528</v>
      </c>
      <c r="B287" s="1">
        <v>72.58</v>
      </c>
      <c r="C287" s="1">
        <v>5037548</v>
      </c>
      <c r="D287" s="2" t="s">
        <v>160</v>
      </c>
      <c r="E287" s="3" t="s">
        <v>777</v>
      </c>
      <c r="F287" s="2" t="str">
        <f t="shared" si="12"/>
        <v>Klebsiella pneumoniae</v>
      </c>
      <c r="G287" s="1" t="s">
        <v>270</v>
      </c>
      <c r="H287" s="1" t="s">
        <v>781</v>
      </c>
    </row>
    <row r="288" spans="1:11">
      <c r="A288" s="1" t="s">
        <v>530</v>
      </c>
      <c r="B288" s="1">
        <v>41.34</v>
      </c>
      <c r="C288" s="1">
        <v>5306389</v>
      </c>
      <c r="D288" s="2" t="s">
        <v>270</v>
      </c>
      <c r="E288" s="2" t="s">
        <v>781</v>
      </c>
      <c r="F288" s="2" t="str">
        <f t="shared" si="12"/>
        <v>Klebsiella pneumoniae</v>
      </c>
      <c r="G288" s="2" t="s">
        <v>270</v>
      </c>
      <c r="H288" s="2" t="s">
        <v>781</v>
      </c>
      <c r="I288" s="2"/>
    </row>
    <row r="289" spans="1:9">
      <c r="A289" s="1" t="s">
        <v>654</v>
      </c>
      <c r="B289" s="1">
        <v>56.9</v>
      </c>
      <c r="C289" s="1">
        <v>5688194</v>
      </c>
      <c r="D289" s="2" t="s">
        <v>270</v>
      </c>
      <c r="E289" s="2" t="s">
        <v>781</v>
      </c>
      <c r="F289" s="2" t="str">
        <f t="shared" si="12"/>
        <v>Klebsiella pneumoniae</v>
      </c>
      <c r="G289" s="2" t="s">
        <v>270</v>
      </c>
      <c r="H289" s="2" t="s">
        <v>781</v>
      </c>
      <c r="I289" s="2"/>
    </row>
    <row r="290" spans="1:9">
      <c r="A290" s="1" t="s">
        <v>655</v>
      </c>
      <c r="B290" s="1">
        <v>48.52</v>
      </c>
      <c r="C290" s="1">
        <v>5520365</v>
      </c>
      <c r="D290" s="2" t="s">
        <v>270</v>
      </c>
      <c r="E290" s="2" t="s">
        <v>781</v>
      </c>
      <c r="F290" s="2" t="str">
        <f t="shared" si="12"/>
        <v>Klebsiella pneumoniae</v>
      </c>
      <c r="G290" s="2" t="s">
        <v>270</v>
      </c>
      <c r="H290" s="2" t="s">
        <v>781</v>
      </c>
      <c r="I290" s="2"/>
    </row>
    <row r="291" spans="1:9">
      <c r="A291" s="1" t="s">
        <v>656</v>
      </c>
      <c r="B291" s="1">
        <v>68.36</v>
      </c>
      <c r="C291" s="1">
        <v>6323485</v>
      </c>
      <c r="D291" s="2" t="s">
        <v>270</v>
      </c>
      <c r="E291" s="2" t="s">
        <v>784</v>
      </c>
      <c r="F291" s="2" t="str">
        <f t="shared" si="12"/>
        <v>Klebsiella oxytoca</v>
      </c>
      <c r="G291" s="2" t="s">
        <v>270</v>
      </c>
      <c r="H291" s="2" t="s">
        <v>784</v>
      </c>
      <c r="I291" s="2"/>
    </row>
    <row r="292" spans="1:9">
      <c r="A292" s="1" t="s">
        <v>657</v>
      </c>
      <c r="B292" s="1">
        <v>58.24</v>
      </c>
      <c r="C292" s="1">
        <v>5471934</v>
      </c>
      <c r="D292" s="2" t="s">
        <v>270</v>
      </c>
      <c r="E292" s="2" t="s">
        <v>781</v>
      </c>
      <c r="F292" s="2" t="str">
        <f t="shared" si="12"/>
        <v>Klebsiella pneumoniae</v>
      </c>
      <c r="G292" s="2" t="s">
        <v>270</v>
      </c>
      <c r="H292" s="2" t="s">
        <v>781</v>
      </c>
      <c r="I292" s="2"/>
    </row>
    <row r="293" spans="1:9">
      <c r="A293" s="1" t="s">
        <v>658</v>
      </c>
      <c r="B293" s="1">
        <v>51.94</v>
      </c>
      <c r="C293" s="1">
        <v>5607524</v>
      </c>
      <c r="D293" s="2" t="s">
        <v>270</v>
      </c>
      <c r="E293" s="2" t="s">
        <v>781</v>
      </c>
      <c r="F293" s="2" t="str">
        <f t="shared" si="12"/>
        <v>Klebsiella pneumoniae</v>
      </c>
      <c r="G293" s="2" t="s">
        <v>270</v>
      </c>
      <c r="H293" s="2" t="s">
        <v>781</v>
      </c>
      <c r="I293" s="2"/>
    </row>
    <row r="294" spans="1:9">
      <c r="A294" s="1" t="s">
        <v>659</v>
      </c>
      <c r="B294" s="1">
        <v>43.34</v>
      </c>
      <c r="C294" s="1">
        <v>5467500</v>
      </c>
      <c r="D294" s="2" t="s">
        <v>270</v>
      </c>
      <c r="E294" s="2" t="s">
        <v>781</v>
      </c>
      <c r="F294" s="2" t="str">
        <f t="shared" si="12"/>
        <v>Klebsiella pneumoniae</v>
      </c>
      <c r="G294" s="2" t="s">
        <v>270</v>
      </c>
      <c r="H294" s="2" t="s">
        <v>781</v>
      </c>
      <c r="I294" s="2"/>
    </row>
    <row r="295" spans="1:9">
      <c r="A295" s="1" t="s">
        <v>660</v>
      </c>
      <c r="B295" s="1">
        <v>53.06</v>
      </c>
      <c r="C295" s="1">
        <v>5646113</v>
      </c>
      <c r="D295" s="2" t="s">
        <v>270</v>
      </c>
      <c r="E295" s="2" t="s">
        <v>781</v>
      </c>
      <c r="F295" s="2" t="str">
        <f t="shared" si="12"/>
        <v>Klebsiella pneumoniae</v>
      </c>
      <c r="G295" s="2" t="s">
        <v>270</v>
      </c>
      <c r="H295" s="2" t="s">
        <v>781</v>
      </c>
      <c r="I295" s="2"/>
    </row>
    <row r="296" spans="1:9">
      <c r="A296" s="1" t="s">
        <v>661</v>
      </c>
      <c r="B296" s="1">
        <v>76.540000000000006</v>
      </c>
      <c r="C296" s="1">
        <v>5654159</v>
      </c>
      <c r="D296" s="2" t="s">
        <v>270</v>
      </c>
      <c r="E296" s="2" t="s">
        <v>781</v>
      </c>
      <c r="F296" s="2" t="str">
        <f t="shared" si="12"/>
        <v>Klebsiella pneumoniae</v>
      </c>
      <c r="G296" s="2" t="s">
        <v>270</v>
      </c>
      <c r="H296" s="2" t="s">
        <v>781</v>
      </c>
      <c r="I296" s="2"/>
    </row>
    <row r="297" spans="1:9">
      <c r="A297" s="1" t="s">
        <v>662</v>
      </c>
      <c r="B297" s="1">
        <v>53.08</v>
      </c>
      <c r="C297" s="1">
        <v>5645320</v>
      </c>
      <c r="D297" s="2" t="s">
        <v>270</v>
      </c>
      <c r="E297" s="2" t="s">
        <v>781</v>
      </c>
      <c r="F297" s="2" t="str">
        <f t="shared" si="12"/>
        <v>Klebsiella pneumoniae</v>
      </c>
      <c r="G297" s="2" t="s">
        <v>270</v>
      </c>
      <c r="H297" s="2" t="s">
        <v>781</v>
      </c>
      <c r="I297" s="2"/>
    </row>
    <row r="298" spans="1:9">
      <c r="A298" s="1" t="s">
        <v>663</v>
      </c>
      <c r="B298" s="1">
        <v>27.26</v>
      </c>
      <c r="C298" s="1">
        <v>5439710</v>
      </c>
      <c r="D298" s="2" t="s">
        <v>270</v>
      </c>
      <c r="E298" s="2" t="s">
        <v>781</v>
      </c>
      <c r="F298" s="2" t="str">
        <f t="shared" si="12"/>
        <v>Klebsiella pneumoniae</v>
      </c>
      <c r="G298" s="2" t="s">
        <v>270</v>
      </c>
      <c r="H298" s="2" t="s">
        <v>781</v>
      </c>
      <c r="I298" s="2"/>
    </row>
    <row r="299" spans="1:9">
      <c r="A299" s="1" t="s">
        <v>664</v>
      </c>
      <c r="B299" s="1">
        <v>96.58</v>
      </c>
      <c r="C299" s="1">
        <v>5471995</v>
      </c>
      <c r="D299" s="2" t="s">
        <v>270</v>
      </c>
      <c r="E299" s="2" t="s">
        <v>781</v>
      </c>
      <c r="F299" s="2" t="str">
        <f t="shared" si="12"/>
        <v>Klebsiella pneumoniae</v>
      </c>
      <c r="G299" s="2" t="s">
        <v>270</v>
      </c>
      <c r="H299" s="2" t="s">
        <v>781</v>
      </c>
      <c r="I299" s="2"/>
    </row>
    <row r="300" spans="1:9">
      <c r="A300" s="1" t="s">
        <v>788</v>
      </c>
      <c r="B300" s="1">
        <v>1225.4000000000001</v>
      </c>
      <c r="C300" s="1">
        <v>5494348</v>
      </c>
      <c r="D300" s="2" t="s">
        <v>270</v>
      </c>
      <c r="E300" s="2" t="s">
        <v>781</v>
      </c>
      <c r="F300" s="2" t="str">
        <f t="shared" si="12"/>
        <v>Klebsiella pneumoniae</v>
      </c>
      <c r="G300" s="2" t="s">
        <v>270</v>
      </c>
      <c r="H300" s="2" t="s">
        <v>781</v>
      </c>
      <c r="I300" s="2"/>
    </row>
    <row r="301" spans="1:9">
      <c r="A301" s="1" t="s">
        <v>789</v>
      </c>
      <c r="B301" s="1">
        <v>1009.32</v>
      </c>
      <c r="C301" s="1">
        <v>5607600</v>
      </c>
      <c r="D301" s="2" t="s">
        <v>270</v>
      </c>
      <c r="E301" s="2" t="s">
        <v>781</v>
      </c>
      <c r="F301" s="2" t="str">
        <f t="shared" si="12"/>
        <v>Klebsiella pneumoniae</v>
      </c>
      <c r="G301" s="2" t="s">
        <v>270</v>
      </c>
      <c r="H301" s="2" t="s">
        <v>781</v>
      </c>
      <c r="I301" s="2"/>
    </row>
    <row r="302" spans="1:9">
      <c r="A302" s="1" t="s">
        <v>790</v>
      </c>
      <c r="B302" s="1">
        <v>1100.72</v>
      </c>
      <c r="C302" s="1">
        <v>5641008</v>
      </c>
      <c r="D302" s="2" t="s">
        <v>270</v>
      </c>
      <c r="E302" s="2" t="s">
        <v>781</v>
      </c>
      <c r="F302" s="2" t="str">
        <f t="shared" si="12"/>
        <v>Klebsiella pneumoniae</v>
      </c>
      <c r="G302" s="2" t="s">
        <v>270</v>
      </c>
      <c r="H302" s="2" t="s">
        <v>781</v>
      </c>
      <c r="I302" s="2"/>
    </row>
    <row r="303" spans="1:9">
      <c r="A303" s="1" t="s">
        <v>791</v>
      </c>
      <c r="B303" s="1">
        <v>712.6</v>
      </c>
      <c r="C303" s="1">
        <v>5525241</v>
      </c>
      <c r="D303" s="2" t="s">
        <v>270</v>
      </c>
      <c r="E303" s="2" t="s">
        <v>781</v>
      </c>
      <c r="F303" s="2" t="str">
        <f t="shared" si="12"/>
        <v>Klebsiella pneumoniae</v>
      </c>
      <c r="G303" s="2" t="s">
        <v>270</v>
      </c>
      <c r="H303" s="2" t="s">
        <v>781</v>
      </c>
      <c r="I303" s="2"/>
    </row>
    <row r="304" spans="1:9">
      <c r="A304" s="1" t="s">
        <v>792</v>
      </c>
      <c r="B304" s="1">
        <v>830.7</v>
      </c>
      <c r="C304" s="1">
        <v>5585197</v>
      </c>
      <c r="D304" s="2" t="s">
        <v>270</v>
      </c>
      <c r="E304" s="2" t="s">
        <v>781</v>
      </c>
      <c r="F304" s="2" t="str">
        <f t="shared" si="12"/>
        <v>Klebsiella pneumoniae</v>
      </c>
      <c r="G304" s="2" t="s">
        <v>270</v>
      </c>
      <c r="H304" s="2" t="s">
        <v>781</v>
      </c>
      <c r="I304" s="2"/>
    </row>
    <row r="305" spans="1:11">
      <c r="A305" s="1" t="s">
        <v>801</v>
      </c>
      <c r="B305" s="1">
        <v>32.619999999999997</v>
      </c>
      <c r="C305" s="1">
        <v>6361426</v>
      </c>
      <c r="D305" s="2" t="s">
        <v>429</v>
      </c>
      <c r="E305" s="2" t="s">
        <v>802</v>
      </c>
      <c r="F305" s="2" t="str">
        <f t="shared" si="12"/>
        <v>Mycobacterium avium</v>
      </c>
      <c r="G305" s="2" t="s">
        <v>429</v>
      </c>
      <c r="H305" s="2" t="s">
        <v>799</v>
      </c>
      <c r="I305" s="2"/>
    </row>
    <row r="306" spans="1:11">
      <c r="A306" s="1" t="s">
        <v>803</v>
      </c>
      <c r="B306" s="1">
        <v>64.64</v>
      </c>
      <c r="C306" s="1">
        <v>6373792</v>
      </c>
      <c r="D306" s="2" t="s">
        <v>429</v>
      </c>
      <c r="E306" s="2" t="s">
        <v>802</v>
      </c>
      <c r="F306" s="2" t="str">
        <f t="shared" si="12"/>
        <v>Mycobacterium avium</v>
      </c>
      <c r="G306" s="2" t="s">
        <v>429</v>
      </c>
      <c r="H306" s="2" t="s">
        <v>799</v>
      </c>
      <c r="I306" s="2"/>
    </row>
    <row r="307" spans="1:11">
      <c r="A307" s="1" t="s">
        <v>671</v>
      </c>
      <c r="B307" s="1">
        <v>91.78</v>
      </c>
      <c r="C307" s="1">
        <v>5278718</v>
      </c>
      <c r="D307" s="2" t="s">
        <v>779</v>
      </c>
      <c r="E307" s="2" t="s">
        <v>771</v>
      </c>
      <c r="F307" s="2" t="str">
        <f t="shared" si="12"/>
        <v>Escherichia coli</v>
      </c>
      <c r="G307" s="2" t="s">
        <v>779</v>
      </c>
      <c r="H307" s="2" t="s">
        <v>771</v>
      </c>
      <c r="I307" s="2" t="str">
        <f>J307&amp;" "&amp;K307</f>
        <v>Escherichia coli</v>
      </c>
      <c r="J307" s="2" t="s">
        <v>779</v>
      </c>
      <c r="K307" s="2" t="s">
        <v>771</v>
      </c>
    </row>
    <row r="308" spans="1:11">
      <c r="A308" s="1" t="s">
        <v>673</v>
      </c>
      <c r="B308" s="1">
        <v>177.66</v>
      </c>
      <c r="C308" s="1">
        <v>5312123</v>
      </c>
      <c r="D308" s="2" t="s">
        <v>779</v>
      </c>
      <c r="E308" s="2" t="s">
        <v>771</v>
      </c>
      <c r="F308" s="2" t="str">
        <f t="shared" si="12"/>
        <v>Escherichia coli</v>
      </c>
      <c r="G308" s="2" t="s">
        <v>779</v>
      </c>
      <c r="H308" s="2" t="s">
        <v>771</v>
      </c>
      <c r="I308" s="2" t="str">
        <f>J308&amp;" "&amp;K308</f>
        <v>Escherichia coli</v>
      </c>
      <c r="J308" s="2" t="s">
        <v>779</v>
      </c>
      <c r="K308" s="2" t="s">
        <v>771</v>
      </c>
    </row>
    <row r="309" spans="1:11">
      <c r="A309" s="1" t="s">
        <v>11</v>
      </c>
      <c r="B309" s="1">
        <v>123.9</v>
      </c>
      <c r="C309" s="1">
        <v>5794548</v>
      </c>
      <c r="D309" s="2" t="s">
        <v>270</v>
      </c>
      <c r="E309" s="2" t="s">
        <v>781</v>
      </c>
      <c r="F309" s="2" t="str">
        <f t="shared" si="12"/>
        <v>Klebsiella pneumoniae</v>
      </c>
      <c r="G309" s="2" t="s">
        <v>270</v>
      </c>
      <c r="H309" s="2" t="s">
        <v>781</v>
      </c>
      <c r="I309" s="2"/>
    </row>
    <row r="310" spans="1:11">
      <c r="A310" s="1" t="s">
        <v>18</v>
      </c>
      <c r="B310" s="1">
        <v>158.6</v>
      </c>
      <c r="C310" s="1">
        <v>5690374</v>
      </c>
      <c r="D310" s="2" t="s">
        <v>270</v>
      </c>
      <c r="E310" s="2" t="s">
        <v>781</v>
      </c>
      <c r="F310" s="2" t="str">
        <f t="shared" si="12"/>
        <v>Klebsiella pneumoniae</v>
      </c>
      <c r="G310" s="2" t="s">
        <v>270</v>
      </c>
      <c r="H310" s="2" t="s">
        <v>781</v>
      </c>
      <c r="I310" s="2"/>
    </row>
    <row r="311" spans="1:11">
      <c r="A311" s="1" t="s">
        <v>20</v>
      </c>
      <c r="B311" s="1">
        <v>202.54</v>
      </c>
      <c r="C311" s="1">
        <v>6034197</v>
      </c>
      <c r="D311" s="2" t="s">
        <v>270</v>
      </c>
      <c r="E311" s="3" t="s">
        <v>777</v>
      </c>
      <c r="F311" s="2" t="str">
        <f t="shared" si="12"/>
        <v>Klebsiella oxytoca</v>
      </c>
      <c r="G311" s="2" t="s">
        <v>270</v>
      </c>
      <c r="H311" s="2" t="s">
        <v>784</v>
      </c>
      <c r="I311" s="2"/>
    </row>
    <row r="312" spans="1:11">
      <c r="A312" s="1" t="s">
        <v>22</v>
      </c>
      <c r="B312" s="1">
        <v>109.22</v>
      </c>
      <c r="C312" s="1">
        <v>5032567</v>
      </c>
      <c r="D312" s="2" t="s">
        <v>779</v>
      </c>
      <c r="E312" s="2" t="s">
        <v>771</v>
      </c>
      <c r="F312" s="2" t="str">
        <f t="shared" si="12"/>
        <v>Escherichia coli</v>
      </c>
      <c r="G312" s="2" t="s">
        <v>779</v>
      </c>
      <c r="H312" s="2" t="s">
        <v>771</v>
      </c>
      <c r="I312" s="2"/>
    </row>
    <row r="313" spans="1:11">
      <c r="A313" s="1" t="s">
        <v>23</v>
      </c>
      <c r="B313" s="1">
        <v>149.44</v>
      </c>
      <c r="C313" s="1">
        <v>5020090</v>
      </c>
      <c r="D313" s="2" t="s">
        <v>779</v>
      </c>
      <c r="E313" s="2" t="s">
        <v>771</v>
      </c>
      <c r="F313" s="2" t="str">
        <f t="shared" si="12"/>
        <v>Escherichia coli</v>
      </c>
      <c r="G313" s="2" t="s">
        <v>779</v>
      </c>
      <c r="H313" s="2" t="s">
        <v>771</v>
      </c>
      <c r="I313" s="2"/>
    </row>
    <row r="314" spans="1:11">
      <c r="A314" s="1" t="s">
        <v>25</v>
      </c>
      <c r="B314" s="1">
        <v>184.8</v>
      </c>
      <c r="C314" s="1">
        <v>5033719</v>
      </c>
      <c r="D314" s="2" t="s">
        <v>779</v>
      </c>
      <c r="E314" s="2" t="s">
        <v>771</v>
      </c>
      <c r="F314" s="2" t="str">
        <f t="shared" si="12"/>
        <v>Escherichia coli</v>
      </c>
      <c r="G314" s="2" t="s">
        <v>779</v>
      </c>
      <c r="H314" s="2" t="s">
        <v>771</v>
      </c>
      <c r="I314" s="2"/>
    </row>
    <row r="315" spans="1:11">
      <c r="A315" s="1" t="s">
        <v>26</v>
      </c>
      <c r="B315" s="1">
        <v>193.48</v>
      </c>
      <c r="C315" s="1">
        <v>5036456</v>
      </c>
      <c r="D315" s="2" t="s">
        <v>779</v>
      </c>
      <c r="E315" s="2" t="s">
        <v>771</v>
      </c>
      <c r="F315" s="2" t="str">
        <f t="shared" si="12"/>
        <v>Escherichia coli</v>
      </c>
      <c r="G315" s="2" t="s">
        <v>779</v>
      </c>
      <c r="H315" s="2" t="s">
        <v>771</v>
      </c>
      <c r="I315" s="2"/>
    </row>
    <row r="316" spans="1:11">
      <c r="A316" s="1" t="s">
        <v>27</v>
      </c>
      <c r="B316" s="1">
        <v>232.84</v>
      </c>
      <c r="C316" s="1">
        <v>5692071</v>
      </c>
      <c r="D316" s="2" t="s">
        <v>270</v>
      </c>
      <c r="E316" s="2" t="s">
        <v>781</v>
      </c>
      <c r="F316" s="2" t="str">
        <f t="shared" si="12"/>
        <v>Klebsiella pneumoniae</v>
      </c>
      <c r="G316" s="2" t="s">
        <v>270</v>
      </c>
      <c r="H316" s="2" t="s">
        <v>781</v>
      </c>
      <c r="I316" s="2"/>
    </row>
    <row r="317" spans="1:11">
      <c r="A317" s="1" t="s">
        <v>28</v>
      </c>
      <c r="B317" s="1">
        <v>280.95999999999998</v>
      </c>
      <c r="C317" s="1">
        <v>5035639</v>
      </c>
      <c r="D317" s="2" t="s">
        <v>779</v>
      </c>
      <c r="E317" s="2" t="s">
        <v>771</v>
      </c>
      <c r="F317" s="2" t="str">
        <f t="shared" si="12"/>
        <v>Escherichia coli</v>
      </c>
      <c r="G317" s="2" t="s">
        <v>779</v>
      </c>
      <c r="H317" s="2" t="s">
        <v>771</v>
      </c>
      <c r="I317" s="2"/>
    </row>
    <row r="318" spans="1:11">
      <c r="A318" s="1" t="s">
        <v>30</v>
      </c>
      <c r="B318" s="1">
        <v>125.42</v>
      </c>
      <c r="C318" s="1">
        <v>5487857</v>
      </c>
      <c r="D318" s="2" t="s">
        <v>270</v>
      </c>
      <c r="E318" s="2" t="s">
        <v>781</v>
      </c>
      <c r="F318" s="2" t="str">
        <f t="shared" si="12"/>
        <v>Klebsiella pneumoniae</v>
      </c>
      <c r="G318" s="2" t="s">
        <v>270</v>
      </c>
      <c r="H318" s="2" t="s">
        <v>781</v>
      </c>
      <c r="I318" s="2"/>
    </row>
    <row r="319" spans="1:11">
      <c r="A319" s="1" t="s">
        <v>32</v>
      </c>
      <c r="B319" s="1">
        <v>103.84</v>
      </c>
      <c r="C319" s="1">
        <v>6339598</v>
      </c>
      <c r="D319" s="3" t="s">
        <v>777</v>
      </c>
      <c r="E319" s="3" t="s">
        <v>777</v>
      </c>
      <c r="F319" s="2" t="str">
        <f t="shared" si="12"/>
        <v>Nocardia  cyriacigeorgica</v>
      </c>
      <c r="G319" s="2" t="s">
        <v>808</v>
      </c>
      <c r="H319" s="2" t="s">
        <v>809</v>
      </c>
      <c r="I319" s="2"/>
    </row>
    <row r="320" spans="1:11">
      <c r="A320" s="1" t="s">
        <v>33</v>
      </c>
      <c r="B320" s="1">
        <v>195.48</v>
      </c>
      <c r="C320" s="1">
        <v>5034059</v>
      </c>
      <c r="D320" s="2" t="s">
        <v>779</v>
      </c>
      <c r="E320" s="2" t="s">
        <v>771</v>
      </c>
      <c r="F320" s="2" t="str">
        <f t="shared" si="12"/>
        <v>Escherichia coli</v>
      </c>
      <c r="G320" s="2" t="s">
        <v>779</v>
      </c>
      <c r="H320" s="2" t="s">
        <v>771</v>
      </c>
      <c r="I320" s="2" t="str">
        <f>J320&amp;" "&amp;K320</f>
        <v>Escherichia coli</v>
      </c>
      <c r="J320" s="2" t="s">
        <v>779</v>
      </c>
      <c r="K320" s="2" t="s">
        <v>771</v>
      </c>
    </row>
    <row r="321" spans="1:9">
      <c r="A321" s="1" t="s">
        <v>34</v>
      </c>
      <c r="B321" s="1">
        <v>192.66</v>
      </c>
      <c r="C321" s="1">
        <v>6104151</v>
      </c>
      <c r="D321" s="2" t="s">
        <v>270</v>
      </c>
      <c r="E321" s="2" t="s">
        <v>784</v>
      </c>
      <c r="F321" s="2" t="str">
        <f t="shared" si="12"/>
        <v>Klebsiella oxytoca</v>
      </c>
      <c r="G321" s="2" t="s">
        <v>270</v>
      </c>
      <c r="H321" s="2" t="s">
        <v>784</v>
      </c>
      <c r="I321" s="2"/>
    </row>
    <row r="322" spans="1:9">
      <c r="A322" s="1" t="s">
        <v>35</v>
      </c>
      <c r="B322" s="1">
        <v>107.52</v>
      </c>
      <c r="C322" s="1">
        <v>5497483</v>
      </c>
      <c r="D322" s="2" t="s">
        <v>270</v>
      </c>
      <c r="E322" s="2" t="s">
        <v>781</v>
      </c>
      <c r="F322" s="2" t="str">
        <f t="shared" ref="F322:F385" si="14">G322&amp;" "&amp;H322</f>
        <v>Klebsiella pneumoniae</v>
      </c>
      <c r="G322" s="2" t="s">
        <v>270</v>
      </c>
      <c r="H322" s="2" t="s">
        <v>781</v>
      </c>
      <c r="I322" s="2"/>
    </row>
    <row r="323" spans="1:9">
      <c r="A323" s="1" t="s">
        <v>36</v>
      </c>
      <c r="B323" s="1">
        <v>72.819999999999993</v>
      </c>
      <c r="C323" s="1">
        <v>5701276</v>
      </c>
      <c r="D323" s="2" t="s">
        <v>270</v>
      </c>
      <c r="E323" s="2" t="s">
        <v>781</v>
      </c>
      <c r="F323" s="2" t="str">
        <f t="shared" si="14"/>
        <v>Klebsiella pneumoniae</v>
      </c>
      <c r="G323" s="2" t="s">
        <v>270</v>
      </c>
      <c r="H323" s="2" t="s">
        <v>781</v>
      </c>
      <c r="I323" s="2"/>
    </row>
    <row r="324" spans="1:9">
      <c r="A324" s="1" t="s">
        <v>37</v>
      </c>
      <c r="B324" s="1">
        <v>77.040000000000006</v>
      </c>
      <c r="C324" s="1">
        <v>6085794</v>
      </c>
      <c r="D324" s="2" t="s">
        <v>270</v>
      </c>
      <c r="E324" s="2" t="s">
        <v>784</v>
      </c>
      <c r="F324" s="2" t="str">
        <f t="shared" si="14"/>
        <v>Klebsiella oxytoca</v>
      </c>
      <c r="G324" s="2" t="s">
        <v>270</v>
      </c>
      <c r="H324" s="2" t="s">
        <v>784</v>
      </c>
      <c r="I324" s="2"/>
    </row>
    <row r="325" spans="1:9">
      <c r="A325" s="1" t="s">
        <v>38</v>
      </c>
      <c r="B325" s="1">
        <v>137.94</v>
      </c>
      <c r="C325" s="1">
        <v>5428094</v>
      </c>
      <c r="D325" s="2" t="s">
        <v>270</v>
      </c>
      <c r="E325" s="2" t="s">
        <v>781</v>
      </c>
      <c r="F325" s="2" t="str">
        <f t="shared" si="14"/>
        <v>Klebsiella pneumoniae</v>
      </c>
      <c r="G325" s="2" t="s">
        <v>270</v>
      </c>
      <c r="H325" s="2" t="s">
        <v>781</v>
      </c>
      <c r="I325" s="2"/>
    </row>
    <row r="326" spans="1:9">
      <c r="A326" s="1" t="s">
        <v>39</v>
      </c>
      <c r="B326" s="1">
        <v>108.4</v>
      </c>
      <c r="C326" s="1">
        <v>5617175</v>
      </c>
      <c r="D326" s="2" t="s">
        <v>270</v>
      </c>
      <c r="E326" s="2" t="s">
        <v>781</v>
      </c>
      <c r="F326" s="2" t="str">
        <f t="shared" si="14"/>
        <v>Klebsiella pneumoniae</v>
      </c>
      <c r="G326" s="2" t="s">
        <v>270</v>
      </c>
      <c r="H326" s="2" t="s">
        <v>781</v>
      </c>
      <c r="I326" s="2"/>
    </row>
    <row r="327" spans="1:9">
      <c r="A327" s="1" t="s">
        <v>40</v>
      </c>
      <c r="B327" s="1">
        <v>57.86</v>
      </c>
      <c r="C327" s="1">
        <v>5911683</v>
      </c>
      <c r="D327" s="2" t="s">
        <v>270</v>
      </c>
      <c r="E327" s="2" t="s">
        <v>781</v>
      </c>
      <c r="F327" s="2" t="str">
        <f t="shared" si="14"/>
        <v>Klebsiella pneumoniae</v>
      </c>
      <c r="G327" s="2" t="s">
        <v>270</v>
      </c>
      <c r="H327" s="2" t="s">
        <v>781</v>
      </c>
      <c r="I327" s="2"/>
    </row>
    <row r="328" spans="1:9">
      <c r="A328" s="1" t="s">
        <v>41</v>
      </c>
      <c r="B328" s="1">
        <v>229.6</v>
      </c>
      <c r="C328" s="1">
        <v>5508734</v>
      </c>
      <c r="D328" s="2" t="s">
        <v>270</v>
      </c>
      <c r="E328" s="2" t="s">
        <v>781</v>
      </c>
      <c r="F328" s="2" t="str">
        <f t="shared" si="14"/>
        <v>Klebsiella pneumoniae</v>
      </c>
      <c r="G328" s="2" t="s">
        <v>270</v>
      </c>
      <c r="H328" s="2" t="s">
        <v>781</v>
      </c>
      <c r="I328" s="2"/>
    </row>
    <row r="329" spans="1:9">
      <c r="A329" s="1" t="s">
        <v>42</v>
      </c>
      <c r="B329" s="1">
        <v>139.80000000000001</v>
      </c>
      <c r="C329" s="1">
        <v>5698123</v>
      </c>
      <c r="D329" s="2" t="s">
        <v>270</v>
      </c>
      <c r="E329" s="2" t="s">
        <v>781</v>
      </c>
      <c r="F329" s="2" t="str">
        <f t="shared" si="14"/>
        <v>Klebsiella pneumoniae</v>
      </c>
      <c r="G329" s="2" t="s">
        <v>270</v>
      </c>
      <c r="H329" s="2" t="s">
        <v>781</v>
      </c>
      <c r="I329" s="2"/>
    </row>
    <row r="330" spans="1:9">
      <c r="A330" s="1" t="s">
        <v>43</v>
      </c>
      <c r="B330" s="1">
        <v>164.04</v>
      </c>
      <c r="C330" s="1">
        <v>5495978</v>
      </c>
      <c r="D330" s="2" t="s">
        <v>270</v>
      </c>
      <c r="E330" s="2" t="s">
        <v>781</v>
      </c>
      <c r="F330" s="2" t="str">
        <f t="shared" si="14"/>
        <v>Klebsiella pneumoniae</v>
      </c>
      <c r="G330" s="2" t="s">
        <v>270</v>
      </c>
      <c r="H330" s="2" t="s">
        <v>781</v>
      </c>
      <c r="I330" s="2"/>
    </row>
    <row r="331" spans="1:9">
      <c r="A331" s="1" t="s">
        <v>44</v>
      </c>
      <c r="B331" s="1">
        <v>248.84</v>
      </c>
      <c r="C331" s="1">
        <v>2066414</v>
      </c>
      <c r="D331" s="2" t="s">
        <v>816</v>
      </c>
      <c r="E331" s="2" t="s">
        <v>781</v>
      </c>
      <c r="F331" s="2" t="str">
        <f t="shared" si="14"/>
        <v>Streptococcus pneumoniae</v>
      </c>
      <c r="G331" s="2" t="s">
        <v>816</v>
      </c>
      <c r="H331" s="2" t="s">
        <v>781</v>
      </c>
      <c r="I331" s="2"/>
    </row>
    <row r="332" spans="1:9">
      <c r="A332" s="1" t="s">
        <v>47</v>
      </c>
      <c r="B332" s="1">
        <v>231.78</v>
      </c>
      <c r="C332" s="1">
        <v>1990024</v>
      </c>
      <c r="D332" s="2" t="s">
        <v>816</v>
      </c>
      <c r="E332" s="2" t="s">
        <v>781</v>
      </c>
      <c r="F332" s="2" t="str">
        <f t="shared" si="14"/>
        <v>Streptococcus pneumoniae</v>
      </c>
      <c r="G332" s="2" t="s">
        <v>816</v>
      </c>
      <c r="H332" s="2" t="s">
        <v>781</v>
      </c>
      <c r="I332" s="2"/>
    </row>
    <row r="333" spans="1:9">
      <c r="A333" s="1" t="s">
        <v>48</v>
      </c>
      <c r="B333" s="1">
        <v>141.94</v>
      </c>
      <c r="C333" s="1">
        <v>1971359</v>
      </c>
      <c r="D333" s="2" t="s">
        <v>816</v>
      </c>
      <c r="E333" s="2" t="s">
        <v>781</v>
      </c>
      <c r="F333" s="2" t="str">
        <f t="shared" si="14"/>
        <v>Streptococcus pneumoniae</v>
      </c>
      <c r="G333" s="2" t="s">
        <v>816</v>
      </c>
      <c r="H333" s="2" t="s">
        <v>781</v>
      </c>
      <c r="I333" s="2"/>
    </row>
    <row r="334" spans="1:9">
      <c r="A334" s="1" t="s">
        <v>49</v>
      </c>
      <c r="B334" s="1">
        <v>156.12</v>
      </c>
      <c r="C334" s="1">
        <v>2084826</v>
      </c>
      <c r="D334" s="2" t="s">
        <v>816</v>
      </c>
      <c r="E334" s="2" t="s">
        <v>781</v>
      </c>
      <c r="F334" s="2" t="str">
        <f t="shared" si="14"/>
        <v>Streptococcus pneumoniae</v>
      </c>
      <c r="G334" s="2" t="s">
        <v>816</v>
      </c>
      <c r="H334" s="2" t="s">
        <v>781</v>
      </c>
      <c r="I334" s="2"/>
    </row>
    <row r="335" spans="1:9">
      <c r="A335" s="1" t="s">
        <v>50</v>
      </c>
      <c r="B335" s="1">
        <v>85.98</v>
      </c>
      <c r="C335" s="1">
        <v>5644020</v>
      </c>
      <c r="D335" s="2" t="s">
        <v>270</v>
      </c>
      <c r="E335" s="2" t="s">
        <v>781</v>
      </c>
      <c r="F335" s="2" t="str">
        <f t="shared" si="14"/>
        <v>Klebsiella pneumoniae</v>
      </c>
      <c r="G335" s="2" t="s">
        <v>270</v>
      </c>
      <c r="H335" s="2" t="s">
        <v>781</v>
      </c>
      <c r="I335" s="2"/>
    </row>
    <row r="336" spans="1:9">
      <c r="A336" s="1" t="s">
        <v>52</v>
      </c>
      <c r="B336" s="1">
        <v>185.74</v>
      </c>
      <c r="C336" s="1">
        <v>2102580</v>
      </c>
      <c r="D336" s="2" t="s">
        <v>816</v>
      </c>
      <c r="E336" s="2" t="s">
        <v>781</v>
      </c>
      <c r="F336" s="2" t="str">
        <f t="shared" si="14"/>
        <v>None None</v>
      </c>
      <c r="G336" s="3" t="s">
        <v>777</v>
      </c>
      <c r="H336" s="3" t="s">
        <v>777</v>
      </c>
      <c r="I336" s="3"/>
    </row>
    <row r="337" spans="1:11">
      <c r="A337" s="1" t="s">
        <v>54</v>
      </c>
      <c r="B337" s="1">
        <v>150.76</v>
      </c>
      <c r="C337" s="1">
        <v>1970707</v>
      </c>
      <c r="D337" s="2" t="s">
        <v>816</v>
      </c>
      <c r="E337" s="2" t="s">
        <v>781</v>
      </c>
      <c r="F337" s="2" t="str">
        <f t="shared" si="14"/>
        <v>Streptococcus pneumoniae</v>
      </c>
      <c r="G337" s="2" t="s">
        <v>816</v>
      </c>
      <c r="H337" s="2" t="s">
        <v>781</v>
      </c>
      <c r="I337" s="2"/>
    </row>
    <row r="338" spans="1:11">
      <c r="A338" s="1" t="s">
        <v>55</v>
      </c>
      <c r="B338" s="1">
        <v>130.54</v>
      </c>
      <c r="C338" s="1">
        <v>2016800</v>
      </c>
      <c r="D338" s="2" t="s">
        <v>816</v>
      </c>
      <c r="E338" s="2" t="s">
        <v>781</v>
      </c>
      <c r="F338" s="2" t="str">
        <f t="shared" si="14"/>
        <v>Streptococcus pneumoniae</v>
      </c>
      <c r="G338" s="2" t="s">
        <v>816</v>
      </c>
      <c r="H338" s="2" t="s">
        <v>781</v>
      </c>
      <c r="I338" s="2"/>
    </row>
    <row r="339" spans="1:11">
      <c r="A339" s="1" t="s">
        <v>56</v>
      </c>
      <c r="B339" s="1">
        <v>170.22</v>
      </c>
      <c r="C339" s="1">
        <v>1979381</v>
      </c>
      <c r="D339" s="2" t="s">
        <v>816</v>
      </c>
      <c r="E339" s="2" t="s">
        <v>781</v>
      </c>
      <c r="F339" s="2" t="str">
        <f t="shared" si="14"/>
        <v>Streptococcus pneumoniae</v>
      </c>
      <c r="G339" s="2" t="s">
        <v>816</v>
      </c>
      <c r="H339" s="2" t="s">
        <v>781</v>
      </c>
      <c r="I339" s="2"/>
    </row>
    <row r="340" spans="1:11">
      <c r="A340" s="1" t="s">
        <v>57</v>
      </c>
      <c r="B340" s="1">
        <v>48</v>
      </c>
      <c r="C340" s="1">
        <v>1986928</v>
      </c>
      <c r="D340" s="2" t="s">
        <v>816</v>
      </c>
      <c r="E340" s="2" t="s">
        <v>781</v>
      </c>
      <c r="F340" s="2" t="str">
        <f t="shared" si="14"/>
        <v>Streptococcus pneumoniae</v>
      </c>
      <c r="G340" s="2" t="s">
        <v>816</v>
      </c>
      <c r="H340" s="2" t="s">
        <v>781</v>
      </c>
      <c r="I340" s="2"/>
    </row>
    <row r="341" spans="1:11">
      <c r="A341" s="1" t="s">
        <v>58</v>
      </c>
      <c r="B341" s="1">
        <v>217.9</v>
      </c>
      <c r="C341" s="1">
        <v>2072166</v>
      </c>
      <c r="D341" s="2" t="s">
        <v>816</v>
      </c>
      <c r="E341" s="2" t="s">
        <v>781</v>
      </c>
      <c r="F341" s="2" t="str">
        <f t="shared" si="14"/>
        <v>Streptococcus pneumoniae</v>
      </c>
      <c r="G341" s="2" t="s">
        <v>816</v>
      </c>
      <c r="H341" s="2" t="s">
        <v>781</v>
      </c>
      <c r="I341" s="2"/>
    </row>
    <row r="342" spans="1:11">
      <c r="A342" s="1" t="s">
        <v>59</v>
      </c>
      <c r="B342" s="1">
        <v>128.94</v>
      </c>
      <c r="C342" s="1">
        <v>1984493</v>
      </c>
      <c r="D342" s="2" t="s">
        <v>816</v>
      </c>
      <c r="E342" s="2" t="s">
        <v>781</v>
      </c>
      <c r="F342" s="2" t="str">
        <f t="shared" si="14"/>
        <v>Streptococcus pneumoniae</v>
      </c>
      <c r="G342" s="2" t="s">
        <v>816</v>
      </c>
      <c r="H342" s="2" t="s">
        <v>781</v>
      </c>
      <c r="I342" s="2"/>
    </row>
    <row r="343" spans="1:11">
      <c r="A343" s="1" t="s">
        <v>60</v>
      </c>
      <c r="B343" s="1">
        <v>77.86</v>
      </c>
      <c r="C343" s="1">
        <v>1999211</v>
      </c>
      <c r="D343" s="2" t="s">
        <v>816</v>
      </c>
      <c r="E343" s="2" t="s">
        <v>781</v>
      </c>
      <c r="F343" s="2" t="str">
        <f t="shared" si="14"/>
        <v>Streptococcus pneumoniae</v>
      </c>
      <c r="G343" s="2" t="s">
        <v>816</v>
      </c>
      <c r="H343" s="2" t="s">
        <v>781</v>
      </c>
      <c r="I343" s="2"/>
    </row>
    <row r="344" spans="1:11">
      <c r="A344" s="1" t="s">
        <v>63</v>
      </c>
      <c r="B344" s="1">
        <v>155.54</v>
      </c>
      <c r="C344" s="1">
        <v>4704685</v>
      </c>
      <c r="D344" s="2" t="s">
        <v>814</v>
      </c>
      <c r="E344" s="2" t="s">
        <v>815</v>
      </c>
      <c r="F344" s="2" t="str">
        <f t="shared" si="14"/>
        <v>Escherichia coli</v>
      </c>
      <c r="G344" s="4" t="s">
        <v>779</v>
      </c>
      <c r="H344" s="4" t="s">
        <v>771</v>
      </c>
      <c r="I344" s="2" t="str">
        <f t="shared" ref="I344:I349" si="15">J344&amp;" "&amp;K344</f>
        <v>Escherichia coli</v>
      </c>
      <c r="J344" s="4" t="s">
        <v>779</v>
      </c>
      <c r="K344" s="4" t="s">
        <v>771</v>
      </c>
    </row>
    <row r="345" spans="1:11">
      <c r="A345" s="1" t="s">
        <v>63</v>
      </c>
      <c r="B345" s="1">
        <v>155.54</v>
      </c>
      <c r="C345" s="1">
        <v>4704685</v>
      </c>
      <c r="D345" s="2" t="s">
        <v>814</v>
      </c>
      <c r="E345" s="2" t="s">
        <v>815</v>
      </c>
      <c r="F345" s="2" t="str">
        <f t="shared" si="14"/>
        <v>Escherichia coli</v>
      </c>
      <c r="G345" s="4" t="s">
        <v>779</v>
      </c>
      <c r="H345" s="4" t="s">
        <v>771</v>
      </c>
      <c r="I345" s="2" t="str">
        <f t="shared" si="15"/>
        <v>Escherichia coli</v>
      </c>
      <c r="J345" s="4" t="s">
        <v>779</v>
      </c>
      <c r="K345" s="4" t="s">
        <v>771</v>
      </c>
    </row>
    <row r="346" spans="1:11">
      <c r="A346" s="1" t="s">
        <v>65</v>
      </c>
      <c r="B346" s="1">
        <v>90.6</v>
      </c>
      <c r="C346" s="1">
        <v>4615754</v>
      </c>
      <c r="D346" s="2" t="s">
        <v>814</v>
      </c>
      <c r="E346" s="2" t="s">
        <v>815</v>
      </c>
      <c r="F346" s="2" t="str">
        <f t="shared" si="14"/>
        <v>Escherichia coli</v>
      </c>
      <c r="G346" s="4" t="s">
        <v>779</v>
      </c>
      <c r="H346" s="4" t="s">
        <v>771</v>
      </c>
      <c r="I346" s="2" t="str">
        <f t="shared" si="15"/>
        <v>Escherichia coli</v>
      </c>
      <c r="J346" s="4" t="s">
        <v>779</v>
      </c>
      <c r="K346" s="4" t="s">
        <v>771</v>
      </c>
    </row>
    <row r="347" spans="1:11">
      <c r="A347" s="1" t="s">
        <v>65</v>
      </c>
      <c r="B347" s="1">
        <v>90.6</v>
      </c>
      <c r="C347" s="1">
        <v>4615754</v>
      </c>
      <c r="D347" s="2" t="s">
        <v>814</v>
      </c>
      <c r="E347" s="2" t="s">
        <v>815</v>
      </c>
      <c r="F347" s="2" t="str">
        <f t="shared" si="14"/>
        <v>Escherichia coli</v>
      </c>
      <c r="G347" s="4" t="s">
        <v>779</v>
      </c>
      <c r="H347" s="4" t="s">
        <v>771</v>
      </c>
      <c r="I347" s="2" t="str">
        <f t="shared" si="15"/>
        <v>Escherichia coli</v>
      </c>
      <c r="J347" s="4" t="s">
        <v>779</v>
      </c>
      <c r="K347" s="4" t="s">
        <v>771</v>
      </c>
    </row>
    <row r="348" spans="1:11">
      <c r="A348" s="1" t="s">
        <v>66</v>
      </c>
      <c r="B348" s="1">
        <v>91.8</v>
      </c>
      <c r="C348" s="1">
        <v>4643735</v>
      </c>
      <c r="D348" s="2" t="s">
        <v>814</v>
      </c>
      <c r="E348" s="2" t="s">
        <v>815</v>
      </c>
      <c r="F348" s="2" t="str">
        <f t="shared" si="14"/>
        <v>Escherichia coli</v>
      </c>
      <c r="G348" s="4" t="s">
        <v>779</v>
      </c>
      <c r="H348" s="4" t="s">
        <v>771</v>
      </c>
      <c r="I348" s="2" t="str">
        <f t="shared" si="15"/>
        <v>Escherichia coli</v>
      </c>
      <c r="J348" s="4" t="s">
        <v>779</v>
      </c>
      <c r="K348" s="4" t="s">
        <v>771</v>
      </c>
    </row>
    <row r="349" spans="1:11">
      <c r="A349" s="1" t="s">
        <v>66</v>
      </c>
      <c r="B349" s="1">
        <v>91.8</v>
      </c>
      <c r="C349" s="1">
        <v>4643735</v>
      </c>
      <c r="D349" s="2" t="s">
        <v>814</v>
      </c>
      <c r="E349" s="2" t="s">
        <v>815</v>
      </c>
      <c r="F349" s="2" t="str">
        <f t="shared" si="14"/>
        <v>Escherichia coli</v>
      </c>
      <c r="G349" s="4" t="s">
        <v>779</v>
      </c>
      <c r="H349" s="4" t="s">
        <v>771</v>
      </c>
      <c r="I349" s="2" t="str">
        <f t="shared" si="15"/>
        <v>Escherichia coli</v>
      </c>
      <c r="J349" s="4" t="s">
        <v>779</v>
      </c>
      <c r="K349" s="4" t="s">
        <v>771</v>
      </c>
    </row>
    <row r="350" spans="1:11">
      <c r="A350" s="1" t="s">
        <v>180</v>
      </c>
      <c r="B350" s="1">
        <v>69.22</v>
      </c>
      <c r="C350" s="1">
        <v>5429432</v>
      </c>
      <c r="D350" s="2" t="s">
        <v>270</v>
      </c>
      <c r="E350" s="2" t="s">
        <v>781</v>
      </c>
      <c r="F350" s="2" t="str">
        <f t="shared" si="14"/>
        <v>Klebsiella pneumoniae</v>
      </c>
      <c r="G350" s="2" t="s">
        <v>270</v>
      </c>
      <c r="H350" s="2" t="s">
        <v>781</v>
      </c>
      <c r="I350" s="2"/>
    </row>
    <row r="351" spans="1:11">
      <c r="A351" s="1" t="s">
        <v>181</v>
      </c>
      <c r="B351" s="1">
        <v>135.30000000000001</v>
      </c>
      <c r="C351" s="1">
        <v>5390046</v>
      </c>
      <c r="D351" s="2" t="s">
        <v>270</v>
      </c>
      <c r="E351" s="2" t="s">
        <v>781</v>
      </c>
      <c r="F351" s="2" t="str">
        <f t="shared" si="14"/>
        <v>Klebsiella pneumoniae</v>
      </c>
      <c r="G351" s="2" t="s">
        <v>270</v>
      </c>
      <c r="H351" s="2" t="s">
        <v>781</v>
      </c>
      <c r="I351" s="2"/>
    </row>
    <row r="352" spans="1:11">
      <c r="A352" s="1" t="s">
        <v>182</v>
      </c>
      <c r="B352" s="1">
        <v>56.38</v>
      </c>
      <c r="C352" s="1">
        <v>5513630</v>
      </c>
      <c r="D352" s="2" t="s">
        <v>270</v>
      </c>
      <c r="E352" s="2" t="s">
        <v>781</v>
      </c>
      <c r="F352" s="2" t="str">
        <f t="shared" si="14"/>
        <v>Klebsiella pneumoniae</v>
      </c>
      <c r="G352" s="2" t="s">
        <v>270</v>
      </c>
      <c r="H352" s="2" t="s">
        <v>781</v>
      </c>
      <c r="I352" s="2"/>
    </row>
    <row r="353" spans="1:11">
      <c r="A353" s="1" t="s">
        <v>266</v>
      </c>
      <c r="B353" s="1">
        <v>64.34</v>
      </c>
      <c r="C353" s="1">
        <v>2179666</v>
      </c>
      <c r="D353" s="2" t="s">
        <v>816</v>
      </c>
      <c r="E353" s="2" t="s">
        <v>817</v>
      </c>
      <c r="F353" s="2" t="str">
        <f t="shared" si="14"/>
        <v>Streptococcus dysgalactiae</v>
      </c>
      <c r="G353" s="2" t="s">
        <v>816</v>
      </c>
      <c r="H353" s="2" t="s">
        <v>817</v>
      </c>
      <c r="I353" s="2"/>
    </row>
    <row r="354" spans="1:11">
      <c r="A354" s="1" t="s">
        <v>268</v>
      </c>
      <c r="B354" s="1">
        <v>64.56</v>
      </c>
      <c r="C354" s="1">
        <v>2119493</v>
      </c>
      <c r="D354" s="2" t="s">
        <v>816</v>
      </c>
      <c r="E354" s="2" t="s">
        <v>817</v>
      </c>
      <c r="F354" s="2" t="str">
        <f t="shared" si="14"/>
        <v>Streptococcus dysgalactiae</v>
      </c>
      <c r="G354" s="2" t="s">
        <v>816</v>
      </c>
      <c r="H354" s="2" t="s">
        <v>817</v>
      </c>
      <c r="I354" s="2"/>
    </row>
    <row r="355" spans="1:11">
      <c r="A355" s="1" t="s">
        <v>272</v>
      </c>
      <c r="B355" s="1">
        <v>87.08</v>
      </c>
      <c r="C355" s="1">
        <v>5107334</v>
      </c>
      <c r="D355" s="2" t="s">
        <v>779</v>
      </c>
      <c r="E355" s="2" t="s">
        <v>771</v>
      </c>
      <c r="F355" s="2" t="str">
        <f t="shared" si="14"/>
        <v>Escherichia coli</v>
      </c>
      <c r="G355" s="2" t="s">
        <v>779</v>
      </c>
      <c r="H355" s="2" t="s">
        <v>771</v>
      </c>
      <c r="I355" s="2" t="str">
        <f>J355&amp;" "&amp;K355</f>
        <v>Escherichia coli</v>
      </c>
      <c r="J355" s="2" t="s">
        <v>779</v>
      </c>
      <c r="K355" s="2" t="s">
        <v>771</v>
      </c>
    </row>
    <row r="356" spans="1:11">
      <c r="A356" s="1" t="s">
        <v>273</v>
      </c>
      <c r="B356" s="1">
        <v>84.52</v>
      </c>
      <c r="C356" s="1">
        <v>1687291</v>
      </c>
      <c r="D356" s="2" t="s">
        <v>532</v>
      </c>
      <c r="E356" s="2" t="s">
        <v>771</v>
      </c>
      <c r="F356" s="2" t="str">
        <f t="shared" si="14"/>
        <v>Campylobacter sp.</v>
      </c>
      <c r="G356" s="2" t="s">
        <v>532</v>
      </c>
      <c r="H356" s="3" t="s">
        <v>772</v>
      </c>
      <c r="I356" s="2" t="str">
        <f>J356&amp;" "&amp;K356</f>
        <v>Campylobacter coli</v>
      </c>
      <c r="J356" s="2" t="s">
        <v>532</v>
      </c>
      <c r="K356" s="2" t="s">
        <v>771</v>
      </c>
    </row>
    <row r="357" spans="1:11">
      <c r="A357" s="1" t="s">
        <v>283</v>
      </c>
      <c r="B357" s="1">
        <v>75.5</v>
      </c>
      <c r="C357" s="1">
        <v>4745421</v>
      </c>
      <c r="D357" s="2" t="s">
        <v>352</v>
      </c>
      <c r="E357" s="2" t="s">
        <v>813</v>
      </c>
      <c r="F357" s="2" t="str">
        <f t="shared" si="14"/>
        <v>Salmonella enterica</v>
      </c>
      <c r="G357" s="2" t="s">
        <v>352</v>
      </c>
      <c r="H357" s="2" t="s">
        <v>813</v>
      </c>
      <c r="I357" s="2" t="str">
        <f>J357&amp;" "&amp;K357</f>
        <v>Salmonella enterica</v>
      </c>
      <c r="J357" s="2" t="s">
        <v>352</v>
      </c>
      <c r="K357" s="2" t="s">
        <v>813</v>
      </c>
    </row>
    <row r="358" spans="1:11">
      <c r="A358" s="1" t="s">
        <v>284</v>
      </c>
      <c r="B358" s="1">
        <v>58.88</v>
      </c>
      <c r="C358" s="1">
        <v>2240705</v>
      </c>
      <c r="D358" s="3" t="s">
        <v>777</v>
      </c>
      <c r="E358" s="3" t="s">
        <v>777</v>
      </c>
      <c r="F358" s="2" t="str">
        <f t="shared" si="14"/>
        <v>none none</v>
      </c>
      <c r="G358" s="3" t="s">
        <v>798</v>
      </c>
      <c r="H358" s="3" t="s">
        <v>798</v>
      </c>
      <c r="I358" s="3"/>
    </row>
    <row r="359" spans="1:11">
      <c r="A359" s="1" t="s">
        <v>284</v>
      </c>
      <c r="B359" s="1">
        <v>146.94</v>
      </c>
      <c r="C359" s="1">
        <v>2241546</v>
      </c>
      <c r="D359" s="3" t="s">
        <v>777</v>
      </c>
      <c r="E359" s="3" t="s">
        <v>777</v>
      </c>
      <c r="F359" s="2" t="str">
        <f t="shared" si="14"/>
        <v>None None</v>
      </c>
      <c r="G359" s="3" t="s">
        <v>777</v>
      </c>
      <c r="H359" s="3" t="s">
        <v>777</v>
      </c>
      <c r="I359" s="3"/>
    </row>
    <row r="360" spans="1:11">
      <c r="A360" s="1" t="s">
        <v>823</v>
      </c>
      <c r="B360" s="1">
        <v>55.2</v>
      </c>
      <c r="C360" s="1">
        <v>4507388</v>
      </c>
      <c r="D360" s="2" t="s">
        <v>352</v>
      </c>
      <c r="E360" s="2" t="s">
        <v>813</v>
      </c>
      <c r="F360" s="2" t="str">
        <f t="shared" si="14"/>
        <v>Salmonella enterica</v>
      </c>
      <c r="G360" s="2" t="s">
        <v>352</v>
      </c>
      <c r="H360" s="2" t="s">
        <v>813</v>
      </c>
      <c r="I360" s="2" t="str">
        <f t="shared" ref="I360:I365" si="16">J360&amp;" "&amp;K360</f>
        <v>Salmonella enterica</v>
      </c>
      <c r="J360" s="2" t="s">
        <v>352</v>
      </c>
      <c r="K360" s="2" t="s">
        <v>813</v>
      </c>
    </row>
    <row r="361" spans="1:11">
      <c r="A361" s="1" t="s">
        <v>286</v>
      </c>
      <c r="B361" s="1">
        <v>24.74</v>
      </c>
      <c r="C361" s="1">
        <v>4509588</v>
      </c>
      <c r="D361" s="2" t="s">
        <v>352</v>
      </c>
      <c r="E361" s="2" t="s">
        <v>813</v>
      </c>
      <c r="F361" s="2" t="str">
        <f t="shared" si="14"/>
        <v>Salmonella enterica</v>
      </c>
      <c r="G361" s="2" t="s">
        <v>352</v>
      </c>
      <c r="H361" s="2" t="s">
        <v>813</v>
      </c>
      <c r="I361" s="2" t="str">
        <f t="shared" si="16"/>
        <v>Salmonella enterica</v>
      </c>
      <c r="J361" s="2" t="s">
        <v>352</v>
      </c>
      <c r="K361" s="2" t="s">
        <v>813</v>
      </c>
    </row>
    <row r="362" spans="1:11">
      <c r="A362" s="1" t="s">
        <v>295</v>
      </c>
      <c r="B362" s="1">
        <v>43.88</v>
      </c>
      <c r="C362" s="1">
        <v>1658534</v>
      </c>
      <c r="D362" s="2" t="s">
        <v>532</v>
      </c>
      <c r="E362" s="2" t="s">
        <v>773</v>
      </c>
      <c r="F362" s="2" t="str">
        <f t="shared" si="14"/>
        <v>Campylobacter jejuni</v>
      </c>
      <c r="G362" s="2" t="s">
        <v>532</v>
      </c>
      <c r="H362" s="2" t="s">
        <v>773</v>
      </c>
      <c r="I362" s="2" t="str">
        <f t="shared" si="16"/>
        <v>Campylobacter jejuni</v>
      </c>
      <c r="J362" s="2" t="s">
        <v>532</v>
      </c>
      <c r="K362" s="2" t="s">
        <v>773</v>
      </c>
    </row>
    <row r="363" spans="1:11">
      <c r="A363" s="1" t="s">
        <v>298</v>
      </c>
      <c r="B363" s="1">
        <v>53.92</v>
      </c>
      <c r="C363" s="1">
        <v>4446119</v>
      </c>
      <c r="D363" s="2" t="s">
        <v>352</v>
      </c>
      <c r="E363" s="2" t="s">
        <v>813</v>
      </c>
      <c r="F363" s="2" t="str">
        <f t="shared" si="14"/>
        <v>Salmonella enterica</v>
      </c>
      <c r="G363" s="2" t="s">
        <v>352</v>
      </c>
      <c r="H363" s="2" t="s">
        <v>813</v>
      </c>
      <c r="I363" s="2" t="str">
        <f t="shared" si="16"/>
        <v>Salmonella enterica</v>
      </c>
      <c r="J363" s="2" t="s">
        <v>352</v>
      </c>
      <c r="K363" s="2" t="s">
        <v>813</v>
      </c>
    </row>
    <row r="364" spans="1:11">
      <c r="A364" s="1" t="s">
        <v>300</v>
      </c>
      <c r="B364" s="1">
        <v>416.1</v>
      </c>
      <c r="C364" s="1">
        <v>4662881</v>
      </c>
      <c r="D364" s="2" t="s">
        <v>352</v>
      </c>
      <c r="E364" s="2" t="s">
        <v>813</v>
      </c>
      <c r="F364" s="2" t="str">
        <f t="shared" si="14"/>
        <v>Salmonella enterica</v>
      </c>
      <c r="G364" s="2" t="s">
        <v>352</v>
      </c>
      <c r="H364" s="2" t="s">
        <v>813</v>
      </c>
      <c r="I364" s="2" t="str">
        <f t="shared" si="16"/>
        <v>Salmonella enterica</v>
      </c>
      <c r="J364" s="2" t="s">
        <v>352</v>
      </c>
      <c r="K364" s="2" t="s">
        <v>813</v>
      </c>
    </row>
    <row r="365" spans="1:11">
      <c r="A365" s="1" t="s">
        <v>301</v>
      </c>
      <c r="B365" s="1">
        <v>309.06</v>
      </c>
      <c r="C365" s="1">
        <v>4822562</v>
      </c>
      <c r="D365" s="2" t="s">
        <v>352</v>
      </c>
      <c r="E365" s="2" t="s">
        <v>813</v>
      </c>
      <c r="F365" s="2" t="str">
        <f t="shared" si="14"/>
        <v>Salmonella enterica</v>
      </c>
      <c r="G365" s="2" t="s">
        <v>352</v>
      </c>
      <c r="H365" s="2" t="s">
        <v>813</v>
      </c>
      <c r="I365" s="2" t="str">
        <f t="shared" si="16"/>
        <v>Salmonella enterica</v>
      </c>
      <c r="J365" s="2" t="s">
        <v>352</v>
      </c>
      <c r="K365" s="2" t="s">
        <v>813</v>
      </c>
    </row>
    <row r="366" spans="1:11">
      <c r="A366" s="1" t="s">
        <v>334</v>
      </c>
      <c r="B366" s="1">
        <v>93.22</v>
      </c>
      <c r="C366" s="1">
        <v>6500205</v>
      </c>
      <c r="D366" s="2" t="s">
        <v>555</v>
      </c>
      <c r="E366" s="3" t="s">
        <v>777</v>
      </c>
      <c r="F366" s="2" t="str">
        <f t="shared" si="14"/>
        <v>Pseudomonas aeruginosa</v>
      </c>
      <c r="G366" s="2" t="s">
        <v>555</v>
      </c>
      <c r="H366" s="2" t="s">
        <v>812</v>
      </c>
      <c r="I366" s="2"/>
    </row>
    <row r="367" spans="1:11">
      <c r="A367" s="1" t="s">
        <v>337</v>
      </c>
      <c r="B367" s="1">
        <v>459.84</v>
      </c>
      <c r="C367" s="1">
        <v>6360104</v>
      </c>
      <c r="D367" s="2" t="s">
        <v>555</v>
      </c>
      <c r="E367" s="2" t="s">
        <v>812</v>
      </c>
      <c r="F367" s="2" t="str">
        <f t="shared" si="14"/>
        <v>Pseudomonas aeruginosa</v>
      </c>
      <c r="G367" s="2" t="s">
        <v>555</v>
      </c>
      <c r="H367" s="2" t="s">
        <v>812</v>
      </c>
      <c r="I367" s="2"/>
    </row>
    <row r="368" spans="1:11">
      <c r="A368" s="1" t="s">
        <v>338</v>
      </c>
      <c r="B368" s="1">
        <v>422.98</v>
      </c>
      <c r="C368" s="1">
        <v>6679279</v>
      </c>
      <c r="D368" s="2" t="s">
        <v>555</v>
      </c>
      <c r="E368" s="2" t="s">
        <v>812</v>
      </c>
      <c r="F368" s="2" t="str">
        <f t="shared" si="14"/>
        <v>Pseudomonas aeruginosa</v>
      </c>
      <c r="G368" s="2" t="s">
        <v>555</v>
      </c>
      <c r="H368" s="2" t="s">
        <v>812</v>
      </c>
      <c r="I368" s="2"/>
    </row>
    <row r="369" spans="1:11">
      <c r="A369" s="1" t="s">
        <v>339</v>
      </c>
      <c r="B369" s="1">
        <v>760.96</v>
      </c>
      <c r="C369" s="1">
        <v>7018002</v>
      </c>
      <c r="D369" s="2" t="s">
        <v>555</v>
      </c>
      <c r="E369" s="2" t="s">
        <v>812</v>
      </c>
      <c r="F369" s="2" t="str">
        <f t="shared" si="14"/>
        <v>Pseudomonas aeruginosa</v>
      </c>
      <c r="G369" s="2" t="s">
        <v>555</v>
      </c>
      <c r="H369" s="2" t="s">
        <v>812</v>
      </c>
      <c r="I369" s="2"/>
    </row>
    <row r="370" spans="1:11">
      <c r="A370" s="1" t="s">
        <v>341</v>
      </c>
      <c r="B370" s="1">
        <v>95.3</v>
      </c>
      <c r="C370" s="1">
        <v>1667568</v>
      </c>
      <c r="D370" s="2" t="s">
        <v>532</v>
      </c>
      <c r="E370" s="2" t="s">
        <v>773</v>
      </c>
      <c r="F370" s="2" t="str">
        <f t="shared" si="14"/>
        <v>Campylobacter jejuni</v>
      </c>
      <c r="G370" s="2" t="s">
        <v>532</v>
      </c>
      <c r="H370" s="2" t="s">
        <v>773</v>
      </c>
      <c r="I370" s="2" t="str">
        <f t="shared" ref="I370:I385" si="17">J370&amp;" "&amp;K370</f>
        <v>Campylobacter jejuni</v>
      </c>
      <c r="J370" s="2" t="s">
        <v>532</v>
      </c>
      <c r="K370" s="2" t="s">
        <v>773</v>
      </c>
    </row>
    <row r="371" spans="1:11">
      <c r="A371" s="1" t="s">
        <v>342</v>
      </c>
      <c r="B371" s="1">
        <v>53.34</v>
      </c>
      <c r="C371" s="1">
        <v>4658469</v>
      </c>
      <c r="D371" s="2" t="s">
        <v>779</v>
      </c>
      <c r="E371" s="2" t="s">
        <v>771</v>
      </c>
      <c r="F371" s="2" t="str">
        <f t="shared" si="14"/>
        <v>Escherichia coli</v>
      </c>
      <c r="G371" s="2" t="s">
        <v>779</v>
      </c>
      <c r="H371" s="2" t="s">
        <v>771</v>
      </c>
      <c r="I371" s="2" t="str">
        <f t="shared" si="17"/>
        <v>Escherichia coli</v>
      </c>
      <c r="J371" s="2" t="s">
        <v>779</v>
      </c>
      <c r="K371" s="2" t="s">
        <v>771</v>
      </c>
    </row>
    <row r="372" spans="1:11">
      <c r="A372" s="1" t="s">
        <v>343</v>
      </c>
      <c r="B372" s="1">
        <v>66.78</v>
      </c>
      <c r="C372" s="1">
        <v>4773702</v>
      </c>
      <c r="D372" s="2" t="s">
        <v>352</v>
      </c>
      <c r="E372" s="2" t="s">
        <v>813</v>
      </c>
      <c r="F372" s="2" t="str">
        <f t="shared" si="14"/>
        <v>Salmonella enterica</v>
      </c>
      <c r="G372" s="2" t="s">
        <v>352</v>
      </c>
      <c r="H372" s="2" t="s">
        <v>813</v>
      </c>
      <c r="I372" s="2" t="str">
        <f t="shared" si="17"/>
        <v>Salmonella enterica</v>
      </c>
      <c r="J372" s="2" t="s">
        <v>352</v>
      </c>
      <c r="K372" s="2" t="s">
        <v>813</v>
      </c>
    </row>
    <row r="373" spans="1:11">
      <c r="A373" s="1" t="s">
        <v>344</v>
      </c>
      <c r="B373" s="1">
        <v>66.260000000000005</v>
      </c>
      <c r="C373" s="1">
        <v>4929059</v>
      </c>
      <c r="D373" s="2" t="s">
        <v>352</v>
      </c>
      <c r="E373" s="2" t="s">
        <v>813</v>
      </c>
      <c r="F373" s="2" t="str">
        <f t="shared" si="14"/>
        <v>Salmonella enterica</v>
      </c>
      <c r="G373" s="2" t="s">
        <v>352</v>
      </c>
      <c r="H373" s="2" t="s">
        <v>813</v>
      </c>
      <c r="I373" s="2" t="str">
        <f t="shared" si="17"/>
        <v>Salmonella enterica</v>
      </c>
      <c r="J373" s="2" t="s">
        <v>352</v>
      </c>
      <c r="K373" s="2" t="s">
        <v>813</v>
      </c>
    </row>
    <row r="374" spans="1:11">
      <c r="A374" s="1" t="s">
        <v>345</v>
      </c>
      <c r="B374" s="1">
        <v>466.42</v>
      </c>
      <c r="C374" s="1">
        <v>4688717</v>
      </c>
      <c r="D374" s="2" t="s">
        <v>779</v>
      </c>
      <c r="E374" s="2" t="s">
        <v>771</v>
      </c>
      <c r="F374" s="2" t="str">
        <f t="shared" si="14"/>
        <v>Escherichia coli</v>
      </c>
      <c r="G374" s="2" t="s">
        <v>779</v>
      </c>
      <c r="H374" s="2" t="s">
        <v>771</v>
      </c>
      <c r="I374" s="2" t="str">
        <f t="shared" si="17"/>
        <v>Escherichia coli</v>
      </c>
      <c r="J374" s="2" t="s">
        <v>779</v>
      </c>
      <c r="K374" s="2" t="s">
        <v>771</v>
      </c>
    </row>
    <row r="375" spans="1:11">
      <c r="A375" s="1" t="s">
        <v>347</v>
      </c>
      <c r="B375" s="1">
        <v>185.92</v>
      </c>
      <c r="C375" s="1">
        <v>6608256</v>
      </c>
      <c r="D375" s="2" t="s">
        <v>779</v>
      </c>
      <c r="E375" s="2" t="s">
        <v>771</v>
      </c>
      <c r="F375" s="2" t="str">
        <f t="shared" si="14"/>
        <v>Escherichia coli</v>
      </c>
      <c r="G375" s="2" t="s">
        <v>779</v>
      </c>
      <c r="H375" s="2" t="s">
        <v>771</v>
      </c>
      <c r="I375" s="2" t="str">
        <f t="shared" si="17"/>
        <v>Escherichia coli</v>
      </c>
      <c r="J375" s="2" t="s">
        <v>779</v>
      </c>
      <c r="K375" s="2" t="s">
        <v>771</v>
      </c>
    </row>
    <row r="376" spans="1:11">
      <c r="A376" s="1" t="s">
        <v>349</v>
      </c>
      <c r="B376" s="1">
        <v>369.1</v>
      </c>
      <c r="C376" s="1">
        <v>5359577</v>
      </c>
      <c r="D376" s="2" t="s">
        <v>779</v>
      </c>
      <c r="E376" s="2" t="s">
        <v>771</v>
      </c>
      <c r="F376" s="2" t="str">
        <f t="shared" si="14"/>
        <v>Escherichia coli</v>
      </c>
      <c r="G376" s="2" t="s">
        <v>779</v>
      </c>
      <c r="H376" s="2" t="s">
        <v>771</v>
      </c>
      <c r="I376" s="2" t="str">
        <f t="shared" si="17"/>
        <v>Escherichia coli</v>
      </c>
      <c r="J376" s="2" t="s">
        <v>779</v>
      </c>
      <c r="K376" s="2" t="s">
        <v>771</v>
      </c>
    </row>
    <row r="377" spans="1:11">
      <c r="A377" s="1" t="s">
        <v>351</v>
      </c>
      <c r="B377" s="1">
        <v>607.52</v>
      </c>
      <c r="C377" s="1">
        <v>4700503</v>
      </c>
      <c r="D377" s="2" t="s">
        <v>352</v>
      </c>
      <c r="E377" s="2" t="s">
        <v>813</v>
      </c>
      <c r="F377" s="2" t="str">
        <f t="shared" si="14"/>
        <v>Salmonella enterica</v>
      </c>
      <c r="G377" s="2" t="s">
        <v>352</v>
      </c>
      <c r="H377" s="2" t="s">
        <v>813</v>
      </c>
      <c r="I377" s="2" t="str">
        <f t="shared" si="17"/>
        <v>Salmonella enterica</v>
      </c>
      <c r="J377" s="2" t="s">
        <v>352</v>
      </c>
      <c r="K377" s="2" t="s">
        <v>813</v>
      </c>
    </row>
    <row r="378" spans="1:11">
      <c r="A378" s="1" t="s">
        <v>354</v>
      </c>
      <c r="B378" s="1">
        <v>600.58000000000004</v>
      </c>
      <c r="C378" s="1">
        <v>4618982</v>
      </c>
      <c r="D378" s="2" t="s">
        <v>352</v>
      </c>
      <c r="E378" s="2" t="s">
        <v>813</v>
      </c>
      <c r="F378" s="2" t="str">
        <f t="shared" si="14"/>
        <v>Salmonella enterica</v>
      </c>
      <c r="G378" s="2" t="s">
        <v>352</v>
      </c>
      <c r="H378" s="2" t="s">
        <v>813</v>
      </c>
      <c r="I378" s="2" t="str">
        <f t="shared" si="17"/>
        <v>Salmonella enterica</v>
      </c>
      <c r="J378" s="2" t="s">
        <v>352</v>
      </c>
      <c r="K378" s="2" t="s">
        <v>813</v>
      </c>
    </row>
    <row r="379" spans="1:11">
      <c r="A379" s="1" t="s">
        <v>373</v>
      </c>
      <c r="B379" s="1">
        <v>113.36</v>
      </c>
      <c r="C379" s="1">
        <v>4678183</v>
      </c>
      <c r="D379" s="2" t="s">
        <v>352</v>
      </c>
      <c r="E379" s="2" t="s">
        <v>813</v>
      </c>
      <c r="F379" s="2" t="str">
        <f t="shared" si="14"/>
        <v>Salmonella enterica</v>
      </c>
      <c r="G379" s="2" t="s">
        <v>352</v>
      </c>
      <c r="H379" s="2" t="s">
        <v>813</v>
      </c>
      <c r="I379" s="2" t="str">
        <f t="shared" si="17"/>
        <v>Salmonella enterica</v>
      </c>
      <c r="J379" s="2" t="s">
        <v>352</v>
      </c>
      <c r="K379" s="2" t="s">
        <v>813</v>
      </c>
    </row>
    <row r="380" spans="1:11">
      <c r="A380" s="1" t="s">
        <v>376</v>
      </c>
      <c r="B380" s="1">
        <v>112.5</v>
      </c>
      <c r="C380" s="1">
        <v>4454302</v>
      </c>
      <c r="D380" s="2" t="s">
        <v>352</v>
      </c>
      <c r="E380" s="2" t="s">
        <v>813</v>
      </c>
      <c r="F380" s="2" t="str">
        <f t="shared" si="14"/>
        <v>Salmonella enterica</v>
      </c>
      <c r="G380" s="2" t="s">
        <v>352</v>
      </c>
      <c r="H380" s="2" t="s">
        <v>813</v>
      </c>
      <c r="I380" s="2" t="str">
        <f t="shared" si="17"/>
        <v>Salmonella enterica</v>
      </c>
      <c r="J380" s="2" t="s">
        <v>352</v>
      </c>
      <c r="K380" s="2" t="s">
        <v>813</v>
      </c>
    </row>
    <row r="381" spans="1:11">
      <c r="A381" s="1" t="s">
        <v>391</v>
      </c>
      <c r="B381" s="1">
        <v>58.58</v>
      </c>
      <c r="C381" s="1">
        <v>5195663</v>
      </c>
      <c r="D381" s="2" t="s">
        <v>818</v>
      </c>
      <c r="E381" s="2" t="s">
        <v>819</v>
      </c>
      <c r="F381" s="2" t="str">
        <f t="shared" si="14"/>
        <v>Vibrio parahaemolyticus</v>
      </c>
      <c r="G381" s="2" t="s">
        <v>818</v>
      </c>
      <c r="H381" s="2" t="s">
        <v>819</v>
      </c>
      <c r="I381" s="2" t="str">
        <f t="shared" si="17"/>
        <v>Vibrio parahaemolyticus</v>
      </c>
      <c r="J381" s="2" t="s">
        <v>818</v>
      </c>
      <c r="K381" s="2" t="s">
        <v>819</v>
      </c>
    </row>
    <row r="382" spans="1:11">
      <c r="A382" s="1" t="s">
        <v>393</v>
      </c>
      <c r="B382" s="1">
        <v>108</v>
      </c>
      <c r="C382" s="1">
        <v>5281719</v>
      </c>
      <c r="D382" s="2" t="s">
        <v>818</v>
      </c>
      <c r="E382" s="2" t="s">
        <v>819</v>
      </c>
      <c r="F382" s="2" t="str">
        <f t="shared" si="14"/>
        <v>Vibrio parahaemolyticus</v>
      </c>
      <c r="G382" s="2" t="s">
        <v>818</v>
      </c>
      <c r="H382" s="2" t="s">
        <v>819</v>
      </c>
      <c r="I382" s="2" t="str">
        <f t="shared" si="17"/>
        <v>Vibrio parahaemolyticus</v>
      </c>
      <c r="J382" s="2" t="s">
        <v>818</v>
      </c>
      <c r="K382" s="2" t="s">
        <v>819</v>
      </c>
    </row>
    <row r="383" spans="1:11">
      <c r="A383" s="1" t="s">
        <v>394</v>
      </c>
      <c r="B383" s="1">
        <v>80.900000000000006</v>
      </c>
      <c r="C383" s="1">
        <v>4954733</v>
      </c>
      <c r="D383" s="2" t="s">
        <v>818</v>
      </c>
      <c r="E383" s="2" t="s">
        <v>819</v>
      </c>
      <c r="F383" s="2" t="str">
        <f t="shared" si="14"/>
        <v>Vibrio parahaemolyticus</v>
      </c>
      <c r="G383" s="2" t="s">
        <v>818</v>
      </c>
      <c r="H383" s="2" t="s">
        <v>819</v>
      </c>
      <c r="I383" s="2" t="str">
        <f t="shared" si="17"/>
        <v>Vibrio parahaemolyticus</v>
      </c>
      <c r="J383" s="2" t="s">
        <v>818</v>
      </c>
      <c r="K383" s="2" t="s">
        <v>819</v>
      </c>
    </row>
    <row r="384" spans="1:11">
      <c r="A384" s="1" t="s">
        <v>395</v>
      </c>
      <c r="B384" s="1">
        <v>63.5</v>
      </c>
      <c r="C384" s="1">
        <v>5371396</v>
      </c>
      <c r="D384" s="2" t="s">
        <v>818</v>
      </c>
      <c r="E384" s="2" t="s">
        <v>819</v>
      </c>
      <c r="F384" s="2" t="str">
        <f t="shared" si="14"/>
        <v>Vibrio parahaemolyticus</v>
      </c>
      <c r="G384" s="2" t="s">
        <v>818</v>
      </c>
      <c r="H384" s="2" t="s">
        <v>819</v>
      </c>
      <c r="I384" s="2" t="str">
        <f t="shared" si="17"/>
        <v>Vibrio parahaemolyticus</v>
      </c>
      <c r="J384" s="2" t="s">
        <v>818</v>
      </c>
      <c r="K384" s="2" t="s">
        <v>819</v>
      </c>
    </row>
    <row r="385" spans="1:11">
      <c r="A385" s="1" t="s">
        <v>396</v>
      </c>
      <c r="B385" s="1">
        <v>52.68</v>
      </c>
      <c r="C385" s="1">
        <v>5258267</v>
      </c>
      <c r="D385" s="2" t="s">
        <v>818</v>
      </c>
      <c r="E385" s="2" t="s">
        <v>819</v>
      </c>
      <c r="F385" s="2" t="str">
        <f t="shared" si="14"/>
        <v>Vibrio parahaemolyticus</v>
      </c>
      <c r="G385" s="2" t="s">
        <v>818</v>
      </c>
      <c r="H385" s="2" t="s">
        <v>819</v>
      </c>
      <c r="I385" s="2" t="str">
        <f t="shared" si="17"/>
        <v>Vibrio parahaemolyticus</v>
      </c>
      <c r="J385" s="2" t="s">
        <v>818</v>
      </c>
      <c r="K385" s="2" t="s">
        <v>819</v>
      </c>
    </row>
    <row r="386" spans="1:11">
      <c r="A386" s="1" t="s">
        <v>399</v>
      </c>
      <c r="B386" s="1">
        <v>68.02</v>
      </c>
      <c r="C386" s="1">
        <v>4315776</v>
      </c>
      <c r="D386" s="2" t="s">
        <v>810</v>
      </c>
      <c r="E386" s="2" t="s">
        <v>811</v>
      </c>
      <c r="F386" s="2" t="str">
        <f t="shared" ref="F386:F449" si="18">G386&amp;" "&amp;H386</f>
        <v>Proteus mirabilis</v>
      </c>
      <c r="G386" s="2" t="s">
        <v>810</v>
      </c>
      <c r="H386" s="2" t="s">
        <v>811</v>
      </c>
      <c r="I386" s="2"/>
    </row>
    <row r="387" spans="1:11">
      <c r="A387" s="1" t="s">
        <v>404</v>
      </c>
      <c r="B387" s="1">
        <v>76.239999999999995</v>
      </c>
      <c r="C387" s="1">
        <v>5312985</v>
      </c>
      <c r="D387" s="2" t="s">
        <v>818</v>
      </c>
      <c r="E387" s="2" t="s">
        <v>819</v>
      </c>
      <c r="F387" s="2" t="str">
        <f t="shared" si="18"/>
        <v>Vibrio parahaemolyticus</v>
      </c>
      <c r="G387" s="2" t="s">
        <v>818</v>
      </c>
      <c r="H387" s="2" t="s">
        <v>819</v>
      </c>
      <c r="I387" s="2" t="str">
        <f t="shared" ref="I387:I396" si="19">J387&amp;" "&amp;K387</f>
        <v>Vibrio parahaemolyticus</v>
      </c>
      <c r="J387" s="2" t="s">
        <v>818</v>
      </c>
      <c r="K387" s="2" t="s">
        <v>819</v>
      </c>
    </row>
    <row r="388" spans="1:11">
      <c r="A388" s="1" t="s">
        <v>405</v>
      </c>
      <c r="B388" s="1">
        <v>76.12</v>
      </c>
      <c r="C388" s="1">
        <v>5312985</v>
      </c>
      <c r="D388" s="2" t="s">
        <v>818</v>
      </c>
      <c r="E388" s="2" t="s">
        <v>819</v>
      </c>
      <c r="F388" s="2" t="str">
        <f t="shared" si="18"/>
        <v>Vibrio parahaemolyticus</v>
      </c>
      <c r="G388" s="2" t="s">
        <v>818</v>
      </c>
      <c r="H388" s="2" t="s">
        <v>819</v>
      </c>
      <c r="I388" s="2" t="str">
        <f t="shared" si="19"/>
        <v>Vibrio parahaemolyticus</v>
      </c>
      <c r="J388" s="2" t="s">
        <v>818</v>
      </c>
      <c r="K388" s="2" t="s">
        <v>819</v>
      </c>
    </row>
    <row r="389" spans="1:11">
      <c r="A389" s="1" t="s">
        <v>406</v>
      </c>
      <c r="B389" s="1">
        <v>76.16</v>
      </c>
      <c r="C389" s="1">
        <v>5312985</v>
      </c>
      <c r="D389" s="2" t="s">
        <v>818</v>
      </c>
      <c r="E389" s="2" t="s">
        <v>819</v>
      </c>
      <c r="F389" s="2" t="str">
        <f t="shared" si="18"/>
        <v>Vibrio parahaemolyticus</v>
      </c>
      <c r="G389" s="2" t="s">
        <v>818</v>
      </c>
      <c r="H389" s="2" t="s">
        <v>819</v>
      </c>
      <c r="I389" s="2" t="str">
        <f t="shared" si="19"/>
        <v>Vibrio parahaemolyticus</v>
      </c>
      <c r="J389" s="2" t="s">
        <v>818</v>
      </c>
      <c r="K389" s="2" t="s">
        <v>819</v>
      </c>
    </row>
    <row r="390" spans="1:11">
      <c r="A390" s="1" t="s">
        <v>407</v>
      </c>
      <c r="B390" s="1">
        <v>76.180000000000007</v>
      </c>
      <c r="C390" s="1">
        <v>5312985</v>
      </c>
      <c r="D390" s="2" t="s">
        <v>818</v>
      </c>
      <c r="E390" s="2" t="s">
        <v>819</v>
      </c>
      <c r="F390" s="2" t="str">
        <f t="shared" si="18"/>
        <v>Vibrio parahaemolyticus</v>
      </c>
      <c r="G390" s="2" t="s">
        <v>818</v>
      </c>
      <c r="H390" s="2" t="s">
        <v>819</v>
      </c>
      <c r="I390" s="2" t="str">
        <f t="shared" si="19"/>
        <v>Vibrio parahaemolyticus</v>
      </c>
      <c r="J390" s="2" t="s">
        <v>818</v>
      </c>
      <c r="K390" s="2" t="s">
        <v>819</v>
      </c>
    </row>
    <row r="391" spans="1:11">
      <c r="A391" s="1" t="s">
        <v>408</v>
      </c>
      <c r="B391" s="1">
        <v>238.4</v>
      </c>
      <c r="C391" s="1">
        <v>1675449</v>
      </c>
      <c r="D391" s="2" t="s">
        <v>532</v>
      </c>
      <c r="E391" s="2" t="s">
        <v>773</v>
      </c>
      <c r="F391" s="2" t="str">
        <f t="shared" si="18"/>
        <v>Campylobacter jejuni</v>
      </c>
      <c r="G391" s="2" t="s">
        <v>532</v>
      </c>
      <c r="H391" s="2" t="s">
        <v>773</v>
      </c>
      <c r="I391" s="2" t="str">
        <f t="shared" si="19"/>
        <v>Campylobacter jejuni</v>
      </c>
      <c r="J391" s="2" t="s">
        <v>532</v>
      </c>
      <c r="K391" s="2" t="s">
        <v>773</v>
      </c>
    </row>
    <row r="392" spans="1:11">
      <c r="A392" s="1" t="s">
        <v>410</v>
      </c>
      <c r="B392" s="1">
        <v>78.3</v>
      </c>
      <c r="C392" s="1">
        <v>1744505</v>
      </c>
      <c r="D392" s="2" t="s">
        <v>532</v>
      </c>
      <c r="E392" s="2" t="s">
        <v>773</v>
      </c>
      <c r="F392" s="2" t="str">
        <f t="shared" si="18"/>
        <v>Campylobacter jejuni</v>
      </c>
      <c r="G392" s="2" t="s">
        <v>532</v>
      </c>
      <c r="H392" s="2" t="s">
        <v>773</v>
      </c>
      <c r="I392" s="2" t="str">
        <f t="shared" si="19"/>
        <v>Campylobacter jejuni</v>
      </c>
      <c r="J392" s="2" t="s">
        <v>532</v>
      </c>
      <c r="K392" s="2" t="s">
        <v>773</v>
      </c>
    </row>
    <row r="393" spans="1:11">
      <c r="A393" s="1" t="s">
        <v>417</v>
      </c>
      <c r="B393" s="1">
        <v>181.02</v>
      </c>
      <c r="C393" s="1">
        <v>5019648</v>
      </c>
      <c r="D393" s="2" t="s">
        <v>779</v>
      </c>
      <c r="E393" s="2" t="s">
        <v>771</v>
      </c>
      <c r="F393" s="2" t="str">
        <f t="shared" si="18"/>
        <v>Escherichia coli</v>
      </c>
      <c r="G393" s="2" t="s">
        <v>779</v>
      </c>
      <c r="H393" s="2" t="s">
        <v>771</v>
      </c>
      <c r="I393" s="2" t="str">
        <f t="shared" si="19"/>
        <v>Escherichia coli</v>
      </c>
      <c r="J393" s="2" t="s">
        <v>779</v>
      </c>
      <c r="K393" s="2" t="s">
        <v>771</v>
      </c>
    </row>
    <row r="394" spans="1:11">
      <c r="A394" s="1" t="s">
        <v>418</v>
      </c>
      <c r="B394" s="1">
        <v>105.94</v>
      </c>
      <c r="C394" s="1">
        <v>1744894</v>
      </c>
      <c r="D394" s="2" t="s">
        <v>532</v>
      </c>
      <c r="E394" s="2" t="s">
        <v>773</v>
      </c>
      <c r="F394" s="2" t="str">
        <f t="shared" si="18"/>
        <v>Campylobacter jejuni</v>
      </c>
      <c r="G394" s="2" t="s">
        <v>532</v>
      </c>
      <c r="H394" s="2" t="s">
        <v>773</v>
      </c>
      <c r="I394" s="2" t="str">
        <f t="shared" si="19"/>
        <v>Campylobacter jejuni</v>
      </c>
      <c r="J394" s="2" t="s">
        <v>532</v>
      </c>
      <c r="K394" s="2" t="s">
        <v>773</v>
      </c>
    </row>
    <row r="395" spans="1:11">
      <c r="A395" s="1" t="s">
        <v>419</v>
      </c>
      <c r="B395" s="1">
        <v>151.52000000000001</v>
      </c>
      <c r="C395" s="1">
        <v>1668692</v>
      </c>
      <c r="D395" s="2" t="s">
        <v>532</v>
      </c>
      <c r="E395" s="2" t="s">
        <v>773</v>
      </c>
      <c r="F395" s="2" t="str">
        <f t="shared" si="18"/>
        <v>Campylobacter jejuni</v>
      </c>
      <c r="G395" s="2" t="s">
        <v>532</v>
      </c>
      <c r="H395" s="2" t="s">
        <v>773</v>
      </c>
      <c r="I395" s="2" t="str">
        <f t="shared" si="19"/>
        <v>Campylobacter jejuni</v>
      </c>
      <c r="J395" s="2" t="s">
        <v>532</v>
      </c>
      <c r="K395" s="2" t="s">
        <v>773</v>
      </c>
    </row>
    <row r="396" spans="1:11">
      <c r="A396" s="1" t="s">
        <v>421</v>
      </c>
      <c r="B396" s="1">
        <v>49.5</v>
      </c>
      <c r="C396" s="1">
        <v>5004441</v>
      </c>
      <c r="D396" s="2" t="s">
        <v>352</v>
      </c>
      <c r="E396" s="2" t="s">
        <v>813</v>
      </c>
      <c r="F396" s="2" t="str">
        <f t="shared" si="18"/>
        <v>Salmonella enterica</v>
      </c>
      <c r="G396" s="2" t="s">
        <v>352</v>
      </c>
      <c r="H396" s="2" t="s">
        <v>813</v>
      </c>
      <c r="I396" s="2" t="str">
        <f t="shared" si="19"/>
        <v>Salmonella enterica</v>
      </c>
      <c r="J396" s="2" t="s">
        <v>352</v>
      </c>
      <c r="K396" s="2" t="s">
        <v>813</v>
      </c>
    </row>
    <row r="397" spans="1:11">
      <c r="A397" s="1" t="s">
        <v>422</v>
      </c>
      <c r="B397" s="1">
        <v>43.94</v>
      </c>
      <c r="C397" s="1">
        <v>1877084</v>
      </c>
      <c r="D397" s="2" t="s">
        <v>429</v>
      </c>
      <c r="E397" s="3" t="s">
        <v>777</v>
      </c>
      <c r="F397" s="2" t="str">
        <f t="shared" si="18"/>
        <v>Mycobacterium none</v>
      </c>
      <c r="G397" s="2" t="s">
        <v>429</v>
      </c>
      <c r="H397" s="3" t="s">
        <v>798</v>
      </c>
      <c r="I397" s="3"/>
    </row>
    <row r="398" spans="1:11">
      <c r="A398" s="1" t="s">
        <v>430</v>
      </c>
      <c r="B398" s="1">
        <v>57.7</v>
      </c>
      <c r="C398" s="1">
        <v>4610908</v>
      </c>
      <c r="D398" s="2" t="s">
        <v>352</v>
      </c>
      <c r="E398" s="2" t="s">
        <v>813</v>
      </c>
      <c r="F398" s="2" t="str">
        <f t="shared" si="18"/>
        <v>Salmonella enterica</v>
      </c>
      <c r="G398" s="2" t="s">
        <v>352</v>
      </c>
      <c r="H398" s="2" t="s">
        <v>813</v>
      </c>
      <c r="I398" s="2" t="str">
        <f>J398&amp;" "&amp;K398</f>
        <v>Salmonella enterica</v>
      </c>
      <c r="J398" s="2" t="s">
        <v>352</v>
      </c>
      <c r="K398" s="2" t="s">
        <v>813</v>
      </c>
    </row>
    <row r="399" spans="1:11">
      <c r="A399" s="1" t="s">
        <v>439</v>
      </c>
      <c r="B399" s="1">
        <v>27.84</v>
      </c>
      <c r="C399" s="1">
        <v>6901550</v>
      </c>
      <c r="D399" s="3" t="s">
        <v>777</v>
      </c>
      <c r="E399" s="3" t="s">
        <v>777</v>
      </c>
      <c r="F399" s="2" t="str">
        <f t="shared" si="18"/>
        <v>Mycobacterium gordonae</v>
      </c>
      <c r="G399" s="2" t="s">
        <v>429</v>
      </c>
      <c r="H399" s="2" t="s">
        <v>807</v>
      </c>
      <c r="I399" s="2"/>
    </row>
    <row r="400" spans="1:11">
      <c r="A400" s="1" t="s">
        <v>453</v>
      </c>
      <c r="B400" s="1">
        <v>65.819999999999993</v>
      </c>
      <c r="C400" s="1">
        <v>4710498</v>
      </c>
      <c r="D400" s="2" t="s">
        <v>352</v>
      </c>
      <c r="E400" s="2" t="s">
        <v>813</v>
      </c>
      <c r="F400" s="2" t="str">
        <f t="shared" si="18"/>
        <v>Salmonella enterica</v>
      </c>
      <c r="G400" s="2" t="s">
        <v>352</v>
      </c>
      <c r="H400" s="2" t="s">
        <v>813</v>
      </c>
      <c r="I400" s="2" t="str">
        <f>J400&amp;" "&amp;K400</f>
        <v>Salmonella enterica</v>
      </c>
      <c r="J400" s="2" t="s">
        <v>352</v>
      </c>
      <c r="K400" s="2" t="s">
        <v>813</v>
      </c>
    </row>
    <row r="401" spans="1:11">
      <c r="A401" s="1" t="s">
        <v>455</v>
      </c>
      <c r="B401" s="1">
        <v>112.26</v>
      </c>
      <c r="C401" s="1">
        <v>5544600</v>
      </c>
      <c r="D401" s="2" t="s">
        <v>270</v>
      </c>
      <c r="E401" s="2" t="s">
        <v>781</v>
      </c>
      <c r="F401" s="2" t="str">
        <f t="shared" si="18"/>
        <v>Klebsiella pneumoniae</v>
      </c>
      <c r="G401" s="2" t="s">
        <v>270</v>
      </c>
      <c r="H401" s="2" t="s">
        <v>781</v>
      </c>
      <c r="I401" s="2"/>
    </row>
    <row r="402" spans="1:11">
      <c r="A402" s="1" t="s">
        <v>456</v>
      </c>
      <c r="B402" s="1">
        <v>123.7</v>
      </c>
      <c r="C402" s="1">
        <v>5574185</v>
      </c>
      <c r="D402" s="2" t="s">
        <v>270</v>
      </c>
      <c r="E402" s="2" t="s">
        <v>781</v>
      </c>
      <c r="F402" s="2" t="str">
        <f t="shared" si="18"/>
        <v>Klebsiella pneumoniae</v>
      </c>
      <c r="G402" s="2" t="s">
        <v>270</v>
      </c>
      <c r="H402" s="2" t="s">
        <v>781</v>
      </c>
      <c r="I402" s="2"/>
    </row>
    <row r="403" spans="1:11">
      <c r="A403" s="1" t="s">
        <v>457</v>
      </c>
      <c r="B403" s="1">
        <v>105.36</v>
      </c>
      <c r="C403" s="1">
        <v>5366203</v>
      </c>
      <c r="D403" s="2" t="s">
        <v>270</v>
      </c>
      <c r="E403" s="2" t="s">
        <v>781</v>
      </c>
      <c r="F403" s="2" t="str">
        <f t="shared" si="18"/>
        <v>Klebsiella pneumoniae</v>
      </c>
      <c r="G403" s="2" t="s">
        <v>270</v>
      </c>
      <c r="H403" s="2" t="s">
        <v>781</v>
      </c>
      <c r="I403" s="2"/>
    </row>
    <row r="404" spans="1:11">
      <c r="A404" s="1" t="s">
        <v>461</v>
      </c>
      <c r="B404" s="1">
        <v>90.2</v>
      </c>
      <c r="C404" s="1">
        <v>5226589</v>
      </c>
      <c r="D404" s="2" t="s">
        <v>270</v>
      </c>
      <c r="E404" s="2" t="s">
        <v>782</v>
      </c>
      <c r="F404" s="2" t="str">
        <f t="shared" si="18"/>
        <v>Klebsiella aerogenes</v>
      </c>
      <c r="G404" s="2" t="s">
        <v>270</v>
      </c>
      <c r="H404" s="2" t="s">
        <v>783</v>
      </c>
      <c r="I404" s="2"/>
    </row>
    <row r="405" spans="1:11">
      <c r="A405" s="1" t="s">
        <v>462</v>
      </c>
      <c r="B405" s="1">
        <v>116.24</v>
      </c>
      <c r="C405" s="1">
        <v>4776754</v>
      </c>
      <c r="D405" s="2" t="s">
        <v>352</v>
      </c>
      <c r="E405" s="2" t="s">
        <v>813</v>
      </c>
      <c r="F405" s="2" t="str">
        <f t="shared" si="18"/>
        <v>Salmonella enterica</v>
      </c>
      <c r="G405" s="2" t="s">
        <v>352</v>
      </c>
      <c r="H405" s="2" t="s">
        <v>813</v>
      </c>
      <c r="I405" s="2" t="str">
        <f>J405&amp;" "&amp;K405</f>
        <v>Salmonella enterica</v>
      </c>
      <c r="J405" s="2" t="s">
        <v>352</v>
      </c>
      <c r="K405" s="2" t="s">
        <v>813</v>
      </c>
    </row>
    <row r="406" spans="1:11">
      <c r="A406" s="1" t="s">
        <v>462</v>
      </c>
      <c r="B406" s="1">
        <v>88.1</v>
      </c>
      <c r="C406" s="1">
        <v>4776428</v>
      </c>
      <c r="D406" s="2" t="s">
        <v>352</v>
      </c>
      <c r="E406" s="2" t="s">
        <v>813</v>
      </c>
      <c r="F406" s="2" t="str">
        <f t="shared" si="18"/>
        <v>Salmonella enterica</v>
      </c>
      <c r="G406" s="2" t="s">
        <v>352</v>
      </c>
      <c r="H406" s="2" t="s">
        <v>813</v>
      </c>
      <c r="I406" s="2" t="str">
        <f>J406&amp;" "&amp;K406</f>
        <v>Salmonella enterica</v>
      </c>
      <c r="J406" s="2" t="s">
        <v>352</v>
      </c>
      <c r="K406" s="2" t="s">
        <v>813</v>
      </c>
    </row>
    <row r="407" spans="1:11">
      <c r="A407" s="1" t="s">
        <v>467</v>
      </c>
      <c r="B407" s="1">
        <v>107.38</v>
      </c>
      <c r="C407" s="1">
        <v>5179503</v>
      </c>
      <c r="D407" s="2" t="s">
        <v>779</v>
      </c>
      <c r="E407" s="2" t="s">
        <v>771</v>
      </c>
      <c r="F407" s="2" t="str">
        <f t="shared" si="18"/>
        <v>Escherichia coli</v>
      </c>
      <c r="G407" s="2" t="s">
        <v>779</v>
      </c>
      <c r="H407" s="2" t="s">
        <v>771</v>
      </c>
      <c r="I407" s="2" t="str">
        <f>J407&amp;" "&amp;K407</f>
        <v>Escherichia coli</v>
      </c>
      <c r="J407" s="2" t="s">
        <v>779</v>
      </c>
      <c r="K407" s="2" t="s">
        <v>771</v>
      </c>
    </row>
    <row r="408" spans="1:11">
      <c r="A408" s="1" t="s">
        <v>468</v>
      </c>
      <c r="B408" s="1">
        <v>77.819999999999993</v>
      </c>
      <c r="C408" s="1">
        <v>5167849</v>
      </c>
      <c r="D408" s="2" t="s">
        <v>779</v>
      </c>
      <c r="E408" s="2" t="s">
        <v>771</v>
      </c>
      <c r="F408" s="2" t="str">
        <f t="shared" si="18"/>
        <v>Escherichia coli</v>
      </c>
      <c r="G408" s="2" t="s">
        <v>779</v>
      </c>
      <c r="H408" s="2" t="s">
        <v>771</v>
      </c>
      <c r="I408" s="2" t="str">
        <f>J408&amp;" "&amp;K408</f>
        <v xml:space="preserve"> </v>
      </c>
    </row>
    <row r="409" spans="1:11">
      <c r="A409" s="1" t="s">
        <v>473</v>
      </c>
      <c r="B409" s="1">
        <v>85.74</v>
      </c>
      <c r="C409" s="1">
        <v>5582498</v>
      </c>
      <c r="D409" s="3" t="s">
        <v>777</v>
      </c>
      <c r="E409" s="3" t="s">
        <v>777</v>
      </c>
      <c r="F409" s="2" t="str">
        <f t="shared" si="18"/>
        <v>None None</v>
      </c>
      <c r="G409" s="3" t="s">
        <v>777</v>
      </c>
      <c r="H409" s="3" t="s">
        <v>777</v>
      </c>
      <c r="I409" s="3"/>
    </row>
    <row r="410" spans="1:11">
      <c r="A410" s="1" t="s">
        <v>481</v>
      </c>
      <c r="B410" s="1">
        <v>55.32</v>
      </c>
      <c r="C410" s="1">
        <v>4709209</v>
      </c>
      <c r="D410" s="2" t="s">
        <v>352</v>
      </c>
      <c r="E410" s="2" t="s">
        <v>813</v>
      </c>
      <c r="F410" s="2" t="str">
        <f t="shared" si="18"/>
        <v>Salmonella enterica</v>
      </c>
      <c r="G410" s="2" t="s">
        <v>352</v>
      </c>
      <c r="H410" s="2" t="s">
        <v>813</v>
      </c>
      <c r="I410" s="2" t="str">
        <f t="shared" ref="I410:I424" si="20">J410&amp;" "&amp;K410</f>
        <v>Salmonella enterica</v>
      </c>
      <c r="J410" s="2" t="s">
        <v>352</v>
      </c>
      <c r="K410" s="2" t="s">
        <v>813</v>
      </c>
    </row>
    <row r="411" spans="1:11">
      <c r="A411" s="1" t="s">
        <v>481</v>
      </c>
      <c r="B411" s="1">
        <v>187.88</v>
      </c>
      <c r="C411" s="1">
        <v>4708263</v>
      </c>
      <c r="D411" s="2" t="s">
        <v>352</v>
      </c>
      <c r="E411" s="2" t="s">
        <v>813</v>
      </c>
      <c r="F411" s="2" t="str">
        <f t="shared" si="18"/>
        <v>Salmonella enterica</v>
      </c>
      <c r="G411" s="2" t="s">
        <v>352</v>
      </c>
      <c r="H411" s="2" t="s">
        <v>813</v>
      </c>
      <c r="I411" s="2" t="str">
        <f t="shared" si="20"/>
        <v>Salmonella enterica</v>
      </c>
      <c r="J411" s="2" t="s">
        <v>352</v>
      </c>
      <c r="K411" s="2" t="s">
        <v>813</v>
      </c>
    </row>
    <row r="412" spans="1:11">
      <c r="A412" s="1" t="s">
        <v>482</v>
      </c>
      <c r="B412" s="1">
        <v>105.28</v>
      </c>
      <c r="C412" s="1">
        <v>4675736</v>
      </c>
      <c r="D412" s="2" t="s">
        <v>352</v>
      </c>
      <c r="E412" s="2" t="s">
        <v>813</v>
      </c>
      <c r="F412" s="2" t="str">
        <f t="shared" si="18"/>
        <v>Salmonella enterica</v>
      </c>
      <c r="G412" s="2" t="s">
        <v>352</v>
      </c>
      <c r="H412" s="2" t="s">
        <v>813</v>
      </c>
      <c r="I412" s="2" t="str">
        <f t="shared" si="20"/>
        <v>Salmonella enterica</v>
      </c>
      <c r="J412" s="2" t="s">
        <v>352</v>
      </c>
      <c r="K412" s="2" t="s">
        <v>813</v>
      </c>
    </row>
    <row r="413" spans="1:11">
      <c r="A413" s="1" t="s">
        <v>490</v>
      </c>
      <c r="B413" s="1">
        <v>56.08</v>
      </c>
      <c r="C413" s="1">
        <v>4668908</v>
      </c>
      <c r="D413" s="2" t="s">
        <v>352</v>
      </c>
      <c r="E413" s="2" t="s">
        <v>813</v>
      </c>
      <c r="F413" s="2" t="str">
        <f t="shared" si="18"/>
        <v>Salmonella enterica</v>
      </c>
      <c r="G413" s="2" t="s">
        <v>352</v>
      </c>
      <c r="H413" s="2" t="s">
        <v>813</v>
      </c>
      <c r="I413" s="2" t="str">
        <f t="shared" si="20"/>
        <v>Salmonella enterica</v>
      </c>
      <c r="J413" s="2" t="s">
        <v>352</v>
      </c>
      <c r="K413" s="2" t="s">
        <v>813</v>
      </c>
    </row>
    <row r="414" spans="1:11">
      <c r="A414" s="1" t="s">
        <v>491</v>
      </c>
      <c r="B414" s="1">
        <v>183.06</v>
      </c>
      <c r="C414" s="1">
        <v>4670295</v>
      </c>
      <c r="D414" s="2" t="s">
        <v>352</v>
      </c>
      <c r="E414" s="2" t="s">
        <v>813</v>
      </c>
      <c r="F414" s="2" t="str">
        <f t="shared" si="18"/>
        <v>Salmonella enterica</v>
      </c>
      <c r="G414" s="2" t="s">
        <v>352</v>
      </c>
      <c r="H414" s="2" t="s">
        <v>813</v>
      </c>
      <c r="I414" s="2" t="str">
        <f t="shared" si="20"/>
        <v>Salmonella enterica</v>
      </c>
      <c r="J414" s="2" t="s">
        <v>352</v>
      </c>
      <c r="K414" s="2" t="s">
        <v>813</v>
      </c>
    </row>
    <row r="415" spans="1:11">
      <c r="A415" s="1" t="s">
        <v>494</v>
      </c>
      <c r="B415" s="1">
        <v>141.86000000000001</v>
      </c>
      <c r="C415" s="1">
        <v>4734997</v>
      </c>
      <c r="D415" s="2" t="s">
        <v>352</v>
      </c>
      <c r="E415" s="2" t="s">
        <v>813</v>
      </c>
      <c r="F415" s="2" t="str">
        <f t="shared" si="18"/>
        <v>Salmonella enterica</v>
      </c>
      <c r="G415" s="2" t="s">
        <v>352</v>
      </c>
      <c r="H415" s="2" t="s">
        <v>813</v>
      </c>
      <c r="I415" s="2" t="str">
        <f t="shared" si="20"/>
        <v>Salmonella enterica</v>
      </c>
      <c r="J415" s="2" t="s">
        <v>352</v>
      </c>
      <c r="K415" s="2" t="s">
        <v>813</v>
      </c>
    </row>
    <row r="416" spans="1:11">
      <c r="A416" s="1" t="s">
        <v>506</v>
      </c>
      <c r="B416" s="1">
        <v>200.7</v>
      </c>
      <c r="C416" s="1">
        <v>4732253</v>
      </c>
      <c r="D416" s="2" t="s">
        <v>352</v>
      </c>
      <c r="E416" s="2" t="s">
        <v>813</v>
      </c>
      <c r="F416" s="2" t="str">
        <f t="shared" si="18"/>
        <v>Salmonella enterica</v>
      </c>
      <c r="G416" s="2" t="s">
        <v>352</v>
      </c>
      <c r="H416" s="2" t="s">
        <v>813</v>
      </c>
      <c r="I416" s="2" t="str">
        <f t="shared" si="20"/>
        <v>Salmonella enterica</v>
      </c>
      <c r="J416" s="2" t="s">
        <v>352</v>
      </c>
      <c r="K416" s="2" t="s">
        <v>813</v>
      </c>
    </row>
    <row r="417" spans="1:11">
      <c r="A417" s="1" t="s">
        <v>507</v>
      </c>
      <c r="B417" s="1">
        <v>123.68</v>
      </c>
      <c r="C417" s="1">
        <v>4771894</v>
      </c>
      <c r="D417" s="2" t="s">
        <v>352</v>
      </c>
      <c r="E417" s="2" t="s">
        <v>813</v>
      </c>
      <c r="F417" s="2" t="str">
        <f t="shared" si="18"/>
        <v>Salmonella enterica</v>
      </c>
      <c r="G417" s="2" t="s">
        <v>352</v>
      </c>
      <c r="H417" s="2" t="s">
        <v>813</v>
      </c>
      <c r="I417" s="2" t="str">
        <f t="shared" si="20"/>
        <v>Salmonella enterica</v>
      </c>
      <c r="J417" s="2" t="s">
        <v>352</v>
      </c>
      <c r="K417" s="2" t="s">
        <v>813</v>
      </c>
    </row>
    <row r="418" spans="1:11">
      <c r="A418" s="1" t="s">
        <v>510</v>
      </c>
      <c r="B418" s="1">
        <v>415.46</v>
      </c>
      <c r="C418" s="1">
        <v>4756010</v>
      </c>
      <c r="D418" s="2" t="s">
        <v>352</v>
      </c>
      <c r="E418" s="2" t="s">
        <v>813</v>
      </c>
      <c r="F418" s="2" t="str">
        <f t="shared" si="18"/>
        <v>Salmonella enterica</v>
      </c>
      <c r="G418" s="2" t="s">
        <v>352</v>
      </c>
      <c r="H418" s="2" t="s">
        <v>813</v>
      </c>
      <c r="I418" s="2" t="str">
        <f t="shared" si="20"/>
        <v>Salmonella enterica</v>
      </c>
      <c r="J418" s="2" t="s">
        <v>352</v>
      </c>
      <c r="K418" s="2" t="s">
        <v>813</v>
      </c>
    </row>
    <row r="419" spans="1:11">
      <c r="A419" s="1" t="s">
        <v>511</v>
      </c>
      <c r="B419" s="1">
        <v>589.72</v>
      </c>
      <c r="C419" s="1">
        <v>1611698</v>
      </c>
      <c r="D419" s="2" t="s">
        <v>532</v>
      </c>
      <c r="E419" s="2" t="s">
        <v>773</v>
      </c>
      <c r="F419" s="2" t="str">
        <f t="shared" si="18"/>
        <v>Campylobacter jejuni</v>
      </c>
      <c r="G419" s="2" t="s">
        <v>532</v>
      </c>
      <c r="H419" s="2" t="s">
        <v>773</v>
      </c>
      <c r="I419" s="2" t="str">
        <f t="shared" si="20"/>
        <v>Campylobacter jejuni</v>
      </c>
      <c r="J419" s="2" t="s">
        <v>532</v>
      </c>
      <c r="K419" s="2" t="s">
        <v>773</v>
      </c>
    </row>
    <row r="420" spans="1:11">
      <c r="A420" s="1" t="s">
        <v>513</v>
      </c>
      <c r="B420" s="1">
        <v>45.98</v>
      </c>
      <c r="C420" s="1">
        <v>4752533</v>
      </c>
      <c r="D420" s="2" t="s">
        <v>352</v>
      </c>
      <c r="E420" s="2" t="s">
        <v>813</v>
      </c>
      <c r="F420" s="2" t="str">
        <f t="shared" si="18"/>
        <v>Salmonella enterica</v>
      </c>
      <c r="G420" s="2" t="s">
        <v>352</v>
      </c>
      <c r="H420" s="2" t="s">
        <v>813</v>
      </c>
      <c r="I420" s="2" t="str">
        <f t="shared" si="20"/>
        <v>Salmonella enterica</v>
      </c>
      <c r="J420" s="2" t="s">
        <v>352</v>
      </c>
      <c r="K420" s="2" t="s">
        <v>813</v>
      </c>
    </row>
    <row r="421" spans="1:11">
      <c r="A421" s="1" t="s">
        <v>513</v>
      </c>
      <c r="B421" s="1">
        <v>30.26</v>
      </c>
      <c r="C421" s="1">
        <v>4880888</v>
      </c>
      <c r="D421" s="2" t="s">
        <v>352</v>
      </c>
      <c r="E421" s="2" t="s">
        <v>813</v>
      </c>
      <c r="F421" s="2" t="str">
        <f t="shared" si="18"/>
        <v>Salmonella enterica</v>
      </c>
      <c r="G421" s="2" t="s">
        <v>352</v>
      </c>
      <c r="H421" s="2" t="s">
        <v>813</v>
      </c>
      <c r="I421" s="2" t="str">
        <f t="shared" si="20"/>
        <v>Salmonella enterica</v>
      </c>
      <c r="J421" s="2" t="s">
        <v>352</v>
      </c>
      <c r="K421" s="2" t="s">
        <v>813</v>
      </c>
    </row>
    <row r="422" spans="1:11">
      <c r="A422" s="1" t="s">
        <v>515</v>
      </c>
      <c r="B422" s="1">
        <v>91.6</v>
      </c>
      <c r="C422" s="1">
        <v>5401597</v>
      </c>
      <c r="D422" s="2" t="s">
        <v>779</v>
      </c>
      <c r="E422" s="2" t="s">
        <v>771</v>
      </c>
      <c r="F422" s="2" t="str">
        <f t="shared" si="18"/>
        <v>Escherichia coli</v>
      </c>
      <c r="G422" s="2" t="s">
        <v>779</v>
      </c>
      <c r="H422" s="2" t="s">
        <v>771</v>
      </c>
      <c r="I422" s="2" t="str">
        <f t="shared" si="20"/>
        <v>Escherichia coli</v>
      </c>
      <c r="J422" s="2" t="s">
        <v>779</v>
      </c>
      <c r="K422" s="2" t="s">
        <v>771</v>
      </c>
    </row>
    <row r="423" spans="1:11">
      <c r="A423" s="1" t="s">
        <v>517</v>
      </c>
      <c r="B423" s="1">
        <v>94.8</v>
      </c>
      <c r="C423" s="1">
        <v>5120958</v>
      </c>
      <c r="D423" s="2" t="s">
        <v>779</v>
      </c>
      <c r="E423" s="2" t="s">
        <v>771</v>
      </c>
      <c r="F423" s="2" t="str">
        <f t="shared" si="18"/>
        <v>Escherichia coli</v>
      </c>
      <c r="G423" s="2" t="s">
        <v>779</v>
      </c>
      <c r="H423" s="2" t="s">
        <v>771</v>
      </c>
      <c r="I423" s="2" t="str">
        <f t="shared" si="20"/>
        <v>Escherichia coli</v>
      </c>
      <c r="J423" s="2" t="s">
        <v>779</v>
      </c>
      <c r="K423" s="2" t="s">
        <v>771</v>
      </c>
    </row>
    <row r="424" spans="1:11">
      <c r="A424" s="1" t="s">
        <v>522</v>
      </c>
      <c r="B424" s="1">
        <v>78.680000000000007</v>
      </c>
      <c r="C424" s="1">
        <v>4584689</v>
      </c>
      <c r="D424" s="2" t="s">
        <v>352</v>
      </c>
      <c r="E424" s="2" t="s">
        <v>813</v>
      </c>
      <c r="F424" s="2" t="str">
        <f t="shared" si="18"/>
        <v>Salmonella enterica</v>
      </c>
      <c r="G424" s="2" t="s">
        <v>352</v>
      </c>
      <c r="H424" s="2" t="s">
        <v>813</v>
      </c>
      <c r="I424" s="2" t="str">
        <f t="shared" si="20"/>
        <v>Salmonella enterica</v>
      </c>
      <c r="J424" s="2" t="s">
        <v>352</v>
      </c>
      <c r="K424" s="2" t="s">
        <v>813</v>
      </c>
    </row>
    <row r="425" spans="1:11">
      <c r="A425" s="1" t="s">
        <v>523</v>
      </c>
      <c r="B425" s="1">
        <v>60.96</v>
      </c>
      <c r="C425" s="1">
        <v>4382689</v>
      </c>
      <c r="D425" s="2" t="s">
        <v>429</v>
      </c>
      <c r="E425" s="2" t="s">
        <v>805</v>
      </c>
      <c r="F425" s="2" t="str">
        <f t="shared" si="18"/>
        <v>Mycobacterium tuberculosis</v>
      </c>
      <c r="G425" s="2" t="s">
        <v>429</v>
      </c>
      <c r="H425" s="2" t="s">
        <v>805</v>
      </c>
      <c r="I425" s="2"/>
    </row>
    <row r="426" spans="1:11">
      <c r="A426" s="1" t="s">
        <v>524</v>
      </c>
      <c r="B426" s="1">
        <v>15.3</v>
      </c>
      <c r="C426" s="1">
        <v>5663609</v>
      </c>
      <c r="D426" s="3" t="s">
        <v>777</v>
      </c>
      <c r="E426" s="3" t="s">
        <v>777</v>
      </c>
      <c r="F426" s="2" t="str">
        <f t="shared" si="18"/>
        <v>Mycobacterium none</v>
      </c>
      <c r="G426" s="2" t="s">
        <v>429</v>
      </c>
      <c r="H426" s="3" t="s">
        <v>798</v>
      </c>
      <c r="I426" s="3"/>
    </row>
    <row r="427" spans="1:11">
      <c r="A427" s="1" t="s">
        <v>531</v>
      </c>
      <c r="D427" s="2" t="s">
        <v>532</v>
      </c>
      <c r="E427" s="2" t="s">
        <v>774</v>
      </c>
      <c r="F427" s="2" t="str">
        <f t="shared" si="18"/>
        <v>Campylobacter lari</v>
      </c>
      <c r="G427" s="2" t="s">
        <v>532</v>
      </c>
      <c r="H427" s="2" t="s">
        <v>774</v>
      </c>
      <c r="I427" s="2" t="str">
        <f t="shared" ref="I427:I435" si="21">J427&amp;" "&amp;K427</f>
        <v>Campylobacter lari</v>
      </c>
      <c r="J427" s="2" t="s">
        <v>532</v>
      </c>
      <c r="K427" s="2" t="s">
        <v>774</v>
      </c>
    </row>
    <row r="428" spans="1:11">
      <c r="A428" s="1" t="s">
        <v>675</v>
      </c>
      <c r="B428" s="1">
        <v>40.159999999999997</v>
      </c>
      <c r="C428" s="1">
        <v>1641330</v>
      </c>
      <c r="D428" s="2" t="s">
        <v>532</v>
      </c>
      <c r="E428" s="2" t="s">
        <v>773</v>
      </c>
      <c r="F428" s="2" t="str">
        <f t="shared" si="18"/>
        <v>Campylobacter jejuni</v>
      </c>
      <c r="G428" s="2" t="s">
        <v>532</v>
      </c>
      <c r="H428" s="2" t="s">
        <v>773</v>
      </c>
      <c r="I428" s="2" t="str">
        <f t="shared" si="21"/>
        <v>Campylobacter jejuni</v>
      </c>
      <c r="J428" s="2" t="s">
        <v>532</v>
      </c>
      <c r="K428" s="2" t="s">
        <v>773</v>
      </c>
    </row>
    <row r="429" spans="1:11">
      <c r="A429" s="1" t="s">
        <v>677</v>
      </c>
      <c r="B429" s="1">
        <v>98.26</v>
      </c>
      <c r="C429" s="1">
        <v>5337691</v>
      </c>
      <c r="D429" s="2" t="s">
        <v>779</v>
      </c>
      <c r="E429" s="2" t="s">
        <v>771</v>
      </c>
      <c r="F429" s="2" t="str">
        <f t="shared" si="18"/>
        <v>Escherichia coli</v>
      </c>
      <c r="G429" s="2" t="s">
        <v>779</v>
      </c>
      <c r="H429" s="2" t="s">
        <v>771</v>
      </c>
      <c r="I429" s="2" t="str">
        <f t="shared" si="21"/>
        <v>Escherichia coli</v>
      </c>
      <c r="J429" s="2" t="s">
        <v>779</v>
      </c>
      <c r="K429" s="2" t="s">
        <v>771</v>
      </c>
    </row>
    <row r="430" spans="1:11">
      <c r="A430" s="1" t="s">
        <v>678</v>
      </c>
      <c r="B430" s="1">
        <v>114.46</v>
      </c>
      <c r="C430" s="1">
        <v>5409123</v>
      </c>
      <c r="D430" s="2" t="s">
        <v>779</v>
      </c>
      <c r="E430" s="2" t="s">
        <v>771</v>
      </c>
      <c r="F430" s="2" t="str">
        <f t="shared" si="18"/>
        <v>Escherichia coli</v>
      </c>
      <c r="G430" s="2" t="s">
        <v>779</v>
      </c>
      <c r="H430" s="2" t="s">
        <v>771</v>
      </c>
      <c r="I430" s="2" t="str">
        <f t="shared" si="21"/>
        <v>Escherichia coli</v>
      </c>
      <c r="J430" s="2" t="s">
        <v>779</v>
      </c>
      <c r="K430" s="2" t="s">
        <v>771</v>
      </c>
    </row>
    <row r="431" spans="1:11">
      <c r="A431" s="1" t="s">
        <v>679</v>
      </c>
      <c r="B431" s="1">
        <v>134.16</v>
      </c>
      <c r="C431" s="1">
        <v>5488721</v>
      </c>
      <c r="D431" s="2" t="s">
        <v>779</v>
      </c>
      <c r="E431" s="2" t="s">
        <v>771</v>
      </c>
      <c r="F431" s="2" t="str">
        <f t="shared" si="18"/>
        <v>Escherichia coli</v>
      </c>
      <c r="G431" s="2" t="s">
        <v>779</v>
      </c>
      <c r="H431" s="2" t="s">
        <v>771</v>
      </c>
      <c r="I431" s="2" t="str">
        <f t="shared" si="21"/>
        <v>Escherichia coli</v>
      </c>
      <c r="J431" s="2" t="s">
        <v>779</v>
      </c>
      <c r="K431" s="2" t="s">
        <v>771</v>
      </c>
    </row>
    <row r="432" spans="1:11">
      <c r="A432" s="1" t="s">
        <v>681</v>
      </c>
      <c r="B432" s="1">
        <v>148.12</v>
      </c>
      <c r="C432" s="1">
        <v>5369206</v>
      </c>
      <c r="D432" s="2" t="s">
        <v>779</v>
      </c>
      <c r="E432" s="2" t="s">
        <v>771</v>
      </c>
      <c r="F432" s="2" t="str">
        <f t="shared" si="18"/>
        <v>Escherichia coli</v>
      </c>
      <c r="G432" s="2" t="s">
        <v>779</v>
      </c>
      <c r="H432" s="2" t="s">
        <v>771</v>
      </c>
      <c r="I432" s="2" t="str">
        <f t="shared" si="21"/>
        <v>Escherichia coli</v>
      </c>
      <c r="J432" s="2" t="s">
        <v>779</v>
      </c>
      <c r="K432" s="2" t="s">
        <v>771</v>
      </c>
    </row>
    <row r="433" spans="1:11">
      <c r="A433" s="1" t="s">
        <v>682</v>
      </c>
      <c r="B433" s="1">
        <v>54.96</v>
      </c>
      <c r="C433" s="1">
        <v>5520666</v>
      </c>
      <c r="D433" s="2" t="s">
        <v>779</v>
      </c>
      <c r="E433" s="2" t="s">
        <v>771</v>
      </c>
      <c r="F433" s="2" t="str">
        <f t="shared" si="18"/>
        <v>Escherichia coli</v>
      </c>
      <c r="G433" s="2" t="s">
        <v>779</v>
      </c>
      <c r="H433" s="2" t="s">
        <v>771</v>
      </c>
      <c r="I433" s="2" t="str">
        <f t="shared" si="21"/>
        <v>Escherichia coli</v>
      </c>
      <c r="J433" s="2" t="s">
        <v>779</v>
      </c>
      <c r="K433" s="2" t="s">
        <v>771</v>
      </c>
    </row>
    <row r="434" spans="1:11">
      <c r="A434" s="1" t="s">
        <v>683</v>
      </c>
      <c r="B434" s="1">
        <v>53.04</v>
      </c>
      <c r="C434" s="1">
        <v>5378478</v>
      </c>
      <c r="D434" s="2" t="s">
        <v>779</v>
      </c>
      <c r="E434" s="2" t="s">
        <v>771</v>
      </c>
      <c r="F434" s="2" t="str">
        <f t="shared" si="18"/>
        <v>Escherichia coli</v>
      </c>
      <c r="G434" s="2" t="s">
        <v>779</v>
      </c>
      <c r="H434" s="2" t="s">
        <v>771</v>
      </c>
      <c r="I434" s="2" t="str">
        <f t="shared" si="21"/>
        <v>Escherichia coli</v>
      </c>
      <c r="J434" s="2" t="s">
        <v>779</v>
      </c>
      <c r="K434" s="2" t="s">
        <v>771</v>
      </c>
    </row>
    <row r="435" spans="1:11">
      <c r="A435" s="1" t="s">
        <v>684</v>
      </c>
      <c r="B435" s="1">
        <v>104.86</v>
      </c>
      <c r="C435" s="1">
        <v>5316986</v>
      </c>
      <c r="D435" s="2" t="s">
        <v>779</v>
      </c>
      <c r="E435" s="2" t="s">
        <v>771</v>
      </c>
      <c r="F435" s="2" t="str">
        <f t="shared" si="18"/>
        <v>Escherichia coli</v>
      </c>
      <c r="G435" s="2" t="s">
        <v>779</v>
      </c>
      <c r="H435" s="2" t="s">
        <v>771</v>
      </c>
      <c r="I435" s="2" t="str">
        <f t="shared" si="21"/>
        <v>Escherichia coli</v>
      </c>
      <c r="J435" s="2" t="s">
        <v>779</v>
      </c>
      <c r="K435" s="2" t="s">
        <v>771</v>
      </c>
    </row>
    <row r="436" spans="1:11">
      <c r="A436" s="1" t="s">
        <v>686</v>
      </c>
      <c r="B436" s="1">
        <v>59.14</v>
      </c>
      <c r="C436" s="1">
        <v>2855807</v>
      </c>
      <c r="D436" s="2" t="s">
        <v>795</v>
      </c>
      <c r="E436" s="2" t="s">
        <v>796</v>
      </c>
      <c r="F436" s="2" t="str">
        <f t="shared" si="18"/>
        <v>Listeria monocytogenes</v>
      </c>
      <c r="G436" s="2" t="s">
        <v>795</v>
      </c>
      <c r="H436" s="2" t="s">
        <v>796</v>
      </c>
      <c r="I436" s="2"/>
      <c r="J436" s="2" t="s">
        <v>795</v>
      </c>
      <c r="K436" s="2" t="s">
        <v>796</v>
      </c>
    </row>
    <row r="437" spans="1:11">
      <c r="A437" s="1" t="s">
        <v>689</v>
      </c>
      <c r="B437" s="1">
        <v>80.040000000000006</v>
      </c>
      <c r="C437" s="1">
        <v>5199643</v>
      </c>
      <c r="D437" s="2" t="s">
        <v>779</v>
      </c>
      <c r="E437" s="2" t="s">
        <v>771</v>
      </c>
      <c r="F437" s="2" t="str">
        <f t="shared" si="18"/>
        <v>Escherichia coli</v>
      </c>
      <c r="G437" s="2" t="s">
        <v>779</v>
      </c>
      <c r="H437" s="2" t="s">
        <v>771</v>
      </c>
      <c r="I437" s="2" t="str">
        <f t="shared" ref="I437:I468" si="22">J437&amp;" "&amp;K437</f>
        <v>Escherichia coli</v>
      </c>
      <c r="J437" s="2" t="s">
        <v>779</v>
      </c>
      <c r="K437" s="2" t="s">
        <v>771</v>
      </c>
    </row>
    <row r="438" spans="1:11">
      <c r="A438" s="1" t="s">
        <v>691</v>
      </c>
      <c r="B438" s="1">
        <v>123</v>
      </c>
      <c r="C438" s="1">
        <v>5470044</v>
      </c>
      <c r="D438" s="2" t="s">
        <v>779</v>
      </c>
      <c r="E438" s="2" t="s">
        <v>771</v>
      </c>
      <c r="F438" s="2" t="str">
        <f t="shared" si="18"/>
        <v>Escherichia coli</v>
      </c>
      <c r="G438" s="2" t="s">
        <v>779</v>
      </c>
      <c r="H438" s="2" t="s">
        <v>771</v>
      </c>
      <c r="I438" s="2" t="str">
        <f t="shared" si="22"/>
        <v>Escherichia coli</v>
      </c>
      <c r="J438" s="2" t="s">
        <v>779</v>
      </c>
      <c r="K438" s="2" t="s">
        <v>771</v>
      </c>
    </row>
    <row r="439" spans="1:11">
      <c r="A439" s="1" t="s">
        <v>692</v>
      </c>
      <c r="B439" s="1">
        <v>84.44</v>
      </c>
      <c r="C439" s="1">
        <v>5431992</v>
      </c>
      <c r="D439" s="2" t="s">
        <v>779</v>
      </c>
      <c r="E439" s="2" t="s">
        <v>771</v>
      </c>
      <c r="F439" s="2" t="str">
        <f t="shared" si="18"/>
        <v>Escherichia coli</v>
      </c>
      <c r="G439" s="2" t="s">
        <v>779</v>
      </c>
      <c r="H439" s="2" t="s">
        <v>771</v>
      </c>
      <c r="I439" s="2" t="str">
        <f t="shared" si="22"/>
        <v>Escherichia coli</v>
      </c>
      <c r="J439" s="2" t="s">
        <v>779</v>
      </c>
      <c r="K439" s="2" t="s">
        <v>771</v>
      </c>
    </row>
    <row r="440" spans="1:11">
      <c r="A440" s="1" t="s">
        <v>693</v>
      </c>
      <c r="B440" s="1">
        <v>105.58</v>
      </c>
      <c r="C440" s="1">
        <v>5102817</v>
      </c>
      <c r="D440" s="2" t="s">
        <v>779</v>
      </c>
      <c r="E440" s="2" t="s">
        <v>771</v>
      </c>
      <c r="F440" s="2" t="str">
        <f t="shared" si="18"/>
        <v>Escherichia coli</v>
      </c>
      <c r="G440" s="2" t="s">
        <v>779</v>
      </c>
      <c r="H440" s="2" t="s">
        <v>771</v>
      </c>
      <c r="I440" s="2" t="str">
        <f t="shared" si="22"/>
        <v>Escherichia coli</v>
      </c>
      <c r="J440" s="2" t="s">
        <v>779</v>
      </c>
      <c r="K440" s="2" t="s">
        <v>771</v>
      </c>
    </row>
    <row r="441" spans="1:11">
      <c r="A441" s="1" t="s">
        <v>694</v>
      </c>
      <c r="B441" s="1">
        <v>116.2</v>
      </c>
      <c r="C441" s="1">
        <v>5584181</v>
      </c>
      <c r="D441" s="2" t="s">
        <v>779</v>
      </c>
      <c r="E441" s="2" t="s">
        <v>771</v>
      </c>
      <c r="F441" s="2" t="str">
        <f t="shared" si="18"/>
        <v>Escherichia coli</v>
      </c>
      <c r="G441" s="2" t="s">
        <v>779</v>
      </c>
      <c r="H441" s="2" t="s">
        <v>771</v>
      </c>
      <c r="I441" s="2" t="str">
        <f t="shared" si="22"/>
        <v>Escherichia coli</v>
      </c>
      <c r="J441" s="2" t="s">
        <v>779</v>
      </c>
      <c r="K441" s="2" t="s">
        <v>771</v>
      </c>
    </row>
    <row r="442" spans="1:11">
      <c r="A442" s="1" t="s">
        <v>695</v>
      </c>
      <c r="B442" s="1">
        <v>73.819999999999993</v>
      </c>
      <c r="C442" s="1">
        <v>4954220</v>
      </c>
      <c r="D442" s="2" t="s">
        <v>779</v>
      </c>
      <c r="E442" s="2" t="s">
        <v>771</v>
      </c>
      <c r="F442" s="2" t="str">
        <f t="shared" si="18"/>
        <v>Escherichia coli</v>
      </c>
      <c r="G442" s="2" t="s">
        <v>779</v>
      </c>
      <c r="H442" s="2" t="s">
        <v>771</v>
      </c>
      <c r="I442" s="2" t="str">
        <f t="shared" si="22"/>
        <v>Escherichia coli</v>
      </c>
      <c r="J442" s="2" t="s">
        <v>779</v>
      </c>
      <c r="K442" s="2" t="s">
        <v>771</v>
      </c>
    </row>
    <row r="443" spans="1:11">
      <c r="A443" s="1" t="s">
        <v>696</v>
      </c>
      <c r="B443" s="1">
        <v>74</v>
      </c>
      <c r="C443" s="1">
        <v>5546465</v>
      </c>
      <c r="D443" s="2" t="s">
        <v>779</v>
      </c>
      <c r="E443" s="2" t="s">
        <v>771</v>
      </c>
      <c r="F443" s="2" t="str">
        <f t="shared" si="18"/>
        <v>Escherichia coli</v>
      </c>
      <c r="G443" s="2" t="s">
        <v>779</v>
      </c>
      <c r="H443" s="2" t="s">
        <v>771</v>
      </c>
      <c r="I443" s="2" t="str">
        <f t="shared" si="22"/>
        <v>Escherichia coli</v>
      </c>
      <c r="J443" s="2" t="s">
        <v>779</v>
      </c>
      <c r="K443" s="2" t="s">
        <v>771</v>
      </c>
    </row>
    <row r="444" spans="1:11">
      <c r="A444" s="1" t="s">
        <v>697</v>
      </c>
      <c r="B444" s="1">
        <v>164.52</v>
      </c>
      <c r="C444" s="1">
        <v>5341470</v>
      </c>
      <c r="D444" s="2" t="s">
        <v>779</v>
      </c>
      <c r="E444" s="2" t="s">
        <v>771</v>
      </c>
      <c r="F444" s="2" t="str">
        <f t="shared" si="18"/>
        <v>Escherichia coli</v>
      </c>
      <c r="G444" s="2" t="s">
        <v>779</v>
      </c>
      <c r="H444" s="2" t="s">
        <v>771</v>
      </c>
      <c r="I444" s="2" t="str">
        <f t="shared" si="22"/>
        <v>Escherichia coli</v>
      </c>
      <c r="J444" s="2" t="s">
        <v>779</v>
      </c>
      <c r="K444" s="2" t="s">
        <v>771</v>
      </c>
    </row>
    <row r="445" spans="1:11">
      <c r="A445" s="1" t="s">
        <v>698</v>
      </c>
      <c r="B445" s="1">
        <v>91.68</v>
      </c>
      <c r="C445" s="1">
        <v>4809231</v>
      </c>
      <c r="D445" s="2" t="s">
        <v>779</v>
      </c>
      <c r="E445" s="2" t="s">
        <v>771</v>
      </c>
      <c r="F445" s="2" t="str">
        <f t="shared" si="18"/>
        <v>Escherichia coli</v>
      </c>
      <c r="G445" s="2" t="s">
        <v>779</v>
      </c>
      <c r="H445" s="2" t="s">
        <v>771</v>
      </c>
      <c r="I445" s="2" t="str">
        <f t="shared" si="22"/>
        <v>Escherichia coli</v>
      </c>
      <c r="J445" s="2" t="s">
        <v>779</v>
      </c>
      <c r="K445" s="2" t="s">
        <v>771</v>
      </c>
    </row>
    <row r="446" spans="1:11">
      <c r="A446" s="1" t="s">
        <v>700</v>
      </c>
      <c r="B446" s="1">
        <v>102.66</v>
      </c>
      <c r="C446" s="1">
        <v>4962990</v>
      </c>
      <c r="D446" s="2" t="s">
        <v>779</v>
      </c>
      <c r="E446" s="2" t="s">
        <v>771</v>
      </c>
      <c r="F446" s="2" t="str">
        <f t="shared" si="18"/>
        <v>Escherichia coli</v>
      </c>
      <c r="G446" s="2" t="s">
        <v>779</v>
      </c>
      <c r="H446" s="2" t="s">
        <v>771</v>
      </c>
      <c r="I446" s="2" t="str">
        <f t="shared" si="22"/>
        <v>Escherichia coli</v>
      </c>
      <c r="J446" s="2" t="s">
        <v>779</v>
      </c>
      <c r="K446" s="2" t="s">
        <v>771</v>
      </c>
    </row>
    <row r="447" spans="1:11">
      <c r="A447" s="1" t="s">
        <v>702</v>
      </c>
      <c r="B447" s="1">
        <v>91.56</v>
      </c>
      <c r="C447" s="1">
        <v>4809231</v>
      </c>
      <c r="D447" s="2" t="s">
        <v>779</v>
      </c>
      <c r="E447" s="2" t="s">
        <v>771</v>
      </c>
      <c r="F447" s="2" t="str">
        <f t="shared" si="18"/>
        <v>Escherichia coli</v>
      </c>
      <c r="G447" s="2" t="s">
        <v>779</v>
      </c>
      <c r="H447" s="2" t="s">
        <v>771</v>
      </c>
      <c r="I447" s="2" t="str">
        <f t="shared" si="22"/>
        <v>Escherichia coli</v>
      </c>
      <c r="J447" s="2" t="s">
        <v>779</v>
      </c>
      <c r="K447" s="2" t="s">
        <v>771</v>
      </c>
    </row>
    <row r="448" spans="1:11">
      <c r="A448" s="1" t="s">
        <v>704</v>
      </c>
      <c r="B448" s="1">
        <v>219.34</v>
      </c>
      <c r="C448" s="1">
        <v>5233485</v>
      </c>
      <c r="D448" s="2" t="s">
        <v>779</v>
      </c>
      <c r="E448" s="2" t="s">
        <v>771</v>
      </c>
      <c r="F448" s="2" t="str">
        <f t="shared" si="18"/>
        <v>Escherichia coli</v>
      </c>
      <c r="G448" s="2" t="s">
        <v>779</v>
      </c>
      <c r="H448" s="2" t="s">
        <v>771</v>
      </c>
      <c r="I448" s="2" t="str">
        <f t="shared" si="22"/>
        <v>Escherichia coli</v>
      </c>
      <c r="J448" s="2" t="s">
        <v>779</v>
      </c>
      <c r="K448" s="2" t="s">
        <v>771</v>
      </c>
    </row>
    <row r="449" spans="1:11">
      <c r="A449" s="1" t="s">
        <v>705</v>
      </c>
      <c r="B449" s="1">
        <v>292.14</v>
      </c>
      <c r="C449" s="1">
        <v>5678680</v>
      </c>
      <c r="D449" s="2" t="s">
        <v>779</v>
      </c>
      <c r="E449" s="2" t="s">
        <v>771</v>
      </c>
      <c r="F449" s="2" t="str">
        <f t="shared" si="18"/>
        <v>Escherichia coli</v>
      </c>
      <c r="G449" s="2" t="s">
        <v>779</v>
      </c>
      <c r="H449" s="2" t="s">
        <v>771</v>
      </c>
      <c r="I449" s="2" t="str">
        <f t="shared" si="22"/>
        <v>Escherichia coli</v>
      </c>
      <c r="J449" s="2" t="s">
        <v>779</v>
      </c>
      <c r="K449" s="2" t="s">
        <v>771</v>
      </c>
    </row>
    <row r="450" spans="1:11">
      <c r="A450" s="1" t="s">
        <v>706</v>
      </c>
      <c r="B450" s="1">
        <v>116.5</v>
      </c>
      <c r="C450" s="1">
        <v>5500120</v>
      </c>
      <c r="D450" s="2" t="s">
        <v>779</v>
      </c>
      <c r="E450" s="2" t="s">
        <v>771</v>
      </c>
      <c r="F450" s="2" t="str">
        <f t="shared" ref="F450:F487" si="23">G450&amp;" "&amp;H450</f>
        <v>Escherichia coli</v>
      </c>
      <c r="G450" s="2" t="s">
        <v>779</v>
      </c>
      <c r="H450" s="2" t="s">
        <v>771</v>
      </c>
      <c r="I450" s="2" t="str">
        <f t="shared" si="22"/>
        <v>Escherichia coli</v>
      </c>
      <c r="J450" s="2" t="s">
        <v>779</v>
      </c>
      <c r="K450" s="2" t="s">
        <v>771</v>
      </c>
    </row>
    <row r="451" spans="1:11">
      <c r="A451" s="1" t="s">
        <v>707</v>
      </c>
      <c r="B451" s="1">
        <v>82.82</v>
      </c>
      <c r="C451" s="1">
        <v>4555387</v>
      </c>
      <c r="D451" s="2" t="s">
        <v>814</v>
      </c>
      <c r="E451" s="2" t="s">
        <v>815</v>
      </c>
      <c r="F451" s="2" t="str">
        <f t="shared" si="23"/>
        <v>Escherichia coli</v>
      </c>
      <c r="G451" s="4" t="s">
        <v>779</v>
      </c>
      <c r="H451" s="4" t="s">
        <v>771</v>
      </c>
      <c r="I451" s="2" t="str">
        <f t="shared" si="22"/>
        <v>Escherichia coli</v>
      </c>
      <c r="J451" s="4" t="s">
        <v>779</v>
      </c>
      <c r="K451" s="4" t="s">
        <v>771</v>
      </c>
    </row>
    <row r="452" spans="1:11">
      <c r="A452" s="1" t="s">
        <v>708</v>
      </c>
      <c r="B452" s="1">
        <v>168.92</v>
      </c>
      <c r="C452" s="1">
        <v>5050921</v>
      </c>
      <c r="D452" s="2" t="s">
        <v>779</v>
      </c>
      <c r="E452" s="2" t="s">
        <v>771</v>
      </c>
      <c r="F452" s="2" t="str">
        <f t="shared" si="23"/>
        <v>Escherichia coli</v>
      </c>
      <c r="G452" s="2" t="s">
        <v>779</v>
      </c>
      <c r="H452" s="2" t="s">
        <v>771</v>
      </c>
      <c r="I452" s="2" t="str">
        <f t="shared" si="22"/>
        <v>Escherichia coli</v>
      </c>
      <c r="J452" s="2" t="s">
        <v>779</v>
      </c>
      <c r="K452" s="2" t="s">
        <v>771</v>
      </c>
    </row>
    <row r="453" spans="1:11">
      <c r="A453" s="1" t="s">
        <v>709</v>
      </c>
      <c r="B453" s="1">
        <v>131.63999999999999</v>
      </c>
      <c r="C453" s="1">
        <v>5321102</v>
      </c>
      <c r="D453" s="2" t="s">
        <v>779</v>
      </c>
      <c r="E453" s="2" t="s">
        <v>771</v>
      </c>
      <c r="F453" s="2" t="str">
        <f t="shared" si="23"/>
        <v>Escherichia coli</v>
      </c>
      <c r="G453" s="2" t="s">
        <v>779</v>
      </c>
      <c r="H453" s="2" t="s">
        <v>771</v>
      </c>
      <c r="I453" s="2" t="str">
        <f t="shared" si="22"/>
        <v>Escherichia coli</v>
      </c>
      <c r="J453" s="2" t="s">
        <v>779</v>
      </c>
      <c r="K453" s="2" t="s">
        <v>771</v>
      </c>
    </row>
    <row r="454" spans="1:11">
      <c r="A454" s="1" t="s">
        <v>710</v>
      </c>
      <c r="B454" s="1">
        <v>320.74</v>
      </c>
      <c r="C454" s="1">
        <v>5388900</v>
      </c>
      <c r="D454" s="2" t="s">
        <v>779</v>
      </c>
      <c r="E454" s="2" t="s">
        <v>771</v>
      </c>
      <c r="F454" s="2" t="str">
        <f t="shared" si="23"/>
        <v>Escherichia coli</v>
      </c>
      <c r="G454" s="2" t="s">
        <v>779</v>
      </c>
      <c r="H454" s="2" t="s">
        <v>771</v>
      </c>
      <c r="I454" s="2" t="str">
        <f t="shared" si="22"/>
        <v>Escherichia coli</v>
      </c>
      <c r="J454" s="2" t="s">
        <v>779</v>
      </c>
      <c r="K454" s="2" t="s">
        <v>771</v>
      </c>
    </row>
    <row r="455" spans="1:11">
      <c r="A455" s="1" t="s">
        <v>711</v>
      </c>
      <c r="B455" s="1">
        <v>229.86</v>
      </c>
      <c r="C455" s="1">
        <v>5207487</v>
      </c>
      <c r="D455" s="2" t="s">
        <v>779</v>
      </c>
      <c r="E455" s="2" t="s">
        <v>771</v>
      </c>
      <c r="F455" s="2" t="str">
        <f t="shared" si="23"/>
        <v>Escherichia coli</v>
      </c>
      <c r="G455" s="2" t="s">
        <v>779</v>
      </c>
      <c r="H455" s="2" t="s">
        <v>771</v>
      </c>
      <c r="I455" s="2" t="str">
        <f t="shared" si="22"/>
        <v>Escherichia coli</v>
      </c>
      <c r="J455" s="2" t="s">
        <v>779</v>
      </c>
      <c r="K455" s="2" t="s">
        <v>771</v>
      </c>
    </row>
    <row r="456" spans="1:11">
      <c r="A456" s="1" t="s">
        <v>712</v>
      </c>
      <c r="B456" s="1">
        <v>257.62</v>
      </c>
      <c r="C456" s="1">
        <v>5439741</v>
      </c>
      <c r="D456" s="2" t="s">
        <v>779</v>
      </c>
      <c r="E456" s="2" t="s">
        <v>771</v>
      </c>
      <c r="F456" s="2" t="str">
        <f t="shared" si="23"/>
        <v>Escherichia coli</v>
      </c>
      <c r="G456" s="2" t="s">
        <v>779</v>
      </c>
      <c r="H456" s="2" t="s">
        <v>771</v>
      </c>
      <c r="I456" s="2" t="str">
        <f t="shared" si="22"/>
        <v>Escherichia coli</v>
      </c>
      <c r="J456" s="2" t="s">
        <v>779</v>
      </c>
      <c r="K456" s="2" t="s">
        <v>771</v>
      </c>
    </row>
    <row r="457" spans="1:11">
      <c r="A457" s="1" t="s">
        <v>713</v>
      </c>
      <c r="B457" s="1">
        <v>213.44</v>
      </c>
      <c r="C457" s="1">
        <v>4795249</v>
      </c>
      <c r="D457" s="2" t="s">
        <v>814</v>
      </c>
      <c r="E457" s="2" t="s">
        <v>815</v>
      </c>
      <c r="F457" s="2" t="str">
        <f t="shared" si="23"/>
        <v>Escherichia coli</v>
      </c>
      <c r="G457" s="4" t="s">
        <v>779</v>
      </c>
      <c r="H457" s="4" t="s">
        <v>771</v>
      </c>
      <c r="I457" s="2" t="str">
        <f t="shared" si="22"/>
        <v>Escherichia coli</v>
      </c>
      <c r="J457" s="4" t="s">
        <v>779</v>
      </c>
      <c r="K457" s="4" t="s">
        <v>771</v>
      </c>
    </row>
    <row r="458" spans="1:11">
      <c r="A458" s="1" t="s">
        <v>715</v>
      </c>
      <c r="B458" s="1">
        <v>85.2</v>
      </c>
      <c r="C458" s="1">
        <v>5033685</v>
      </c>
      <c r="D458" s="2" t="s">
        <v>779</v>
      </c>
      <c r="E458" s="2" t="s">
        <v>771</v>
      </c>
      <c r="F458" s="2" t="str">
        <f t="shared" si="23"/>
        <v>Escherichia coli</v>
      </c>
      <c r="G458" s="2" t="s">
        <v>779</v>
      </c>
      <c r="H458" s="2" t="s">
        <v>771</v>
      </c>
      <c r="I458" s="2" t="str">
        <f t="shared" si="22"/>
        <v>Escherichia coli</v>
      </c>
      <c r="J458" s="2" t="s">
        <v>779</v>
      </c>
      <c r="K458" s="2" t="s">
        <v>771</v>
      </c>
    </row>
    <row r="459" spans="1:11">
      <c r="A459" s="1" t="s">
        <v>716</v>
      </c>
      <c r="B459" s="1">
        <v>222.88</v>
      </c>
      <c r="C459" s="1">
        <v>5425331</v>
      </c>
      <c r="D459" s="2" t="s">
        <v>779</v>
      </c>
      <c r="E459" s="2" t="s">
        <v>771</v>
      </c>
      <c r="F459" s="2" t="str">
        <f t="shared" si="23"/>
        <v>Escherichia coli</v>
      </c>
      <c r="G459" s="2" t="s">
        <v>779</v>
      </c>
      <c r="H459" s="2" t="s">
        <v>771</v>
      </c>
      <c r="I459" s="2" t="str">
        <f t="shared" si="22"/>
        <v>Escherichia coli</v>
      </c>
      <c r="J459" s="2" t="s">
        <v>779</v>
      </c>
      <c r="K459" s="2" t="s">
        <v>771</v>
      </c>
    </row>
    <row r="460" spans="1:11">
      <c r="A460" s="1" t="s">
        <v>717</v>
      </c>
      <c r="B460" s="1">
        <v>96.84</v>
      </c>
      <c r="C460" s="1">
        <v>5163513</v>
      </c>
      <c r="D460" s="2" t="s">
        <v>779</v>
      </c>
      <c r="E460" s="2" t="s">
        <v>771</v>
      </c>
      <c r="F460" s="2" t="str">
        <f t="shared" si="23"/>
        <v>Escherichia coli</v>
      </c>
      <c r="G460" s="2" t="s">
        <v>779</v>
      </c>
      <c r="H460" s="2" t="s">
        <v>771</v>
      </c>
      <c r="I460" s="2" t="str">
        <f t="shared" si="22"/>
        <v>Escherichia coli</v>
      </c>
      <c r="J460" s="2" t="s">
        <v>779</v>
      </c>
      <c r="K460" s="2" t="s">
        <v>771</v>
      </c>
    </row>
    <row r="461" spans="1:11">
      <c r="A461" s="1" t="s">
        <v>718</v>
      </c>
      <c r="B461" s="1">
        <v>151.38</v>
      </c>
      <c r="C461" s="1">
        <v>4539957</v>
      </c>
      <c r="D461" s="2" t="s">
        <v>814</v>
      </c>
      <c r="E461" s="2" t="s">
        <v>815</v>
      </c>
      <c r="F461" s="2" t="str">
        <f t="shared" si="23"/>
        <v>Escherichia coli</v>
      </c>
      <c r="G461" s="4" t="s">
        <v>779</v>
      </c>
      <c r="H461" s="4" t="s">
        <v>771</v>
      </c>
      <c r="I461" s="2" t="str">
        <f t="shared" si="22"/>
        <v>Escherichia coli</v>
      </c>
      <c r="J461" s="4" t="s">
        <v>779</v>
      </c>
      <c r="K461" s="4" t="s">
        <v>771</v>
      </c>
    </row>
    <row r="462" spans="1:11">
      <c r="A462" s="1" t="s">
        <v>720</v>
      </c>
      <c r="B462" s="1">
        <v>80.16</v>
      </c>
      <c r="C462" s="1">
        <v>5052789</v>
      </c>
      <c r="D462" s="2" t="s">
        <v>779</v>
      </c>
      <c r="E462" s="2" t="s">
        <v>771</v>
      </c>
      <c r="F462" s="2" t="str">
        <f t="shared" si="23"/>
        <v>Escherichia coli</v>
      </c>
      <c r="G462" s="2" t="s">
        <v>779</v>
      </c>
      <c r="H462" s="2" t="s">
        <v>771</v>
      </c>
      <c r="I462" s="2" t="str">
        <f t="shared" si="22"/>
        <v>Escherichia coli</v>
      </c>
      <c r="J462" s="2" t="s">
        <v>779</v>
      </c>
      <c r="K462" s="2" t="s">
        <v>771</v>
      </c>
    </row>
    <row r="463" spans="1:11">
      <c r="A463" s="1" t="s">
        <v>722</v>
      </c>
      <c r="B463" s="1">
        <v>177.12</v>
      </c>
      <c r="C463" s="1">
        <v>4596149</v>
      </c>
      <c r="D463" s="2" t="s">
        <v>814</v>
      </c>
      <c r="E463" s="2" t="s">
        <v>815</v>
      </c>
      <c r="F463" s="2" t="str">
        <f t="shared" si="23"/>
        <v>Escherichia coli</v>
      </c>
      <c r="G463" s="4" t="s">
        <v>779</v>
      </c>
      <c r="H463" s="4" t="s">
        <v>771</v>
      </c>
      <c r="I463" s="2" t="str">
        <f t="shared" si="22"/>
        <v>Escherichia coli</v>
      </c>
      <c r="J463" s="4" t="s">
        <v>779</v>
      </c>
      <c r="K463" s="4" t="s">
        <v>771</v>
      </c>
    </row>
    <row r="464" spans="1:11">
      <c r="A464" s="1" t="s">
        <v>723</v>
      </c>
      <c r="B464" s="1">
        <v>73.92</v>
      </c>
      <c r="C464" s="1">
        <v>5352385</v>
      </c>
      <c r="D464" s="2" t="s">
        <v>779</v>
      </c>
      <c r="E464" s="2" t="s">
        <v>771</v>
      </c>
      <c r="F464" s="2" t="str">
        <f t="shared" si="23"/>
        <v>Escherichia coli</v>
      </c>
      <c r="G464" s="2" t="s">
        <v>779</v>
      </c>
      <c r="H464" s="2" t="s">
        <v>771</v>
      </c>
      <c r="I464" s="2" t="str">
        <f t="shared" si="22"/>
        <v>Escherichia coli</v>
      </c>
      <c r="J464" s="2" t="s">
        <v>779</v>
      </c>
      <c r="K464" s="2" t="s">
        <v>771</v>
      </c>
    </row>
    <row r="465" spans="1:11">
      <c r="A465" s="1" t="s">
        <v>724</v>
      </c>
      <c r="B465" s="1">
        <v>128.63999999999999</v>
      </c>
      <c r="C465" s="1">
        <v>4496826</v>
      </c>
      <c r="D465" s="2" t="s">
        <v>814</v>
      </c>
      <c r="E465" s="2" t="s">
        <v>820</v>
      </c>
      <c r="F465" s="2" t="str">
        <f t="shared" si="23"/>
        <v>Escherichia coli</v>
      </c>
      <c r="G465" s="4" t="s">
        <v>779</v>
      </c>
      <c r="H465" s="4" t="s">
        <v>771</v>
      </c>
      <c r="I465" s="2" t="str">
        <f t="shared" si="22"/>
        <v>Escherichia coli</v>
      </c>
      <c r="J465" s="4" t="s">
        <v>779</v>
      </c>
      <c r="K465" s="4" t="s">
        <v>771</v>
      </c>
    </row>
    <row r="466" spans="1:11">
      <c r="A466" s="1" t="s">
        <v>725</v>
      </c>
      <c r="B466" s="1">
        <v>178.52</v>
      </c>
      <c r="C466" s="1">
        <v>4661059</v>
      </c>
      <c r="D466" s="2" t="s">
        <v>814</v>
      </c>
      <c r="E466" s="2" t="s">
        <v>815</v>
      </c>
      <c r="F466" s="2" t="str">
        <f t="shared" si="23"/>
        <v>Escherichia coli</v>
      </c>
      <c r="G466" s="4" t="s">
        <v>779</v>
      </c>
      <c r="H466" s="4" t="s">
        <v>771</v>
      </c>
      <c r="I466" s="2" t="str">
        <f t="shared" si="22"/>
        <v>Escherichia coli</v>
      </c>
      <c r="J466" s="4" t="s">
        <v>779</v>
      </c>
      <c r="K466" s="4" t="s">
        <v>771</v>
      </c>
    </row>
    <row r="467" spans="1:11">
      <c r="A467" s="1" t="s">
        <v>726</v>
      </c>
      <c r="B467" s="1">
        <v>161.24</v>
      </c>
      <c r="C467" s="1">
        <v>4711249</v>
      </c>
      <c r="D467" s="2" t="s">
        <v>814</v>
      </c>
      <c r="E467" s="2" t="s">
        <v>815</v>
      </c>
      <c r="F467" s="2" t="str">
        <f t="shared" si="23"/>
        <v>Escherichia coli</v>
      </c>
      <c r="G467" s="4" t="s">
        <v>779</v>
      </c>
      <c r="H467" s="4" t="s">
        <v>771</v>
      </c>
      <c r="I467" s="2" t="str">
        <f t="shared" si="22"/>
        <v>Escherichia coli</v>
      </c>
      <c r="J467" s="4" t="s">
        <v>779</v>
      </c>
      <c r="K467" s="4" t="s">
        <v>771</v>
      </c>
    </row>
    <row r="468" spans="1:11">
      <c r="A468" s="1" t="s">
        <v>727</v>
      </c>
      <c r="B468" s="1">
        <v>85.58</v>
      </c>
      <c r="C468" s="1">
        <v>5433451</v>
      </c>
      <c r="D468" s="2" t="s">
        <v>779</v>
      </c>
      <c r="E468" s="2" t="s">
        <v>771</v>
      </c>
      <c r="F468" s="2" t="str">
        <f t="shared" si="23"/>
        <v>Escherichia coli</v>
      </c>
      <c r="G468" s="2" t="s">
        <v>779</v>
      </c>
      <c r="H468" s="2" t="s">
        <v>771</v>
      </c>
      <c r="I468" s="2" t="str">
        <f t="shared" si="22"/>
        <v>Escherichia coli</v>
      </c>
      <c r="J468" s="2" t="s">
        <v>779</v>
      </c>
      <c r="K468" s="2" t="s">
        <v>771</v>
      </c>
    </row>
    <row r="469" spans="1:11">
      <c r="A469" s="1" t="s">
        <v>729</v>
      </c>
      <c r="B469" s="1">
        <v>181.32</v>
      </c>
      <c r="C469" s="1">
        <v>4740059</v>
      </c>
      <c r="D469" s="2" t="s">
        <v>814</v>
      </c>
      <c r="E469" s="2" t="s">
        <v>815</v>
      </c>
      <c r="F469" s="2" t="str">
        <f t="shared" si="23"/>
        <v>Escherichia coli</v>
      </c>
      <c r="G469" s="4" t="s">
        <v>779</v>
      </c>
      <c r="H469" s="4" t="s">
        <v>771</v>
      </c>
      <c r="I469" s="2" t="str">
        <f t="shared" ref="I469:I485" si="24">J469&amp;" "&amp;K469</f>
        <v>Escherichia coli</v>
      </c>
      <c r="J469" s="4" t="s">
        <v>779</v>
      </c>
      <c r="K469" s="4" t="s">
        <v>771</v>
      </c>
    </row>
    <row r="470" spans="1:11">
      <c r="A470" s="1" t="s">
        <v>731</v>
      </c>
      <c r="B470" s="1">
        <v>149.36000000000001</v>
      </c>
      <c r="C470" s="1">
        <v>5372822</v>
      </c>
      <c r="D470" s="2" t="s">
        <v>779</v>
      </c>
      <c r="E470" s="2" t="s">
        <v>771</v>
      </c>
      <c r="F470" s="2" t="str">
        <f t="shared" si="23"/>
        <v>Escherichia coli</v>
      </c>
      <c r="G470" s="2" t="s">
        <v>779</v>
      </c>
      <c r="H470" s="2" t="s">
        <v>771</v>
      </c>
      <c r="I470" s="2" t="str">
        <f t="shared" si="24"/>
        <v>Escherichia coli</v>
      </c>
      <c r="J470" s="2" t="s">
        <v>779</v>
      </c>
      <c r="K470" s="2" t="s">
        <v>771</v>
      </c>
    </row>
    <row r="471" spans="1:11">
      <c r="A471" s="1" t="s">
        <v>733</v>
      </c>
      <c r="B471" s="1">
        <v>213.76</v>
      </c>
      <c r="C471" s="1">
        <v>4569567</v>
      </c>
      <c r="D471" s="2" t="s">
        <v>814</v>
      </c>
      <c r="E471" s="2" t="s">
        <v>820</v>
      </c>
      <c r="F471" s="2" t="str">
        <f t="shared" si="23"/>
        <v>Escherichia coli</v>
      </c>
      <c r="G471" s="4" t="s">
        <v>779</v>
      </c>
      <c r="H471" s="4" t="s">
        <v>771</v>
      </c>
      <c r="I471" s="2" t="str">
        <f t="shared" si="24"/>
        <v>Escherichia coli</v>
      </c>
      <c r="J471" s="4" t="s">
        <v>779</v>
      </c>
      <c r="K471" s="4" t="s">
        <v>771</v>
      </c>
    </row>
    <row r="472" spans="1:11">
      <c r="A472" s="1" t="s">
        <v>734</v>
      </c>
      <c r="B472" s="1">
        <v>329.72</v>
      </c>
      <c r="C472" s="1">
        <v>4410650</v>
      </c>
      <c r="D472" s="2" t="s">
        <v>814</v>
      </c>
      <c r="E472" s="2" t="s">
        <v>820</v>
      </c>
      <c r="F472" s="2" t="str">
        <f t="shared" si="23"/>
        <v>Escherichia coli</v>
      </c>
      <c r="G472" s="4" t="s">
        <v>779</v>
      </c>
      <c r="H472" s="4" t="s">
        <v>771</v>
      </c>
      <c r="I472" s="2" t="str">
        <f t="shared" si="24"/>
        <v>Escherichia coli</v>
      </c>
      <c r="J472" s="4" t="s">
        <v>779</v>
      </c>
      <c r="K472" s="4" t="s">
        <v>771</v>
      </c>
    </row>
    <row r="473" spans="1:11">
      <c r="A473" s="1" t="s">
        <v>735</v>
      </c>
      <c r="B473" s="1">
        <v>217.48</v>
      </c>
      <c r="C473" s="1">
        <v>4404083</v>
      </c>
      <c r="D473" s="2" t="s">
        <v>814</v>
      </c>
      <c r="E473" s="2" t="s">
        <v>820</v>
      </c>
      <c r="F473" s="2" t="str">
        <f t="shared" si="23"/>
        <v>Escherichia coli</v>
      </c>
      <c r="G473" s="4" t="s">
        <v>779</v>
      </c>
      <c r="H473" s="4" t="s">
        <v>771</v>
      </c>
      <c r="I473" s="2" t="str">
        <f t="shared" si="24"/>
        <v>Escherichia coli</v>
      </c>
      <c r="J473" s="4" t="s">
        <v>779</v>
      </c>
      <c r="K473" s="4" t="s">
        <v>771</v>
      </c>
    </row>
    <row r="474" spans="1:11">
      <c r="A474" s="1" t="s">
        <v>736</v>
      </c>
      <c r="B474" s="1">
        <v>184.58</v>
      </c>
      <c r="C474" s="1">
        <v>4586382</v>
      </c>
      <c r="D474" s="2" t="s">
        <v>814</v>
      </c>
      <c r="E474" s="2" t="s">
        <v>815</v>
      </c>
      <c r="F474" s="2" t="str">
        <f t="shared" si="23"/>
        <v>Escherichia coli</v>
      </c>
      <c r="G474" s="4" t="s">
        <v>779</v>
      </c>
      <c r="H474" s="4" t="s">
        <v>771</v>
      </c>
      <c r="I474" s="2" t="str">
        <f t="shared" si="24"/>
        <v>Escherichia coli</v>
      </c>
      <c r="J474" s="4" t="s">
        <v>779</v>
      </c>
      <c r="K474" s="4" t="s">
        <v>771</v>
      </c>
    </row>
    <row r="475" spans="1:11">
      <c r="A475" s="1" t="s">
        <v>737</v>
      </c>
      <c r="B475" s="1">
        <v>209.9</v>
      </c>
      <c r="C475" s="1">
        <v>5359020</v>
      </c>
      <c r="D475" s="2" t="s">
        <v>779</v>
      </c>
      <c r="E475" s="2" t="s">
        <v>771</v>
      </c>
      <c r="F475" s="2" t="str">
        <f t="shared" si="23"/>
        <v>Escherichia coli</v>
      </c>
      <c r="G475" s="2" t="s">
        <v>779</v>
      </c>
      <c r="H475" s="2" t="s">
        <v>771</v>
      </c>
      <c r="I475" s="2" t="str">
        <f t="shared" si="24"/>
        <v>Escherichia coli</v>
      </c>
      <c r="J475" s="2" t="s">
        <v>779</v>
      </c>
      <c r="K475" s="2" t="s">
        <v>771</v>
      </c>
    </row>
    <row r="476" spans="1:11">
      <c r="A476" s="1" t="s">
        <v>738</v>
      </c>
      <c r="B476" s="1">
        <v>108.14</v>
      </c>
      <c r="C476" s="1">
        <v>4613942</v>
      </c>
      <c r="D476" s="2" t="s">
        <v>814</v>
      </c>
      <c r="E476" s="2" t="s">
        <v>820</v>
      </c>
      <c r="F476" s="2" t="str">
        <f t="shared" si="23"/>
        <v>Escherichia coli</v>
      </c>
      <c r="G476" s="4" t="s">
        <v>779</v>
      </c>
      <c r="H476" s="4" t="s">
        <v>771</v>
      </c>
      <c r="I476" s="2" t="str">
        <f t="shared" si="24"/>
        <v>Escherichia coli</v>
      </c>
      <c r="J476" s="4" t="s">
        <v>779</v>
      </c>
      <c r="K476" s="4" t="s">
        <v>771</v>
      </c>
    </row>
    <row r="477" spans="1:11">
      <c r="A477" s="1" t="s">
        <v>740</v>
      </c>
      <c r="B477" s="1">
        <v>212.54</v>
      </c>
      <c r="C477" s="1">
        <v>5007929</v>
      </c>
      <c r="D477" s="2" t="s">
        <v>779</v>
      </c>
      <c r="E477" s="2" t="s">
        <v>771</v>
      </c>
      <c r="F477" s="2" t="str">
        <f t="shared" si="23"/>
        <v>Escherichia coli</v>
      </c>
      <c r="G477" s="2" t="s">
        <v>779</v>
      </c>
      <c r="H477" s="2" t="s">
        <v>771</v>
      </c>
      <c r="I477" s="2" t="str">
        <f t="shared" si="24"/>
        <v>Escherichia coli</v>
      </c>
      <c r="J477" s="2" t="s">
        <v>779</v>
      </c>
      <c r="K477" s="2" t="s">
        <v>771</v>
      </c>
    </row>
    <row r="478" spans="1:11">
      <c r="A478" s="1" t="s">
        <v>742</v>
      </c>
      <c r="B478" s="1">
        <v>98.22</v>
      </c>
      <c r="C478" s="1">
        <v>4551319</v>
      </c>
      <c r="D478" s="2" t="s">
        <v>814</v>
      </c>
      <c r="E478" s="2" t="s">
        <v>820</v>
      </c>
      <c r="F478" s="2" t="str">
        <f t="shared" si="23"/>
        <v>Escherichia coli</v>
      </c>
      <c r="G478" s="4" t="s">
        <v>779</v>
      </c>
      <c r="H478" s="4" t="s">
        <v>771</v>
      </c>
      <c r="I478" s="2" t="str">
        <f t="shared" si="24"/>
        <v>Escherichia coli</v>
      </c>
      <c r="J478" s="4" t="s">
        <v>779</v>
      </c>
      <c r="K478" s="4" t="s">
        <v>771</v>
      </c>
    </row>
    <row r="479" spans="1:11">
      <c r="A479" s="1" t="s">
        <v>743</v>
      </c>
      <c r="B479" s="1">
        <v>211.42</v>
      </c>
      <c r="C479" s="1">
        <v>4472046</v>
      </c>
      <c r="D479" s="2" t="s">
        <v>814</v>
      </c>
      <c r="E479" s="2" t="s">
        <v>820</v>
      </c>
      <c r="F479" s="2" t="str">
        <f t="shared" si="23"/>
        <v>Escherichia coli</v>
      </c>
      <c r="G479" s="4" t="s">
        <v>779</v>
      </c>
      <c r="H479" s="4" t="s">
        <v>771</v>
      </c>
      <c r="I479" s="2" t="str">
        <f t="shared" si="24"/>
        <v>Escherichia coli</v>
      </c>
      <c r="J479" s="4" t="s">
        <v>779</v>
      </c>
      <c r="K479" s="4" t="s">
        <v>771</v>
      </c>
    </row>
    <row r="480" spans="1:11">
      <c r="A480" s="1" t="s">
        <v>744</v>
      </c>
      <c r="B480" s="1">
        <v>67.599999999999994</v>
      </c>
      <c r="C480" s="1">
        <v>4772969</v>
      </c>
      <c r="D480" s="2" t="s">
        <v>814</v>
      </c>
      <c r="E480" s="2" t="s">
        <v>815</v>
      </c>
      <c r="F480" s="2" t="str">
        <f t="shared" si="23"/>
        <v>Escherichia coli</v>
      </c>
      <c r="G480" s="4" t="s">
        <v>779</v>
      </c>
      <c r="H480" s="4" t="s">
        <v>771</v>
      </c>
      <c r="I480" s="2" t="str">
        <f t="shared" si="24"/>
        <v>Escherichia coli</v>
      </c>
      <c r="J480" s="4" t="s">
        <v>779</v>
      </c>
      <c r="K480" s="4" t="s">
        <v>771</v>
      </c>
    </row>
    <row r="481" spans="1:11">
      <c r="A481" s="1" t="s">
        <v>745</v>
      </c>
      <c r="B481" s="1">
        <v>117.86</v>
      </c>
      <c r="C481" s="1">
        <v>4472260</v>
      </c>
      <c r="D481" s="2" t="s">
        <v>814</v>
      </c>
      <c r="E481" s="2" t="s">
        <v>820</v>
      </c>
      <c r="F481" s="2" t="str">
        <f t="shared" si="23"/>
        <v>Escherichia coli</v>
      </c>
      <c r="G481" s="4" t="s">
        <v>779</v>
      </c>
      <c r="H481" s="4" t="s">
        <v>771</v>
      </c>
      <c r="I481" s="2" t="str">
        <f t="shared" si="24"/>
        <v>Escherichia coli</v>
      </c>
      <c r="J481" s="4" t="s">
        <v>779</v>
      </c>
      <c r="K481" s="4" t="s">
        <v>771</v>
      </c>
    </row>
    <row r="482" spans="1:11">
      <c r="A482" s="1" t="s">
        <v>746</v>
      </c>
      <c r="B482" s="1">
        <v>72.22</v>
      </c>
      <c r="C482" s="1">
        <v>4469472</v>
      </c>
      <c r="D482" s="2" t="s">
        <v>814</v>
      </c>
      <c r="E482" s="2" t="s">
        <v>820</v>
      </c>
      <c r="F482" s="2" t="str">
        <f t="shared" si="23"/>
        <v>Escherichia coli</v>
      </c>
      <c r="G482" s="4" t="s">
        <v>779</v>
      </c>
      <c r="H482" s="4" t="s">
        <v>771</v>
      </c>
      <c r="I482" s="2" t="str">
        <f t="shared" si="24"/>
        <v>Escherichia coli</v>
      </c>
      <c r="J482" s="4" t="s">
        <v>779</v>
      </c>
      <c r="K482" s="4" t="s">
        <v>771</v>
      </c>
    </row>
    <row r="483" spans="1:11">
      <c r="A483" s="1" t="s">
        <v>748</v>
      </c>
      <c r="B483" s="1">
        <v>107.88</v>
      </c>
      <c r="C483" s="1">
        <v>4705109</v>
      </c>
      <c r="D483" s="2" t="s">
        <v>814</v>
      </c>
      <c r="E483" s="2" t="s">
        <v>815</v>
      </c>
      <c r="F483" s="2" t="str">
        <f t="shared" si="23"/>
        <v>Escherichia coli</v>
      </c>
      <c r="G483" s="4" t="s">
        <v>779</v>
      </c>
      <c r="H483" s="4" t="s">
        <v>771</v>
      </c>
      <c r="I483" s="2" t="str">
        <f t="shared" si="24"/>
        <v>Escherichia coli</v>
      </c>
      <c r="J483" s="4" t="s">
        <v>779</v>
      </c>
      <c r="K483" s="4" t="s">
        <v>771</v>
      </c>
    </row>
    <row r="484" spans="1:11">
      <c r="A484" s="1" t="s">
        <v>749</v>
      </c>
      <c r="B484" s="1">
        <v>363.32</v>
      </c>
      <c r="C484" s="1">
        <v>4624936</v>
      </c>
      <c r="D484" s="2" t="s">
        <v>814</v>
      </c>
      <c r="E484" s="2" t="s">
        <v>815</v>
      </c>
      <c r="F484" s="2" t="str">
        <f t="shared" si="23"/>
        <v>Escherichia coli</v>
      </c>
      <c r="G484" s="4" t="s">
        <v>779</v>
      </c>
      <c r="H484" s="4" t="s">
        <v>771</v>
      </c>
      <c r="I484" s="2" t="str">
        <f t="shared" si="24"/>
        <v>Escherichia coli</v>
      </c>
      <c r="J484" s="4" t="s">
        <v>779</v>
      </c>
      <c r="K484" s="4" t="s">
        <v>771</v>
      </c>
    </row>
    <row r="485" spans="1:11">
      <c r="A485" s="1" t="s">
        <v>750</v>
      </c>
      <c r="B485" s="1">
        <v>109.16</v>
      </c>
      <c r="C485" s="1">
        <v>4593523</v>
      </c>
      <c r="D485" s="2" t="s">
        <v>814</v>
      </c>
      <c r="E485" s="2" t="s">
        <v>815</v>
      </c>
      <c r="F485" s="2" t="str">
        <f t="shared" si="23"/>
        <v>Escherichia coli</v>
      </c>
      <c r="G485" s="4" t="s">
        <v>779</v>
      </c>
      <c r="H485" s="4" t="s">
        <v>771</v>
      </c>
      <c r="I485" s="2" t="str">
        <f t="shared" si="24"/>
        <v>Escherichia coli</v>
      </c>
      <c r="J485" s="4" t="s">
        <v>779</v>
      </c>
      <c r="K485" s="4" t="s">
        <v>771</v>
      </c>
    </row>
    <row r="486" spans="1:11">
      <c r="A486" s="1" t="s">
        <v>753</v>
      </c>
      <c r="B486" s="1">
        <v>19.600000000000001</v>
      </c>
      <c r="C486" s="1">
        <v>4166547</v>
      </c>
      <c r="D486" s="2" t="s">
        <v>429</v>
      </c>
      <c r="E486" s="3" t="s">
        <v>777</v>
      </c>
      <c r="F486" s="2" t="str">
        <f t="shared" si="23"/>
        <v>Mycobacterium tuberculosis</v>
      </c>
      <c r="G486" s="2" t="s">
        <v>429</v>
      </c>
      <c r="H486" s="2" t="s">
        <v>805</v>
      </c>
      <c r="I486" s="2"/>
    </row>
    <row r="487" spans="1:11">
      <c r="A487" s="1" t="s">
        <v>752</v>
      </c>
      <c r="B487" s="1">
        <v>97.56</v>
      </c>
      <c r="C487" s="1">
        <v>5985205</v>
      </c>
      <c r="D487" s="2" t="s">
        <v>429</v>
      </c>
      <c r="E487" s="3" t="s">
        <v>777</v>
      </c>
      <c r="F487" s="2" t="str">
        <f t="shared" si="23"/>
        <v>Mycobacterium tuberculosis</v>
      </c>
      <c r="G487" s="2" t="s">
        <v>429</v>
      </c>
      <c r="H487" s="2" t="s">
        <v>805</v>
      </c>
      <c r="I487" s="2"/>
    </row>
  </sheetData>
  <sortState ref="A2:K487">
    <sortCondition ref="A2:A48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032C-2305-4EE4-A5E0-6A4191DA38D3}">
  <dimension ref="A1:AQ1099"/>
  <sheetViews>
    <sheetView topLeftCell="A211" workbookViewId="0">
      <selection activeCell="D261" sqref="D261"/>
    </sheetView>
  </sheetViews>
  <sheetFormatPr defaultRowHeight="15"/>
  <cols>
    <col min="3" max="3" width="20" bestFit="1" customWidth="1"/>
    <col min="4" max="4" width="18.7109375" bestFit="1" customWidth="1"/>
    <col min="12" max="12" width="9.140625" customWidth="1"/>
    <col min="20" max="20" width="38.140625" customWidth="1"/>
  </cols>
  <sheetData>
    <row r="1" spans="1:43">
      <c r="A1" t="s">
        <v>0</v>
      </c>
      <c r="B1" t="s">
        <v>832</v>
      </c>
      <c r="C1" t="s">
        <v>833</v>
      </c>
      <c r="D1" t="s">
        <v>867</v>
      </c>
      <c r="E1" t="s">
        <v>834</v>
      </c>
      <c r="F1" t="s">
        <v>835</v>
      </c>
      <c r="G1" t="s">
        <v>1</v>
      </c>
      <c r="H1" t="s">
        <v>836</v>
      </c>
      <c r="I1" t="s">
        <v>837</v>
      </c>
      <c r="J1" t="s">
        <v>838</v>
      </c>
      <c r="K1" t="s">
        <v>839</v>
      </c>
      <c r="L1" t="s">
        <v>840</v>
      </c>
      <c r="M1" t="s">
        <v>2</v>
      </c>
      <c r="N1" t="s">
        <v>3</v>
      </c>
      <c r="O1" t="s">
        <v>841</v>
      </c>
      <c r="P1" t="s">
        <v>842</v>
      </c>
      <c r="Q1" t="s">
        <v>843</v>
      </c>
      <c r="R1" t="s">
        <v>4</v>
      </c>
      <c r="S1" t="s">
        <v>844</v>
      </c>
      <c r="T1" t="s">
        <v>5</v>
      </c>
      <c r="U1" t="s">
        <v>845</v>
      </c>
      <c r="V1" t="s">
        <v>846</v>
      </c>
      <c r="W1" t="s">
        <v>847</v>
      </c>
      <c r="X1" t="s">
        <v>848</v>
      </c>
      <c r="Y1" t="s">
        <v>849</v>
      </c>
      <c r="Z1" t="s">
        <v>850</v>
      </c>
      <c r="AA1" t="s">
        <v>851</v>
      </c>
      <c r="AB1" t="s">
        <v>852</v>
      </c>
      <c r="AC1" t="s">
        <v>853</v>
      </c>
      <c r="AD1" t="s">
        <v>854</v>
      </c>
      <c r="AE1" t="s">
        <v>855</v>
      </c>
      <c r="AF1" t="s">
        <v>856</v>
      </c>
      <c r="AG1" t="s">
        <v>857</v>
      </c>
      <c r="AH1" t="s">
        <v>858</v>
      </c>
      <c r="AI1" t="s">
        <v>859</v>
      </c>
      <c r="AJ1" t="s">
        <v>860</v>
      </c>
      <c r="AK1" t="s">
        <v>861</v>
      </c>
      <c r="AL1" t="s">
        <v>862</v>
      </c>
      <c r="AM1" t="s">
        <v>863</v>
      </c>
      <c r="AN1" t="s">
        <v>864</v>
      </c>
      <c r="AO1" t="s">
        <v>865</v>
      </c>
      <c r="AP1" t="s">
        <v>866</v>
      </c>
      <c r="AQ1" t="s">
        <v>868</v>
      </c>
    </row>
    <row r="2" spans="1:43">
      <c r="A2" t="s">
        <v>166</v>
      </c>
      <c r="C2" t="s">
        <v>1617</v>
      </c>
      <c r="D2" t="s">
        <v>1621</v>
      </c>
      <c r="E2" t="s">
        <v>1618</v>
      </c>
      <c r="F2" t="s">
        <v>912</v>
      </c>
      <c r="G2" t="s">
        <v>12</v>
      </c>
      <c r="H2" t="s">
        <v>885</v>
      </c>
      <c r="I2" s="7">
        <v>44173</v>
      </c>
      <c r="J2" t="s">
        <v>1256</v>
      </c>
      <c r="K2" s="7">
        <v>44153</v>
      </c>
      <c r="L2" t="s">
        <v>1619</v>
      </c>
      <c r="M2">
        <v>61.44</v>
      </c>
      <c r="N2">
        <v>5599655</v>
      </c>
      <c r="O2" t="s">
        <v>1020</v>
      </c>
      <c r="P2" t="s">
        <v>931</v>
      </c>
      <c r="Q2" t="s">
        <v>912</v>
      </c>
      <c r="R2">
        <v>35.200000000000003</v>
      </c>
      <c r="S2" t="s">
        <v>1620</v>
      </c>
      <c r="T2" t="s">
        <v>167</v>
      </c>
      <c r="U2" t="s">
        <v>877</v>
      </c>
      <c r="W2" t="s">
        <v>885</v>
      </c>
      <c r="Z2" t="s">
        <v>885</v>
      </c>
      <c r="AA2" t="s">
        <v>890</v>
      </c>
      <c r="AB2" t="s">
        <v>891</v>
      </c>
      <c r="AC2" t="s">
        <v>892</v>
      </c>
      <c r="AD2" t="s">
        <v>885</v>
      </c>
      <c r="AE2" t="s">
        <v>1137</v>
      </c>
      <c r="AF2" t="s">
        <v>885</v>
      </c>
      <c r="AG2" t="s">
        <v>894</v>
      </c>
      <c r="AH2" t="s">
        <v>895</v>
      </c>
      <c r="AI2" t="s">
        <v>885</v>
      </c>
      <c r="AJ2" t="s">
        <v>1621</v>
      </c>
      <c r="AK2" t="s">
        <v>897</v>
      </c>
      <c r="AL2" t="s">
        <v>898</v>
      </c>
      <c r="AM2" t="s">
        <v>899</v>
      </c>
      <c r="AN2" t="s">
        <v>900</v>
      </c>
      <c r="AO2" t="s">
        <v>12</v>
      </c>
      <c r="AP2" t="s">
        <v>877</v>
      </c>
      <c r="AQ2" t="s">
        <v>901</v>
      </c>
    </row>
    <row r="3" spans="1:43">
      <c r="A3" t="s">
        <v>168</v>
      </c>
      <c r="C3" t="s">
        <v>1622</v>
      </c>
      <c r="D3" t="s">
        <v>1626</v>
      </c>
      <c r="E3" t="s">
        <v>1623</v>
      </c>
      <c r="F3" t="s">
        <v>912</v>
      </c>
      <c r="G3" t="s">
        <v>12</v>
      </c>
      <c r="H3" t="s">
        <v>885</v>
      </c>
      <c r="I3" s="7">
        <v>44173</v>
      </c>
      <c r="J3" t="s">
        <v>1256</v>
      </c>
      <c r="K3" s="7">
        <v>44161</v>
      </c>
      <c r="L3" t="s">
        <v>1624</v>
      </c>
      <c r="M3">
        <v>71.7</v>
      </c>
      <c r="N3">
        <v>5395893</v>
      </c>
      <c r="O3" t="s">
        <v>1409</v>
      </c>
      <c r="P3" t="s">
        <v>1421</v>
      </c>
      <c r="Q3" t="s">
        <v>912</v>
      </c>
      <c r="R3">
        <v>35.15</v>
      </c>
      <c r="S3" t="s">
        <v>1625</v>
      </c>
      <c r="T3" t="s">
        <v>167</v>
      </c>
      <c r="U3" t="s">
        <v>877</v>
      </c>
      <c r="W3" t="s">
        <v>885</v>
      </c>
      <c r="Z3" t="s">
        <v>885</v>
      </c>
      <c r="AA3" t="s">
        <v>890</v>
      </c>
      <c r="AB3" t="s">
        <v>891</v>
      </c>
      <c r="AC3" t="s">
        <v>892</v>
      </c>
      <c r="AD3" t="s">
        <v>885</v>
      </c>
      <c r="AE3" t="s">
        <v>1137</v>
      </c>
      <c r="AF3" t="s">
        <v>885</v>
      </c>
      <c r="AG3" t="s">
        <v>894</v>
      </c>
      <c r="AH3" t="s">
        <v>895</v>
      </c>
      <c r="AI3" t="s">
        <v>885</v>
      </c>
      <c r="AJ3" t="s">
        <v>1626</v>
      </c>
      <c r="AK3" t="s">
        <v>897</v>
      </c>
      <c r="AL3" t="s">
        <v>898</v>
      </c>
      <c r="AM3" t="s">
        <v>899</v>
      </c>
      <c r="AN3" t="s">
        <v>900</v>
      </c>
      <c r="AO3" t="s">
        <v>12</v>
      </c>
      <c r="AP3" t="s">
        <v>877</v>
      </c>
      <c r="AQ3" t="s">
        <v>901</v>
      </c>
    </row>
    <row r="4" spans="1:43">
      <c r="A4" t="s">
        <v>169</v>
      </c>
      <c r="C4" t="s">
        <v>1627</v>
      </c>
      <c r="D4" t="s">
        <v>1631</v>
      </c>
      <c r="E4" t="s">
        <v>1628</v>
      </c>
      <c r="F4" t="s">
        <v>1527</v>
      </c>
      <c r="G4" t="s">
        <v>12</v>
      </c>
      <c r="H4" t="s">
        <v>885</v>
      </c>
      <c r="I4" s="7">
        <v>44176</v>
      </c>
      <c r="J4" t="s">
        <v>1498</v>
      </c>
      <c r="K4" s="7">
        <v>44168</v>
      </c>
      <c r="L4" t="s">
        <v>1629</v>
      </c>
      <c r="M4">
        <v>87.86</v>
      </c>
      <c r="N4">
        <v>5586705</v>
      </c>
      <c r="O4" t="s">
        <v>1451</v>
      </c>
      <c r="P4" t="s">
        <v>1474</v>
      </c>
      <c r="Q4" t="s">
        <v>1527</v>
      </c>
      <c r="R4">
        <v>35.24</v>
      </c>
      <c r="S4" t="s">
        <v>1630</v>
      </c>
      <c r="T4" t="s">
        <v>167</v>
      </c>
      <c r="U4" t="s">
        <v>877</v>
      </c>
      <c r="W4" t="s">
        <v>885</v>
      </c>
      <c r="Z4" t="s">
        <v>885</v>
      </c>
      <c r="AA4" t="s">
        <v>890</v>
      </c>
      <c r="AB4" t="s">
        <v>891</v>
      </c>
      <c r="AC4" t="s">
        <v>892</v>
      </c>
      <c r="AD4" t="s">
        <v>885</v>
      </c>
      <c r="AE4" t="s">
        <v>1137</v>
      </c>
      <c r="AF4" t="s">
        <v>885</v>
      </c>
      <c r="AG4" t="s">
        <v>894</v>
      </c>
      <c r="AH4" t="s">
        <v>895</v>
      </c>
      <c r="AI4" t="s">
        <v>885</v>
      </c>
      <c r="AJ4" t="s">
        <v>1631</v>
      </c>
      <c r="AK4" t="s">
        <v>897</v>
      </c>
      <c r="AL4" t="s">
        <v>898</v>
      </c>
      <c r="AM4" t="s">
        <v>899</v>
      </c>
      <c r="AN4" t="s">
        <v>900</v>
      </c>
      <c r="AO4" t="s">
        <v>12</v>
      </c>
      <c r="AP4" t="s">
        <v>877</v>
      </c>
      <c r="AQ4" t="s">
        <v>901</v>
      </c>
    </row>
    <row r="5" spans="1:43">
      <c r="A5" t="s">
        <v>170</v>
      </c>
      <c r="C5" t="s">
        <v>1632</v>
      </c>
      <c r="D5" t="s">
        <v>1636</v>
      </c>
      <c r="E5" t="s">
        <v>1633</v>
      </c>
      <c r="F5" t="s">
        <v>903</v>
      </c>
      <c r="G5" t="s">
        <v>12</v>
      </c>
      <c r="H5" t="s">
        <v>885</v>
      </c>
      <c r="I5" s="7">
        <v>44176</v>
      </c>
      <c r="J5" t="s">
        <v>1256</v>
      </c>
      <c r="K5" s="7">
        <v>44171</v>
      </c>
      <c r="L5" t="s">
        <v>1634</v>
      </c>
      <c r="M5">
        <v>63.73</v>
      </c>
      <c r="N5">
        <v>5537284</v>
      </c>
      <c r="O5" t="s">
        <v>1012</v>
      </c>
      <c r="P5" t="s">
        <v>1366</v>
      </c>
      <c r="Q5" t="s">
        <v>903</v>
      </c>
      <c r="R5">
        <v>35.229999999999997</v>
      </c>
      <c r="S5" t="s">
        <v>1635</v>
      </c>
      <c r="T5" t="s">
        <v>167</v>
      </c>
      <c r="U5" t="s">
        <v>877</v>
      </c>
      <c r="W5" t="s">
        <v>885</v>
      </c>
      <c r="Z5" t="s">
        <v>885</v>
      </c>
      <c r="AA5" t="s">
        <v>890</v>
      </c>
      <c r="AB5" t="s">
        <v>891</v>
      </c>
      <c r="AC5" t="s">
        <v>892</v>
      </c>
      <c r="AD5" t="s">
        <v>885</v>
      </c>
      <c r="AE5" t="s">
        <v>1137</v>
      </c>
      <c r="AF5" t="s">
        <v>885</v>
      </c>
      <c r="AG5" t="s">
        <v>894</v>
      </c>
      <c r="AH5" t="s">
        <v>895</v>
      </c>
      <c r="AI5" t="s">
        <v>885</v>
      </c>
      <c r="AJ5" t="s">
        <v>1636</v>
      </c>
      <c r="AK5" t="s">
        <v>897</v>
      </c>
      <c r="AL5" t="s">
        <v>898</v>
      </c>
      <c r="AM5" t="s">
        <v>899</v>
      </c>
      <c r="AN5" t="s">
        <v>900</v>
      </c>
      <c r="AO5" t="s">
        <v>12</v>
      </c>
      <c r="AP5" t="s">
        <v>877</v>
      </c>
      <c r="AQ5" t="s">
        <v>901</v>
      </c>
    </row>
    <row r="6" spans="1:43">
      <c r="A6" t="s">
        <v>171</v>
      </c>
      <c r="C6" t="s">
        <v>1637</v>
      </c>
      <c r="D6" t="s">
        <v>1642</v>
      </c>
      <c r="E6" t="s">
        <v>1638</v>
      </c>
      <c r="F6" t="s">
        <v>912</v>
      </c>
      <c r="G6" t="s">
        <v>12</v>
      </c>
      <c r="H6" t="s">
        <v>885</v>
      </c>
      <c r="I6" s="7">
        <v>44176</v>
      </c>
      <c r="J6" t="s">
        <v>1639</v>
      </c>
      <c r="K6" s="7">
        <v>44164</v>
      </c>
      <c r="L6" t="s">
        <v>1640</v>
      </c>
      <c r="M6">
        <v>75.02</v>
      </c>
      <c r="N6">
        <v>5523831</v>
      </c>
      <c r="O6" t="s">
        <v>998</v>
      </c>
      <c r="P6" t="s">
        <v>1265</v>
      </c>
      <c r="Q6" t="s">
        <v>912</v>
      </c>
      <c r="R6">
        <v>34.99</v>
      </c>
      <c r="S6" t="s">
        <v>1641</v>
      </c>
      <c r="T6" t="s">
        <v>167</v>
      </c>
      <c r="U6" t="s">
        <v>877</v>
      </c>
      <c r="W6" t="s">
        <v>885</v>
      </c>
      <c r="Z6" t="s">
        <v>885</v>
      </c>
      <c r="AA6" t="s">
        <v>890</v>
      </c>
      <c r="AB6" t="s">
        <v>891</v>
      </c>
      <c r="AC6" t="s">
        <v>892</v>
      </c>
      <c r="AD6" t="s">
        <v>885</v>
      </c>
      <c r="AE6" t="s">
        <v>1137</v>
      </c>
      <c r="AF6" t="s">
        <v>885</v>
      </c>
      <c r="AG6" t="s">
        <v>894</v>
      </c>
      <c r="AH6" t="s">
        <v>895</v>
      </c>
      <c r="AI6" t="s">
        <v>885</v>
      </c>
      <c r="AJ6" t="s">
        <v>1642</v>
      </c>
      <c r="AK6" t="s">
        <v>897</v>
      </c>
      <c r="AL6" t="s">
        <v>898</v>
      </c>
      <c r="AM6" t="s">
        <v>899</v>
      </c>
      <c r="AN6" t="s">
        <v>900</v>
      </c>
      <c r="AO6" t="s">
        <v>12</v>
      </c>
      <c r="AP6" t="s">
        <v>877</v>
      </c>
      <c r="AQ6" t="s">
        <v>901</v>
      </c>
    </row>
    <row r="7" spans="1:43">
      <c r="A7" t="s">
        <v>172</v>
      </c>
      <c r="C7" t="s">
        <v>1643</v>
      </c>
      <c r="D7" t="s">
        <v>1648</v>
      </c>
      <c r="E7" t="s">
        <v>1644</v>
      </c>
      <c r="F7" t="s">
        <v>908</v>
      </c>
      <c r="G7" t="s">
        <v>12</v>
      </c>
      <c r="H7" t="s">
        <v>885</v>
      </c>
      <c r="I7" s="7">
        <v>44176</v>
      </c>
      <c r="J7" t="s">
        <v>1038</v>
      </c>
      <c r="K7" s="7">
        <v>44166</v>
      </c>
      <c r="L7" t="s">
        <v>1645</v>
      </c>
      <c r="M7">
        <v>70.8</v>
      </c>
      <c r="N7">
        <v>5614621</v>
      </c>
      <c r="O7" t="s">
        <v>1250</v>
      </c>
      <c r="P7" t="s">
        <v>1646</v>
      </c>
      <c r="Q7" t="s">
        <v>1143</v>
      </c>
      <c r="R7">
        <v>35.119999999999997</v>
      </c>
      <c r="S7" t="s">
        <v>1647</v>
      </c>
      <c r="T7" t="s">
        <v>167</v>
      </c>
      <c r="U7" t="s">
        <v>877</v>
      </c>
      <c r="W7" t="s">
        <v>885</v>
      </c>
      <c r="Z7" t="s">
        <v>885</v>
      </c>
      <c r="AA7" t="s">
        <v>890</v>
      </c>
      <c r="AB7" t="s">
        <v>891</v>
      </c>
      <c r="AC7" t="s">
        <v>892</v>
      </c>
      <c r="AD7" t="s">
        <v>885</v>
      </c>
      <c r="AE7" t="s">
        <v>1137</v>
      </c>
      <c r="AF7" t="s">
        <v>885</v>
      </c>
      <c r="AG7" t="s">
        <v>894</v>
      </c>
      <c r="AH7" t="s">
        <v>895</v>
      </c>
      <c r="AI7" t="s">
        <v>885</v>
      </c>
      <c r="AJ7" t="s">
        <v>1648</v>
      </c>
      <c r="AK7" t="s">
        <v>897</v>
      </c>
      <c r="AL7" t="s">
        <v>898</v>
      </c>
      <c r="AM7" t="s">
        <v>899</v>
      </c>
      <c r="AN7" t="s">
        <v>900</v>
      </c>
      <c r="AO7" t="s">
        <v>12</v>
      </c>
      <c r="AP7" t="s">
        <v>877</v>
      </c>
      <c r="AQ7" t="s">
        <v>901</v>
      </c>
    </row>
    <row r="8" spans="1:43">
      <c r="A8" t="s">
        <v>173</v>
      </c>
      <c r="C8" t="s">
        <v>1654</v>
      </c>
      <c r="D8" t="s">
        <v>1659</v>
      </c>
      <c r="E8" t="s">
        <v>1655</v>
      </c>
      <c r="F8" t="s">
        <v>903</v>
      </c>
      <c r="G8" t="s">
        <v>12</v>
      </c>
      <c r="H8" t="s">
        <v>885</v>
      </c>
      <c r="I8" s="7">
        <v>44194</v>
      </c>
      <c r="J8" t="s">
        <v>1656</v>
      </c>
      <c r="K8" s="7">
        <v>44170</v>
      </c>
      <c r="L8" t="s">
        <v>1657</v>
      </c>
      <c r="M8">
        <v>75.430000000000007</v>
      </c>
      <c r="N8">
        <v>5518019</v>
      </c>
      <c r="O8" t="s">
        <v>1012</v>
      </c>
      <c r="P8" t="s">
        <v>1366</v>
      </c>
      <c r="Q8" t="s">
        <v>903</v>
      </c>
      <c r="R8">
        <v>34.479999999999997</v>
      </c>
      <c r="S8" t="s">
        <v>1658</v>
      </c>
      <c r="T8" t="s">
        <v>154</v>
      </c>
      <c r="U8" t="s">
        <v>877</v>
      </c>
      <c r="W8" t="s">
        <v>885</v>
      </c>
      <c r="Z8" t="s">
        <v>885</v>
      </c>
      <c r="AA8" t="s">
        <v>890</v>
      </c>
      <c r="AB8" t="s">
        <v>891</v>
      </c>
      <c r="AC8" t="s">
        <v>892</v>
      </c>
      <c r="AD8" t="s">
        <v>885</v>
      </c>
      <c r="AE8" t="s">
        <v>1137</v>
      </c>
      <c r="AF8" t="s">
        <v>885</v>
      </c>
      <c r="AG8" t="s">
        <v>894</v>
      </c>
      <c r="AH8" t="s">
        <v>895</v>
      </c>
      <c r="AI8" t="s">
        <v>885</v>
      </c>
      <c r="AJ8" t="s">
        <v>1659</v>
      </c>
      <c r="AK8" t="s">
        <v>897</v>
      </c>
      <c r="AL8" t="s">
        <v>898</v>
      </c>
      <c r="AM8" t="s">
        <v>899</v>
      </c>
      <c r="AN8" t="s">
        <v>900</v>
      </c>
      <c r="AO8" t="s">
        <v>12</v>
      </c>
      <c r="AP8" t="s">
        <v>877</v>
      </c>
      <c r="AQ8" t="s">
        <v>901</v>
      </c>
    </row>
    <row r="9" spans="1:43">
      <c r="A9" t="s">
        <v>174</v>
      </c>
      <c r="C9" t="s">
        <v>1660</v>
      </c>
      <c r="D9" t="s">
        <v>1666</v>
      </c>
      <c r="E9" t="s">
        <v>1661</v>
      </c>
      <c r="F9" t="s">
        <v>903</v>
      </c>
      <c r="G9" t="s">
        <v>12</v>
      </c>
      <c r="H9" t="s">
        <v>885</v>
      </c>
      <c r="I9" s="7">
        <v>44194</v>
      </c>
      <c r="J9" t="s">
        <v>1662</v>
      </c>
      <c r="K9" s="7">
        <v>44186</v>
      </c>
      <c r="L9" t="s">
        <v>1663</v>
      </c>
      <c r="M9">
        <v>39.76</v>
      </c>
      <c r="N9">
        <v>5661921</v>
      </c>
      <c r="O9" t="s">
        <v>1664</v>
      </c>
      <c r="P9" t="s">
        <v>1474</v>
      </c>
      <c r="Q9" t="s">
        <v>903</v>
      </c>
      <c r="R9">
        <v>34.42</v>
      </c>
      <c r="S9" t="s">
        <v>1665</v>
      </c>
      <c r="T9" t="s">
        <v>154</v>
      </c>
      <c r="U9" t="s">
        <v>877</v>
      </c>
      <c r="W9" t="s">
        <v>885</v>
      </c>
      <c r="Z9" t="s">
        <v>885</v>
      </c>
      <c r="AA9" t="s">
        <v>890</v>
      </c>
      <c r="AB9" t="s">
        <v>891</v>
      </c>
      <c r="AC9" t="s">
        <v>892</v>
      </c>
      <c r="AD9" t="s">
        <v>885</v>
      </c>
      <c r="AE9" t="s">
        <v>1137</v>
      </c>
      <c r="AF9" t="s">
        <v>885</v>
      </c>
      <c r="AG9" t="s">
        <v>894</v>
      </c>
      <c r="AH9" t="s">
        <v>895</v>
      </c>
      <c r="AI9" t="s">
        <v>885</v>
      </c>
      <c r="AJ9" t="s">
        <v>1666</v>
      </c>
      <c r="AK9" t="s">
        <v>897</v>
      </c>
      <c r="AL9" t="s">
        <v>898</v>
      </c>
      <c r="AM9" t="s">
        <v>899</v>
      </c>
      <c r="AN9" t="s">
        <v>900</v>
      </c>
      <c r="AO9" t="s">
        <v>12</v>
      </c>
      <c r="AP9" t="s">
        <v>877</v>
      </c>
      <c r="AQ9" t="s">
        <v>901</v>
      </c>
    </row>
    <row r="10" spans="1:43">
      <c r="A10" t="s">
        <v>175</v>
      </c>
      <c r="C10" t="s">
        <v>1667</v>
      </c>
      <c r="D10" t="s">
        <v>1670</v>
      </c>
      <c r="E10" t="s">
        <v>1570</v>
      </c>
      <c r="F10" t="s">
        <v>903</v>
      </c>
      <c r="G10" t="s">
        <v>12</v>
      </c>
      <c r="H10" t="s">
        <v>885</v>
      </c>
      <c r="I10" s="7">
        <v>44194</v>
      </c>
      <c r="J10" t="s">
        <v>1662</v>
      </c>
      <c r="K10" s="7">
        <v>44177</v>
      </c>
      <c r="L10" t="s">
        <v>1668</v>
      </c>
      <c r="M10">
        <v>86.62</v>
      </c>
      <c r="N10">
        <v>5356536</v>
      </c>
      <c r="O10" t="s">
        <v>1012</v>
      </c>
      <c r="P10" t="s">
        <v>1258</v>
      </c>
      <c r="Q10" t="s">
        <v>903</v>
      </c>
      <c r="R10">
        <v>34.880000000000003</v>
      </c>
      <c r="S10" t="s">
        <v>1669</v>
      </c>
      <c r="T10" t="s">
        <v>15</v>
      </c>
      <c r="U10" t="s">
        <v>877</v>
      </c>
      <c r="W10" t="s">
        <v>885</v>
      </c>
      <c r="Z10" t="s">
        <v>885</v>
      </c>
      <c r="AA10" t="s">
        <v>890</v>
      </c>
      <c r="AB10" t="s">
        <v>891</v>
      </c>
      <c r="AC10" t="s">
        <v>892</v>
      </c>
      <c r="AD10" t="s">
        <v>885</v>
      </c>
      <c r="AE10" t="s">
        <v>1137</v>
      </c>
      <c r="AF10" t="s">
        <v>885</v>
      </c>
      <c r="AG10" t="s">
        <v>894</v>
      </c>
      <c r="AH10" t="s">
        <v>895</v>
      </c>
      <c r="AI10" t="s">
        <v>885</v>
      </c>
      <c r="AJ10" t="s">
        <v>1670</v>
      </c>
      <c r="AK10" t="s">
        <v>897</v>
      </c>
      <c r="AL10" t="s">
        <v>898</v>
      </c>
      <c r="AM10" t="s">
        <v>899</v>
      </c>
      <c r="AN10" t="s">
        <v>900</v>
      </c>
      <c r="AO10" t="s">
        <v>12</v>
      </c>
      <c r="AP10" t="s">
        <v>877</v>
      </c>
      <c r="AQ10" t="s">
        <v>901</v>
      </c>
    </row>
    <row r="11" spans="1:43">
      <c r="A11" t="s">
        <v>176</v>
      </c>
      <c r="C11" t="s">
        <v>1671</v>
      </c>
      <c r="D11" t="s">
        <v>1675</v>
      </c>
      <c r="E11" t="s">
        <v>1672</v>
      </c>
      <c r="F11" t="s">
        <v>912</v>
      </c>
      <c r="G11" t="s">
        <v>12</v>
      </c>
      <c r="H11" t="s">
        <v>885</v>
      </c>
      <c r="I11" s="7">
        <v>44194</v>
      </c>
      <c r="J11" t="s">
        <v>964</v>
      </c>
      <c r="K11" s="7">
        <v>44182</v>
      </c>
      <c r="L11" t="s">
        <v>1673</v>
      </c>
      <c r="M11">
        <v>87.55</v>
      </c>
      <c r="N11">
        <v>5620153</v>
      </c>
      <c r="O11" t="s">
        <v>931</v>
      </c>
      <c r="P11" t="s">
        <v>931</v>
      </c>
      <c r="Q11" t="s">
        <v>912</v>
      </c>
      <c r="R11">
        <v>34.93</v>
      </c>
      <c r="S11" t="s">
        <v>1674</v>
      </c>
      <c r="T11" t="s">
        <v>15</v>
      </c>
      <c r="U11" t="s">
        <v>877</v>
      </c>
      <c r="W11" t="s">
        <v>885</v>
      </c>
      <c r="Z11" t="s">
        <v>885</v>
      </c>
      <c r="AA11" t="s">
        <v>890</v>
      </c>
      <c r="AB11" t="s">
        <v>891</v>
      </c>
      <c r="AC11" t="s">
        <v>892</v>
      </c>
      <c r="AD11" t="s">
        <v>885</v>
      </c>
      <c r="AE11" t="s">
        <v>1137</v>
      </c>
      <c r="AF11" t="s">
        <v>885</v>
      </c>
      <c r="AG11" t="s">
        <v>894</v>
      </c>
      <c r="AH11" t="s">
        <v>895</v>
      </c>
      <c r="AI11" t="s">
        <v>885</v>
      </c>
      <c r="AJ11" t="s">
        <v>1675</v>
      </c>
      <c r="AK11" t="s">
        <v>897</v>
      </c>
      <c r="AL11" t="s">
        <v>898</v>
      </c>
      <c r="AM11" t="s">
        <v>899</v>
      </c>
      <c r="AN11" t="s">
        <v>900</v>
      </c>
      <c r="AO11" t="s">
        <v>12</v>
      </c>
      <c r="AP11" t="s">
        <v>877</v>
      </c>
      <c r="AQ11" t="s">
        <v>901</v>
      </c>
    </row>
    <row r="12" spans="1:43">
      <c r="A12" t="s">
        <v>177</v>
      </c>
      <c r="C12" t="s">
        <v>1676</v>
      </c>
      <c r="D12" t="s">
        <v>1681</v>
      </c>
      <c r="E12" t="s">
        <v>1677</v>
      </c>
      <c r="F12" t="s">
        <v>912</v>
      </c>
      <c r="G12" t="s">
        <v>12</v>
      </c>
      <c r="H12" t="s">
        <v>885</v>
      </c>
      <c r="I12" s="7">
        <v>44194</v>
      </c>
      <c r="J12" t="s">
        <v>1038</v>
      </c>
      <c r="K12" s="7">
        <v>44172</v>
      </c>
      <c r="L12" t="s">
        <v>1678</v>
      </c>
      <c r="M12">
        <v>62</v>
      </c>
      <c r="N12">
        <v>5666789</v>
      </c>
      <c r="O12" t="s">
        <v>1679</v>
      </c>
      <c r="P12" t="s">
        <v>1329</v>
      </c>
      <c r="Q12" t="s">
        <v>912</v>
      </c>
      <c r="R12">
        <v>34.770000000000003</v>
      </c>
      <c r="S12" t="s">
        <v>1680</v>
      </c>
      <c r="T12" t="s">
        <v>15</v>
      </c>
      <c r="U12" t="s">
        <v>877</v>
      </c>
      <c r="W12" t="s">
        <v>885</v>
      </c>
      <c r="Z12" t="s">
        <v>885</v>
      </c>
      <c r="AA12" t="s">
        <v>890</v>
      </c>
      <c r="AB12" t="s">
        <v>891</v>
      </c>
      <c r="AC12" t="s">
        <v>892</v>
      </c>
      <c r="AD12" t="s">
        <v>885</v>
      </c>
      <c r="AE12" t="s">
        <v>1137</v>
      </c>
      <c r="AF12" t="s">
        <v>885</v>
      </c>
      <c r="AG12" t="s">
        <v>894</v>
      </c>
      <c r="AH12" t="s">
        <v>895</v>
      </c>
      <c r="AI12" t="s">
        <v>885</v>
      </c>
      <c r="AJ12" t="s">
        <v>1681</v>
      </c>
      <c r="AK12" t="s">
        <v>897</v>
      </c>
      <c r="AL12" t="s">
        <v>898</v>
      </c>
      <c r="AM12" t="s">
        <v>899</v>
      </c>
      <c r="AN12" t="s">
        <v>900</v>
      </c>
      <c r="AO12" t="s">
        <v>12</v>
      </c>
      <c r="AP12" t="s">
        <v>877</v>
      </c>
      <c r="AQ12" t="s">
        <v>901</v>
      </c>
    </row>
    <row r="13" spans="1:43">
      <c r="A13" t="s">
        <v>180</v>
      </c>
      <c r="B13" t="s">
        <v>1369</v>
      </c>
      <c r="C13" t="s">
        <v>5790</v>
      </c>
      <c r="D13" t="s">
        <v>1374</v>
      </c>
      <c r="E13" t="s">
        <v>1370</v>
      </c>
      <c r="F13" t="s">
        <v>903</v>
      </c>
      <c r="G13" t="s">
        <v>12</v>
      </c>
      <c r="H13" t="s">
        <v>885</v>
      </c>
      <c r="J13" t="s">
        <v>1371</v>
      </c>
      <c r="K13" s="7">
        <v>44096</v>
      </c>
      <c r="L13" t="s">
        <v>1372</v>
      </c>
      <c r="M13">
        <v>70.77</v>
      </c>
      <c r="N13">
        <v>5442639</v>
      </c>
      <c r="O13" t="s">
        <v>1012</v>
      </c>
      <c r="P13" t="s">
        <v>1366</v>
      </c>
      <c r="Q13" t="s">
        <v>903</v>
      </c>
      <c r="R13">
        <v>35.79</v>
      </c>
      <c r="S13" t="s">
        <v>1373</v>
      </c>
      <c r="T13" t="s">
        <v>113</v>
      </c>
      <c r="U13" t="s">
        <v>877</v>
      </c>
      <c r="W13" t="s">
        <v>885</v>
      </c>
      <c r="Z13" t="s">
        <v>885</v>
      </c>
      <c r="AA13" t="s">
        <v>890</v>
      </c>
      <c r="AB13" t="s">
        <v>891</v>
      </c>
      <c r="AC13" t="s">
        <v>892</v>
      </c>
      <c r="AD13" t="s">
        <v>885</v>
      </c>
      <c r="AE13" t="s">
        <v>1137</v>
      </c>
      <c r="AF13" t="s">
        <v>885</v>
      </c>
      <c r="AG13" t="s">
        <v>894</v>
      </c>
      <c r="AH13" t="s">
        <v>895</v>
      </c>
      <c r="AI13" t="s">
        <v>885</v>
      </c>
      <c r="AJ13" t="s">
        <v>1374</v>
      </c>
      <c r="AK13" t="s">
        <v>897</v>
      </c>
      <c r="AL13" t="s">
        <v>898</v>
      </c>
      <c r="AM13" t="s">
        <v>899</v>
      </c>
      <c r="AN13" t="s">
        <v>900</v>
      </c>
      <c r="AO13" t="s">
        <v>12</v>
      </c>
      <c r="AP13" t="s">
        <v>877</v>
      </c>
      <c r="AQ13" t="s">
        <v>901</v>
      </c>
    </row>
    <row r="14" spans="1:43">
      <c r="A14" t="s">
        <v>181</v>
      </c>
      <c r="B14" t="s">
        <v>1369</v>
      </c>
      <c r="C14" t="s">
        <v>5791</v>
      </c>
      <c r="D14" t="s">
        <v>1569</v>
      </c>
      <c r="E14" t="s">
        <v>1566</v>
      </c>
      <c r="F14" t="s">
        <v>903</v>
      </c>
      <c r="G14" t="s">
        <v>12</v>
      </c>
      <c r="H14" t="s">
        <v>885</v>
      </c>
      <c r="J14" t="s">
        <v>1498</v>
      </c>
      <c r="K14" s="7">
        <v>44157</v>
      </c>
      <c r="L14" t="s">
        <v>1567</v>
      </c>
      <c r="M14">
        <v>133.54</v>
      </c>
      <c r="N14">
        <v>5394798</v>
      </c>
      <c r="O14" t="s">
        <v>1012</v>
      </c>
      <c r="P14" t="s">
        <v>1366</v>
      </c>
      <c r="Q14" t="s">
        <v>903</v>
      </c>
      <c r="R14">
        <v>34.549999999999997</v>
      </c>
      <c r="S14" t="s">
        <v>1568</v>
      </c>
      <c r="T14" t="s">
        <v>154</v>
      </c>
      <c r="U14" t="s">
        <v>877</v>
      </c>
      <c r="W14" t="s">
        <v>885</v>
      </c>
      <c r="Z14" t="s">
        <v>885</v>
      </c>
      <c r="AA14" t="s">
        <v>890</v>
      </c>
      <c r="AB14" t="s">
        <v>891</v>
      </c>
      <c r="AC14" t="s">
        <v>892</v>
      </c>
      <c r="AD14" t="s">
        <v>885</v>
      </c>
      <c r="AE14" t="s">
        <v>1137</v>
      </c>
      <c r="AF14" t="s">
        <v>885</v>
      </c>
      <c r="AG14" t="s">
        <v>894</v>
      </c>
      <c r="AH14" t="s">
        <v>895</v>
      </c>
      <c r="AI14" t="s">
        <v>885</v>
      </c>
      <c r="AJ14" t="s">
        <v>1569</v>
      </c>
      <c r="AK14" t="s">
        <v>897</v>
      </c>
      <c r="AL14" t="s">
        <v>898</v>
      </c>
      <c r="AM14" t="s">
        <v>899</v>
      </c>
      <c r="AN14" t="s">
        <v>900</v>
      </c>
      <c r="AO14" t="s">
        <v>12</v>
      </c>
      <c r="AP14" t="s">
        <v>877</v>
      </c>
      <c r="AQ14" t="s">
        <v>901</v>
      </c>
    </row>
    <row r="15" spans="1:43">
      <c r="A15" t="s">
        <v>182</v>
      </c>
      <c r="B15" t="s">
        <v>1369</v>
      </c>
      <c r="C15" t="s">
        <v>5792</v>
      </c>
      <c r="D15" t="s">
        <v>1574</v>
      </c>
      <c r="E15" t="s">
        <v>1570</v>
      </c>
      <c r="F15" t="s">
        <v>903</v>
      </c>
      <c r="G15" t="s">
        <v>12</v>
      </c>
      <c r="H15" t="s">
        <v>885</v>
      </c>
      <c r="J15" t="s">
        <v>1571</v>
      </c>
      <c r="K15" s="7">
        <v>44161</v>
      </c>
      <c r="L15" t="s">
        <v>1572</v>
      </c>
      <c r="M15">
        <v>57.43</v>
      </c>
      <c r="N15">
        <v>5529690</v>
      </c>
      <c r="O15" t="s">
        <v>1012</v>
      </c>
      <c r="P15" t="s">
        <v>1258</v>
      </c>
      <c r="Q15" t="s">
        <v>903</v>
      </c>
      <c r="R15">
        <v>34.47</v>
      </c>
      <c r="S15" t="s">
        <v>1573</v>
      </c>
      <c r="T15" t="s">
        <v>154</v>
      </c>
      <c r="U15" t="s">
        <v>877</v>
      </c>
      <c r="W15" t="s">
        <v>885</v>
      </c>
      <c r="Z15" t="s">
        <v>885</v>
      </c>
      <c r="AA15" t="s">
        <v>890</v>
      </c>
      <c r="AB15" t="s">
        <v>891</v>
      </c>
      <c r="AC15" t="s">
        <v>892</v>
      </c>
      <c r="AD15" t="s">
        <v>885</v>
      </c>
      <c r="AE15" t="s">
        <v>1137</v>
      </c>
      <c r="AF15" t="s">
        <v>885</v>
      </c>
      <c r="AG15" t="s">
        <v>894</v>
      </c>
      <c r="AH15" t="s">
        <v>895</v>
      </c>
      <c r="AI15" t="s">
        <v>885</v>
      </c>
      <c r="AJ15" t="s">
        <v>1574</v>
      </c>
      <c r="AK15" t="s">
        <v>897</v>
      </c>
      <c r="AL15" t="s">
        <v>898</v>
      </c>
      <c r="AM15" t="s">
        <v>899</v>
      </c>
      <c r="AN15" t="s">
        <v>900</v>
      </c>
      <c r="AO15" t="s">
        <v>12</v>
      </c>
      <c r="AP15" t="s">
        <v>877</v>
      </c>
      <c r="AQ15" t="s">
        <v>901</v>
      </c>
    </row>
    <row r="16" spans="1:43">
      <c r="A16" t="s">
        <v>183</v>
      </c>
      <c r="B16" t="s">
        <v>1369</v>
      </c>
      <c r="C16" t="s">
        <v>5793</v>
      </c>
      <c r="D16" t="s">
        <v>1653</v>
      </c>
      <c r="E16" t="s">
        <v>1649</v>
      </c>
      <c r="F16" t="s">
        <v>1650</v>
      </c>
      <c r="G16" t="s">
        <v>184</v>
      </c>
      <c r="H16" t="s">
        <v>885</v>
      </c>
      <c r="K16" s="7">
        <v>44176</v>
      </c>
      <c r="L16" t="s">
        <v>1651</v>
      </c>
      <c r="M16">
        <v>144.43</v>
      </c>
      <c r="N16">
        <v>4387417</v>
      </c>
      <c r="R16">
        <v>35.270000000000003</v>
      </c>
      <c r="S16" t="s">
        <v>1652</v>
      </c>
      <c r="T16" t="s">
        <v>185</v>
      </c>
      <c r="U16" t="s">
        <v>877</v>
      </c>
      <c r="W16" t="s">
        <v>885</v>
      </c>
      <c r="Z16" t="s">
        <v>885</v>
      </c>
      <c r="AA16" t="s">
        <v>890</v>
      </c>
      <c r="AB16" t="s">
        <v>891</v>
      </c>
      <c r="AC16" t="s">
        <v>892</v>
      </c>
      <c r="AD16" t="s">
        <v>885</v>
      </c>
      <c r="AE16" t="s">
        <v>1137</v>
      </c>
      <c r="AF16" t="s">
        <v>885</v>
      </c>
      <c r="AG16" t="s">
        <v>894</v>
      </c>
      <c r="AH16" t="s">
        <v>895</v>
      </c>
      <c r="AI16" t="s">
        <v>885</v>
      </c>
      <c r="AJ16" t="s">
        <v>1653</v>
      </c>
      <c r="AK16" t="s">
        <v>897</v>
      </c>
      <c r="AL16" t="s">
        <v>898</v>
      </c>
      <c r="AM16" t="s">
        <v>899</v>
      </c>
      <c r="AN16" t="s">
        <v>900</v>
      </c>
      <c r="AO16" t="s">
        <v>184</v>
      </c>
      <c r="AP16" t="s">
        <v>877</v>
      </c>
      <c r="AQ16" t="s">
        <v>901</v>
      </c>
    </row>
    <row r="17" spans="1:43">
      <c r="A17" t="s">
        <v>186</v>
      </c>
      <c r="C17" t="s">
        <v>1695</v>
      </c>
      <c r="D17" t="s">
        <v>1701</v>
      </c>
      <c r="E17" t="s">
        <v>1696</v>
      </c>
      <c r="F17" t="s">
        <v>1697</v>
      </c>
      <c r="G17" t="s">
        <v>7</v>
      </c>
      <c r="H17" t="s">
        <v>885</v>
      </c>
      <c r="I17" s="7">
        <v>44209</v>
      </c>
      <c r="J17" t="s">
        <v>1256</v>
      </c>
      <c r="K17" s="7">
        <v>44199</v>
      </c>
      <c r="L17" t="s">
        <v>1698</v>
      </c>
      <c r="M17">
        <v>166.76</v>
      </c>
      <c r="N17">
        <v>5229030</v>
      </c>
      <c r="O17" t="s">
        <v>1012</v>
      </c>
      <c r="R17">
        <v>35.19</v>
      </c>
      <c r="S17" t="s">
        <v>1699</v>
      </c>
      <c r="T17" t="s">
        <v>167</v>
      </c>
      <c r="U17" t="s">
        <v>877</v>
      </c>
      <c r="V17" t="s">
        <v>1700</v>
      </c>
      <c r="W17" t="s">
        <v>885</v>
      </c>
      <c r="Z17" t="s">
        <v>885</v>
      </c>
      <c r="AA17" t="s">
        <v>890</v>
      </c>
      <c r="AB17" t="s">
        <v>891</v>
      </c>
      <c r="AC17" t="s">
        <v>892</v>
      </c>
      <c r="AD17" t="s">
        <v>885</v>
      </c>
      <c r="AE17" t="s">
        <v>1137</v>
      </c>
      <c r="AF17" t="s">
        <v>885</v>
      </c>
      <c r="AG17" t="s">
        <v>894</v>
      </c>
      <c r="AH17" t="s">
        <v>895</v>
      </c>
      <c r="AI17" t="s">
        <v>885</v>
      </c>
      <c r="AJ17" t="s">
        <v>1701</v>
      </c>
      <c r="AK17" t="s">
        <v>897</v>
      </c>
      <c r="AL17" t="s">
        <v>898</v>
      </c>
      <c r="AM17" t="s">
        <v>899</v>
      </c>
      <c r="AN17" t="s">
        <v>900</v>
      </c>
      <c r="AO17" t="s">
        <v>7</v>
      </c>
      <c r="AP17" t="s">
        <v>877</v>
      </c>
      <c r="AQ17" t="s">
        <v>901</v>
      </c>
    </row>
    <row r="18" spans="1:43">
      <c r="A18" t="s">
        <v>187</v>
      </c>
      <c r="C18" t="s">
        <v>1702</v>
      </c>
      <c r="D18" t="s">
        <v>1707</v>
      </c>
      <c r="E18" t="s">
        <v>1703</v>
      </c>
      <c r="F18" t="s">
        <v>912</v>
      </c>
      <c r="G18" t="s">
        <v>12</v>
      </c>
      <c r="H18" t="s">
        <v>885</v>
      </c>
      <c r="I18" s="7">
        <v>44209</v>
      </c>
      <c r="J18" t="s">
        <v>1018</v>
      </c>
      <c r="K18" s="7">
        <v>44201</v>
      </c>
      <c r="L18" t="s">
        <v>1704</v>
      </c>
      <c r="M18">
        <v>81.239999999999995</v>
      </c>
      <c r="N18">
        <v>5613609</v>
      </c>
      <c r="O18" t="s">
        <v>1020</v>
      </c>
      <c r="P18" t="s">
        <v>1705</v>
      </c>
      <c r="Q18" t="s">
        <v>912</v>
      </c>
      <c r="R18">
        <v>35.229999999999997</v>
      </c>
      <c r="S18" t="s">
        <v>1706</v>
      </c>
      <c r="T18" t="s">
        <v>167</v>
      </c>
      <c r="U18" t="s">
        <v>877</v>
      </c>
      <c r="W18" t="s">
        <v>885</v>
      </c>
      <c r="Z18" t="s">
        <v>885</v>
      </c>
      <c r="AA18" t="s">
        <v>890</v>
      </c>
      <c r="AB18" t="s">
        <v>891</v>
      </c>
      <c r="AC18" t="s">
        <v>892</v>
      </c>
      <c r="AD18" t="s">
        <v>885</v>
      </c>
      <c r="AE18" t="s">
        <v>1137</v>
      </c>
      <c r="AF18" t="s">
        <v>885</v>
      </c>
      <c r="AG18" t="s">
        <v>894</v>
      </c>
      <c r="AH18" t="s">
        <v>895</v>
      </c>
      <c r="AI18" t="s">
        <v>885</v>
      </c>
      <c r="AJ18" t="s">
        <v>1707</v>
      </c>
      <c r="AK18" t="s">
        <v>897</v>
      </c>
      <c r="AL18" t="s">
        <v>898</v>
      </c>
      <c r="AM18" t="s">
        <v>899</v>
      </c>
      <c r="AN18" t="s">
        <v>900</v>
      </c>
      <c r="AO18" t="s">
        <v>12</v>
      </c>
      <c r="AP18" t="s">
        <v>877</v>
      </c>
      <c r="AQ18" t="s">
        <v>901</v>
      </c>
    </row>
    <row r="19" spans="1:43">
      <c r="A19" t="s">
        <v>188</v>
      </c>
      <c r="C19" t="s">
        <v>1708</v>
      </c>
      <c r="D19" t="s">
        <v>1713</v>
      </c>
      <c r="E19" t="s">
        <v>1709</v>
      </c>
      <c r="F19" t="s">
        <v>903</v>
      </c>
      <c r="G19" t="s">
        <v>12</v>
      </c>
      <c r="H19" t="s">
        <v>885</v>
      </c>
      <c r="I19" s="7">
        <v>44209</v>
      </c>
      <c r="J19" t="s">
        <v>1710</v>
      </c>
      <c r="K19" s="7">
        <v>44192</v>
      </c>
      <c r="L19" t="s">
        <v>1711</v>
      </c>
      <c r="M19">
        <v>69.83</v>
      </c>
      <c r="N19">
        <v>5498925</v>
      </c>
      <c r="O19" t="s">
        <v>1432</v>
      </c>
      <c r="P19" t="s">
        <v>1366</v>
      </c>
      <c r="Q19" t="s">
        <v>903</v>
      </c>
      <c r="R19">
        <v>34.85</v>
      </c>
      <c r="S19" t="s">
        <v>1712</v>
      </c>
      <c r="T19" t="s">
        <v>15</v>
      </c>
      <c r="U19" t="s">
        <v>877</v>
      </c>
      <c r="W19" t="s">
        <v>885</v>
      </c>
      <c r="Z19" t="s">
        <v>885</v>
      </c>
      <c r="AA19" t="s">
        <v>890</v>
      </c>
      <c r="AB19" t="s">
        <v>891</v>
      </c>
      <c r="AC19" t="s">
        <v>892</v>
      </c>
      <c r="AD19" t="s">
        <v>885</v>
      </c>
      <c r="AE19" t="s">
        <v>1137</v>
      </c>
      <c r="AF19" t="s">
        <v>885</v>
      </c>
      <c r="AG19" t="s">
        <v>894</v>
      </c>
      <c r="AH19" t="s">
        <v>895</v>
      </c>
      <c r="AI19" t="s">
        <v>885</v>
      </c>
      <c r="AJ19" t="s">
        <v>1713</v>
      </c>
      <c r="AK19" t="s">
        <v>897</v>
      </c>
      <c r="AL19" t="s">
        <v>898</v>
      </c>
      <c r="AM19" t="s">
        <v>899</v>
      </c>
      <c r="AN19" t="s">
        <v>900</v>
      </c>
      <c r="AO19" t="s">
        <v>12</v>
      </c>
      <c r="AP19" t="s">
        <v>877</v>
      </c>
      <c r="AQ19" t="s">
        <v>901</v>
      </c>
    </row>
    <row r="20" spans="1:43">
      <c r="A20" t="s">
        <v>189</v>
      </c>
      <c r="C20" t="s">
        <v>1714</v>
      </c>
      <c r="D20" t="s">
        <v>1720</v>
      </c>
      <c r="E20" t="s">
        <v>1715</v>
      </c>
      <c r="F20" t="s">
        <v>908</v>
      </c>
      <c r="G20" t="s">
        <v>12</v>
      </c>
      <c r="H20" t="s">
        <v>885</v>
      </c>
      <c r="I20" s="7">
        <v>44209</v>
      </c>
      <c r="J20" t="s">
        <v>1716</v>
      </c>
      <c r="K20" s="7">
        <v>44186</v>
      </c>
      <c r="L20" t="s">
        <v>1717</v>
      </c>
      <c r="M20">
        <v>59.68</v>
      </c>
      <c r="N20">
        <v>5580544</v>
      </c>
      <c r="O20" t="s">
        <v>1718</v>
      </c>
      <c r="P20" t="s">
        <v>1646</v>
      </c>
      <c r="Q20" t="s">
        <v>1143</v>
      </c>
      <c r="R20">
        <v>34.76</v>
      </c>
      <c r="S20" t="s">
        <v>1719</v>
      </c>
      <c r="T20" t="s">
        <v>15</v>
      </c>
      <c r="U20" t="s">
        <v>877</v>
      </c>
      <c r="W20" t="s">
        <v>885</v>
      </c>
      <c r="Z20" t="s">
        <v>885</v>
      </c>
      <c r="AA20" t="s">
        <v>890</v>
      </c>
      <c r="AB20" t="s">
        <v>891</v>
      </c>
      <c r="AC20" t="s">
        <v>892</v>
      </c>
      <c r="AD20" t="s">
        <v>885</v>
      </c>
      <c r="AE20" t="s">
        <v>1137</v>
      </c>
      <c r="AF20" t="s">
        <v>885</v>
      </c>
      <c r="AG20" t="s">
        <v>894</v>
      </c>
      <c r="AH20" t="s">
        <v>895</v>
      </c>
      <c r="AI20" t="s">
        <v>885</v>
      </c>
      <c r="AJ20" t="s">
        <v>1720</v>
      </c>
      <c r="AK20" t="s">
        <v>897</v>
      </c>
      <c r="AL20" t="s">
        <v>898</v>
      </c>
      <c r="AM20" t="s">
        <v>899</v>
      </c>
      <c r="AN20" t="s">
        <v>900</v>
      </c>
      <c r="AO20" t="s">
        <v>12</v>
      </c>
      <c r="AP20" t="s">
        <v>877</v>
      </c>
      <c r="AQ20" t="s">
        <v>901</v>
      </c>
    </row>
    <row r="21" spans="1:43">
      <c r="A21" t="s">
        <v>190</v>
      </c>
      <c r="C21" t="s">
        <v>1721</v>
      </c>
      <c r="D21" t="s">
        <v>1728</v>
      </c>
      <c r="E21" t="s">
        <v>1722</v>
      </c>
      <c r="F21" t="s">
        <v>912</v>
      </c>
      <c r="G21" t="s">
        <v>12</v>
      </c>
      <c r="H21" t="s">
        <v>885</v>
      </c>
      <c r="I21" s="7">
        <v>44209</v>
      </c>
      <c r="J21" t="s">
        <v>1723</v>
      </c>
      <c r="K21" s="7">
        <v>44181</v>
      </c>
      <c r="L21" t="s">
        <v>1724</v>
      </c>
      <c r="M21">
        <v>63.91</v>
      </c>
      <c r="N21">
        <v>5448579</v>
      </c>
      <c r="O21" t="s">
        <v>1725</v>
      </c>
      <c r="P21" t="s">
        <v>1726</v>
      </c>
      <c r="Q21" t="s">
        <v>912</v>
      </c>
      <c r="R21">
        <v>33.049999999999997</v>
      </c>
      <c r="S21" t="s">
        <v>1727</v>
      </c>
      <c r="T21" t="s">
        <v>191</v>
      </c>
      <c r="U21" t="s">
        <v>877</v>
      </c>
      <c r="W21" t="s">
        <v>885</v>
      </c>
      <c r="Z21" t="s">
        <v>885</v>
      </c>
      <c r="AA21" t="s">
        <v>890</v>
      </c>
      <c r="AB21" t="s">
        <v>891</v>
      </c>
      <c r="AC21" t="s">
        <v>892</v>
      </c>
      <c r="AD21" t="s">
        <v>885</v>
      </c>
      <c r="AE21" t="s">
        <v>1137</v>
      </c>
      <c r="AF21" t="s">
        <v>885</v>
      </c>
      <c r="AG21" t="s">
        <v>894</v>
      </c>
      <c r="AH21" t="s">
        <v>895</v>
      </c>
      <c r="AI21" t="s">
        <v>885</v>
      </c>
      <c r="AJ21" t="s">
        <v>1728</v>
      </c>
      <c r="AK21" t="s">
        <v>897</v>
      </c>
      <c r="AL21" t="s">
        <v>898</v>
      </c>
      <c r="AM21" t="s">
        <v>899</v>
      </c>
      <c r="AN21" t="s">
        <v>900</v>
      </c>
      <c r="AO21" t="s">
        <v>12</v>
      </c>
      <c r="AP21" t="s">
        <v>877</v>
      </c>
      <c r="AQ21" t="s">
        <v>901</v>
      </c>
    </row>
    <row r="22" spans="1:43">
      <c r="A22" t="s">
        <v>192</v>
      </c>
      <c r="C22" t="s">
        <v>1729</v>
      </c>
      <c r="D22" t="s">
        <v>1734</v>
      </c>
      <c r="E22" t="s">
        <v>1730</v>
      </c>
      <c r="F22" t="s">
        <v>1527</v>
      </c>
      <c r="G22" t="s">
        <v>12</v>
      </c>
      <c r="H22" t="s">
        <v>885</v>
      </c>
      <c r="I22" s="7">
        <v>44209</v>
      </c>
      <c r="J22" t="s">
        <v>1731</v>
      </c>
      <c r="K22" s="7">
        <v>44180</v>
      </c>
      <c r="L22" t="s">
        <v>1732</v>
      </c>
      <c r="M22">
        <v>88.18</v>
      </c>
      <c r="N22">
        <v>5591719</v>
      </c>
      <c r="O22" t="s">
        <v>1451</v>
      </c>
      <c r="P22" t="s">
        <v>1474</v>
      </c>
      <c r="Q22" t="s">
        <v>1527</v>
      </c>
      <c r="R22">
        <v>33.19</v>
      </c>
      <c r="S22" t="s">
        <v>1733</v>
      </c>
      <c r="T22" t="s">
        <v>191</v>
      </c>
      <c r="U22" t="s">
        <v>877</v>
      </c>
      <c r="W22" t="s">
        <v>885</v>
      </c>
      <c r="Z22" t="s">
        <v>885</v>
      </c>
      <c r="AA22" t="s">
        <v>890</v>
      </c>
      <c r="AB22" t="s">
        <v>891</v>
      </c>
      <c r="AC22" t="s">
        <v>892</v>
      </c>
      <c r="AD22" t="s">
        <v>885</v>
      </c>
      <c r="AE22" t="s">
        <v>1137</v>
      </c>
      <c r="AF22" t="s">
        <v>885</v>
      </c>
      <c r="AG22" t="s">
        <v>894</v>
      </c>
      <c r="AH22" t="s">
        <v>895</v>
      </c>
      <c r="AI22" t="s">
        <v>885</v>
      </c>
      <c r="AJ22" t="s">
        <v>1734</v>
      </c>
      <c r="AK22" t="s">
        <v>897</v>
      </c>
      <c r="AL22" t="s">
        <v>898</v>
      </c>
      <c r="AM22" t="s">
        <v>899</v>
      </c>
      <c r="AN22" t="s">
        <v>900</v>
      </c>
      <c r="AO22" t="s">
        <v>12</v>
      </c>
      <c r="AP22" t="s">
        <v>877</v>
      </c>
      <c r="AQ22" t="s">
        <v>901</v>
      </c>
    </row>
    <row r="23" spans="1:43">
      <c r="A23" t="s">
        <v>193</v>
      </c>
      <c r="C23" t="s">
        <v>1735</v>
      </c>
      <c r="D23" t="s">
        <v>1739</v>
      </c>
      <c r="E23" t="s">
        <v>1736</v>
      </c>
      <c r="F23" t="s">
        <v>912</v>
      </c>
      <c r="G23" t="s">
        <v>12</v>
      </c>
      <c r="H23" t="s">
        <v>885</v>
      </c>
      <c r="I23" s="7">
        <v>44209</v>
      </c>
      <c r="J23" t="s">
        <v>1731</v>
      </c>
      <c r="K23" s="7">
        <v>44185</v>
      </c>
      <c r="L23" t="s">
        <v>1737</v>
      </c>
      <c r="M23">
        <v>80.569999999999993</v>
      </c>
      <c r="N23">
        <v>5522121</v>
      </c>
      <c r="O23" t="s">
        <v>1329</v>
      </c>
      <c r="P23" t="s">
        <v>1329</v>
      </c>
      <c r="Q23" t="s">
        <v>912</v>
      </c>
      <c r="R23">
        <v>34.19</v>
      </c>
      <c r="S23" t="s">
        <v>1738</v>
      </c>
      <c r="T23" t="s">
        <v>194</v>
      </c>
      <c r="U23" t="s">
        <v>877</v>
      </c>
      <c r="W23" t="s">
        <v>885</v>
      </c>
      <c r="Z23" t="s">
        <v>885</v>
      </c>
      <c r="AA23" t="s">
        <v>890</v>
      </c>
      <c r="AB23" t="s">
        <v>891</v>
      </c>
      <c r="AC23" t="s">
        <v>892</v>
      </c>
      <c r="AD23" t="s">
        <v>885</v>
      </c>
      <c r="AE23" t="s">
        <v>1137</v>
      </c>
      <c r="AF23" t="s">
        <v>885</v>
      </c>
      <c r="AG23" t="s">
        <v>894</v>
      </c>
      <c r="AH23" t="s">
        <v>895</v>
      </c>
      <c r="AI23" t="s">
        <v>885</v>
      </c>
      <c r="AJ23" t="s">
        <v>1739</v>
      </c>
      <c r="AK23" t="s">
        <v>897</v>
      </c>
      <c r="AL23" t="s">
        <v>898</v>
      </c>
      <c r="AM23" t="s">
        <v>899</v>
      </c>
      <c r="AN23" t="s">
        <v>900</v>
      </c>
      <c r="AO23" t="s">
        <v>12</v>
      </c>
      <c r="AP23" t="s">
        <v>877</v>
      </c>
      <c r="AQ23" t="s">
        <v>901</v>
      </c>
    </row>
    <row r="24" spans="1:43">
      <c r="A24" t="s">
        <v>195</v>
      </c>
      <c r="C24" t="s">
        <v>1740</v>
      </c>
      <c r="D24" t="s">
        <v>1744</v>
      </c>
      <c r="E24" t="s">
        <v>1741</v>
      </c>
      <c r="F24" t="s">
        <v>903</v>
      </c>
      <c r="G24" t="s">
        <v>12</v>
      </c>
      <c r="H24" t="s">
        <v>885</v>
      </c>
      <c r="I24" s="7">
        <v>44209</v>
      </c>
      <c r="J24" t="s">
        <v>1399</v>
      </c>
      <c r="K24" s="7">
        <v>44186</v>
      </c>
      <c r="L24" t="s">
        <v>1742</v>
      </c>
      <c r="M24">
        <v>119.06</v>
      </c>
      <c r="N24">
        <v>5543471</v>
      </c>
      <c r="O24" t="s">
        <v>1432</v>
      </c>
      <c r="P24" t="s">
        <v>1366</v>
      </c>
      <c r="Q24" t="s">
        <v>903</v>
      </c>
      <c r="R24">
        <v>35.119999999999997</v>
      </c>
      <c r="S24" t="s">
        <v>1743</v>
      </c>
      <c r="T24" t="s">
        <v>15</v>
      </c>
      <c r="U24" t="s">
        <v>877</v>
      </c>
      <c r="W24" t="s">
        <v>885</v>
      </c>
      <c r="Z24" t="s">
        <v>885</v>
      </c>
      <c r="AA24" t="s">
        <v>890</v>
      </c>
      <c r="AB24" t="s">
        <v>891</v>
      </c>
      <c r="AC24" t="s">
        <v>892</v>
      </c>
      <c r="AD24" t="s">
        <v>885</v>
      </c>
      <c r="AE24" t="s">
        <v>1137</v>
      </c>
      <c r="AF24" t="s">
        <v>885</v>
      </c>
      <c r="AG24" t="s">
        <v>894</v>
      </c>
      <c r="AH24" t="s">
        <v>895</v>
      </c>
      <c r="AI24" t="s">
        <v>885</v>
      </c>
      <c r="AJ24" t="s">
        <v>1744</v>
      </c>
      <c r="AK24" t="s">
        <v>897</v>
      </c>
      <c r="AL24" t="s">
        <v>898</v>
      </c>
      <c r="AM24" t="s">
        <v>899</v>
      </c>
      <c r="AN24" t="s">
        <v>900</v>
      </c>
      <c r="AO24" t="s">
        <v>12</v>
      </c>
      <c r="AP24" t="s">
        <v>877</v>
      </c>
      <c r="AQ24" t="s">
        <v>901</v>
      </c>
    </row>
    <row r="25" spans="1:43">
      <c r="A25" t="s">
        <v>196</v>
      </c>
      <c r="C25" t="s">
        <v>1745</v>
      </c>
      <c r="D25" t="s">
        <v>1749</v>
      </c>
      <c r="E25" t="s">
        <v>1746</v>
      </c>
      <c r="F25" t="s">
        <v>903</v>
      </c>
      <c r="G25" t="s">
        <v>12</v>
      </c>
      <c r="H25" t="s">
        <v>885</v>
      </c>
      <c r="I25" s="7">
        <v>44209</v>
      </c>
      <c r="J25" t="s">
        <v>1716</v>
      </c>
      <c r="K25" s="7">
        <v>44191</v>
      </c>
      <c r="L25" t="s">
        <v>1747</v>
      </c>
      <c r="M25">
        <v>71.84</v>
      </c>
      <c r="N25">
        <v>5538710</v>
      </c>
      <c r="O25" t="s">
        <v>1432</v>
      </c>
      <c r="P25" t="s">
        <v>1366</v>
      </c>
      <c r="Q25" t="s">
        <v>903</v>
      </c>
      <c r="R25">
        <v>35.450000000000003</v>
      </c>
      <c r="S25" t="s">
        <v>1748</v>
      </c>
      <c r="T25" t="s">
        <v>197</v>
      </c>
      <c r="U25" t="s">
        <v>877</v>
      </c>
      <c r="W25" t="s">
        <v>885</v>
      </c>
      <c r="Z25" t="s">
        <v>885</v>
      </c>
      <c r="AA25" t="s">
        <v>890</v>
      </c>
      <c r="AB25" t="s">
        <v>891</v>
      </c>
      <c r="AC25" t="s">
        <v>892</v>
      </c>
      <c r="AD25" t="s">
        <v>885</v>
      </c>
      <c r="AE25" t="s">
        <v>1137</v>
      </c>
      <c r="AF25" t="s">
        <v>885</v>
      </c>
      <c r="AG25" t="s">
        <v>894</v>
      </c>
      <c r="AH25" t="s">
        <v>895</v>
      </c>
      <c r="AI25" t="s">
        <v>885</v>
      </c>
      <c r="AJ25" t="s">
        <v>1749</v>
      </c>
      <c r="AK25" t="s">
        <v>897</v>
      </c>
      <c r="AL25" t="s">
        <v>898</v>
      </c>
      <c r="AM25" t="s">
        <v>899</v>
      </c>
      <c r="AN25" t="s">
        <v>900</v>
      </c>
      <c r="AO25" t="s">
        <v>12</v>
      </c>
      <c r="AP25" t="s">
        <v>877</v>
      </c>
      <c r="AQ25" t="s">
        <v>901</v>
      </c>
    </row>
    <row r="26" spans="1:43">
      <c r="A26" t="s">
        <v>198</v>
      </c>
      <c r="C26" t="s">
        <v>1750</v>
      </c>
      <c r="D26" t="s">
        <v>1754</v>
      </c>
      <c r="E26" t="s">
        <v>1751</v>
      </c>
      <c r="F26" t="s">
        <v>903</v>
      </c>
      <c r="G26" t="s">
        <v>12</v>
      </c>
      <c r="H26" t="s">
        <v>885</v>
      </c>
      <c r="I26" s="7">
        <v>44230</v>
      </c>
      <c r="J26" t="s">
        <v>1256</v>
      </c>
      <c r="K26" s="7">
        <v>44220</v>
      </c>
      <c r="L26" t="s">
        <v>1752</v>
      </c>
      <c r="M26">
        <v>86.69</v>
      </c>
      <c r="N26">
        <v>5476483</v>
      </c>
      <c r="O26" t="s">
        <v>1614</v>
      </c>
      <c r="P26" t="s">
        <v>1258</v>
      </c>
      <c r="Q26" t="s">
        <v>903</v>
      </c>
      <c r="R26">
        <v>33.25</v>
      </c>
      <c r="S26" t="s">
        <v>1753</v>
      </c>
      <c r="T26" t="s">
        <v>191</v>
      </c>
      <c r="U26" t="s">
        <v>877</v>
      </c>
      <c r="W26" t="s">
        <v>885</v>
      </c>
      <c r="Z26" t="s">
        <v>885</v>
      </c>
      <c r="AA26" t="s">
        <v>890</v>
      </c>
      <c r="AB26" t="s">
        <v>891</v>
      </c>
      <c r="AC26" t="s">
        <v>892</v>
      </c>
      <c r="AD26" t="s">
        <v>885</v>
      </c>
      <c r="AE26" t="s">
        <v>1137</v>
      </c>
      <c r="AF26" t="s">
        <v>885</v>
      </c>
      <c r="AG26" t="s">
        <v>894</v>
      </c>
      <c r="AH26" t="s">
        <v>895</v>
      </c>
      <c r="AI26" t="s">
        <v>885</v>
      </c>
      <c r="AJ26" t="s">
        <v>1754</v>
      </c>
      <c r="AK26" t="s">
        <v>897</v>
      </c>
      <c r="AL26" t="s">
        <v>898</v>
      </c>
      <c r="AM26" t="s">
        <v>899</v>
      </c>
      <c r="AN26" t="s">
        <v>900</v>
      </c>
      <c r="AO26" t="s">
        <v>12</v>
      </c>
      <c r="AP26" t="s">
        <v>877</v>
      </c>
      <c r="AQ26" t="s">
        <v>901</v>
      </c>
    </row>
    <row r="27" spans="1:43">
      <c r="A27" t="s">
        <v>199</v>
      </c>
      <c r="C27" t="s">
        <v>1755</v>
      </c>
      <c r="D27" t="s">
        <v>1759</v>
      </c>
      <c r="E27" t="s">
        <v>1756</v>
      </c>
      <c r="F27" t="s">
        <v>903</v>
      </c>
      <c r="G27" t="s">
        <v>12</v>
      </c>
      <c r="H27" t="s">
        <v>885</v>
      </c>
      <c r="I27" s="7">
        <v>44230</v>
      </c>
      <c r="J27" t="s">
        <v>1256</v>
      </c>
      <c r="K27" s="7">
        <v>44205</v>
      </c>
      <c r="L27" t="s">
        <v>1757</v>
      </c>
      <c r="M27">
        <v>56.95</v>
      </c>
      <c r="N27">
        <v>5486416</v>
      </c>
      <c r="O27" t="s">
        <v>1384</v>
      </c>
      <c r="P27" t="s">
        <v>1258</v>
      </c>
      <c r="Q27" t="s">
        <v>903</v>
      </c>
      <c r="R27">
        <v>33.15</v>
      </c>
      <c r="S27" t="s">
        <v>1758</v>
      </c>
      <c r="T27" t="s">
        <v>191</v>
      </c>
      <c r="U27" t="s">
        <v>877</v>
      </c>
      <c r="W27" t="s">
        <v>885</v>
      </c>
      <c r="Z27" t="s">
        <v>885</v>
      </c>
      <c r="AA27" t="s">
        <v>890</v>
      </c>
      <c r="AB27" t="s">
        <v>891</v>
      </c>
      <c r="AC27" t="s">
        <v>892</v>
      </c>
      <c r="AD27" t="s">
        <v>885</v>
      </c>
      <c r="AE27" t="s">
        <v>1137</v>
      </c>
      <c r="AF27" t="s">
        <v>885</v>
      </c>
      <c r="AG27" t="s">
        <v>894</v>
      </c>
      <c r="AH27" t="s">
        <v>895</v>
      </c>
      <c r="AI27" t="s">
        <v>885</v>
      </c>
      <c r="AJ27" t="s">
        <v>1759</v>
      </c>
      <c r="AK27" t="s">
        <v>897</v>
      </c>
      <c r="AL27" t="s">
        <v>898</v>
      </c>
      <c r="AM27" t="s">
        <v>899</v>
      </c>
      <c r="AN27" t="s">
        <v>900</v>
      </c>
      <c r="AO27" t="s">
        <v>12</v>
      </c>
      <c r="AP27" t="s">
        <v>877</v>
      </c>
      <c r="AQ27" t="s">
        <v>901</v>
      </c>
    </row>
    <row r="28" spans="1:43">
      <c r="A28" t="s">
        <v>200</v>
      </c>
      <c r="C28" t="s">
        <v>1760</v>
      </c>
      <c r="D28" t="s">
        <v>1764</v>
      </c>
      <c r="E28" t="s">
        <v>1649</v>
      </c>
      <c r="F28" t="s">
        <v>1650</v>
      </c>
      <c r="G28" t="s">
        <v>184</v>
      </c>
      <c r="H28" t="s">
        <v>885</v>
      </c>
      <c r="I28" s="7">
        <v>44232</v>
      </c>
      <c r="J28" t="s">
        <v>1761</v>
      </c>
      <c r="K28" s="7">
        <v>44231</v>
      </c>
      <c r="L28" t="s">
        <v>1762</v>
      </c>
      <c r="M28">
        <v>185.99</v>
      </c>
      <c r="N28">
        <v>4389895</v>
      </c>
      <c r="R28">
        <v>35.31</v>
      </c>
      <c r="S28" t="s">
        <v>1763</v>
      </c>
      <c r="T28" t="s">
        <v>185</v>
      </c>
      <c r="U28" t="s">
        <v>877</v>
      </c>
      <c r="W28" t="s">
        <v>885</v>
      </c>
      <c r="Z28" t="s">
        <v>885</v>
      </c>
      <c r="AA28" t="s">
        <v>890</v>
      </c>
      <c r="AB28" t="s">
        <v>891</v>
      </c>
      <c r="AC28" t="s">
        <v>892</v>
      </c>
      <c r="AD28" t="s">
        <v>885</v>
      </c>
      <c r="AE28" t="s">
        <v>1137</v>
      </c>
      <c r="AF28" t="s">
        <v>885</v>
      </c>
      <c r="AG28" t="s">
        <v>894</v>
      </c>
      <c r="AH28" t="s">
        <v>895</v>
      </c>
      <c r="AI28" t="s">
        <v>885</v>
      </c>
      <c r="AJ28" t="s">
        <v>1764</v>
      </c>
      <c r="AK28" t="s">
        <v>897</v>
      </c>
      <c r="AL28" t="s">
        <v>898</v>
      </c>
      <c r="AM28" t="s">
        <v>899</v>
      </c>
      <c r="AN28" t="s">
        <v>900</v>
      </c>
      <c r="AO28" t="s">
        <v>184</v>
      </c>
      <c r="AP28" t="s">
        <v>877</v>
      </c>
      <c r="AQ28" t="s">
        <v>901</v>
      </c>
    </row>
    <row r="29" spans="1:43">
      <c r="A29" t="s">
        <v>201</v>
      </c>
      <c r="C29" t="s">
        <v>1765</v>
      </c>
      <c r="D29" t="s">
        <v>1768</v>
      </c>
      <c r="E29" t="s">
        <v>1633</v>
      </c>
      <c r="F29" t="s">
        <v>903</v>
      </c>
      <c r="G29" t="s">
        <v>12</v>
      </c>
      <c r="H29" t="s">
        <v>885</v>
      </c>
      <c r="I29" s="7">
        <v>44237</v>
      </c>
      <c r="J29" t="s">
        <v>1571</v>
      </c>
      <c r="K29" s="7">
        <v>44206</v>
      </c>
      <c r="L29" t="s">
        <v>1766</v>
      </c>
      <c r="M29">
        <v>56.769999999999897</v>
      </c>
      <c r="N29">
        <v>5394052</v>
      </c>
      <c r="O29" t="s">
        <v>1457</v>
      </c>
      <c r="P29" t="s">
        <v>1366</v>
      </c>
      <c r="Q29" t="s">
        <v>903</v>
      </c>
      <c r="R29">
        <v>33.119999999999997</v>
      </c>
      <c r="S29" t="s">
        <v>1767</v>
      </c>
      <c r="T29" t="s">
        <v>191</v>
      </c>
      <c r="U29" t="s">
        <v>877</v>
      </c>
      <c r="W29" t="s">
        <v>885</v>
      </c>
      <c r="Z29" t="s">
        <v>885</v>
      </c>
      <c r="AA29" t="s">
        <v>890</v>
      </c>
      <c r="AB29" t="s">
        <v>891</v>
      </c>
      <c r="AC29" t="s">
        <v>892</v>
      </c>
      <c r="AD29" t="s">
        <v>885</v>
      </c>
      <c r="AE29" t="s">
        <v>1137</v>
      </c>
      <c r="AF29" t="s">
        <v>885</v>
      </c>
      <c r="AG29" t="s">
        <v>894</v>
      </c>
      <c r="AH29" t="s">
        <v>895</v>
      </c>
      <c r="AI29" t="s">
        <v>885</v>
      </c>
      <c r="AJ29" t="s">
        <v>1768</v>
      </c>
      <c r="AK29" t="s">
        <v>897</v>
      </c>
      <c r="AL29" t="s">
        <v>898</v>
      </c>
      <c r="AM29" t="s">
        <v>899</v>
      </c>
      <c r="AN29" t="s">
        <v>900</v>
      </c>
      <c r="AO29" t="s">
        <v>12</v>
      </c>
      <c r="AP29" t="s">
        <v>877</v>
      </c>
      <c r="AQ29" t="s">
        <v>901</v>
      </c>
    </row>
    <row r="30" spans="1:43">
      <c r="A30" t="s">
        <v>202</v>
      </c>
      <c r="C30" t="s">
        <v>1769</v>
      </c>
      <c r="D30" t="s">
        <v>1777</v>
      </c>
      <c r="E30" t="s">
        <v>1770</v>
      </c>
      <c r="F30" t="s">
        <v>1771</v>
      </c>
      <c r="G30" t="s">
        <v>12</v>
      </c>
      <c r="H30" t="s">
        <v>885</v>
      </c>
      <c r="I30" s="7">
        <v>44237</v>
      </c>
      <c r="J30" t="s">
        <v>1772</v>
      </c>
      <c r="K30" s="7">
        <v>44201</v>
      </c>
      <c r="L30" t="s">
        <v>1773</v>
      </c>
      <c r="M30">
        <v>91.24</v>
      </c>
      <c r="N30">
        <v>5474950</v>
      </c>
      <c r="O30" t="s">
        <v>1774</v>
      </c>
      <c r="P30" t="s">
        <v>1775</v>
      </c>
      <c r="Q30" t="s">
        <v>1771</v>
      </c>
      <c r="R30">
        <v>33</v>
      </c>
      <c r="S30" t="s">
        <v>1776</v>
      </c>
      <c r="T30" t="s">
        <v>191</v>
      </c>
      <c r="U30" t="s">
        <v>877</v>
      </c>
      <c r="W30" t="s">
        <v>885</v>
      </c>
      <c r="Z30" t="s">
        <v>885</v>
      </c>
      <c r="AA30" t="s">
        <v>890</v>
      </c>
      <c r="AB30" t="s">
        <v>891</v>
      </c>
      <c r="AC30" t="s">
        <v>892</v>
      </c>
      <c r="AD30" t="s">
        <v>885</v>
      </c>
      <c r="AE30" t="s">
        <v>1137</v>
      </c>
      <c r="AF30" t="s">
        <v>885</v>
      </c>
      <c r="AG30" t="s">
        <v>894</v>
      </c>
      <c r="AH30" t="s">
        <v>895</v>
      </c>
      <c r="AI30" t="s">
        <v>885</v>
      </c>
      <c r="AJ30" t="s">
        <v>1777</v>
      </c>
      <c r="AK30" t="s">
        <v>897</v>
      </c>
      <c r="AL30" t="s">
        <v>898</v>
      </c>
      <c r="AM30" t="s">
        <v>899</v>
      </c>
      <c r="AN30" t="s">
        <v>900</v>
      </c>
      <c r="AO30" t="s">
        <v>12</v>
      </c>
      <c r="AP30" t="s">
        <v>877</v>
      </c>
      <c r="AQ30" t="s">
        <v>901</v>
      </c>
    </row>
    <row r="31" spans="1:43">
      <c r="A31" t="s">
        <v>203</v>
      </c>
      <c r="C31" t="s">
        <v>1778</v>
      </c>
      <c r="D31" t="s">
        <v>1784</v>
      </c>
      <c r="E31" t="s">
        <v>1779</v>
      </c>
      <c r="F31" t="s">
        <v>903</v>
      </c>
      <c r="G31" t="s">
        <v>12</v>
      </c>
      <c r="H31" t="s">
        <v>885</v>
      </c>
      <c r="I31" s="7">
        <v>44237</v>
      </c>
      <c r="J31" t="s">
        <v>1780</v>
      </c>
      <c r="K31" s="7">
        <v>44203</v>
      </c>
      <c r="L31" t="s">
        <v>1781</v>
      </c>
      <c r="M31">
        <v>58.629999999999903</v>
      </c>
      <c r="N31">
        <v>5348295</v>
      </c>
      <c r="O31" t="s">
        <v>1782</v>
      </c>
      <c r="P31" t="s">
        <v>1366</v>
      </c>
      <c r="Q31" t="s">
        <v>903</v>
      </c>
      <c r="R31">
        <v>33.08</v>
      </c>
      <c r="S31" t="s">
        <v>1783</v>
      </c>
      <c r="T31" t="s">
        <v>191</v>
      </c>
      <c r="U31" t="s">
        <v>877</v>
      </c>
      <c r="W31" t="s">
        <v>885</v>
      </c>
      <c r="Z31" t="s">
        <v>885</v>
      </c>
      <c r="AA31" t="s">
        <v>890</v>
      </c>
      <c r="AB31" t="s">
        <v>891</v>
      </c>
      <c r="AC31" t="s">
        <v>892</v>
      </c>
      <c r="AD31" t="s">
        <v>885</v>
      </c>
      <c r="AE31" t="s">
        <v>1137</v>
      </c>
      <c r="AF31" t="s">
        <v>885</v>
      </c>
      <c r="AG31" t="s">
        <v>894</v>
      </c>
      <c r="AH31" t="s">
        <v>895</v>
      </c>
      <c r="AI31" t="s">
        <v>885</v>
      </c>
      <c r="AJ31" t="s">
        <v>1784</v>
      </c>
      <c r="AK31" t="s">
        <v>897</v>
      </c>
      <c r="AL31" t="s">
        <v>898</v>
      </c>
      <c r="AM31" t="s">
        <v>899</v>
      </c>
      <c r="AN31" t="s">
        <v>900</v>
      </c>
      <c r="AO31" t="s">
        <v>12</v>
      </c>
      <c r="AP31" t="s">
        <v>877</v>
      </c>
      <c r="AQ31" t="s">
        <v>901</v>
      </c>
    </row>
    <row r="32" spans="1:43">
      <c r="A32" t="s">
        <v>204</v>
      </c>
      <c r="C32" t="s">
        <v>1785</v>
      </c>
      <c r="D32" t="s">
        <v>1790</v>
      </c>
      <c r="E32" t="s">
        <v>1786</v>
      </c>
      <c r="F32" t="s">
        <v>912</v>
      </c>
      <c r="G32" t="s">
        <v>12</v>
      </c>
      <c r="H32" t="s">
        <v>885</v>
      </c>
      <c r="I32" s="7">
        <v>44237</v>
      </c>
      <c r="J32" t="s">
        <v>1787</v>
      </c>
      <c r="K32" s="7">
        <v>44207</v>
      </c>
      <c r="L32" t="s">
        <v>1788</v>
      </c>
      <c r="M32">
        <v>67.09</v>
      </c>
      <c r="N32">
        <v>5564742</v>
      </c>
      <c r="O32" t="s">
        <v>1409</v>
      </c>
      <c r="P32" t="s">
        <v>1409</v>
      </c>
      <c r="Q32" t="s">
        <v>912</v>
      </c>
      <c r="R32">
        <v>34.799999999999997</v>
      </c>
      <c r="S32" t="s">
        <v>1789</v>
      </c>
      <c r="T32" t="s">
        <v>15</v>
      </c>
      <c r="U32" t="s">
        <v>877</v>
      </c>
      <c r="W32" t="s">
        <v>885</v>
      </c>
      <c r="Z32" t="s">
        <v>885</v>
      </c>
      <c r="AA32" t="s">
        <v>890</v>
      </c>
      <c r="AB32" t="s">
        <v>891</v>
      </c>
      <c r="AC32" t="s">
        <v>892</v>
      </c>
      <c r="AD32" t="s">
        <v>885</v>
      </c>
      <c r="AE32" t="s">
        <v>1137</v>
      </c>
      <c r="AF32" t="s">
        <v>885</v>
      </c>
      <c r="AG32" t="s">
        <v>894</v>
      </c>
      <c r="AH32" t="s">
        <v>895</v>
      </c>
      <c r="AI32" t="s">
        <v>885</v>
      </c>
      <c r="AJ32" t="s">
        <v>1790</v>
      </c>
      <c r="AK32" t="s">
        <v>897</v>
      </c>
      <c r="AL32" t="s">
        <v>898</v>
      </c>
      <c r="AM32" t="s">
        <v>899</v>
      </c>
      <c r="AN32" t="s">
        <v>900</v>
      </c>
      <c r="AO32" t="s">
        <v>12</v>
      </c>
      <c r="AP32" t="s">
        <v>877</v>
      </c>
      <c r="AQ32" t="s">
        <v>901</v>
      </c>
    </row>
    <row r="33" spans="1:43">
      <c r="A33" t="s">
        <v>205</v>
      </c>
      <c r="C33" t="s">
        <v>1791</v>
      </c>
      <c r="D33" t="s">
        <v>1797</v>
      </c>
      <c r="E33" t="s">
        <v>1792</v>
      </c>
      <c r="F33" t="s">
        <v>1793</v>
      </c>
      <c r="G33" t="s">
        <v>206</v>
      </c>
      <c r="H33" t="s">
        <v>885</v>
      </c>
      <c r="I33" s="7">
        <v>44237</v>
      </c>
      <c r="J33" t="s">
        <v>1256</v>
      </c>
      <c r="K33" s="7">
        <v>44231</v>
      </c>
      <c r="L33" t="s">
        <v>1794</v>
      </c>
      <c r="M33">
        <v>62.72</v>
      </c>
      <c r="N33">
        <v>4935968</v>
      </c>
      <c r="O33" t="s">
        <v>1795</v>
      </c>
      <c r="R33">
        <v>34.81</v>
      </c>
      <c r="S33" t="s">
        <v>1796</v>
      </c>
      <c r="T33" t="s">
        <v>15</v>
      </c>
      <c r="U33" t="s">
        <v>877</v>
      </c>
      <c r="W33" t="s">
        <v>885</v>
      </c>
      <c r="Z33" t="s">
        <v>885</v>
      </c>
      <c r="AA33" t="s">
        <v>890</v>
      </c>
      <c r="AB33" t="s">
        <v>891</v>
      </c>
      <c r="AC33" t="s">
        <v>892</v>
      </c>
      <c r="AD33" t="s">
        <v>885</v>
      </c>
      <c r="AE33" t="s">
        <v>1137</v>
      </c>
      <c r="AF33" t="s">
        <v>885</v>
      </c>
      <c r="AG33" t="s">
        <v>894</v>
      </c>
      <c r="AH33" t="s">
        <v>895</v>
      </c>
      <c r="AI33" t="s">
        <v>885</v>
      </c>
      <c r="AJ33" t="s">
        <v>1797</v>
      </c>
      <c r="AK33" t="s">
        <v>897</v>
      </c>
      <c r="AL33" t="s">
        <v>898</v>
      </c>
      <c r="AM33" t="s">
        <v>899</v>
      </c>
      <c r="AN33" t="s">
        <v>900</v>
      </c>
      <c r="AO33" t="s">
        <v>206</v>
      </c>
      <c r="AP33" t="s">
        <v>877</v>
      </c>
      <c r="AQ33" t="s">
        <v>901</v>
      </c>
    </row>
    <row r="34" spans="1:43">
      <c r="A34" t="s">
        <v>207</v>
      </c>
      <c r="C34" t="s">
        <v>1798</v>
      </c>
      <c r="D34" t="s">
        <v>1804</v>
      </c>
      <c r="E34" t="s">
        <v>1799</v>
      </c>
      <c r="F34" t="s">
        <v>903</v>
      </c>
      <c r="G34" t="s">
        <v>12</v>
      </c>
      <c r="H34" t="s">
        <v>885</v>
      </c>
      <c r="I34" s="7">
        <v>44237</v>
      </c>
      <c r="J34" t="s">
        <v>1256</v>
      </c>
      <c r="K34" s="7">
        <v>44230</v>
      </c>
      <c r="L34" t="s">
        <v>1800</v>
      </c>
      <c r="M34">
        <v>88.57</v>
      </c>
      <c r="N34">
        <v>5470702</v>
      </c>
      <c r="O34" t="s">
        <v>1801</v>
      </c>
      <c r="P34" t="s">
        <v>1802</v>
      </c>
      <c r="Q34" t="s">
        <v>903</v>
      </c>
      <c r="R34">
        <v>35.54</v>
      </c>
      <c r="S34" t="s">
        <v>1803</v>
      </c>
      <c r="T34" t="s">
        <v>197</v>
      </c>
      <c r="U34" t="s">
        <v>877</v>
      </c>
      <c r="W34" t="s">
        <v>885</v>
      </c>
      <c r="Z34" t="s">
        <v>885</v>
      </c>
      <c r="AA34" t="s">
        <v>890</v>
      </c>
      <c r="AB34" t="s">
        <v>891</v>
      </c>
      <c r="AC34" t="s">
        <v>892</v>
      </c>
      <c r="AD34" t="s">
        <v>885</v>
      </c>
      <c r="AE34" t="s">
        <v>1137</v>
      </c>
      <c r="AF34" t="s">
        <v>885</v>
      </c>
      <c r="AG34" t="s">
        <v>894</v>
      </c>
      <c r="AH34" t="s">
        <v>895</v>
      </c>
      <c r="AI34" t="s">
        <v>885</v>
      </c>
      <c r="AJ34" t="s">
        <v>1804</v>
      </c>
      <c r="AK34" t="s">
        <v>897</v>
      </c>
      <c r="AL34" t="s">
        <v>898</v>
      </c>
      <c r="AM34" t="s">
        <v>899</v>
      </c>
      <c r="AN34" t="s">
        <v>900</v>
      </c>
      <c r="AO34" t="s">
        <v>12</v>
      </c>
      <c r="AP34" t="s">
        <v>877</v>
      </c>
      <c r="AQ34" t="s">
        <v>901</v>
      </c>
    </row>
    <row r="35" spans="1:43">
      <c r="A35" t="s">
        <v>208</v>
      </c>
      <c r="C35" t="s">
        <v>1805</v>
      </c>
      <c r="D35" t="s">
        <v>1810</v>
      </c>
      <c r="E35" t="s">
        <v>1806</v>
      </c>
      <c r="F35" t="s">
        <v>912</v>
      </c>
      <c r="G35" t="s">
        <v>12</v>
      </c>
      <c r="H35" t="s">
        <v>885</v>
      </c>
      <c r="I35" s="7">
        <v>44237</v>
      </c>
      <c r="J35" t="s">
        <v>1807</v>
      </c>
      <c r="K35" s="7">
        <v>44215</v>
      </c>
      <c r="L35" t="s">
        <v>1808</v>
      </c>
      <c r="M35">
        <v>99.61</v>
      </c>
      <c r="N35">
        <v>5456192</v>
      </c>
      <c r="O35" t="s">
        <v>931</v>
      </c>
      <c r="P35" t="s">
        <v>931</v>
      </c>
      <c r="Q35" t="s">
        <v>912</v>
      </c>
      <c r="R35">
        <v>34.880000000000003</v>
      </c>
      <c r="S35" t="s">
        <v>1809</v>
      </c>
      <c r="T35" t="s">
        <v>15</v>
      </c>
      <c r="U35" t="s">
        <v>877</v>
      </c>
      <c r="W35" t="s">
        <v>885</v>
      </c>
      <c r="Z35" t="s">
        <v>885</v>
      </c>
      <c r="AA35" t="s">
        <v>890</v>
      </c>
      <c r="AB35" t="s">
        <v>891</v>
      </c>
      <c r="AC35" t="s">
        <v>892</v>
      </c>
      <c r="AD35" t="s">
        <v>885</v>
      </c>
      <c r="AE35" t="s">
        <v>1137</v>
      </c>
      <c r="AF35" t="s">
        <v>885</v>
      </c>
      <c r="AG35" t="s">
        <v>894</v>
      </c>
      <c r="AH35" t="s">
        <v>895</v>
      </c>
      <c r="AI35" t="s">
        <v>885</v>
      </c>
      <c r="AJ35" t="s">
        <v>1810</v>
      </c>
      <c r="AK35" t="s">
        <v>897</v>
      </c>
      <c r="AL35" t="s">
        <v>898</v>
      </c>
      <c r="AM35" t="s">
        <v>899</v>
      </c>
      <c r="AN35" t="s">
        <v>900</v>
      </c>
      <c r="AO35" t="s">
        <v>12</v>
      </c>
      <c r="AP35" t="s">
        <v>877</v>
      </c>
      <c r="AQ35" t="s">
        <v>901</v>
      </c>
    </row>
    <row r="36" spans="1:43">
      <c r="A36" t="s">
        <v>209</v>
      </c>
      <c r="C36" t="s">
        <v>1811</v>
      </c>
      <c r="D36" t="s">
        <v>1816</v>
      </c>
      <c r="E36" t="s">
        <v>1812</v>
      </c>
      <c r="F36" t="s">
        <v>1527</v>
      </c>
      <c r="G36" t="s">
        <v>12</v>
      </c>
      <c r="H36" t="s">
        <v>885</v>
      </c>
      <c r="I36" s="7">
        <v>44250</v>
      </c>
      <c r="J36" t="s">
        <v>1813</v>
      </c>
      <c r="K36" s="7">
        <v>44230</v>
      </c>
      <c r="L36" t="s">
        <v>1814</v>
      </c>
      <c r="M36">
        <v>66.38</v>
      </c>
      <c r="N36">
        <v>5584279</v>
      </c>
      <c r="O36" t="s">
        <v>1451</v>
      </c>
      <c r="P36" t="s">
        <v>1474</v>
      </c>
      <c r="Q36" t="s">
        <v>1527</v>
      </c>
      <c r="R36">
        <v>33.090000000000003</v>
      </c>
      <c r="S36" t="s">
        <v>1815</v>
      </c>
      <c r="T36" t="s">
        <v>191</v>
      </c>
      <c r="U36" t="s">
        <v>877</v>
      </c>
      <c r="W36" t="s">
        <v>885</v>
      </c>
      <c r="Z36" t="s">
        <v>885</v>
      </c>
      <c r="AA36" t="s">
        <v>890</v>
      </c>
      <c r="AB36" t="s">
        <v>891</v>
      </c>
      <c r="AC36" t="s">
        <v>892</v>
      </c>
      <c r="AD36" t="s">
        <v>885</v>
      </c>
      <c r="AE36" t="s">
        <v>1137</v>
      </c>
      <c r="AF36" t="s">
        <v>885</v>
      </c>
      <c r="AG36" t="s">
        <v>894</v>
      </c>
      <c r="AH36" t="s">
        <v>895</v>
      </c>
      <c r="AI36" t="s">
        <v>885</v>
      </c>
      <c r="AJ36" t="s">
        <v>1816</v>
      </c>
      <c r="AK36" t="s">
        <v>897</v>
      </c>
      <c r="AL36" t="s">
        <v>898</v>
      </c>
      <c r="AM36" t="s">
        <v>899</v>
      </c>
      <c r="AN36" t="s">
        <v>900</v>
      </c>
      <c r="AO36" t="s">
        <v>12</v>
      </c>
      <c r="AP36" t="s">
        <v>877</v>
      </c>
      <c r="AQ36" t="s">
        <v>901</v>
      </c>
    </row>
    <row r="37" spans="1:43">
      <c r="A37" t="s">
        <v>210</v>
      </c>
      <c r="C37" t="s">
        <v>1817</v>
      </c>
      <c r="D37" t="s">
        <v>1822</v>
      </c>
      <c r="E37" t="s">
        <v>1818</v>
      </c>
      <c r="F37" t="s">
        <v>1527</v>
      </c>
      <c r="G37" t="s">
        <v>12</v>
      </c>
      <c r="H37" t="s">
        <v>885</v>
      </c>
      <c r="I37" s="7">
        <v>44250</v>
      </c>
      <c r="J37" t="s">
        <v>1819</v>
      </c>
      <c r="K37" s="7">
        <v>44228</v>
      </c>
      <c r="L37" t="s">
        <v>1820</v>
      </c>
      <c r="M37">
        <v>38.049999999999997</v>
      </c>
      <c r="N37">
        <v>5595639</v>
      </c>
      <c r="O37" t="s">
        <v>1451</v>
      </c>
      <c r="P37" t="s">
        <v>1474</v>
      </c>
      <c r="Q37" t="s">
        <v>1527</v>
      </c>
      <c r="R37">
        <v>35.11</v>
      </c>
      <c r="S37" t="s">
        <v>1821</v>
      </c>
      <c r="T37" t="s">
        <v>101</v>
      </c>
      <c r="U37" t="s">
        <v>877</v>
      </c>
      <c r="W37" t="s">
        <v>885</v>
      </c>
      <c r="Z37" t="s">
        <v>885</v>
      </c>
      <c r="AA37" t="s">
        <v>890</v>
      </c>
      <c r="AB37" t="s">
        <v>891</v>
      </c>
      <c r="AC37" t="s">
        <v>892</v>
      </c>
      <c r="AD37" t="s">
        <v>885</v>
      </c>
      <c r="AE37" t="s">
        <v>1137</v>
      </c>
      <c r="AF37" t="s">
        <v>885</v>
      </c>
      <c r="AG37" t="s">
        <v>894</v>
      </c>
      <c r="AH37" t="s">
        <v>895</v>
      </c>
      <c r="AI37" t="s">
        <v>885</v>
      </c>
      <c r="AJ37" t="s">
        <v>1822</v>
      </c>
      <c r="AK37" t="s">
        <v>897</v>
      </c>
      <c r="AL37" t="s">
        <v>898</v>
      </c>
      <c r="AM37" t="s">
        <v>899</v>
      </c>
      <c r="AN37" t="s">
        <v>900</v>
      </c>
      <c r="AO37" t="s">
        <v>12</v>
      </c>
      <c r="AP37" t="s">
        <v>877</v>
      </c>
      <c r="AQ37" t="s">
        <v>901</v>
      </c>
    </row>
    <row r="38" spans="1:43">
      <c r="A38" t="s">
        <v>211</v>
      </c>
      <c r="C38" t="s">
        <v>1823</v>
      </c>
      <c r="D38" t="s">
        <v>1828</v>
      </c>
      <c r="E38" t="s">
        <v>1824</v>
      </c>
      <c r="F38" t="s">
        <v>1825</v>
      </c>
      <c r="G38" t="s">
        <v>12</v>
      </c>
      <c r="H38" t="s">
        <v>885</v>
      </c>
      <c r="I38" s="7">
        <v>44250</v>
      </c>
      <c r="J38" t="s">
        <v>1256</v>
      </c>
      <c r="K38" s="7">
        <v>44235</v>
      </c>
      <c r="L38" t="s">
        <v>1826</v>
      </c>
      <c r="M38">
        <v>59.73</v>
      </c>
      <c r="N38">
        <v>5823069</v>
      </c>
      <c r="O38" t="s">
        <v>1393</v>
      </c>
      <c r="P38" t="s">
        <v>1393</v>
      </c>
      <c r="Q38" t="s">
        <v>1825</v>
      </c>
      <c r="R38">
        <v>35.11</v>
      </c>
      <c r="S38" t="s">
        <v>1827</v>
      </c>
      <c r="T38" t="s">
        <v>212</v>
      </c>
      <c r="U38" t="s">
        <v>877</v>
      </c>
      <c r="W38" t="s">
        <v>885</v>
      </c>
      <c r="Z38" t="s">
        <v>885</v>
      </c>
      <c r="AA38" t="s">
        <v>890</v>
      </c>
      <c r="AB38" t="s">
        <v>891</v>
      </c>
      <c r="AC38" t="s">
        <v>892</v>
      </c>
      <c r="AD38" t="s">
        <v>885</v>
      </c>
      <c r="AE38" t="s">
        <v>1137</v>
      </c>
      <c r="AF38" t="s">
        <v>885</v>
      </c>
      <c r="AG38" t="s">
        <v>894</v>
      </c>
      <c r="AH38" t="s">
        <v>895</v>
      </c>
      <c r="AI38" t="s">
        <v>885</v>
      </c>
      <c r="AJ38" t="s">
        <v>1828</v>
      </c>
      <c r="AK38" t="s">
        <v>897</v>
      </c>
      <c r="AL38" t="s">
        <v>898</v>
      </c>
      <c r="AM38" t="s">
        <v>899</v>
      </c>
      <c r="AN38" t="s">
        <v>900</v>
      </c>
      <c r="AO38" t="s">
        <v>12</v>
      </c>
      <c r="AP38" t="s">
        <v>877</v>
      </c>
      <c r="AQ38" t="s">
        <v>901</v>
      </c>
    </row>
    <row r="39" spans="1:43">
      <c r="A39" t="s">
        <v>213</v>
      </c>
      <c r="C39" t="s">
        <v>1829</v>
      </c>
      <c r="D39" t="s">
        <v>1834</v>
      </c>
      <c r="E39" t="s">
        <v>1830</v>
      </c>
      <c r="F39" t="s">
        <v>903</v>
      </c>
      <c r="G39" t="s">
        <v>12</v>
      </c>
      <c r="H39" t="s">
        <v>885</v>
      </c>
      <c r="I39" s="7">
        <v>44250</v>
      </c>
      <c r="J39" t="s">
        <v>1831</v>
      </c>
      <c r="K39" s="7">
        <v>44232</v>
      </c>
      <c r="L39" t="s">
        <v>1832</v>
      </c>
      <c r="M39">
        <v>80.22</v>
      </c>
      <c r="N39">
        <v>5431191</v>
      </c>
      <c r="O39" t="s">
        <v>1432</v>
      </c>
      <c r="P39" t="s">
        <v>1366</v>
      </c>
      <c r="Q39" t="s">
        <v>903</v>
      </c>
      <c r="R39">
        <v>34.119999999999997</v>
      </c>
      <c r="S39" t="s">
        <v>1833</v>
      </c>
      <c r="T39" t="s">
        <v>194</v>
      </c>
      <c r="U39" t="s">
        <v>877</v>
      </c>
      <c r="W39" t="s">
        <v>885</v>
      </c>
      <c r="Z39" t="s">
        <v>885</v>
      </c>
      <c r="AA39" t="s">
        <v>890</v>
      </c>
      <c r="AB39" t="s">
        <v>891</v>
      </c>
      <c r="AC39" t="s">
        <v>892</v>
      </c>
      <c r="AD39" t="s">
        <v>885</v>
      </c>
      <c r="AE39" t="s">
        <v>1137</v>
      </c>
      <c r="AF39" t="s">
        <v>885</v>
      </c>
      <c r="AG39" t="s">
        <v>894</v>
      </c>
      <c r="AH39" t="s">
        <v>895</v>
      </c>
      <c r="AI39" t="s">
        <v>885</v>
      </c>
      <c r="AJ39" t="s">
        <v>1834</v>
      </c>
      <c r="AK39" t="s">
        <v>897</v>
      </c>
      <c r="AL39" t="s">
        <v>898</v>
      </c>
      <c r="AM39" t="s">
        <v>899</v>
      </c>
      <c r="AN39" t="s">
        <v>900</v>
      </c>
      <c r="AO39" t="s">
        <v>12</v>
      </c>
      <c r="AP39" t="s">
        <v>877</v>
      </c>
      <c r="AQ39" t="s">
        <v>901</v>
      </c>
    </row>
    <row r="40" spans="1:43">
      <c r="A40" t="s">
        <v>214</v>
      </c>
      <c r="C40" t="s">
        <v>1835</v>
      </c>
      <c r="D40" t="s">
        <v>1841</v>
      </c>
      <c r="E40" t="s">
        <v>1836</v>
      </c>
      <c r="F40" t="s">
        <v>908</v>
      </c>
      <c r="G40" t="s">
        <v>163</v>
      </c>
      <c r="H40" t="s">
        <v>885</v>
      </c>
      <c r="I40" s="7">
        <v>44253</v>
      </c>
      <c r="J40" t="s">
        <v>1837</v>
      </c>
      <c r="K40" s="7">
        <v>44232</v>
      </c>
      <c r="L40" t="s">
        <v>1838</v>
      </c>
      <c r="M40">
        <v>65.349999999999994</v>
      </c>
      <c r="N40">
        <v>5119361</v>
      </c>
      <c r="O40" t="s">
        <v>1839</v>
      </c>
      <c r="R40">
        <v>34.21</v>
      </c>
      <c r="S40" t="s">
        <v>1840</v>
      </c>
      <c r="T40" t="s">
        <v>194</v>
      </c>
      <c r="U40" t="s">
        <v>877</v>
      </c>
      <c r="W40" t="s">
        <v>885</v>
      </c>
      <c r="Z40" t="s">
        <v>885</v>
      </c>
      <c r="AA40" t="s">
        <v>890</v>
      </c>
      <c r="AB40" t="s">
        <v>891</v>
      </c>
      <c r="AC40" t="s">
        <v>892</v>
      </c>
      <c r="AD40" t="s">
        <v>885</v>
      </c>
      <c r="AE40" t="s">
        <v>1137</v>
      </c>
      <c r="AF40" t="s">
        <v>885</v>
      </c>
      <c r="AG40" t="s">
        <v>894</v>
      </c>
      <c r="AH40" t="s">
        <v>895</v>
      </c>
      <c r="AI40" t="s">
        <v>885</v>
      </c>
      <c r="AJ40" t="s">
        <v>1841</v>
      </c>
      <c r="AK40" t="s">
        <v>897</v>
      </c>
      <c r="AL40" t="s">
        <v>898</v>
      </c>
      <c r="AM40" t="s">
        <v>899</v>
      </c>
      <c r="AN40" t="s">
        <v>900</v>
      </c>
      <c r="AO40" t="s">
        <v>163</v>
      </c>
      <c r="AP40" t="s">
        <v>877</v>
      </c>
      <c r="AQ40" t="s">
        <v>901</v>
      </c>
    </row>
    <row r="41" spans="1:43">
      <c r="A41" t="s">
        <v>215</v>
      </c>
      <c r="C41" t="s">
        <v>1842</v>
      </c>
      <c r="D41" t="s">
        <v>1847</v>
      </c>
      <c r="E41" t="s">
        <v>1843</v>
      </c>
      <c r="F41" t="s">
        <v>908</v>
      </c>
      <c r="G41" t="s">
        <v>12</v>
      </c>
      <c r="H41" t="s">
        <v>885</v>
      </c>
      <c r="I41" s="7">
        <v>44253</v>
      </c>
      <c r="J41" t="s">
        <v>1571</v>
      </c>
      <c r="K41" s="7">
        <v>44238</v>
      </c>
      <c r="L41" t="s">
        <v>1844</v>
      </c>
      <c r="M41">
        <v>79.36</v>
      </c>
      <c r="N41">
        <v>5563974</v>
      </c>
      <c r="O41" t="s">
        <v>1142</v>
      </c>
      <c r="P41" t="s">
        <v>1845</v>
      </c>
      <c r="Q41" t="s">
        <v>1143</v>
      </c>
      <c r="R41">
        <v>35.159999999999997</v>
      </c>
      <c r="S41" t="s">
        <v>1846</v>
      </c>
      <c r="T41" t="s">
        <v>167</v>
      </c>
      <c r="U41" t="s">
        <v>877</v>
      </c>
      <c r="W41" t="s">
        <v>885</v>
      </c>
      <c r="Z41" t="s">
        <v>885</v>
      </c>
      <c r="AA41" t="s">
        <v>890</v>
      </c>
      <c r="AB41" t="s">
        <v>891</v>
      </c>
      <c r="AC41" t="s">
        <v>892</v>
      </c>
      <c r="AD41" t="s">
        <v>885</v>
      </c>
      <c r="AE41" t="s">
        <v>1137</v>
      </c>
      <c r="AF41" t="s">
        <v>885</v>
      </c>
      <c r="AG41" t="s">
        <v>894</v>
      </c>
      <c r="AH41" t="s">
        <v>895</v>
      </c>
      <c r="AI41" t="s">
        <v>885</v>
      </c>
      <c r="AJ41" t="s">
        <v>1847</v>
      </c>
      <c r="AK41" t="s">
        <v>897</v>
      </c>
      <c r="AL41" t="s">
        <v>898</v>
      </c>
      <c r="AM41" t="s">
        <v>899</v>
      </c>
      <c r="AN41" t="s">
        <v>900</v>
      </c>
      <c r="AO41" t="s">
        <v>12</v>
      </c>
      <c r="AP41" t="s">
        <v>877</v>
      </c>
      <c r="AQ41" t="s">
        <v>901</v>
      </c>
    </row>
    <row r="42" spans="1:43">
      <c r="A42" t="s">
        <v>216</v>
      </c>
      <c r="C42" t="s">
        <v>1848</v>
      </c>
      <c r="D42" t="s">
        <v>1852</v>
      </c>
      <c r="E42" t="s">
        <v>1849</v>
      </c>
      <c r="F42" t="s">
        <v>1527</v>
      </c>
      <c r="G42" t="s">
        <v>12</v>
      </c>
      <c r="H42" t="s">
        <v>885</v>
      </c>
      <c r="I42" s="7">
        <v>44259</v>
      </c>
      <c r="J42" t="s">
        <v>1787</v>
      </c>
      <c r="K42" s="7">
        <v>44240</v>
      </c>
      <c r="L42" t="s">
        <v>1850</v>
      </c>
      <c r="M42">
        <v>74.62</v>
      </c>
      <c r="N42">
        <v>5590486</v>
      </c>
      <c r="O42" t="s">
        <v>1451</v>
      </c>
      <c r="P42" t="s">
        <v>1474</v>
      </c>
      <c r="Q42" t="s">
        <v>1527</v>
      </c>
      <c r="R42">
        <v>35.07</v>
      </c>
      <c r="S42" t="s">
        <v>1851</v>
      </c>
      <c r="T42" t="s">
        <v>167</v>
      </c>
      <c r="U42" t="s">
        <v>877</v>
      </c>
      <c r="W42" t="s">
        <v>885</v>
      </c>
      <c r="Z42" t="s">
        <v>885</v>
      </c>
      <c r="AA42" t="s">
        <v>890</v>
      </c>
      <c r="AB42" t="s">
        <v>891</v>
      </c>
      <c r="AC42" t="s">
        <v>892</v>
      </c>
      <c r="AD42" t="s">
        <v>885</v>
      </c>
      <c r="AE42" t="s">
        <v>1137</v>
      </c>
      <c r="AF42" t="s">
        <v>885</v>
      </c>
      <c r="AG42" t="s">
        <v>894</v>
      </c>
      <c r="AH42" t="s">
        <v>895</v>
      </c>
      <c r="AI42" t="s">
        <v>885</v>
      </c>
      <c r="AJ42" t="s">
        <v>1852</v>
      </c>
      <c r="AK42" t="s">
        <v>897</v>
      </c>
      <c r="AL42" t="s">
        <v>898</v>
      </c>
      <c r="AM42" t="s">
        <v>899</v>
      </c>
      <c r="AN42" t="s">
        <v>900</v>
      </c>
      <c r="AO42" t="s">
        <v>12</v>
      </c>
      <c r="AP42" t="s">
        <v>877</v>
      </c>
      <c r="AQ42" t="s">
        <v>901</v>
      </c>
    </row>
    <row r="43" spans="1:43">
      <c r="A43" t="s">
        <v>217</v>
      </c>
      <c r="C43" t="s">
        <v>1853</v>
      </c>
      <c r="D43" t="s">
        <v>1857</v>
      </c>
      <c r="E43" t="s">
        <v>1854</v>
      </c>
      <c r="F43" t="s">
        <v>903</v>
      </c>
      <c r="G43" t="s">
        <v>12</v>
      </c>
      <c r="H43" t="s">
        <v>885</v>
      </c>
      <c r="I43" s="7">
        <v>44259</v>
      </c>
      <c r="J43" t="s">
        <v>1399</v>
      </c>
      <c r="K43" s="7">
        <v>44246</v>
      </c>
      <c r="L43" t="s">
        <v>1855</v>
      </c>
      <c r="M43">
        <v>273.85000000000002</v>
      </c>
      <c r="N43">
        <v>5532970</v>
      </c>
      <c r="O43" t="s">
        <v>1012</v>
      </c>
      <c r="P43" t="s">
        <v>1366</v>
      </c>
      <c r="Q43" t="s">
        <v>903</v>
      </c>
      <c r="R43">
        <v>34.58</v>
      </c>
      <c r="S43" t="s">
        <v>1856</v>
      </c>
      <c r="T43" t="s">
        <v>154</v>
      </c>
      <c r="U43" t="s">
        <v>877</v>
      </c>
      <c r="W43" t="s">
        <v>885</v>
      </c>
      <c r="Z43" t="s">
        <v>885</v>
      </c>
      <c r="AA43" t="s">
        <v>890</v>
      </c>
      <c r="AB43" t="s">
        <v>891</v>
      </c>
      <c r="AC43" t="s">
        <v>892</v>
      </c>
      <c r="AD43" t="s">
        <v>885</v>
      </c>
      <c r="AE43" t="s">
        <v>1137</v>
      </c>
      <c r="AF43" t="s">
        <v>885</v>
      </c>
      <c r="AG43" t="s">
        <v>894</v>
      </c>
      <c r="AH43" t="s">
        <v>895</v>
      </c>
      <c r="AI43" t="s">
        <v>885</v>
      </c>
      <c r="AJ43" t="s">
        <v>1857</v>
      </c>
      <c r="AK43" t="s">
        <v>897</v>
      </c>
      <c r="AL43" t="s">
        <v>898</v>
      </c>
      <c r="AM43" t="s">
        <v>899</v>
      </c>
      <c r="AN43" t="s">
        <v>900</v>
      </c>
      <c r="AO43" t="s">
        <v>12</v>
      </c>
      <c r="AP43" t="s">
        <v>877</v>
      </c>
      <c r="AQ43" t="s">
        <v>901</v>
      </c>
    </row>
    <row r="44" spans="1:43">
      <c r="A44" t="s">
        <v>218</v>
      </c>
      <c r="C44" t="s">
        <v>1858</v>
      </c>
      <c r="D44" t="s">
        <v>1862</v>
      </c>
      <c r="E44" t="s">
        <v>1859</v>
      </c>
      <c r="F44" t="s">
        <v>903</v>
      </c>
      <c r="G44" t="s">
        <v>12</v>
      </c>
      <c r="H44" t="s">
        <v>885</v>
      </c>
      <c r="I44" s="7">
        <v>44259</v>
      </c>
      <c r="J44" t="s">
        <v>1399</v>
      </c>
      <c r="K44" s="7">
        <v>44243</v>
      </c>
      <c r="L44" t="s">
        <v>1860</v>
      </c>
      <c r="M44">
        <v>78.260000000000005</v>
      </c>
      <c r="N44">
        <v>5531808</v>
      </c>
      <c r="O44" t="s">
        <v>1432</v>
      </c>
      <c r="P44" t="s">
        <v>1474</v>
      </c>
      <c r="Q44" t="s">
        <v>903</v>
      </c>
      <c r="R44">
        <v>34.159999999999997</v>
      </c>
      <c r="S44" t="s">
        <v>1861</v>
      </c>
      <c r="T44" t="s">
        <v>194</v>
      </c>
      <c r="U44" t="s">
        <v>877</v>
      </c>
      <c r="W44" t="s">
        <v>885</v>
      </c>
      <c r="Z44" t="s">
        <v>885</v>
      </c>
      <c r="AA44" t="s">
        <v>890</v>
      </c>
      <c r="AB44" t="s">
        <v>891</v>
      </c>
      <c r="AC44" t="s">
        <v>892</v>
      </c>
      <c r="AD44" t="s">
        <v>885</v>
      </c>
      <c r="AE44" t="s">
        <v>1137</v>
      </c>
      <c r="AF44" t="s">
        <v>885</v>
      </c>
      <c r="AG44" t="s">
        <v>894</v>
      </c>
      <c r="AH44" t="s">
        <v>895</v>
      </c>
      <c r="AI44" t="s">
        <v>885</v>
      </c>
      <c r="AJ44" t="s">
        <v>1862</v>
      </c>
      <c r="AK44" t="s">
        <v>897</v>
      </c>
      <c r="AL44" t="s">
        <v>898</v>
      </c>
      <c r="AM44" t="s">
        <v>899</v>
      </c>
      <c r="AN44" t="s">
        <v>900</v>
      </c>
      <c r="AO44" t="s">
        <v>12</v>
      </c>
      <c r="AP44" t="s">
        <v>877</v>
      </c>
      <c r="AQ44" t="s">
        <v>901</v>
      </c>
    </row>
    <row r="45" spans="1:43">
      <c r="A45" t="s">
        <v>219</v>
      </c>
      <c r="C45" t="s">
        <v>1863</v>
      </c>
      <c r="D45" t="s">
        <v>1868</v>
      </c>
      <c r="E45" t="s">
        <v>1864</v>
      </c>
      <c r="F45" t="s">
        <v>908</v>
      </c>
      <c r="G45" t="s">
        <v>12</v>
      </c>
      <c r="H45" t="s">
        <v>885</v>
      </c>
      <c r="I45" s="7">
        <v>44259</v>
      </c>
      <c r="J45" t="s">
        <v>1256</v>
      </c>
      <c r="K45" s="7">
        <v>44249</v>
      </c>
      <c r="L45" t="s">
        <v>1865</v>
      </c>
      <c r="M45">
        <v>58.73</v>
      </c>
      <c r="N45">
        <v>5642836</v>
      </c>
      <c r="O45" t="s">
        <v>1393</v>
      </c>
      <c r="P45" t="s">
        <v>1866</v>
      </c>
      <c r="Q45" t="s">
        <v>1143</v>
      </c>
      <c r="R45">
        <v>34.020000000000003</v>
      </c>
      <c r="S45" t="s">
        <v>1867</v>
      </c>
      <c r="T45" t="s">
        <v>194</v>
      </c>
      <c r="U45" t="s">
        <v>877</v>
      </c>
      <c r="W45" t="s">
        <v>885</v>
      </c>
      <c r="Z45" t="s">
        <v>885</v>
      </c>
      <c r="AA45" t="s">
        <v>890</v>
      </c>
      <c r="AB45" t="s">
        <v>891</v>
      </c>
      <c r="AC45" t="s">
        <v>892</v>
      </c>
      <c r="AD45" t="s">
        <v>885</v>
      </c>
      <c r="AE45" t="s">
        <v>1137</v>
      </c>
      <c r="AF45" t="s">
        <v>885</v>
      </c>
      <c r="AG45" t="s">
        <v>894</v>
      </c>
      <c r="AH45" t="s">
        <v>895</v>
      </c>
      <c r="AI45" t="s">
        <v>885</v>
      </c>
      <c r="AJ45" t="s">
        <v>1868</v>
      </c>
      <c r="AK45" t="s">
        <v>897</v>
      </c>
      <c r="AL45" t="s">
        <v>898</v>
      </c>
      <c r="AM45" t="s">
        <v>899</v>
      </c>
      <c r="AN45" t="s">
        <v>900</v>
      </c>
      <c r="AO45" t="s">
        <v>12</v>
      </c>
      <c r="AP45" t="s">
        <v>877</v>
      </c>
      <c r="AQ45" t="s">
        <v>901</v>
      </c>
    </row>
    <row r="46" spans="1:43">
      <c r="A46" t="s">
        <v>220</v>
      </c>
      <c r="C46" t="s">
        <v>1874</v>
      </c>
      <c r="D46" t="s">
        <v>1880</v>
      </c>
      <c r="E46" t="s">
        <v>1875</v>
      </c>
      <c r="F46" t="s">
        <v>1876</v>
      </c>
      <c r="G46" t="s">
        <v>206</v>
      </c>
      <c r="H46" t="s">
        <v>885</v>
      </c>
      <c r="I46" s="7">
        <v>44271</v>
      </c>
      <c r="J46" t="s">
        <v>886</v>
      </c>
      <c r="K46" s="7">
        <v>44267</v>
      </c>
      <c r="L46" t="s">
        <v>1877</v>
      </c>
      <c r="M46">
        <v>84.67</v>
      </c>
      <c r="N46">
        <v>4885295</v>
      </c>
      <c r="O46" t="s">
        <v>1878</v>
      </c>
      <c r="R46">
        <v>35.46</v>
      </c>
      <c r="S46" t="s">
        <v>1879</v>
      </c>
      <c r="T46" t="s">
        <v>197</v>
      </c>
      <c r="U46" t="s">
        <v>877</v>
      </c>
      <c r="W46" t="s">
        <v>885</v>
      </c>
      <c r="Z46" t="s">
        <v>885</v>
      </c>
      <c r="AA46" t="s">
        <v>890</v>
      </c>
      <c r="AB46" t="s">
        <v>891</v>
      </c>
      <c r="AC46" t="s">
        <v>892</v>
      </c>
      <c r="AD46" t="s">
        <v>885</v>
      </c>
      <c r="AE46" t="s">
        <v>1137</v>
      </c>
      <c r="AF46" t="s">
        <v>885</v>
      </c>
      <c r="AG46" t="s">
        <v>894</v>
      </c>
      <c r="AH46" t="s">
        <v>895</v>
      </c>
      <c r="AI46" t="s">
        <v>885</v>
      </c>
      <c r="AJ46" t="s">
        <v>1880</v>
      </c>
      <c r="AK46" t="s">
        <v>897</v>
      </c>
      <c r="AL46" t="s">
        <v>898</v>
      </c>
      <c r="AM46" t="s">
        <v>899</v>
      </c>
      <c r="AN46" t="s">
        <v>900</v>
      </c>
      <c r="AO46" t="s">
        <v>206</v>
      </c>
      <c r="AP46" t="s">
        <v>877</v>
      </c>
      <c r="AQ46" t="s">
        <v>901</v>
      </c>
    </row>
    <row r="47" spans="1:43">
      <c r="A47" t="s">
        <v>221</v>
      </c>
      <c r="C47" t="s">
        <v>1881</v>
      </c>
      <c r="D47" t="s">
        <v>1888</v>
      </c>
      <c r="E47" t="s">
        <v>1882</v>
      </c>
      <c r="F47" t="s">
        <v>1883</v>
      </c>
      <c r="G47" t="s">
        <v>206</v>
      </c>
      <c r="H47" t="s">
        <v>885</v>
      </c>
      <c r="I47" s="7">
        <v>44271</v>
      </c>
      <c r="J47" t="s">
        <v>1884</v>
      </c>
      <c r="K47" s="7">
        <v>44257</v>
      </c>
      <c r="L47" t="s">
        <v>1885</v>
      </c>
      <c r="M47">
        <v>89.81</v>
      </c>
      <c r="N47">
        <v>4584612</v>
      </c>
      <c r="O47" t="s">
        <v>1886</v>
      </c>
      <c r="R47">
        <v>35.19</v>
      </c>
      <c r="S47" t="s">
        <v>1887</v>
      </c>
      <c r="T47" t="s">
        <v>222</v>
      </c>
      <c r="U47" t="s">
        <v>877</v>
      </c>
      <c r="W47" t="s">
        <v>885</v>
      </c>
      <c r="Z47" t="s">
        <v>885</v>
      </c>
      <c r="AA47" t="s">
        <v>890</v>
      </c>
      <c r="AB47" t="s">
        <v>891</v>
      </c>
      <c r="AC47" t="s">
        <v>892</v>
      </c>
      <c r="AD47" t="s">
        <v>885</v>
      </c>
      <c r="AE47" t="s">
        <v>1137</v>
      </c>
      <c r="AF47" t="s">
        <v>885</v>
      </c>
      <c r="AG47" t="s">
        <v>894</v>
      </c>
      <c r="AH47" t="s">
        <v>895</v>
      </c>
      <c r="AI47" t="s">
        <v>885</v>
      </c>
      <c r="AJ47" t="s">
        <v>1888</v>
      </c>
      <c r="AK47" t="s">
        <v>897</v>
      </c>
      <c r="AL47" t="s">
        <v>898</v>
      </c>
      <c r="AM47" t="s">
        <v>899</v>
      </c>
      <c r="AN47" t="s">
        <v>900</v>
      </c>
      <c r="AO47" t="s">
        <v>206</v>
      </c>
      <c r="AP47" t="s">
        <v>877</v>
      </c>
      <c r="AQ47" t="s">
        <v>901</v>
      </c>
    </row>
    <row r="48" spans="1:43">
      <c r="A48" t="s">
        <v>223</v>
      </c>
      <c r="C48" t="s">
        <v>1889</v>
      </c>
      <c r="D48" t="s">
        <v>1894</v>
      </c>
      <c r="E48" t="s">
        <v>1890</v>
      </c>
      <c r="F48" t="s">
        <v>1077</v>
      </c>
      <c r="G48" t="s">
        <v>12</v>
      </c>
      <c r="H48" t="s">
        <v>885</v>
      </c>
      <c r="I48" s="7">
        <v>44271</v>
      </c>
      <c r="J48" t="s">
        <v>1891</v>
      </c>
      <c r="K48" s="7">
        <v>44252</v>
      </c>
      <c r="L48" t="s">
        <v>1892</v>
      </c>
      <c r="M48">
        <v>62.01</v>
      </c>
      <c r="N48">
        <v>5554461</v>
      </c>
      <c r="O48" t="s">
        <v>915</v>
      </c>
      <c r="P48" t="s">
        <v>915</v>
      </c>
      <c r="Q48" t="s">
        <v>1077</v>
      </c>
      <c r="R48">
        <v>35.11</v>
      </c>
      <c r="S48" t="s">
        <v>1893</v>
      </c>
      <c r="T48" t="s">
        <v>222</v>
      </c>
      <c r="U48" t="s">
        <v>877</v>
      </c>
      <c r="W48" t="s">
        <v>885</v>
      </c>
      <c r="Z48" t="s">
        <v>885</v>
      </c>
      <c r="AA48" t="s">
        <v>890</v>
      </c>
      <c r="AB48" t="s">
        <v>891</v>
      </c>
      <c r="AC48" t="s">
        <v>892</v>
      </c>
      <c r="AD48" t="s">
        <v>885</v>
      </c>
      <c r="AE48" t="s">
        <v>1137</v>
      </c>
      <c r="AF48" t="s">
        <v>885</v>
      </c>
      <c r="AG48" t="s">
        <v>894</v>
      </c>
      <c r="AH48" t="s">
        <v>895</v>
      </c>
      <c r="AI48" t="s">
        <v>885</v>
      </c>
      <c r="AJ48" t="s">
        <v>1894</v>
      </c>
      <c r="AK48" t="s">
        <v>897</v>
      </c>
      <c r="AL48" t="s">
        <v>898</v>
      </c>
      <c r="AM48" t="s">
        <v>899</v>
      </c>
      <c r="AN48" t="s">
        <v>900</v>
      </c>
      <c r="AO48" t="s">
        <v>12</v>
      </c>
      <c r="AP48" t="s">
        <v>877</v>
      </c>
      <c r="AQ48" t="s">
        <v>901</v>
      </c>
    </row>
    <row r="49" spans="1:43">
      <c r="A49" t="s">
        <v>224</v>
      </c>
      <c r="C49" t="s">
        <v>1895</v>
      </c>
      <c r="D49" t="s">
        <v>1901</v>
      </c>
      <c r="E49" t="s">
        <v>1896</v>
      </c>
      <c r="F49" t="s">
        <v>1697</v>
      </c>
      <c r="G49" t="s">
        <v>7</v>
      </c>
      <c r="H49" t="s">
        <v>885</v>
      </c>
      <c r="I49" s="7">
        <v>44271</v>
      </c>
      <c r="J49" t="s">
        <v>1897</v>
      </c>
      <c r="K49" s="7">
        <v>44256</v>
      </c>
      <c r="L49" t="s">
        <v>1898</v>
      </c>
      <c r="M49">
        <v>62.269999999999897</v>
      </c>
      <c r="N49">
        <v>5219952</v>
      </c>
      <c r="O49" t="s">
        <v>1899</v>
      </c>
      <c r="R49">
        <v>35.07</v>
      </c>
      <c r="S49" t="s">
        <v>1900</v>
      </c>
      <c r="T49" t="s">
        <v>222</v>
      </c>
      <c r="U49" t="s">
        <v>877</v>
      </c>
      <c r="V49" t="s">
        <v>1700</v>
      </c>
      <c r="W49" t="s">
        <v>885</v>
      </c>
      <c r="Z49" t="s">
        <v>885</v>
      </c>
      <c r="AA49" t="s">
        <v>890</v>
      </c>
      <c r="AB49" t="s">
        <v>891</v>
      </c>
      <c r="AC49" t="s">
        <v>892</v>
      </c>
      <c r="AD49" t="s">
        <v>885</v>
      </c>
      <c r="AE49" t="s">
        <v>1137</v>
      </c>
      <c r="AF49" t="s">
        <v>885</v>
      </c>
      <c r="AG49" t="s">
        <v>894</v>
      </c>
      <c r="AH49" t="s">
        <v>895</v>
      </c>
      <c r="AI49" t="s">
        <v>885</v>
      </c>
      <c r="AJ49" t="s">
        <v>1901</v>
      </c>
      <c r="AK49" t="s">
        <v>897</v>
      </c>
      <c r="AL49" t="s">
        <v>898</v>
      </c>
      <c r="AM49" t="s">
        <v>899</v>
      </c>
      <c r="AN49" t="s">
        <v>900</v>
      </c>
      <c r="AO49" t="s">
        <v>7</v>
      </c>
      <c r="AP49" t="s">
        <v>877</v>
      </c>
      <c r="AQ49" t="s">
        <v>901</v>
      </c>
    </row>
    <row r="50" spans="1:43">
      <c r="A50" t="s">
        <v>225</v>
      </c>
      <c r="C50" t="s">
        <v>1902</v>
      </c>
      <c r="D50" t="s">
        <v>1906</v>
      </c>
      <c r="E50" t="s">
        <v>1903</v>
      </c>
      <c r="F50" t="s">
        <v>912</v>
      </c>
      <c r="G50" t="s">
        <v>12</v>
      </c>
      <c r="H50" t="s">
        <v>885</v>
      </c>
      <c r="I50" s="7">
        <v>44271</v>
      </c>
      <c r="J50" t="s">
        <v>1819</v>
      </c>
      <c r="K50" s="7">
        <v>44251</v>
      </c>
      <c r="L50" t="s">
        <v>1904</v>
      </c>
      <c r="M50">
        <v>77.010000000000005</v>
      </c>
      <c r="N50">
        <v>5455733</v>
      </c>
      <c r="O50" t="s">
        <v>931</v>
      </c>
      <c r="P50" t="s">
        <v>931</v>
      </c>
      <c r="Q50" t="s">
        <v>912</v>
      </c>
      <c r="R50">
        <v>35.270000000000003</v>
      </c>
      <c r="S50" t="s">
        <v>1905</v>
      </c>
      <c r="T50" t="s">
        <v>212</v>
      </c>
      <c r="U50" t="s">
        <v>877</v>
      </c>
      <c r="W50" t="s">
        <v>885</v>
      </c>
      <c r="Z50" t="s">
        <v>885</v>
      </c>
      <c r="AA50" t="s">
        <v>890</v>
      </c>
      <c r="AB50" t="s">
        <v>891</v>
      </c>
      <c r="AC50" t="s">
        <v>892</v>
      </c>
      <c r="AD50" t="s">
        <v>885</v>
      </c>
      <c r="AE50" t="s">
        <v>1137</v>
      </c>
      <c r="AF50" t="s">
        <v>885</v>
      </c>
      <c r="AG50" t="s">
        <v>894</v>
      </c>
      <c r="AH50" t="s">
        <v>895</v>
      </c>
      <c r="AI50" t="s">
        <v>885</v>
      </c>
      <c r="AJ50" t="s">
        <v>1906</v>
      </c>
      <c r="AK50" t="s">
        <v>897</v>
      </c>
      <c r="AL50" t="s">
        <v>898</v>
      </c>
      <c r="AM50" t="s">
        <v>899</v>
      </c>
      <c r="AN50" t="s">
        <v>900</v>
      </c>
      <c r="AO50" t="s">
        <v>12</v>
      </c>
      <c r="AP50" t="s">
        <v>877</v>
      </c>
      <c r="AQ50" t="s">
        <v>901</v>
      </c>
    </row>
    <row r="51" spans="1:43">
      <c r="A51" t="s">
        <v>226</v>
      </c>
      <c r="C51" t="s">
        <v>1907</v>
      </c>
      <c r="D51" t="s">
        <v>1912</v>
      </c>
      <c r="E51" t="s">
        <v>1908</v>
      </c>
      <c r="F51" t="s">
        <v>908</v>
      </c>
      <c r="G51" t="s">
        <v>158</v>
      </c>
      <c r="H51" t="s">
        <v>885</v>
      </c>
      <c r="I51" s="7">
        <v>44271</v>
      </c>
      <c r="J51" t="s">
        <v>1909</v>
      </c>
      <c r="K51" s="7">
        <v>44257</v>
      </c>
      <c r="L51" t="s">
        <v>1910</v>
      </c>
      <c r="M51">
        <v>96.25</v>
      </c>
      <c r="N51">
        <v>5159447</v>
      </c>
      <c r="Q51" t="s">
        <v>924</v>
      </c>
      <c r="R51">
        <v>35.35</v>
      </c>
      <c r="S51" t="s">
        <v>1911</v>
      </c>
      <c r="T51" t="s">
        <v>212</v>
      </c>
      <c r="U51" t="s">
        <v>877</v>
      </c>
      <c r="W51" t="s">
        <v>885</v>
      </c>
      <c r="Z51" t="s">
        <v>885</v>
      </c>
      <c r="AA51" t="s">
        <v>890</v>
      </c>
      <c r="AB51" t="s">
        <v>891</v>
      </c>
      <c r="AC51" t="s">
        <v>892</v>
      </c>
      <c r="AD51" t="s">
        <v>885</v>
      </c>
      <c r="AE51" t="s">
        <v>1137</v>
      </c>
      <c r="AF51" t="s">
        <v>885</v>
      </c>
      <c r="AG51" t="s">
        <v>894</v>
      </c>
      <c r="AH51" t="s">
        <v>895</v>
      </c>
      <c r="AI51" t="s">
        <v>885</v>
      </c>
      <c r="AJ51" t="s">
        <v>1912</v>
      </c>
      <c r="AK51" t="s">
        <v>897</v>
      </c>
      <c r="AL51" t="s">
        <v>898</v>
      </c>
      <c r="AM51" t="s">
        <v>899</v>
      </c>
      <c r="AN51" t="s">
        <v>900</v>
      </c>
      <c r="AO51" t="s">
        <v>158</v>
      </c>
      <c r="AP51" t="s">
        <v>877</v>
      </c>
      <c r="AQ51" t="s">
        <v>901</v>
      </c>
    </row>
    <row r="52" spans="1:43">
      <c r="A52" t="s">
        <v>227</v>
      </c>
      <c r="C52" t="s">
        <v>1913</v>
      </c>
      <c r="D52" t="s">
        <v>1919</v>
      </c>
      <c r="E52" t="s">
        <v>1914</v>
      </c>
      <c r="F52" t="s">
        <v>903</v>
      </c>
      <c r="G52" t="s">
        <v>12</v>
      </c>
      <c r="H52" t="s">
        <v>885</v>
      </c>
      <c r="I52" s="7">
        <v>44272</v>
      </c>
      <c r="J52" t="s">
        <v>1915</v>
      </c>
      <c r="K52" s="7">
        <v>44265</v>
      </c>
      <c r="L52" t="s">
        <v>1916</v>
      </c>
      <c r="M52">
        <v>42.3</v>
      </c>
      <c r="N52">
        <v>5409210</v>
      </c>
      <c r="O52" t="s">
        <v>1664</v>
      </c>
      <c r="P52" t="s">
        <v>1917</v>
      </c>
      <c r="Q52" t="s">
        <v>903</v>
      </c>
      <c r="R52">
        <v>35.07</v>
      </c>
      <c r="S52" t="s">
        <v>1918</v>
      </c>
      <c r="T52" t="s">
        <v>222</v>
      </c>
      <c r="U52" t="s">
        <v>877</v>
      </c>
      <c r="W52" t="s">
        <v>885</v>
      </c>
      <c r="Z52" t="s">
        <v>885</v>
      </c>
      <c r="AA52" t="s">
        <v>890</v>
      </c>
      <c r="AB52" t="s">
        <v>891</v>
      </c>
      <c r="AC52" t="s">
        <v>892</v>
      </c>
      <c r="AD52" t="s">
        <v>885</v>
      </c>
      <c r="AE52" t="s">
        <v>1137</v>
      </c>
      <c r="AF52" t="s">
        <v>885</v>
      </c>
      <c r="AG52" t="s">
        <v>894</v>
      </c>
      <c r="AH52" t="s">
        <v>895</v>
      </c>
      <c r="AI52" t="s">
        <v>885</v>
      </c>
      <c r="AJ52" t="s">
        <v>1919</v>
      </c>
      <c r="AK52" t="s">
        <v>897</v>
      </c>
      <c r="AL52" t="s">
        <v>898</v>
      </c>
      <c r="AM52" t="s">
        <v>899</v>
      </c>
      <c r="AN52" t="s">
        <v>900</v>
      </c>
      <c r="AO52" t="s">
        <v>12</v>
      </c>
      <c r="AP52" t="s">
        <v>877</v>
      </c>
      <c r="AQ52" t="s">
        <v>901</v>
      </c>
    </row>
    <row r="53" spans="1:43">
      <c r="A53" t="s">
        <v>228</v>
      </c>
      <c r="C53" t="s">
        <v>1920</v>
      </c>
      <c r="D53" t="s">
        <v>1924</v>
      </c>
      <c r="E53" t="s">
        <v>1921</v>
      </c>
      <c r="F53" t="s">
        <v>1771</v>
      </c>
      <c r="G53" t="s">
        <v>12</v>
      </c>
      <c r="H53" t="s">
        <v>885</v>
      </c>
      <c r="I53" s="7">
        <v>44280</v>
      </c>
      <c r="J53" t="s">
        <v>1256</v>
      </c>
      <c r="K53" s="7">
        <v>44271</v>
      </c>
      <c r="L53" t="s">
        <v>1922</v>
      </c>
      <c r="M53">
        <v>74.36</v>
      </c>
      <c r="N53">
        <v>5476241</v>
      </c>
      <c r="O53" t="s">
        <v>1774</v>
      </c>
      <c r="P53" t="s">
        <v>1775</v>
      </c>
      <c r="Q53" t="s">
        <v>1771</v>
      </c>
      <c r="R53">
        <v>35.200000000000003</v>
      </c>
      <c r="S53" t="s">
        <v>1923</v>
      </c>
      <c r="T53" t="s">
        <v>212</v>
      </c>
      <c r="U53" t="s">
        <v>877</v>
      </c>
      <c r="W53" t="s">
        <v>885</v>
      </c>
      <c r="Z53" t="s">
        <v>885</v>
      </c>
      <c r="AA53" t="s">
        <v>890</v>
      </c>
      <c r="AB53" t="s">
        <v>891</v>
      </c>
      <c r="AC53" t="s">
        <v>892</v>
      </c>
      <c r="AD53" t="s">
        <v>885</v>
      </c>
      <c r="AE53" t="s">
        <v>1137</v>
      </c>
      <c r="AF53" t="s">
        <v>885</v>
      </c>
      <c r="AG53" t="s">
        <v>894</v>
      </c>
      <c r="AH53" t="s">
        <v>895</v>
      </c>
      <c r="AI53" t="s">
        <v>885</v>
      </c>
      <c r="AJ53" t="s">
        <v>1924</v>
      </c>
      <c r="AK53" t="s">
        <v>897</v>
      </c>
      <c r="AL53" t="s">
        <v>898</v>
      </c>
      <c r="AM53" t="s">
        <v>899</v>
      </c>
      <c r="AN53" t="s">
        <v>900</v>
      </c>
      <c r="AO53" t="s">
        <v>12</v>
      </c>
      <c r="AP53" t="s">
        <v>877</v>
      </c>
      <c r="AQ53" t="s">
        <v>901</v>
      </c>
    </row>
    <row r="54" spans="1:43">
      <c r="A54" t="s">
        <v>231</v>
      </c>
      <c r="C54" t="s">
        <v>1929</v>
      </c>
      <c r="D54" t="s">
        <v>1933</v>
      </c>
      <c r="E54" t="s">
        <v>1930</v>
      </c>
      <c r="F54" t="s">
        <v>903</v>
      </c>
      <c r="G54" t="s">
        <v>12</v>
      </c>
      <c r="H54" t="s">
        <v>885</v>
      </c>
      <c r="I54" s="7">
        <v>44287</v>
      </c>
      <c r="J54" t="s">
        <v>1256</v>
      </c>
      <c r="K54" s="7">
        <v>44279</v>
      </c>
      <c r="L54" t="s">
        <v>1931</v>
      </c>
      <c r="M54">
        <v>77.430000000000007</v>
      </c>
      <c r="N54">
        <v>5529587</v>
      </c>
      <c r="O54" t="s">
        <v>1012</v>
      </c>
      <c r="P54" t="s">
        <v>1258</v>
      </c>
      <c r="Q54" t="s">
        <v>903</v>
      </c>
      <c r="R54">
        <v>35.31</v>
      </c>
      <c r="S54" t="s">
        <v>1932</v>
      </c>
      <c r="T54" t="s">
        <v>197</v>
      </c>
      <c r="U54" t="s">
        <v>877</v>
      </c>
      <c r="W54" t="s">
        <v>885</v>
      </c>
      <c r="Z54" t="s">
        <v>885</v>
      </c>
      <c r="AA54" t="s">
        <v>890</v>
      </c>
      <c r="AB54" t="s">
        <v>891</v>
      </c>
      <c r="AC54" t="s">
        <v>892</v>
      </c>
      <c r="AD54" t="s">
        <v>885</v>
      </c>
      <c r="AE54" t="s">
        <v>1137</v>
      </c>
      <c r="AF54" t="s">
        <v>885</v>
      </c>
      <c r="AG54" t="s">
        <v>894</v>
      </c>
      <c r="AH54" t="s">
        <v>895</v>
      </c>
      <c r="AI54" t="s">
        <v>885</v>
      </c>
      <c r="AJ54" t="s">
        <v>1933</v>
      </c>
      <c r="AK54" t="s">
        <v>897</v>
      </c>
      <c r="AL54" t="s">
        <v>898</v>
      </c>
      <c r="AM54" t="s">
        <v>899</v>
      </c>
      <c r="AN54" t="s">
        <v>900</v>
      </c>
      <c r="AO54" t="s">
        <v>12</v>
      </c>
      <c r="AP54" t="s">
        <v>877</v>
      </c>
      <c r="AQ54" t="s">
        <v>901</v>
      </c>
    </row>
    <row r="55" spans="1:43">
      <c r="A55" t="s">
        <v>232</v>
      </c>
      <c r="C55" t="s">
        <v>1934</v>
      </c>
      <c r="D55" t="s">
        <v>1939</v>
      </c>
      <c r="E55" t="s">
        <v>1935</v>
      </c>
      <c r="F55" t="s">
        <v>912</v>
      </c>
      <c r="G55" t="s">
        <v>12</v>
      </c>
      <c r="H55" t="s">
        <v>885</v>
      </c>
      <c r="I55" s="7">
        <v>44292</v>
      </c>
      <c r="J55" t="s">
        <v>1936</v>
      </c>
      <c r="K55" s="7">
        <v>44277</v>
      </c>
      <c r="L55" t="s">
        <v>1937</v>
      </c>
      <c r="M55">
        <v>64.12</v>
      </c>
      <c r="N55">
        <v>5502707</v>
      </c>
      <c r="O55" t="s">
        <v>1020</v>
      </c>
      <c r="P55" t="s">
        <v>931</v>
      </c>
      <c r="Q55" t="s">
        <v>912</v>
      </c>
      <c r="R55">
        <v>34.15</v>
      </c>
      <c r="S55" t="s">
        <v>1938</v>
      </c>
      <c r="T55" t="s">
        <v>194</v>
      </c>
      <c r="U55" t="s">
        <v>877</v>
      </c>
      <c r="W55" t="s">
        <v>885</v>
      </c>
      <c r="Z55" t="s">
        <v>885</v>
      </c>
      <c r="AA55" t="s">
        <v>890</v>
      </c>
      <c r="AB55" t="s">
        <v>891</v>
      </c>
      <c r="AC55" t="s">
        <v>892</v>
      </c>
      <c r="AD55" t="s">
        <v>885</v>
      </c>
      <c r="AE55" t="s">
        <v>1137</v>
      </c>
      <c r="AF55" t="s">
        <v>885</v>
      </c>
      <c r="AG55" t="s">
        <v>894</v>
      </c>
      <c r="AH55" t="s">
        <v>895</v>
      </c>
      <c r="AI55" t="s">
        <v>885</v>
      </c>
      <c r="AJ55" t="s">
        <v>1939</v>
      </c>
      <c r="AK55" t="s">
        <v>897</v>
      </c>
      <c r="AL55" t="s">
        <v>898</v>
      </c>
      <c r="AM55" t="s">
        <v>899</v>
      </c>
      <c r="AN55" t="s">
        <v>900</v>
      </c>
      <c r="AO55" t="s">
        <v>12</v>
      </c>
      <c r="AP55" t="s">
        <v>877</v>
      </c>
      <c r="AQ55" t="s">
        <v>901</v>
      </c>
    </row>
    <row r="56" spans="1:43">
      <c r="A56" t="s">
        <v>233</v>
      </c>
      <c r="C56" t="s">
        <v>1940</v>
      </c>
      <c r="D56" t="s">
        <v>1945</v>
      </c>
      <c r="E56" t="s">
        <v>1941</v>
      </c>
      <c r="F56" t="s">
        <v>903</v>
      </c>
      <c r="G56" t="s">
        <v>12</v>
      </c>
      <c r="H56" t="s">
        <v>885</v>
      </c>
      <c r="I56" s="7">
        <v>44292</v>
      </c>
      <c r="J56" t="s">
        <v>1819</v>
      </c>
      <c r="K56" s="7">
        <v>44274</v>
      </c>
      <c r="L56" t="s">
        <v>1942</v>
      </c>
      <c r="M56">
        <v>93.03</v>
      </c>
      <c r="N56">
        <v>5510435</v>
      </c>
      <c r="O56" t="s">
        <v>1943</v>
      </c>
      <c r="P56" t="s">
        <v>1802</v>
      </c>
      <c r="Q56" t="s">
        <v>903</v>
      </c>
      <c r="R56">
        <v>34.1</v>
      </c>
      <c r="S56" t="s">
        <v>1944</v>
      </c>
      <c r="T56" t="s">
        <v>194</v>
      </c>
      <c r="U56" t="s">
        <v>877</v>
      </c>
      <c r="W56" t="s">
        <v>885</v>
      </c>
      <c r="Z56" t="s">
        <v>885</v>
      </c>
      <c r="AA56" t="s">
        <v>890</v>
      </c>
      <c r="AB56" t="s">
        <v>891</v>
      </c>
      <c r="AC56" t="s">
        <v>892</v>
      </c>
      <c r="AD56" t="s">
        <v>885</v>
      </c>
      <c r="AE56" t="s">
        <v>1137</v>
      </c>
      <c r="AF56" t="s">
        <v>885</v>
      </c>
      <c r="AG56" t="s">
        <v>894</v>
      </c>
      <c r="AH56" t="s">
        <v>895</v>
      </c>
      <c r="AI56" t="s">
        <v>885</v>
      </c>
      <c r="AJ56" t="s">
        <v>1945</v>
      </c>
      <c r="AK56" t="s">
        <v>897</v>
      </c>
      <c r="AL56" t="s">
        <v>898</v>
      </c>
      <c r="AM56" t="s">
        <v>899</v>
      </c>
      <c r="AN56" t="s">
        <v>900</v>
      </c>
      <c r="AO56" t="s">
        <v>12</v>
      </c>
      <c r="AP56" t="s">
        <v>877</v>
      </c>
      <c r="AQ56" t="s">
        <v>901</v>
      </c>
    </row>
    <row r="57" spans="1:43">
      <c r="A57" t="s">
        <v>234</v>
      </c>
      <c r="C57" t="s">
        <v>1946</v>
      </c>
      <c r="D57" t="s">
        <v>1951</v>
      </c>
      <c r="E57" t="s">
        <v>1947</v>
      </c>
      <c r="F57" t="s">
        <v>903</v>
      </c>
      <c r="G57" t="s">
        <v>12</v>
      </c>
      <c r="H57" t="s">
        <v>885</v>
      </c>
      <c r="I57" s="7">
        <v>44292</v>
      </c>
      <c r="J57" t="s">
        <v>1948</v>
      </c>
      <c r="K57" s="7">
        <v>44277</v>
      </c>
      <c r="L57" t="s">
        <v>1949</v>
      </c>
      <c r="M57">
        <v>69.09</v>
      </c>
      <c r="N57">
        <v>5481673</v>
      </c>
      <c r="O57" t="s">
        <v>1012</v>
      </c>
      <c r="P57" t="s">
        <v>1258</v>
      </c>
      <c r="Q57" t="s">
        <v>903</v>
      </c>
      <c r="R57">
        <v>35.369999999999997</v>
      </c>
      <c r="S57" t="s">
        <v>1950</v>
      </c>
      <c r="T57" t="s">
        <v>197</v>
      </c>
      <c r="U57" t="s">
        <v>877</v>
      </c>
      <c r="W57" t="s">
        <v>885</v>
      </c>
      <c r="Z57" t="s">
        <v>885</v>
      </c>
      <c r="AA57" t="s">
        <v>890</v>
      </c>
      <c r="AB57" t="s">
        <v>891</v>
      </c>
      <c r="AC57" t="s">
        <v>892</v>
      </c>
      <c r="AD57" t="s">
        <v>885</v>
      </c>
      <c r="AE57" t="s">
        <v>1137</v>
      </c>
      <c r="AF57" t="s">
        <v>885</v>
      </c>
      <c r="AG57" t="s">
        <v>894</v>
      </c>
      <c r="AH57" t="s">
        <v>895</v>
      </c>
      <c r="AI57" t="s">
        <v>885</v>
      </c>
      <c r="AJ57" t="s">
        <v>1951</v>
      </c>
      <c r="AK57" t="s">
        <v>897</v>
      </c>
      <c r="AL57" t="s">
        <v>898</v>
      </c>
      <c r="AM57" t="s">
        <v>899</v>
      </c>
      <c r="AN57" t="s">
        <v>900</v>
      </c>
      <c r="AO57" t="s">
        <v>12</v>
      </c>
      <c r="AP57" t="s">
        <v>877</v>
      </c>
      <c r="AQ57" t="s">
        <v>901</v>
      </c>
    </row>
    <row r="58" spans="1:43">
      <c r="A58" t="s">
        <v>235</v>
      </c>
      <c r="C58" t="s">
        <v>1952</v>
      </c>
      <c r="D58" t="s">
        <v>1956</v>
      </c>
      <c r="E58" t="s">
        <v>1953</v>
      </c>
      <c r="F58" t="s">
        <v>912</v>
      </c>
      <c r="G58" t="s">
        <v>12</v>
      </c>
      <c r="H58" t="s">
        <v>885</v>
      </c>
      <c r="I58" s="7">
        <v>44292</v>
      </c>
      <c r="J58" t="s">
        <v>1897</v>
      </c>
      <c r="K58" s="7">
        <v>44261</v>
      </c>
      <c r="L58" t="s">
        <v>1954</v>
      </c>
      <c r="M58">
        <v>75.92</v>
      </c>
      <c r="N58">
        <v>5674842</v>
      </c>
      <c r="O58" t="s">
        <v>1487</v>
      </c>
      <c r="P58" t="s">
        <v>1487</v>
      </c>
      <c r="Q58" t="s">
        <v>912</v>
      </c>
      <c r="R58">
        <v>35.42</v>
      </c>
      <c r="S58" t="s">
        <v>1955</v>
      </c>
      <c r="T58" t="s">
        <v>197</v>
      </c>
      <c r="U58" t="s">
        <v>877</v>
      </c>
      <c r="W58" t="s">
        <v>885</v>
      </c>
      <c r="Z58" t="s">
        <v>885</v>
      </c>
      <c r="AA58" t="s">
        <v>890</v>
      </c>
      <c r="AB58" t="s">
        <v>891</v>
      </c>
      <c r="AC58" t="s">
        <v>892</v>
      </c>
      <c r="AD58" t="s">
        <v>885</v>
      </c>
      <c r="AE58" t="s">
        <v>1137</v>
      </c>
      <c r="AF58" t="s">
        <v>885</v>
      </c>
      <c r="AG58" t="s">
        <v>894</v>
      </c>
      <c r="AH58" t="s">
        <v>895</v>
      </c>
      <c r="AI58" t="s">
        <v>885</v>
      </c>
      <c r="AJ58" t="s">
        <v>1956</v>
      </c>
      <c r="AK58" t="s">
        <v>897</v>
      </c>
      <c r="AL58" t="s">
        <v>898</v>
      </c>
      <c r="AM58" t="s">
        <v>899</v>
      </c>
      <c r="AN58" t="s">
        <v>900</v>
      </c>
      <c r="AO58" t="s">
        <v>12</v>
      </c>
      <c r="AP58" t="s">
        <v>877</v>
      </c>
      <c r="AQ58" t="s">
        <v>901</v>
      </c>
    </row>
    <row r="59" spans="1:43">
      <c r="A59" t="s">
        <v>236</v>
      </c>
      <c r="C59" t="s">
        <v>1957</v>
      </c>
      <c r="D59" t="s">
        <v>1961</v>
      </c>
      <c r="E59" t="s">
        <v>1958</v>
      </c>
      <c r="F59" t="s">
        <v>908</v>
      </c>
      <c r="G59" t="s">
        <v>12</v>
      </c>
      <c r="H59" t="s">
        <v>885</v>
      </c>
      <c r="I59" s="7">
        <v>44292</v>
      </c>
      <c r="J59" t="s">
        <v>1936</v>
      </c>
      <c r="K59" s="7">
        <v>44264</v>
      </c>
      <c r="L59" t="s">
        <v>1959</v>
      </c>
      <c r="M59">
        <v>80.5</v>
      </c>
      <c r="N59">
        <v>5581708</v>
      </c>
      <c r="O59" t="s">
        <v>1250</v>
      </c>
      <c r="P59" t="s">
        <v>1646</v>
      </c>
      <c r="Q59" t="s">
        <v>1143</v>
      </c>
      <c r="R59">
        <v>35.270000000000003</v>
      </c>
      <c r="S59" t="s">
        <v>1960</v>
      </c>
      <c r="T59" t="s">
        <v>212</v>
      </c>
      <c r="U59" t="s">
        <v>877</v>
      </c>
      <c r="W59" t="s">
        <v>885</v>
      </c>
      <c r="Z59" t="s">
        <v>885</v>
      </c>
      <c r="AA59" t="s">
        <v>890</v>
      </c>
      <c r="AB59" t="s">
        <v>891</v>
      </c>
      <c r="AC59" t="s">
        <v>892</v>
      </c>
      <c r="AD59" t="s">
        <v>885</v>
      </c>
      <c r="AE59" t="s">
        <v>1137</v>
      </c>
      <c r="AF59" t="s">
        <v>885</v>
      </c>
      <c r="AG59" t="s">
        <v>894</v>
      </c>
      <c r="AH59" t="s">
        <v>895</v>
      </c>
      <c r="AI59" t="s">
        <v>885</v>
      </c>
      <c r="AJ59" t="s">
        <v>1961</v>
      </c>
      <c r="AK59" t="s">
        <v>897</v>
      </c>
      <c r="AL59" t="s">
        <v>898</v>
      </c>
      <c r="AM59" t="s">
        <v>899</v>
      </c>
      <c r="AN59" t="s">
        <v>900</v>
      </c>
      <c r="AO59" t="s">
        <v>12</v>
      </c>
      <c r="AP59" t="s">
        <v>877</v>
      </c>
      <c r="AQ59" t="s">
        <v>901</v>
      </c>
    </row>
    <row r="60" spans="1:43">
      <c r="A60" t="s">
        <v>237</v>
      </c>
      <c r="C60" t="s">
        <v>1962</v>
      </c>
      <c r="D60" t="s">
        <v>1968</v>
      </c>
      <c r="E60" t="s">
        <v>1963</v>
      </c>
      <c r="F60" t="s">
        <v>1390</v>
      </c>
      <c r="G60" t="s">
        <v>12</v>
      </c>
      <c r="H60" t="s">
        <v>885</v>
      </c>
      <c r="I60" s="7">
        <v>44300</v>
      </c>
      <c r="J60" t="s">
        <v>1964</v>
      </c>
      <c r="K60" s="7">
        <v>44284</v>
      </c>
      <c r="L60" t="s">
        <v>1965</v>
      </c>
      <c r="M60">
        <v>61.26</v>
      </c>
      <c r="N60">
        <v>5816977</v>
      </c>
      <c r="O60" t="s">
        <v>1393</v>
      </c>
      <c r="P60" t="s">
        <v>1966</v>
      </c>
      <c r="Q60" t="s">
        <v>1390</v>
      </c>
      <c r="R60">
        <v>35.159999999999997</v>
      </c>
      <c r="S60" t="s">
        <v>1967</v>
      </c>
      <c r="T60" t="s">
        <v>212</v>
      </c>
      <c r="U60" t="s">
        <v>877</v>
      </c>
      <c r="W60" t="s">
        <v>885</v>
      </c>
      <c r="Z60" t="s">
        <v>885</v>
      </c>
      <c r="AA60" t="s">
        <v>890</v>
      </c>
      <c r="AB60" t="s">
        <v>891</v>
      </c>
      <c r="AC60" t="s">
        <v>892</v>
      </c>
      <c r="AD60" t="s">
        <v>885</v>
      </c>
      <c r="AE60" t="s">
        <v>1137</v>
      </c>
      <c r="AF60" t="s">
        <v>885</v>
      </c>
      <c r="AG60" t="s">
        <v>894</v>
      </c>
      <c r="AH60" t="s">
        <v>895</v>
      </c>
      <c r="AI60" t="s">
        <v>885</v>
      </c>
      <c r="AJ60" t="s">
        <v>1968</v>
      </c>
      <c r="AK60" t="s">
        <v>897</v>
      </c>
      <c r="AL60" t="s">
        <v>898</v>
      </c>
      <c r="AM60" t="s">
        <v>899</v>
      </c>
      <c r="AN60" t="s">
        <v>900</v>
      </c>
      <c r="AO60" t="s">
        <v>12</v>
      </c>
      <c r="AP60" t="s">
        <v>877</v>
      </c>
      <c r="AQ60" t="s">
        <v>901</v>
      </c>
    </row>
    <row r="61" spans="1:43">
      <c r="A61" t="s">
        <v>238</v>
      </c>
      <c r="C61" t="s">
        <v>1969</v>
      </c>
      <c r="D61" t="s">
        <v>1973</v>
      </c>
      <c r="E61" t="s">
        <v>1970</v>
      </c>
      <c r="F61" t="s">
        <v>912</v>
      </c>
      <c r="G61" t="s">
        <v>12</v>
      </c>
      <c r="H61" t="s">
        <v>885</v>
      </c>
      <c r="I61" s="7">
        <v>44300</v>
      </c>
      <c r="J61" t="s">
        <v>1936</v>
      </c>
      <c r="K61" s="7">
        <v>44285</v>
      </c>
      <c r="L61" t="s">
        <v>1971</v>
      </c>
      <c r="M61">
        <v>77.540000000000006</v>
      </c>
      <c r="N61">
        <v>5512001</v>
      </c>
      <c r="O61" t="s">
        <v>1726</v>
      </c>
      <c r="P61" t="s">
        <v>931</v>
      </c>
      <c r="Q61" t="s">
        <v>912</v>
      </c>
      <c r="R61">
        <v>35.28</v>
      </c>
      <c r="S61" t="s">
        <v>1972</v>
      </c>
      <c r="T61" t="s">
        <v>212</v>
      </c>
      <c r="U61" t="s">
        <v>877</v>
      </c>
      <c r="W61" t="s">
        <v>885</v>
      </c>
      <c r="Z61" t="s">
        <v>885</v>
      </c>
      <c r="AA61" t="s">
        <v>890</v>
      </c>
      <c r="AB61" t="s">
        <v>891</v>
      </c>
      <c r="AC61" t="s">
        <v>892</v>
      </c>
      <c r="AD61" t="s">
        <v>885</v>
      </c>
      <c r="AE61" t="s">
        <v>1137</v>
      </c>
      <c r="AF61" t="s">
        <v>885</v>
      </c>
      <c r="AG61" t="s">
        <v>894</v>
      </c>
      <c r="AH61" t="s">
        <v>895</v>
      </c>
      <c r="AI61" t="s">
        <v>885</v>
      </c>
      <c r="AJ61" t="s">
        <v>1973</v>
      </c>
      <c r="AK61" t="s">
        <v>897</v>
      </c>
      <c r="AL61" t="s">
        <v>898</v>
      </c>
      <c r="AM61" t="s">
        <v>899</v>
      </c>
      <c r="AN61" t="s">
        <v>900</v>
      </c>
      <c r="AO61" t="s">
        <v>12</v>
      </c>
      <c r="AP61" t="s">
        <v>877</v>
      </c>
      <c r="AQ61" t="s">
        <v>901</v>
      </c>
    </row>
    <row r="62" spans="1:43">
      <c r="A62" t="s">
        <v>239</v>
      </c>
      <c r="C62" t="s">
        <v>1974</v>
      </c>
      <c r="D62" t="s">
        <v>1978</v>
      </c>
      <c r="E62" t="s">
        <v>1975</v>
      </c>
      <c r="F62" t="s">
        <v>903</v>
      </c>
      <c r="G62" t="s">
        <v>12</v>
      </c>
      <c r="H62" t="s">
        <v>885</v>
      </c>
      <c r="I62" s="7">
        <v>44300</v>
      </c>
      <c r="J62" t="s">
        <v>1399</v>
      </c>
      <c r="K62" s="7">
        <v>44280</v>
      </c>
      <c r="L62" t="s">
        <v>1976</v>
      </c>
      <c r="M62">
        <v>81.569999999999993</v>
      </c>
      <c r="N62">
        <v>5393025</v>
      </c>
      <c r="O62" t="s">
        <v>1012</v>
      </c>
      <c r="P62" t="s">
        <v>1366</v>
      </c>
      <c r="Q62" t="s">
        <v>903</v>
      </c>
      <c r="R62">
        <v>34.15</v>
      </c>
      <c r="S62" t="s">
        <v>1977</v>
      </c>
      <c r="T62" t="s">
        <v>194</v>
      </c>
      <c r="U62" t="s">
        <v>877</v>
      </c>
      <c r="W62" t="s">
        <v>885</v>
      </c>
      <c r="Z62" t="s">
        <v>885</v>
      </c>
      <c r="AA62" t="s">
        <v>890</v>
      </c>
      <c r="AB62" t="s">
        <v>891</v>
      </c>
      <c r="AC62" t="s">
        <v>892</v>
      </c>
      <c r="AD62" t="s">
        <v>885</v>
      </c>
      <c r="AE62" t="s">
        <v>1137</v>
      </c>
      <c r="AF62" t="s">
        <v>885</v>
      </c>
      <c r="AG62" t="s">
        <v>894</v>
      </c>
      <c r="AH62" t="s">
        <v>895</v>
      </c>
      <c r="AI62" t="s">
        <v>885</v>
      </c>
      <c r="AJ62" t="s">
        <v>1978</v>
      </c>
      <c r="AK62" t="s">
        <v>897</v>
      </c>
      <c r="AL62" t="s">
        <v>898</v>
      </c>
      <c r="AM62" t="s">
        <v>899</v>
      </c>
      <c r="AN62" t="s">
        <v>900</v>
      </c>
      <c r="AO62" t="s">
        <v>12</v>
      </c>
      <c r="AP62" t="s">
        <v>877</v>
      </c>
      <c r="AQ62" t="s">
        <v>901</v>
      </c>
    </row>
    <row r="63" spans="1:43">
      <c r="A63" t="s">
        <v>240</v>
      </c>
      <c r="C63" t="s">
        <v>1979</v>
      </c>
      <c r="D63" t="s">
        <v>1983</v>
      </c>
      <c r="E63" t="s">
        <v>1980</v>
      </c>
      <c r="F63" t="s">
        <v>912</v>
      </c>
      <c r="G63" t="s">
        <v>12</v>
      </c>
      <c r="H63" t="s">
        <v>885</v>
      </c>
      <c r="I63" s="7">
        <v>44300</v>
      </c>
      <c r="J63" t="s">
        <v>1038</v>
      </c>
      <c r="K63" s="7">
        <v>44277</v>
      </c>
      <c r="L63" t="s">
        <v>1981</v>
      </c>
      <c r="M63">
        <v>92.25</v>
      </c>
      <c r="N63">
        <v>5663272</v>
      </c>
      <c r="O63" t="s">
        <v>1329</v>
      </c>
      <c r="P63" t="s">
        <v>1330</v>
      </c>
      <c r="Q63" t="s">
        <v>912</v>
      </c>
      <c r="R63">
        <v>34.57</v>
      </c>
      <c r="S63" t="s">
        <v>1982</v>
      </c>
      <c r="T63" t="s">
        <v>154</v>
      </c>
      <c r="U63" t="s">
        <v>877</v>
      </c>
      <c r="W63" t="s">
        <v>885</v>
      </c>
      <c r="Z63" t="s">
        <v>885</v>
      </c>
      <c r="AA63" t="s">
        <v>890</v>
      </c>
      <c r="AB63" t="s">
        <v>891</v>
      </c>
      <c r="AC63" t="s">
        <v>892</v>
      </c>
      <c r="AD63" t="s">
        <v>885</v>
      </c>
      <c r="AE63" t="s">
        <v>1137</v>
      </c>
      <c r="AF63" t="s">
        <v>885</v>
      </c>
      <c r="AG63" t="s">
        <v>894</v>
      </c>
      <c r="AH63" t="s">
        <v>895</v>
      </c>
      <c r="AI63" t="s">
        <v>885</v>
      </c>
      <c r="AJ63" t="s">
        <v>1983</v>
      </c>
      <c r="AK63" t="s">
        <v>897</v>
      </c>
      <c r="AL63" t="s">
        <v>898</v>
      </c>
      <c r="AM63" t="s">
        <v>899</v>
      </c>
      <c r="AN63" t="s">
        <v>900</v>
      </c>
      <c r="AO63" t="s">
        <v>12</v>
      </c>
      <c r="AP63" t="s">
        <v>877</v>
      </c>
      <c r="AQ63" t="s">
        <v>901</v>
      </c>
    </row>
    <row r="64" spans="1:43">
      <c r="A64" t="s">
        <v>241</v>
      </c>
      <c r="C64" t="s">
        <v>1984</v>
      </c>
      <c r="D64" t="s">
        <v>1989</v>
      </c>
      <c r="E64" t="s">
        <v>1985</v>
      </c>
      <c r="F64" t="s">
        <v>912</v>
      </c>
      <c r="G64" t="s">
        <v>12</v>
      </c>
      <c r="H64" t="s">
        <v>885</v>
      </c>
      <c r="I64" s="7">
        <v>44300</v>
      </c>
      <c r="J64" t="s">
        <v>1986</v>
      </c>
      <c r="K64" s="7">
        <v>44281</v>
      </c>
      <c r="L64" t="s">
        <v>1987</v>
      </c>
      <c r="M64">
        <v>73.900000000000006</v>
      </c>
      <c r="N64">
        <v>5399918</v>
      </c>
      <c r="O64" t="s">
        <v>1409</v>
      </c>
      <c r="P64" t="s">
        <v>1265</v>
      </c>
      <c r="Q64" t="s">
        <v>912</v>
      </c>
      <c r="R64">
        <v>34.130000000000003</v>
      </c>
      <c r="S64" t="s">
        <v>1988</v>
      </c>
      <c r="T64" t="s">
        <v>194</v>
      </c>
      <c r="U64" t="s">
        <v>877</v>
      </c>
      <c r="W64" t="s">
        <v>885</v>
      </c>
      <c r="Z64" t="s">
        <v>885</v>
      </c>
      <c r="AA64" t="s">
        <v>890</v>
      </c>
      <c r="AB64" t="s">
        <v>891</v>
      </c>
      <c r="AC64" t="s">
        <v>892</v>
      </c>
      <c r="AD64" t="s">
        <v>885</v>
      </c>
      <c r="AE64" t="s">
        <v>1137</v>
      </c>
      <c r="AF64" t="s">
        <v>885</v>
      </c>
      <c r="AG64" t="s">
        <v>894</v>
      </c>
      <c r="AH64" t="s">
        <v>895</v>
      </c>
      <c r="AI64" t="s">
        <v>885</v>
      </c>
      <c r="AJ64" t="s">
        <v>1989</v>
      </c>
      <c r="AK64" t="s">
        <v>897</v>
      </c>
      <c r="AL64" t="s">
        <v>898</v>
      </c>
      <c r="AM64" t="s">
        <v>899</v>
      </c>
      <c r="AN64" t="s">
        <v>900</v>
      </c>
      <c r="AO64" t="s">
        <v>12</v>
      </c>
      <c r="AP64" t="s">
        <v>877</v>
      </c>
      <c r="AQ64" t="s">
        <v>901</v>
      </c>
    </row>
    <row r="65" spans="1:43">
      <c r="A65" t="s">
        <v>242</v>
      </c>
      <c r="C65" t="s">
        <v>1990</v>
      </c>
      <c r="D65" t="s">
        <v>1994</v>
      </c>
      <c r="E65" t="s">
        <v>1991</v>
      </c>
      <c r="F65" t="s">
        <v>903</v>
      </c>
      <c r="G65" t="s">
        <v>12</v>
      </c>
      <c r="H65" t="s">
        <v>885</v>
      </c>
      <c r="I65" s="7">
        <v>44300</v>
      </c>
      <c r="J65" t="s">
        <v>1018</v>
      </c>
      <c r="K65" s="7">
        <v>44288</v>
      </c>
      <c r="L65" t="s">
        <v>1992</v>
      </c>
      <c r="M65">
        <v>66.33</v>
      </c>
      <c r="N65">
        <v>5531387</v>
      </c>
      <c r="O65" t="s">
        <v>1432</v>
      </c>
      <c r="P65" t="s">
        <v>1366</v>
      </c>
      <c r="Q65" t="s">
        <v>903</v>
      </c>
      <c r="R65">
        <v>34.01</v>
      </c>
      <c r="S65" t="s">
        <v>1993</v>
      </c>
      <c r="T65" t="s">
        <v>194</v>
      </c>
      <c r="U65" t="s">
        <v>877</v>
      </c>
      <c r="W65" t="s">
        <v>885</v>
      </c>
      <c r="Z65" t="s">
        <v>885</v>
      </c>
      <c r="AA65" t="s">
        <v>890</v>
      </c>
      <c r="AB65" t="s">
        <v>891</v>
      </c>
      <c r="AC65" t="s">
        <v>892</v>
      </c>
      <c r="AD65" t="s">
        <v>885</v>
      </c>
      <c r="AE65" t="s">
        <v>1137</v>
      </c>
      <c r="AF65" t="s">
        <v>885</v>
      </c>
      <c r="AG65" t="s">
        <v>894</v>
      </c>
      <c r="AH65" t="s">
        <v>895</v>
      </c>
      <c r="AI65" t="s">
        <v>885</v>
      </c>
      <c r="AJ65" t="s">
        <v>1994</v>
      </c>
      <c r="AK65" t="s">
        <v>897</v>
      </c>
      <c r="AL65" t="s">
        <v>898</v>
      </c>
      <c r="AM65" t="s">
        <v>899</v>
      </c>
      <c r="AN65" t="s">
        <v>900</v>
      </c>
      <c r="AO65" t="s">
        <v>12</v>
      </c>
      <c r="AP65" t="s">
        <v>877</v>
      </c>
      <c r="AQ65" t="s">
        <v>901</v>
      </c>
    </row>
    <row r="66" spans="1:43">
      <c r="A66" t="s">
        <v>243</v>
      </c>
      <c r="C66" t="s">
        <v>1995</v>
      </c>
      <c r="D66" t="s">
        <v>2000</v>
      </c>
      <c r="E66" t="s">
        <v>1996</v>
      </c>
      <c r="F66" t="s">
        <v>912</v>
      </c>
      <c r="G66" t="s">
        <v>12</v>
      </c>
      <c r="H66" t="s">
        <v>885</v>
      </c>
      <c r="I66" s="7">
        <v>44300</v>
      </c>
      <c r="J66" t="s">
        <v>1997</v>
      </c>
      <c r="K66" s="7">
        <v>44284</v>
      </c>
      <c r="L66" t="s">
        <v>1998</v>
      </c>
      <c r="M66">
        <v>72.11</v>
      </c>
      <c r="N66">
        <v>5572607</v>
      </c>
      <c r="O66" t="s">
        <v>931</v>
      </c>
      <c r="P66" t="s">
        <v>931</v>
      </c>
      <c r="Q66" t="s">
        <v>912</v>
      </c>
      <c r="R66">
        <v>34.22</v>
      </c>
      <c r="S66" t="s">
        <v>1999</v>
      </c>
      <c r="T66" t="s">
        <v>194</v>
      </c>
      <c r="U66" t="s">
        <v>877</v>
      </c>
      <c r="W66" t="s">
        <v>885</v>
      </c>
      <c r="Z66" t="s">
        <v>885</v>
      </c>
      <c r="AA66" t="s">
        <v>890</v>
      </c>
      <c r="AB66" t="s">
        <v>891</v>
      </c>
      <c r="AC66" t="s">
        <v>892</v>
      </c>
      <c r="AD66" t="s">
        <v>885</v>
      </c>
      <c r="AE66" t="s">
        <v>1137</v>
      </c>
      <c r="AF66" t="s">
        <v>885</v>
      </c>
      <c r="AG66" t="s">
        <v>894</v>
      </c>
      <c r="AH66" t="s">
        <v>895</v>
      </c>
      <c r="AI66" t="s">
        <v>885</v>
      </c>
      <c r="AJ66" t="s">
        <v>2000</v>
      </c>
      <c r="AK66" t="s">
        <v>897</v>
      </c>
      <c r="AL66" t="s">
        <v>898</v>
      </c>
      <c r="AM66" t="s">
        <v>899</v>
      </c>
      <c r="AN66" t="s">
        <v>900</v>
      </c>
      <c r="AO66" t="s">
        <v>12</v>
      </c>
      <c r="AP66" t="s">
        <v>877</v>
      </c>
      <c r="AQ66" t="s">
        <v>901</v>
      </c>
    </row>
    <row r="67" spans="1:43">
      <c r="A67" t="s">
        <v>244</v>
      </c>
      <c r="C67" t="s">
        <v>2001</v>
      </c>
      <c r="D67" t="s">
        <v>2006</v>
      </c>
      <c r="E67" t="s">
        <v>2002</v>
      </c>
      <c r="F67" t="s">
        <v>903</v>
      </c>
      <c r="G67" t="s">
        <v>12</v>
      </c>
      <c r="H67" t="s">
        <v>885</v>
      </c>
      <c r="I67" s="7">
        <v>44300</v>
      </c>
      <c r="J67" t="s">
        <v>1256</v>
      </c>
      <c r="K67" s="7">
        <v>44288</v>
      </c>
      <c r="L67" t="s">
        <v>2003</v>
      </c>
      <c r="M67">
        <v>83.88</v>
      </c>
      <c r="N67">
        <v>5471845</v>
      </c>
      <c r="O67" t="s">
        <v>1801</v>
      </c>
      <c r="P67" t="s">
        <v>2004</v>
      </c>
      <c r="Q67" t="s">
        <v>903</v>
      </c>
      <c r="R67">
        <v>35.32</v>
      </c>
      <c r="S67" t="s">
        <v>2005</v>
      </c>
      <c r="T67" t="s">
        <v>212</v>
      </c>
      <c r="U67" t="s">
        <v>877</v>
      </c>
      <c r="W67" t="s">
        <v>885</v>
      </c>
      <c r="Z67" t="s">
        <v>885</v>
      </c>
      <c r="AA67" t="s">
        <v>890</v>
      </c>
      <c r="AB67" t="s">
        <v>891</v>
      </c>
      <c r="AC67" t="s">
        <v>892</v>
      </c>
      <c r="AD67" t="s">
        <v>885</v>
      </c>
      <c r="AE67" t="s">
        <v>1137</v>
      </c>
      <c r="AF67" t="s">
        <v>885</v>
      </c>
      <c r="AG67" t="s">
        <v>894</v>
      </c>
      <c r="AH67" t="s">
        <v>895</v>
      </c>
      <c r="AI67" t="s">
        <v>885</v>
      </c>
      <c r="AJ67" t="s">
        <v>2006</v>
      </c>
      <c r="AK67" t="s">
        <v>897</v>
      </c>
      <c r="AL67" t="s">
        <v>898</v>
      </c>
      <c r="AM67" t="s">
        <v>899</v>
      </c>
      <c r="AN67" t="s">
        <v>900</v>
      </c>
      <c r="AO67" t="s">
        <v>12</v>
      </c>
      <c r="AP67" t="s">
        <v>877</v>
      </c>
      <c r="AQ67" t="s">
        <v>901</v>
      </c>
    </row>
    <row r="68" spans="1:43">
      <c r="A68" t="s">
        <v>245</v>
      </c>
      <c r="C68" t="s">
        <v>2007</v>
      </c>
      <c r="D68" t="s">
        <v>2011</v>
      </c>
      <c r="E68" t="s">
        <v>2008</v>
      </c>
      <c r="F68" t="s">
        <v>912</v>
      </c>
      <c r="G68" t="s">
        <v>12</v>
      </c>
      <c r="H68" t="s">
        <v>885</v>
      </c>
      <c r="I68" s="7">
        <v>44300</v>
      </c>
      <c r="J68" t="s">
        <v>1018</v>
      </c>
      <c r="K68" s="7">
        <v>44288</v>
      </c>
      <c r="L68" t="s">
        <v>2009</v>
      </c>
      <c r="M68">
        <v>58.94</v>
      </c>
      <c r="N68">
        <v>5649465</v>
      </c>
      <c r="O68" t="s">
        <v>931</v>
      </c>
      <c r="P68" t="s">
        <v>931</v>
      </c>
      <c r="Q68" t="s">
        <v>912</v>
      </c>
      <c r="R68">
        <v>34.840000000000003</v>
      </c>
      <c r="S68" t="s">
        <v>2010</v>
      </c>
      <c r="T68" t="s">
        <v>15</v>
      </c>
      <c r="U68" t="s">
        <v>877</v>
      </c>
      <c r="W68" t="s">
        <v>885</v>
      </c>
      <c r="Z68" t="s">
        <v>885</v>
      </c>
      <c r="AA68" t="s">
        <v>890</v>
      </c>
      <c r="AB68" t="s">
        <v>891</v>
      </c>
      <c r="AC68" t="s">
        <v>892</v>
      </c>
      <c r="AD68" t="s">
        <v>885</v>
      </c>
      <c r="AE68" t="s">
        <v>1137</v>
      </c>
      <c r="AF68" t="s">
        <v>885</v>
      </c>
      <c r="AG68" t="s">
        <v>894</v>
      </c>
      <c r="AH68" t="s">
        <v>895</v>
      </c>
      <c r="AI68" t="s">
        <v>885</v>
      </c>
      <c r="AJ68" t="s">
        <v>2011</v>
      </c>
      <c r="AK68" t="s">
        <v>897</v>
      </c>
      <c r="AL68" t="s">
        <v>898</v>
      </c>
      <c r="AM68" t="s">
        <v>899</v>
      </c>
      <c r="AN68" t="s">
        <v>900</v>
      </c>
      <c r="AO68" t="s">
        <v>12</v>
      </c>
      <c r="AP68" t="s">
        <v>877</v>
      </c>
      <c r="AQ68" t="s">
        <v>901</v>
      </c>
    </row>
    <row r="69" spans="1:43">
      <c r="A69" t="s">
        <v>246</v>
      </c>
      <c r="C69" t="s">
        <v>2012</v>
      </c>
      <c r="D69" t="s">
        <v>2017</v>
      </c>
      <c r="E69" t="s">
        <v>2013</v>
      </c>
      <c r="F69" t="s">
        <v>2014</v>
      </c>
      <c r="G69" t="s">
        <v>12</v>
      </c>
      <c r="H69" t="s">
        <v>885</v>
      </c>
      <c r="I69" s="7">
        <v>44300</v>
      </c>
      <c r="J69" t="s">
        <v>1997</v>
      </c>
      <c r="K69" s="7">
        <v>44286</v>
      </c>
      <c r="L69" t="s">
        <v>2015</v>
      </c>
      <c r="M69">
        <v>59.7</v>
      </c>
      <c r="N69">
        <v>5681495</v>
      </c>
      <c r="O69" t="s">
        <v>1774</v>
      </c>
      <c r="P69" t="s">
        <v>1775</v>
      </c>
      <c r="Q69" t="s">
        <v>2014</v>
      </c>
      <c r="R69">
        <v>34.81</v>
      </c>
      <c r="S69" t="s">
        <v>2016</v>
      </c>
      <c r="T69" t="s">
        <v>15</v>
      </c>
      <c r="U69" t="s">
        <v>877</v>
      </c>
      <c r="W69" t="s">
        <v>885</v>
      </c>
      <c r="Z69" t="s">
        <v>885</v>
      </c>
      <c r="AA69" t="s">
        <v>890</v>
      </c>
      <c r="AB69" t="s">
        <v>891</v>
      </c>
      <c r="AC69" t="s">
        <v>892</v>
      </c>
      <c r="AD69" t="s">
        <v>885</v>
      </c>
      <c r="AE69" t="s">
        <v>1137</v>
      </c>
      <c r="AF69" t="s">
        <v>885</v>
      </c>
      <c r="AG69" t="s">
        <v>894</v>
      </c>
      <c r="AH69" t="s">
        <v>895</v>
      </c>
      <c r="AI69" t="s">
        <v>885</v>
      </c>
      <c r="AJ69" t="s">
        <v>2017</v>
      </c>
      <c r="AK69" t="s">
        <v>897</v>
      </c>
      <c r="AL69" t="s">
        <v>898</v>
      </c>
      <c r="AM69" t="s">
        <v>899</v>
      </c>
      <c r="AN69" t="s">
        <v>900</v>
      </c>
      <c r="AO69" t="s">
        <v>12</v>
      </c>
      <c r="AP69" t="s">
        <v>877</v>
      </c>
      <c r="AQ69" t="s">
        <v>901</v>
      </c>
    </row>
    <row r="70" spans="1:43">
      <c r="A70" t="s">
        <v>247</v>
      </c>
      <c r="C70" t="s">
        <v>2018</v>
      </c>
      <c r="D70" t="s">
        <v>2024</v>
      </c>
      <c r="E70" t="s">
        <v>2019</v>
      </c>
      <c r="F70" t="s">
        <v>908</v>
      </c>
      <c r="G70" t="s">
        <v>12</v>
      </c>
      <c r="H70" t="s">
        <v>885</v>
      </c>
      <c r="I70" s="7">
        <v>44300</v>
      </c>
      <c r="J70" t="s">
        <v>1256</v>
      </c>
      <c r="K70" s="7">
        <v>44291</v>
      </c>
      <c r="L70" t="s">
        <v>2020</v>
      </c>
      <c r="M70">
        <v>85.289999999999907</v>
      </c>
      <c r="N70">
        <v>5207754</v>
      </c>
      <c r="O70" t="s">
        <v>2021</v>
      </c>
      <c r="P70" t="s">
        <v>2021</v>
      </c>
      <c r="Q70" t="s">
        <v>2022</v>
      </c>
      <c r="R70">
        <v>33.200000000000003</v>
      </c>
      <c r="S70" t="s">
        <v>2023</v>
      </c>
      <c r="T70" t="s">
        <v>191</v>
      </c>
      <c r="U70" t="s">
        <v>877</v>
      </c>
      <c r="W70" t="s">
        <v>885</v>
      </c>
      <c r="Z70" t="s">
        <v>885</v>
      </c>
      <c r="AA70" t="s">
        <v>890</v>
      </c>
      <c r="AB70" t="s">
        <v>891</v>
      </c>
      <c r="AC70" t="s">
        <v>892</v>
      </c>
      <c r="AD70" t="s">
        <v>885</v>
      </c>
      <c r="AE70" t="s">
        <v>1137</v>
      </c>
      <c r="AF70" t="s">
        <v>885</v>
      </c>
      <c r="AG70" t="s">
        <v>894</v>
      </c>
      <c r="AH70" t="s">
        <v>895</v>
      </c>
      <c r="AI70" t="s">
        <v>885</v>
      </c>
      <c r="AJ70" t="s">
        <v>2024</v>
      </c>
      <c r="AK70" t="s">
        <v>897</v>
      </c>
      <c r="AL70" t="s">
        <v>898</v>
      </c>
      <c r="AM70" t="s">
        <v>899</v>
      </c>
      <c r="AN70" t="s">
        <v>900</v>
      </c>
      <c r="AO70" t="s">
        <v>12</v>
      </c>
      <c r="AP70" t="s">
        <v>877</v>
      </c>
      <c r="AQ70" t="s">
        <v>901</v>
      </c>
    </row>
    <row r="71" spans="1:43">
      <c r="A71" t="s">
        <v>248</v>
      </c>
      <c r="C71" t="s">
        <v>2025</v>
      </c>
      <c r="D71" t="s">
        <v>2030</v>
      </c>
      <c r="E71" t="s">
        <v>2026</v>
      </c>
      <c r="F71" t="s">
        <v>903</v>
      </c>
      <c r="G71" t="s">
        <v>12</v>
      </c>
      <c r="H71" t="s">
        <v>885</v>
      </c>
      <c r="I71" s="7">
        <v>44315</v>
      </c>
      <c r="J71" t="s">
        <v>1263</v>
      </c>
      <c r="K71" s="7">
        <v>44295</v>
      </c>
      <c r="L71" t="s">
        <v>2027</v>
      </c>
      <c r="M71">
        <v>497.08</v>
      </c>
      <c r="N71">
        <v>5444951</v>
      </c>
      <c r="O71" t="s">
        <v>1384</v>
      </c>
      <c r="P71" t="s">
        <v>2028</v>
      </c>
      <c r="Q71" t="s">
        <v>903</v>
      </c>
      <c r="R71">
        <v>35.85</v>
      </c>
      <c r="S71" t="s">
        <v>2029</v>
      </c>
      <c r="T71" t="s">
        <v>99</v>
      </c>
      <c r="U71" t="s">
        <v>877</v>
      </c>
      <c r="W71" t="s">
        <v>885</v>
      </c>
      <c r="Z71" t="s">
        <v>885</v>
      </c>
      <c r="AA71" t="s">
        <v>890</v>
      </c>
      <c r="AB71" t="s">
        <v>891</v>
      </c>
      <c r="AC71" t="s">
        <v>892</v>
      </c>
      <c r="AD71" t="s">
        <v>885</v>
      </c>
      <c r="AE71" t="s">
        <v>1245</v>
      </c>
      <c r="AF71" t="s">
        <v>885</v>
      </c>
      <c r="AG71" t="s">
        <v>894</v>
      </c>
      <c r="AH71" t="s">
        <v>895</v>
      </c>
      <c r="AI71" t="s">
        <v>885</v>
      </c>
      <c r="AJ71" t="s">
        <v>2030</v>
      </c>
      <c r="AK71" t="s">
        <v>897</v>
      </c>
      <c r="AL71" t="s">
        <v>898</v>
      </c>
      <c r="AM71" t="s">
        <v>899</v>
      </c>
      <c r="AN71" t="s">
        <v>900</v>
      </c>
      <c r="AO71" t="s">
        <v>12</v>
      </c>
      <c r="AP71" t="s">
        <v>877</v>
      </c>
      <c r="AQ71" t="s">
        <v>901</v>
      </c>
    </row>
    <row r="72" spans="1:43">
      <c r="A72" t="s">
        <v>249</v>
      </c>
      <c r="C72" t="s">
        <v>2031</v>
      </c>
      <c r="D72" t="s">
        <v>2037</v>
      </c>
      <c r="E72" t="s">
        <v>2032</v>
      </c>
      <c r="F72" t="s">
        <v>2033</v>
      </c>
      <c r="G72" t="s">
        <v>250</v>
      </c>
      <c r="H72" t="s">
        <v>885</v>
      </c>
      <c r="I72" s="7">
        <v>44315</v>
      </c>
      <c r="J72" t="s">
        <v>1256</v>
      </c>
      <c r="K72" s="7">
        <v>44303</v>
      </c>
      <c r="L72" t="s">
        <v>2034</v>
      </c>
      <c r="M72">
        <v>483.289999999999</v>
      </c>
      <c r="N72">
        <v>5169463</v>
      </c>
      <c r="O72" t="s">
        <v>2035</v>
      </c>
      <c r="R72">
        <v>35.86</v>
      </c>
      <c r="S72" t="s">
        <v>2036</v>
      </c>
      <c r="T72" t="s">
        <v>99</v>
      </c>
      <c r="U72" t="s">
        <v>877</v>
      </c>
      <c r="W72" t="s">
        <v>885</v>
      </c>
      <c r="Z72" t="s">
        <v>885</v>
      </c>
      <c r="AA72" t="s">
        <v>890</v>
      </c>
      <c r="AB72" t="s">
        <v>891</v>
      </c>
      <c r="AC72" t="s">
        <v>892</v>
      </c>
      <c r="AD72" t="s">
        <v>885</v>
      </c>
      <c r="AE72" t="s">
        <v>1245</v>
      </c>
      <c r="AF72" t="s">
        <v>885</v>
      </c>
      <c r="AG72" t="s">
        <v>894</v>
      </c>
      <c r="AH72" t="s">
        <v>895</v>
      </c>
      <c r="AI72" t="s">
        <v>885</v>
      </c>
      <c r="AJ72" t="s">
        <v>2037</v>
      </c>
      <c r="AK72" t="s">
        <v>897</v>
      </c>
      <c r="AL72" t="s">
        <v>898</v>
      </c>
      <c r="AM72" t="s">
        <v>899</v>
      </c>
      <c r="AN72" t="s">
        <v>900</v>
      </c>
      <c r="AO72" t="s">
        <v>250</v>
      </c>
      <c r="AP72" t="s">
        <v>877</v>
      </c>
      <c r="AQ72" t="s">
        <v>901</v>
      </c>
    </row>
    <row r="73" spans="1:43">
      <c r="A73" t="s">
        <v>251</v>
      </c>
      <c r="C73" t="s">
        <v>2038</v>
      </c>
      <c r="D73" t="s">
        <v>2044</v>
      </c>
      <c r="E73" t="s">
        <v>2039</v>
      </c>
      <c r="F73" t="s">
        <v>908</v>
      </c>
      <c r="G73" t="s">
        <v>12</v>
      </c>
      <c r="H73" t="s">
        <v>885</v>
      </c>
      <c r="I73" s="7">
        <v>44315</v>
      </c>
      <c r="J73" t="s">
        <v>2040</v>
      </c>
      <c r="K73" s="7">
        <v>44299</v>
      </c>
      <c r="L73" t="s">
        <v>2041</v>
      </c>
      <c r="M73">
        <v>425.36</v>
      </c>
      <c r="N73">
        <v>5543317</v>
      </c>
      <c r="O73" t="s">
        <v>931</v>
      </c>
      <c r="P73" t="s">
        <v>931</v>
      </c>
      <c r="Q73" t="s">
        <v>2042</v>
      </c>
      <c r="R73">
        <v>35.93</v>
      </c>
      <c r="S73" t="s">
        <v>2043</v>
      </c>
      <c r="T73" t="s">
        <v>99</v>
      </c>
      <c r="U73" t="s">
        <v>877</v>
      </c>
      <c r="W73" t="s">
        <v>885</v>
      </c>
      <c r="Z73" t="s">
        <v>885</v>
      </c>
      <c r="AA73" t="s">
        <v>890</v>
      </c>
      <c r="AB73" t="s">
        <v>891</v>
      </c>
      <c r="AC73" t="s">
        <v>892</v>
      </c>
      <c r="AD73" t="s">
        <v>885</v>
      </c>
      <c r="AE73" t="s">
        <v>1245</v>
      </c>
      <c r="AF73" t="s">
        <v>885</v>
      </c>
      <c r="AG73" t="s">
        <v>894</v>
      </c>
      <c r="AH73" t="s">
        <v>895</v>
      </c>
      <c r="AI73" t="s">
        <v>885</v>
      </c>
      <c r="AJ73" t="s">
        <v>2044</v>
      </c>
      <c r="AK73" t="s">
        <v>897</v>
      </c>
      <c r="AL73" t="s">
        <v>898</v>
      </c>
      <c r="AM73" t="s">
        <v>899</v>
      </c>
      <c r="AN73" t="s">
        <v>900</v>
      </c>
      <c r="AO73" t="s">
        <v>12</v>
      </c>
      <c r="AP73" t="s">
        <v>877</v>
      </c>
      <c r="AQ73" t="s">
        <v>901</v>
      </c>
    </row>
    <row r="74" spans="1:43">
      <c r="A74" t="s">
        <v>252</v>
      </c>
      <c r="C74" t="s">
        <v>2045</v>
      </c>
      <c r="D74" t="s">
        <v>2049</v>
      </c>
      <c r="E74" t="s">
        <v>2046</v>
      </c>
      <c r="F74" t="s">
        <v>912</v>
      </c>
      <c r="G74" t="s">
        <v>12</v>
      </c>
      <c r="H74" t="s">
        <v>885</v>
      </c>
      <c r="I74" s="7">
        <v>44315</v>
      </c>
      <c r="J74" t="s">
        <v>1256</v>
      </c>
      <c r="K74" s="7">
        <v>44300</v>
      </c>
      <c r="L74" t="s">
        <v>2047</v>
      </c>
      <c r="M74">
        <v>294.29999999999899</v>
      </c>
      <c r="N74">
        <v>5562248</v>
      </c>
      <c r="O74" t="s">
        <v>1409</v>
      </c>
      <c r="P74" t="s">
        <v>1409</v>
      </c>
      <c r="Q74" t="s">
        <v>912</v>
      </c>
      <c r="R74">
        <v>35.869999999999997</v>
      </c>
      <c r="S74" t="s">
        <v>2048</v>
      </c>
      <c r="T74" t="s">
        <v>99</v>
      </c>
      <c r="U74" t="s">
        <v>877</v>
      </c>
      <c r="W74" t="s">
        <v>885</v>
      </c>
      <c r="Z74" t="s">
        <v>885</v>
      </c>
      <c r="AA74" t="s">
        <v>890</v>
      </c>
      <c r="AB74" t="s">
        <v>891</v>
      </c>
      <c r="AC74" t="s">
        <v>892</v>
      </c>
      <c r="AD74" t="s">
        <v>885</v>
      </c>
      <c r="AE74" t="s">
        <v>1245</v>
      </c>
      <c r="AF74" t="s">
        <v>885</v>
      </c>
      <c r="AG74" t="s">
        <v>894</v>
      </c>
      <c r="AH74" t="s">
        <v>895</v>
      </c>
      <c r="AI74" t="s">
        <v>885</v>
      </c>
      <c r="AJ74" t="s">
        <v>2049</v>
      </c>
      <c r="AK74" t="s">
        <v>897</v>
      </c>
      <c r="AL74" t="s">
        <v>898</v>
      </c>
      <c r="AM74" t="s">
        <v>899</v>
      </c>
      <c r="AN74" t="s">
        <v>900</v>
      </c>
      <c r="AO74" t="s">
        <v>12</v>
      </c>
      <c r="AP74" t="s">
        <v>877</v>
      </c>
      <c r="AQ74" t="s">
        <v>901</v>
      </c>
    </row>
    <row r="75" spans="1:43">
      <c r="A75" t="s">
        <v>253</v>
      </c>
      <c r="C75" t="s">
        <v>2050</v>
      </c>
      <c r="D75" t="s">
        <v>2054</v>
      </c>
      <c r="E75" t="s">
        <v>2051</v>
      </c>
      <c r="F75" t="s">
        <v>912</v>
      </c>
      <c r="G75" t="s">
        <v>12</v>
      </c>
      <c r="H75" t="s">
        <v>885</v>
      </c>
      <c r="I75" s="7">
        <v>44315</v>
      </c>
      <c r="J75" t="s">
        <v>1936</v>
      </c>
      <c r="K75" s="7">
        <v>44299</v>
      </c>
      <c r="L75" t="s">
        <v>2052</v>
      </c>
      <c r="M75">
        <v>733.88</v>
      </c>
      <c r="N75">
        <v>5494551</v>
      </c>
      <c r="O75" t="s">
        <v>931</v>
      </c>
      <c r="P75" t="s">
        <v>931</v>
      </c>
      <c r="Q75" t="s">
        <v>912</v>
      </c>
      <c r="R75">
        <v>35.93</v>
      </c>
      <c r="S75" t="s">
        <v>2053</v>
      </c>
      <c r="T75" t="s">
        <v>254</v>
      </c>
      <c r="U75" t="s">
        <v>877</v>
      </c>
      <c r="W75" t="s">
        <v>885</v>
      </c>
      <c r="Z75" t="s">
        <v>885</v>
      </c>
      <c r="AA75" t="s">
        <v>890</v>
      </c>
      <c r="AB75" t="s">
        <v>891</v>
      </c>
      <c r="AC75" t="s">
        <v>892</v>
      </c>
      <c r="AD75" t="s">
        <v>885</v>
      </c>
      <c r="AE75" t="s">
        <v>1245</v>
      </c>
      <c r="AF75" t="s">
        <v>885</v>
      </c>
      <c r="AG75" t="s">
        <v>894</v>
      </c>
      <c r="AH75" t="s">
        <v>895</v>
      </c>
      <c r="AI75" t="s">
        <v>885</v>
      </c>
      <c r="AJ75" t="s">
        <v>2054</v>
      </c>
      <c r="AK75" t="s">
        <v>897</v>
      </c>
      <c r="AL75" t="s">
        <v>898</v>
      </c>
      <c r="AM75" t="s">
        <v>899</v>
      </c>
      <c r="AN75" t="s">
        <v>900</v>
      </c>
      <c r="AO75" t="s">
        <v>12</v>
      </c>
      <c r="AP75" t="s">
        <v>877</v>
      </c>
      <c r="AQ75" t="s">
        <v>901</v>
      </c>
    </row>
    <row r="76" spans="1:43">
      <c r="A76" t="s">
        <v>255</v>
      </c>
      <c r="C76" t="s">
        <v>2058</v>
      </c>
      <c r="D76" t="s">
        <v>2063</v>
      </c>
      <c r="E76" t="s">
        <v>2059</v>
      </c>
      <c r="F76" t="s">
        <v>912</v>
      </c>
      <c r="G76" t="s">
        <v>12</v>
      </c>
      <c r="H76" t="s">
        <v>885</v>
      </c>
      <c r="I76" s="7">
        <v>44334</v>
      </c>
      <c r="J76" t="s">
        <v>1018</v>
      </c>
      <c r="K76" s="7">
        <v>44307</v>
      </c>
      <c r="L76" t="s">
        <v>2060</v>
      </c>
      <c r="M76">
        <v>471.64</v>
      </c>
      <c r="N76">
        <v>5667926</v>
      </c>
      <c r="O76" t="s">
        <v>1073</v>
      </c>
      <c r="P76" t="s">
        <v>2061</v>
      </c>
      <c r="Q76" t="s">
        <v>912</v>
      </c>
      <c r="R76">
        <v>35.869999999999997</v>
      </c>
      <c r="S76" t="s">
        <v>2062</v>
      </c>
      <c r="T76" t="s">
        <v>99</v>
      </c>
      <c r="U76" t="s">
        <v>877</v>
      </c>
      <c r="W76" t="s">
        <v>885</v>
      </c>
      <c r="Z76" t="s">
        <v>885</v>
      </c>
      <c r="AA76" t="s">
        <v>890</v>
      </c>
      <c r="AB76" t="s">
        <v>891</v>
      </c>
      <c r="AC76" t="s">
        <v>892</v>
      </c>
      <c r="AD76" t="s">
        <v>885</v>
      </c>
      <c r="AE76" t="s">
        <v>1245</v>
      </c>
      <c r="AF76" t="s">
        <v>885</v>
      </c>
      <c r="AG76" t="s">
        <v>894</v>
      </c>
      <c r="AH76" t="s">
        <v>895</v>
      </c>
      <c r="AI76" t="s">
        <v>885</v>
      </c>
      <c r="AJ76" t="s">
        <v>2063</v>
      </c>
      <c r="AK76" t="s">
        <v>897</v>
      </c>
      <c r="AL76" t="s">
        <v>898</v>
      </c>
      <c r="AM76" t="s">
        <v>899</v>
      </c>
      <c r="AN76" t="s">
        <v>900</v>
      </c>
      <c r="AO76" t="s">
        <v>12</v>
      </c>
      <c r="AP76" t="s">
        <v>877</v>
      </c>
      <c r="AQ76" t="s">
        <v>901</v>
      </c>
    </row>
    <row r="77" spans="1:43">
      <c r="A77" t="s">
        <v>256</v>
      </c>
      <c r="C77" t="s">
        <v>2064</v>
      </c>
      <c r="D77" t="s">
        <v>2070</v>
      </c>
      <c r="E77" t="s">
        <v>2065</v>
      </c>
      <c r="F77" t="s">
        <v>1003</v>
      </c>
      <c r="G77" t="s">
        <v>21</v>
      </c>
      <c r="H77" t="s">
        <v>885</v>
      </c>
      <c r="I77" s="7">
        <v>44334</v>
      </c>
      <c r="J77" t="s">
        <v>2066</v>
      </c>
      <c r="K77" s="7">
        <v>44312</v>
      </c>
      <c r="L77" t="s">
        <v>2067</v>
      </c>
      <c r="M77">
        <v>360.99</v>
      </c>
      <c r="N77">
        <v>6021298</v>
      </c>
      <c r="O77" t="s">
        <v>2068</v>
      </c>
      <c r="P77" t="s">
        <v>2068</v>
      </c>
      <c r="Q77" t="s">
        <v>924</v>
      </c>
      <c r="R77">
        <v>35.78</v>
      </c>
      <c r="S77" t="s">
        <v>2069</v>
      </c>
      <c r="T77" t="s">
        <v>99</v>
      </c>
      <c r="U77" t="s">
        <v>877</v>
      </c>
      <c r="W77" t="s">
        <v>885</v>
      </c>
      <c r="Z77" t="s">
        <v>885</v>
      </c>
      <c r="AA77" t="s">
        <v>890</v>
      </c>
      <c r="AB77" t="s">
        <v>891</v>
      </c>
      <c r="AC77" t="s">
        <v>892</v>
      </c>
      <c r="AD77" t="s">
        <v>885</v>
      </c>
      <c r="AE77" t="s">
        <v>1245</v>
      </c>
      <c r="AF77" t="s">
        <v>885</v>
      </c>
      <c r="AG77" t="s">
        <v>894</v>
      </c>
      <c r="AH77" t="s">
        <v>895</v>
      </c>
      <c r="AI77" t="s">
        <v>885</v>
      </c>
      <c r="AJ77" t="s">
        <v>2070</v>
      </c>
      <c r="AK77" t="s">
        <v>897</v>
      </c>
      <c r="AL77" t="s">
        <v>898</v>
      </c>
      <c r="AM77" t="s">
        <v>899</v>
      </c>
      <c r="AN77" t="s">
        <v>900</v>
      </c>
      <c r="AO77" t="s">
        <v>21</v>
      </c>
      <c r="AP77" t="s">
        <v>877</v>
      </c>
      <c r="AQ77" t="s">
        <v>901</v>
      </c>
    </row>
    <row r="78" spans="1:43">
      <c r="A78" t="s">
        <v>257</v>
      </c>
      <c r="C78" t="s">
        <v>2071</v>
      </c>
      <c r="D78" t="s">
        <v>2076</v>
      </c>
      <c r="E78" t="s">
        <v>2072</v>
      </c>
      <c r="F78" t="s">
        <v>903</v>
      </c>
      <c r="G78" t="s">
        <v>12</v>
      </c>
      <c r="H78" t="s">
        <v>885</v>
      </c>
      <c r="I78" s="7">
        <v>44334</v>
      </c>
      <c r="J78" t="s">
        <v>2073</v>
      </c>
      <c r="K78" s="7">
        <v>44314</v>
      </c>
      <c r="L78" t="s">
        <v>2074</v>
      </c>
      <c r="M78">
        <v>244.01999999999899</v>
      </c>
      <c r="N78">
        <v>5523200</v>
      </c>
      <c r="O78" t="s">
        <v>1012</v>
      </c>
      <c r="P78" t="s">
        <v>1258</v>
      </c>
      <c r="Q78" t="s">
        <v>903</v>
      </c>
      <c r="R78">
        <v>35.869999999999997</v>
      </c>
      <c r="S78" t="s">
        <v>2075</v>
      </c>
      <c r="T78" t="s">
        <v>99</v>
      </c>
      <c r="U78" t="s">
        <v>877</v>
      </c>
      <c r="W78" t="s">
        <v>885</v>
      </c>
      <c r="Z78" t="s">
        <v>885</v>
      </c>
      <c r="AA78" t="s">
        <v>890</v>
      </c>
      <c r="AB78" t="s">
        <v>891</v>
      </c>
      <c r="AC78" t="s">
        <v>892</v>
      </c>
      <c r="AD78" t="s">
        <v>885</v>
      </c>
      <c r="AE78" t="s">
        <v>1245</v>
      </c>
      <c r="AF78" t="s">
        <v>885</v>
      </c>
      <c r="AG78" t="s">
        <v>894</v>
      </c>
      <c r="AH78" t="s">
        <v>895</v>
      </c>
      <c r="AI78" t="s">
        <v>885</v>
      </c>
      <c r="AJ78" t="s">
        <v>2076</v>
      </c>
      <c r="AK78" t="s">
        <v>897</v>
      </c>
      <c r="AL78" t="s">
        <v>898</v>
      </c>
      <c r="AM78" t="s">
        <v>899</v>
      </c>
      <c r="AN78" t="s">
        <v>900</v>
      </c>
      <c r="AO78" t="s">
        <v>12</v>
      </c>
      <c r="AP78" t="s">
        <v>877</v>
      </c>
      <c r="AQ78" t="s">
        <v>901</v>
      </c>
    </row>
    <row r="79" spans="1:43">
      <c r="A79" t="s">
        <v>258</v>
      </c>
      <c r="C79" t="s">
        <v>2077</v>
      </c>
      <c r="D79" t="s">
        <v>2082</v>
      </c>
      <c r="E79" t="s">
        <v>2078</v>
      </c>
      <c r="F79" t="s">
        <v>903</v>
      </c>
      <c r="G79" t="s">
        <v>12</v>
      </c>
      <c r="H79" t="s">
        <v>885</v>
      </c>
      <c r="I79" s="7">
        <v>44334</v>
      </c>
      <c r="J79" t="s">
        <v>2079</v>
      </c>
      <c r="K79" s="7">
        <v>44307</v>
      </c>
      <c r="L79" t="s">
        <v>2080</v>
      </c>
      <c r="M79">
        <v>361.72</v>
      </c>
      <c r="N79">
        <v>5446950</v>
      </c>
      <c r="O79" t="s">
        <v>1614</v>
      </c>
      <c r="P79" t="s">
        <v>1385</v>
      </c>
      <c r="Q79" t="s">
        <v>903</v>
      </c>
      <c r="R79">
        <v>35.909999999999997</v>
      </c>
      <c r="S79" t="s">
        <v>2081</v>
      </c>
      <c r="T79" t="s">
        <v>99</v>
      </c>
      <c r="U79" t="s">
        <v>877</v>
      </c>
      <c r="W79" t="s">
        <v>885</v>
      </c>
      <c r="Z79" t="s">
        <v>885</v>
      </c>
      <c r="AA79" t="s">
        <v>890</v>
      </c>
      <c r="AB79" t="s">
        <v>891</v>
      </c>
      <c r="AC79" t="s">
        <v>892</v>
      </c>
      <c r="AD79" t="s">
        <v>885</v>
      </c>
      <c r="AE79" t="s">
        <v>1245</v>
      </c>
      <c r="AF79" t="s">
        <v>885</v>
      </c>
      <c r="AG79" t="s">
        <v>894</v>
      </c>
      <c r="AH79" t="s">
        <v>895</v>
      </c>
      <c r="AI79" t="s">
        <v>885</v>
      </c>
      <c r="AJ79" t="s">
        <v>2082</v>
      </c>
      <c r="AK79" t="s">
        <v>897</v>
      </c>
      <c r="AL79" t="s">
        <v>898</v>
      </c>
      <c r="AM79" t="s">
        <v>899</v>
      </c>
      <c r="AN79" t="s">
        <v>900</v>
      </c>
      <c r="AO79" t="s">
        <v>12</v>
      </c>
      <c r="AP79" t="s">
        <v>877</v>
      </c>
      <c r="AQ79" t="s">
        <v>901</v>
      </c>
    </row>
    <row r="80" spans="1:43">
      <c r="A80" t="s">
        <v>259</v>
      </c>
      <c r="C80" t="s">
        <v>2083</v>
      </c>
      <c r="D80" t="s">
        <v>2088</v>
      </c>
      <c r="E80" t="s">
        <v>2084</v>
      </c>
      <c r="F80" t="s">
        <v>912</v>
      </c>
      <c r="G80" t="s">
        <v>12</v>
      </c>
      <c r="H80" t="s">
        <v>885</v>
      </c>
      <c r="I80" s="7">
        <v>44334</v>
      </c>
      <c r="J80" t="s">
        <v>2085</v>
      </c>
      <c r="K80" s="7">
        <v>44301</v>
      </c>
      <c r="L80" t="s">
        <v>2086</v>
      </c>
      <c r="M80">
        <v>305.44</v>
      </c>
      <c r="N80">
        <v>5722255</v>
      </c>
      <c r="O80" t="s">
        <v>1265</v>
      </c>
      <c r="P80" t="s">
        <v>1265</v>
      </c>
      <c r="Q80" t="s">
        <v>912</v>
      </c>
      <c r="R80">
        <v>35.57</v>
      </c>
      <c r="S80" t="s">
        <v>2087</v>
      </c>
      <c r="T80" t="s">
        <v>99</v>
      </c>
      <c r="U80" t="s">
        <v>877</v>
      </c>
      <c r="W80" t="s">
        <v>885</v>
      </c>
      <c r="Z80" t="s">
        <v>885</v>
      </c>
      <c r="AA80" t="s">
        <v>890</v>
      </c>
      <c r="AB80" t="s">
        <v>891</v>
      </c>
      <c r="AC80" t="s">
        <v>892</v>
      </c>
      <c r="AD80" t="s">
        <v>885</v>
      </c>
      <c r="AE80" t="s">
        <v>1245</v>
      </c>
      <c r="AF80" t="s">
        <v>885</v>
      </c>
      <c r="AG80" t="s">
        <v>894</v>
      </c>
      <c r="AH80" t="s">
        <v>895</v>
      </c>
      <c r="AI80" t="s">
        <v>885</v>
      </c>
      <c r="AJ80" t="s">
        <v>2088</v>
      </c>
      <c r="AK80" t="s">
        <v>897</v>
      </c>
      <c r="AL80" t="s">
        <v>898</v>
      </c>
      <c r="AM80" t="s">
        <v>899</v>
      </c>
      <c r="AN80" t="s">
        <v>900</v>
      </c>
      <c r="AO80" t="s">
        <v>12</v>
      </c>
      <c r="AP80" t="s">
        <v>877</v>
      </c>
      <c r="AQ80" t="s">
        <v>901</v>
      </c>
    </row>
    <row r="81" spans="1:43">
      <c r="A81" t="s">
        <v>260</v>
      </c>
      <c r="C81" t="s">
        <v>2089</v>
      </c>
      <c r="D81" t="s">
        <v>2094</v>
      </c>
      <c r="E81" t="s">
        <v>2090</v>
      </c>
      <c r="F81" t="s">
        <v>903</v>
      </c>
      <c r="G81" t="s">
        <v>12</v>
      </c>
      <c r="H81" t="s">
        <v>885</v>
      </c>
      <c r="I81" s="7">
        <v>44334</v>
      </c>
      <c r="J81" t="s">
        <v>2091</v>
      </c>
      <c r="K81" s="7">
        <v>44306</v>
      </c>
      <c r="L81" t="s">
        <v>2092</v>
      </c>
      <c r="M81">
        <v>348.02</v>
      </c>
      <c r="N81">
        <v>5502098</v>
      </c>
      <c r="O81" t="s">
        <v>1943</v>
      </c>
      <c r="P81" t="s">
        <v>2004</v>
      </c>
      <c r="Q81" t="s">
        <v>903</v>
      </c>
      <c r="R81">
        <v>35.909999999999997</v>
      </c>
      <c r="S81" t="s">
        <v>2093</v>
      </c>
      <c r="T81" t="s">
        <v>99</v>
      </c>
      <c r="U81" t="s">
        <v>877</v>
      </c>
      <c r="W81" t="s">
        <v>885</v>
      </c>
      <c r="Z81" t="s">
        <v>885</v>
      </c>
      <c r="AA81" t="s">
        <v>890</v>
      </c>
      <c r="AB81" t="s">
        <v>891</v>
      </c>
      <c r="AC81" t="s">
        <v>892</v>
      </c>
      <c r="AD81" t="s">
        <v>885</v>
      </c>
      <c r="AE81" t="s">
        <v>1245</v>
      </c>
      <c r="AF81" t="s">
        <v>885</v>
      </c>
      <c r="AG81" t="s">
        <v>894</v>
      </c>
      <c r="AH81" t="s">
        <v>895</v>
      </c>
      <c r="AI81" t="s">
        <v>885</v>
      </c>
      <c r="AJ81" t="s">
        <v>2094</v>
      </c>
      <c r="AK81" t="s">
        <v>897</v>
      </c>
      <c r="AL81" t="s">
        <v>898</v>
      </c>
      <c r="AM81" t="s">
        <v>899</v>
      </c>
      <c r="AN81" t="s">
        <v>900</v>
      </c>
      <c r="AO81" t="s">
        <v>12</v>
      </c>
      <c r="AP81" t="s">
        <v>877</v>
      </c>
      <c r="AQ81" t="s">
        <v>901</v>
      </c>
    </row>
    <row r="82" spans="1:43">
      <c r="A82" t="s">
        <v>261</v>
      </c>
      <c r="C82" t="s">
        <v>2095</v>
      </c>
      <c r="D82" t="s">
        <v>2099</v>
      </c>
      <c r="E82" t="s">
        <v>2096</v>
      </c>
      <c r="F82" t="s">
        <v>912</v>
      </c>
      <c r="G82" t="s">
        <v>12</v>
      </c>
      <c r="H82" t="s">
        <v>885</v>
      </c>
      <c r="I82" s="7">
        <v>44334</v>
      </c>
      <c r="J82" t="s">
        <v>1772</v>
      </c>
      <c r="K82" s="7">
        <v>44313</v>
      </c>
      <c r="L82" t="s">
        <v>2097</v>
      </c>
      <c r="M82">
        <v>209.11</v>
      </c>
      <c r="N82">
        <v>5606273</v>
      </c>
      <c r="O82" t="s">
        <v>931</v>
      </c>
      <c r="P82" t="s">
        <v>931</v>
      </c>
      <c r="Q82" t="s">
        <v>912</v>
      </c>
      <c r="R82">
        <v>35.85</v>
      </c>
      <c r="S82" t="s">
        <v>2098</v>
      </c>
      <c r="T82" t="s">
        <v>99</v>
      </c>
      <c r="U82" t="s">
        <v>877</v>
      </c>
      <c r="W82" t="s">
        <v>885</v>
      </c>
      <c r="Z82" t="s">
        <v>885</v>
      </c>
      <c r="AA82" t="s">
        <v>890</v>
      </c>
      <c r="AB82" t="s">
        <v>891</v>
      </c>
      <c r="AC82" t="s">
        <v>892</v>
      </c>
      <c r="AD82" t="s">
        <v>885</v>
      </c>
      <c r="AE82" t="s">
        <v>1245</v>
      </c>
      <c r="AF82" t="s">
        <v>885</v>
      </c>
      <c r="AG82" t="s">
        <v>894</v>
      </c>
      <c r="AH82" t="s">
        <v>895</v>
      </c>
      <c r="AI82" t="s">
        <v>885</v>
      </c>
      <c r="AJ82" t="s">
        <v>2099</v>
      </c>
      <c r="AK82" t="s">
        <v>897</v>
      </c>
      <c r="AL82" t="s">
        <v>898</v>
      </c>
      <c r="AM82" t="s">
        <v>899</v>
      </c>
      <c r="AN82" t="s">
        <v>900</v>
      </c>
      <c r="AO82" t="s">
        <v>12</v>
      </c>
      <c r="AP82" t="s">
        <v>877</v>
      </c>
      <c r="AQ82" t="s">
        <v>901</v>
      </c>
    </row>
    <row r="83" spans="1:43">
      <c r="A83" t="s">
        <v>262</v>
      </c>
      <c r="C83" t="s">
        <v>2100</v>
      </c>
      <c r="D83" t="s">
        <v>2105</v>
      </c>
      <c r="E83" t="s">
        <v>2101</v>
      </c>
      <c r="F83" t="s">
        <v>903</v>
      </c>
      <c r="G83" t="s">
        <v>12</v>
      </c>
      <c r="H83" t="s">
        <v>885</v>
      </c>
      <c r="I83" s="7">
        <v>44334</v>
      </c>
      <c r="J83" t="s">
        <v>2102</v>
      </c>
      <c r="K83" s="7">
        <v>44302</v>
      </c>
      <c r="L83" t="s">
        <v>2103</v>
      </c>
      <c r="M83">
        <v>419.44</v>
      </c>
      <c r="N83">
        <v>5466070</v>
      </c>
      <c r="O83" t="s">
        <v>1614</v>
      </c>
      <c r="P83" t="s">
        <v>1385</v>
      </c>
      <c r="Q83" t="s">
        <v>903</v>
      </c>
      <c r="R83">
        <v>35.81</v>
      </c>
      <c r="S83" t="s">
        <v>2104</v>
      </c>
      <c r="T83" t="s">
        <v>99</v>
      </c>
      <c r="U83" t="s">
        <v>877</v>
      </c>
      <c r="W83" t="s">
        <v>885</v>
      </c>
      <c r="Z83" t="s">
        <v>885</v>
      </c>
      <c r="AA83" t="s">
        <v>890</v>
      </c>
      <c r="AB83" t="s">
        <v>891</v>
      </c>
      <c r="AC83" t="s">
        <v>892</v>
      </c>
      <c r="AD83" t="s">
        <v>885</v>
      </c>
      <c r="AE83" t="s">
        <v>1245</v>
      </c>
      <c r="AF83" t="s">
        <v>885</v>
      </c>
      <c r="AG83" t="s">
        <v>894</v>
      </c>
      <c r="AH83" t="s">
        <v>895</v>
      </c>
      <c r="AI83" t="s">
        <v>885</v>
      </c>
      <c r="AJ83" t="s">
        <v>2105</v>
      </c>
      <c r="AK83" t="s">
        <v>897</v>
      </c>
      <c r="AL83" t="s">
        <v>898</v>
      </c>
      <c r="AM83" t="s">
        <v>899</v>
      </c>
      <c r="AN83" t="s">
        <v>900</v>
      </c>
      <c r="AO83" t="s">
        <v>12</v>
      </c>
      <c r="AP83" t="s">
        <v>877</v>
      </c>
      <c r="AQ83" t="s">
        <v>901</v>
      </c>
    </row>
    <row r="84" spans="1:43">
      <c r="A84" t="s">
        <v>263</v>
      </c>
      <c r="C84" t="s">
        <v>2106</v>
      </c>
      <c r="D84" t="s">
        <v>2111</v>
      </c>
      <c r="E84" t="s">
        <v>2107</v>
      </c>
      <c r="F84" t="s">
        <v>912</v>
      </c>
      <c r="G84" t="s">
        <v>12</v>
      </c>
      <c r="H84" t="s">
        <v>885</v>
      </c>
      <c r="I84" s="7">
        <v>44334</v>
      </c>
      <c r="J84" t="s">
        <v>2108</v>
      </c>
      <c r="K84" s="7">
        <v>44304</v>
      </c>
      <c r="L84" t="s">
        <v>2109</v>
      </c>
      <c r="M84">
        <v>319.76</v>
      </c>
      <c r="N84">
        <v>5509809</v>
      </c>
      <c r="O84" t="s">
        <v>1265</v>
      </c>
      <c r="P84" t="s">
        <v>1265</v>
      </c>
      <c r="Q84" t="s">
        <v>912</v>
      </c>
      <c r="R84">
        <v>35.72</v>
      </c>
      <c r="S84" t="s">
        <v>2110</v>
      </c>
      <c r="T84" t="s">
        <v>99</v>
      </c>
      <c r="U84" t="s">
        <v>877</v>
      </c>
      <c r="W84" t="s">
        <v>885</v>
      </c>
      <c r="Z84" t="s">
        <v>885</v>
      </c>
      <c r="AA84" t="s">
        <v>890</v>
      </c>
      <c r="AB84" t="s">
        <v>891</v>
      </c>
      <c r="AC84" t="s">
        <v>892</v>
      </c>
      <c r="AD84" t="s">
        <v>885</v>
      </c>
      <c r="AE84" t="s">
        <v>1245</v>
      </c>
      <c r="AF84" t="s">
        <v>885</v>
      </c>
      <c r="AG84" t="s">
        <v>894</v>
      </c>
      <c r="AH84" t="s">
        <v>895</v>
      </c>
      <c r="AI84" t="s">
        <v>885</v>
      </c>
      <c r="AJ84" t="s">
        <v>2111</v>
      </c>
      <c r="AK84" t="s">
        <v>897</v>
      </c>
      <c r="AL84" t="s">
        <v>898</v>
      </c>
      <c r="AM84" t="s">
        <v>899</v>
      </c>
      <c r="AN84" t="s">
        <v>900</v>
      </c>
      <c r="AO84" t="s">
        <v>12</v>
      </c>
      <c r="AP84" t="s">
        <v>877</v>
      </c>
      <c r="AQ84" t="s">
        <v>901</v>
      </c>
    </row>
    <row r="85" spans="1:43">
      <c r="A85" t="s">
        <v>264</v>
      </c>
      <c r="C85" t="s">
        <v>2112</v>
      </c>
      <c r="D85" t="s">
        <v>2117</v>
      </c>
      <c r="E85" t="s">
        <v>2113</v>
      </c>
      <c r="F85" t="s">
        <v>2014</v>
      </c>
      <c r="G85" t="s">
        <v>12</v>
      </c>
      <c r="H85" t="s">
        <v>885</v>
      </c>
      <c r="I85" s="7">
        <v>44334</v>
      </c>
      <c r="J85" t="s">
        <v>2114</v>
      </c>
      <c r="K85" s="7">
        <v>44306</v>
      </c>
      <c r="L85" t="s">
        <v>2115</v>
      </c>
      <c r="M85">
        <v>318.039999999999</v>
      </c>
      <c r="N85">
        <v>5633528</v>
      </c>
      <c r="O85" t="s">
        <v>1774</v>
      </c>
      <c r="P85" t="s">
        <v>1775</v>
      </c>
      <c r="Q85" t="s">
        <v>2014</v>
      </c>
      <c r="R85">
        <v>35.79</v>
      </c>
      <c r="S85" t="s">
        <v>2116</v>
      </c>
      <c r="T85" t="s">
        <v>265</v>
      </c>
      <c r="U85" t="s">
        <v>877</v>
      </c>
      <c r="W85" t="s">
        <v>885</v>
      </c>
      <c r="Z85" t="s">
        <v>885</v>
      </c>
      <c r="AA85" t="s">
        <v>890</v>
      </c>
      <c r="AB85" t="s">
        <v>891</v>
      </c>
      <c r="AC85" t="s">
        <v>892</v>
      </c>
      <c r="AD85" t="s">
        <v>885</v>
      </c>
      <c r="AE85" t="s">
        <v>1245</v>
      </c>
      <c r="AF85" t="s">
        <v>885</v>
      </c>
      <c r="AG85" t="s">
        <v>894</v>
      </c>
      <c r="AH85" t="s">
        <v>895</v>
      </c>
      <c r="AI85" t="s">
        <v>885</v>
      </c>
      <c r="AJ85" t="s">
        <v>2117</v>
      </c>
      <c r="AK85" t="s">
        <v>897</v>
      </c>
      <c r="AL85" t="s">
        <v>898</v>
      </c>
      <c r="AM85" t="s">
        <v>899</v>
      </c>
      <c r="AN85" t="s">
        <v>900</v>
      </c>
      <c r="AO85" t="s">
        <v>12</v>
      </c>
      <c r="AP85" t="s">
        <v>877</v>
      </c>
      <c r="AQ85" t="s">
        <v>901</v>
      </c>
    </row>
    <row r="86" spans="1:43">
      <c r="A86" t="s">
        <v>266</v>
      </c>
      <c r="C86" t="s">
        <v>2118</v>
      </c>
      <c r="D86" t="s">
        <v>2122</v>
      </c>
      <c r="E86" t="s">
        <v>970</v>
      </c>
      <c r="F86" t="s">
        <v>908</v>
      </c>
      <c r="G86" t="s">
        <v>267</v>
      </c>
      <c r="H86" t="s">
        <v>885</v>
      </c>
      <c r="I86" s="7">
        <v>44340</v>
      </c>
      <c r="J86" t="s">
        <v>2119</v>
      </c>
      <c r="K86" s="7">
        <v>44324</v>
      </c>
      <c r="L86" t="s">
        <v>2120</v>
      </c>
      <c r="M86">
        <v>65.449999999999903</v>
      </c>
      <c r="N86">
        <v>2175427</v>
      </c>
      <c r="R86">
        <v>33.51</v>
      </c>
      <c r="S86" t="s">
        <v>2121</v>
      </c>
      <c r="T86" t="s">
        <v>191</v>
      </c>
      <c r="U86" t="s">
        <v>877</v>
      </c>
      <c r="W86" t="s">
        <v>885</v>
      </c>
      <c r="Z86" t="s">
        <v>885</v>
      </c>
      <c r="AA86" t="s">
        <v>890</v>
      </c>
      <c r="AB86" t="s">
        <v>891</v>
      </c>
      <c r="AC86" t="s">
        <v>892</v>
      </c>
      <c r="AD86" t="s">
        <v>885</v>
      </c>
      <c r="AE86" t="s">
        <v>1137</v>
      </c>
      <c r="AF86" t="s">
        <v>885</v>
      </c>
      <c r="AG86" t="s">
        <v>894</v>
      </c>
      <c r="AH86" t="s">
        <v>895</v>
      </c>
      <c r="AI86" t="s">
        <v>885</v>
      </c>
      <c r="AJ86" t="s">
        <v>2122</v>
      </c>
      <c r="AK86" t="s">
        <v>897</v>
      </c>
      <c r="AL86" t="s">
        <v>898</v>
      </c>
      <c r="AM86" t="s">
        <v>899</v>
      </c>
      <c r="AN86" t="s">
        <v>900</v>
      </c>
      <c r="AO86" t="s">
        <v>267</v>
      </c>
      <c r="AP86" t="s">
        <v>877</v>
      </c>
      <c r="AQ86" t="s">
        <v>901</v>
      </c>
    </row>
    <row r="87" spans="1:43">
      <c r="A87" t="s">
        <v>268</v>
      </c>
      <c r="C87" t="s">
        <v>2123</v>
      </c>
      <c r="D87" t="s">
        <v>2127</v>
      </c>
      <c r="E87" t="s">
        <v>970</v>
      </c>
      <c r="F87" t="s">
        <v>2124</v>
      </c>
      <c r="G87" t="s">
        <v>267</v>
      </c>
      <c r="H87" t="s">
        <v>885</v>
      </c>
      <c r="I87" s="7">
        <v>44340</v>
      </c>
      <c r="J87" t="s">
        <v>2119</v>
      </c>
      <c r="K87" s="7">
        <v>44332</v>
      </c>
      <c r="L87" t="s">
        <v>2125</v>
      </c>
      <c r="M87">
        <v>64.349999999999994</v>
      </c>
      <c r="N87">
        <v>2121323</v>
      </c>
      <c r="R87">
        <v>33.54</v>
      </c>
      <c r="S87" t="s">
        <v>2126</v>
      </c>
      <c r="T87" t="s">
        <v>191</v>
      </c>
      <c r="U87" t="s">
        <v>877</v>
      </c>
      <c r="W87" t="s">
        <v>885</v>
      </c>
      <c r="Z87" t="s">
        <v>885</v>
      </c>
      <c r="AA87" t="s">
        <v>890</v>
      </c>
      <c r="AB87" t="s">
        <v>891</v>
      </c>
      <c r="AC87" t="s">
        <v>892</v>
      </c>
      <c r="AD87" t="s">
        <v>885</v>
      </c>
      <c r="AE87" t="s">
        <v>1137</v>
      </c>
      <c r="AF87" t="s">
        <v>885</v>
      </c>
      <c r="AG87" t="s">
        <v>894</v>
      </c>
      <c r="AH87" t="s">
        <v>895</v>
      </c>
      <c r="AI87" t="s">
        <v>885</v>
      </c>
      <c r="AJ87" t="s">
        <v>2127</v>
      </c>
      <c r="AK87" t="s">
        <v>897</v>
      </c>
      <c r="AL87" t="s">
        <v>898</v>
      </c>
      <c r="AM87" t="s">
        <v>899</v>
      </c>
      <c r="AN87" t="s">
        <v>900</v>
      </c>
      <c r="AO87" t="s">
        <v>267</v>
      </c>
      <c r="AP87" t="s">
        <v>877</v>
      </c>
      <c r="AQ87" t="s">
        <v>901</v>
      </c>
    </row>
    <row r="88" spans="1:43">
      <c r="A88" t="s">
        <v>271</v>
      </c>
      <c r="C88" t="s">
        <v>2141</v>
      </c>
      <c r="D88" t="s">
        <v>2145</v>
      </c>
      <c r="E88" t="s">
        <v>2142</v>
      </c>
      <c r="F88" t="s">
        <v>912</v>
      </c>
      <c r="G88" t="s">
        <v>12</v>
      </c>
      <c r="H88" t="s">
        <v>885</v>
      </c>
      <c r="I88" s="7">
        <v>44341</v>
      </c>
      <c r="J88" t="s">
        <v>2130</v>
      </c>
      <c r="K88" s="7">
        <v>44340</v>
      </c>
      <c r="L88" t="s">
        <v>2143</v>
      </c>
      <c r="M88">
        <v>227.85</v>
      </c>
      <c r="N88">
        <v>5805652</v>
      </c>
      <c r="O88" t="s">
        <v>931</v>
      </c>
      <c r="P88" t="s">
        <v>931</v>
      </c>
      <c r="Q88" t="s">
        <v>912</v>
      </c>
      <c r="R88">
        <v>35.89</v>
      </c>
      <c r="S88" t="s">
        <v>2144</v>
      </c>
      <c r="T88" t="s">
        <v>99</v>
      </c>
      <c r="U88" t="s">
        <v>877</v>
      </c>
      <c r="W88" t="s">
        <v>885</v>
      </c>
      <c r="Z88" t="s">
        <v>885</v>
      </c>
      <c r="AA88" t="s">
        <v>890</v>
      </c>
      <c r="AB88" t="s">
        <v>891</v>
      </c>
      <c r="AC88" t="s">
        <v>892</v>
      </c>
      <c r="AD88" t="s">
        <v>885</v>
      </c>
      <c r="AE88" t="s">
        <v>1245</v>
      </c>
      <c r="AF88" t="s">
        <v>885</v>
      </c>
      <c r="AG88" t="s">
        <v>894</v>
      </c>
      <c r="AH88" t="s">
        <v>895</v>
      </c>
      <c r="AI88" t="s">
        <v>885</v>
      </c>
      <c r="AJ88" t="s">
        <v>2145</v>
      </c>
      <c r="AK88" t="s">
        <v>897</v>
      </c>
      <c r="AL88" t="s">
        <v>898</v>
      </c>
      <c r="AM88" t="s">
        <v>899</v>
      </c>
      <c r="AN88" t="s">
        <v>900</v>
      </c>
      <c r="AO88" t="s">
        <v>12</v>
      </c>
      <c r="AP88" t="s">
        <v>877</v>
      </c>
      <c r="AQ88" t="s">
        <v>901</v>
      </c>
    </row>
    <row r="89" spans="1:43">
      <c r="A89" t="s">
        <v>275</v>
      </c>
      <c r="C89" t="s">
        <v>2159</v>
      </c>
      <c r="D89" t="s">
        <v>2164</v>
      </c>
      <c r="E89" t="s">
        <v>2160</v>
      </c>
      <c r="F89" t="s">
        <v>912</v>
      </c>
      <c r="G89" t="s">
        <v>12</v>
      </c>
      <c r="H89" t="s">
        <v>885</v>
      </c>
      <c r="I89" s="7">
        <v>44342</v>
      </c>
      <c r="J89" t="s">
        <v>2161</v>
      </c>
      <c r="K89" s="7">
        <v>44333</v>
      </c>
      <c r="L89" t="s">
        <v>2162</v>
      </c>
      <c r="M89">
        <v>334.42999999999898</v>
      </c>
      <c r="N89">
        <v>5612743</v>
      </c>
      <c r="O89" t="s">
        <v>931</v>
      </c>
      <c r="P89" t="s">
        <v>931</v>
      </c>
      <c r="Q89" t="s">
        <v>912</v>
      </c>
      <c r="R89">
        <v>35.880000000000003</v>
      </c>
      <c r="S89" t="s">
        <v>2163</v>
      </c>
      <c r="T89" t="s">
        <v>99</v>
      </c>
      <c r="U89" t="s">
        <v>877</v>
      </c>
      <c r="W89" t="s">
        <v>885</v>
      </c>
      <c r="Z89" t="s">
        <v>885</v>
      </c>
      <c r="AA89" t="s">
        <v>890</v>
      </c>
      <c r="AB89" t="s">
        <v>891</v>
      </c>
      <c r="AC89" t="s">
        <v>892</v>
      </c>
      <c r="AD89" t="s">
        <v>885</v>
      </c>
      <c r="AE89" t="s">
        <v>1245</v>
      </c>
      <c r="AF89" t="s">
        <v>885</v>
      </c>
      <c r="AG89" t="s">
        <v>894</v>
      </c>
      <c r="AH89" t="s">
        <v>895</v>
      </c>
      <c r="AI89" t="s">
        <v>885</v>
      </c>
      <c r="AJ89" t="s">
        <v>2164</v>
      </c>
      <c r="AK89" t="s">
        <v>897</v>
      </c>
      <c r="AL89" t="s">
        <v>898</v>
      </c>
      <c r="AM89" t="s">
        <v>899</v>
      </c>
      <c r="AN89" t="s">
        <v>900</v>
      </c>
      <c r="AO89" t="s">
        <v>12</v>
      </c>
      <c r="AP89" t="s">
        <v>877</v>
      </c>
      <c r="AQ89" t="s">
        <v>901</v>
      </c>
    </row>
    <row r="90" spans="1:43">
      <c r="A90" t="s">
        <v>276</v>
      </c>
      <c r="C90" t="s">
        <v>2165</v>
      </c>
      <c r="D90" t="s">
        <v>2171</v>
      </c>
      <c r="E90" t="s">
        <v>2166</v>
      </c>
      <c r="F90" t="s">
        <v>2167</v>
      </c>
      <c r="G90" t="s">
        <v>206</v>
      </c>
      <c r="H90" t="s">
        <v>885</v>
      </c>
      <c r="I90" s="7">
        <v>44342</v>
      </c>
      <c r="J90" t="s">
        <v>964</v>
      </c>
      <c r="K90" s="7">
        <v>44326</v>
      </c>
      <c r="L90" t="s">
        <v>2168</v>
      </c>
      <c r="M90">
        <v>242.1</v>
      </c>
      <c r="N90">
        <v>5002128</v>
      </c>
      <c r="O90" t="s">
        <v>2169</v>
      </c>
      <c r="R90">
        <v>35.909999999999997</v>
      </c>
      <c r="S90" t="s">
        <v>2170</v>
      </c>
      <c r="T90" t="s">
        <v>99</v>
      </c>
      <c r="U90" t="s">
        <v>877</v>
      </c>
      <c r="W90" t="s">
        <v>885</v>
      </c>
      <c r="Z90" t="s">
        <v>885</v>
      </c>
      <c r="AA90" t="s">
        <v>890</v>
      </c>
      <c r="AB90" t="s">
        <v>891</v>
      </c>
      <c r="AC90" t="s">
        <v>892</v>
      </c>
      <c r="AD90" t="s">
        <v>885</v>
      </c>
      <c r="AE90" t="s">
        <v>1245</v>
      </c>
      <c r="AF90" t="s">
        <v>885</v>
      </c>
      <c r="AG90" t="s">
        <v>894</v>
      </c>
      <c r="AH90" t="s">
        <v>895</v>
      </c>
      <c r="AI90" t="s">
        <v>885</v>
      </c>
      <c r="AJ90" t="s">
        <v>2171</v>
      </c>
      <c r="AK90" t="s">
        <v>897</v>
      </c>
      <c r="AL90" t="s">
        <v>898</v>
      </c>
      <c r="AM90" t="s">
        <v>899</v>
      </c>
      <c r="AN90" t="s">
        <v>900</v>
      </c>
      <c r="AO90" t="s">
        <v>206</v>
      </c>
      <c r="AP90" t="s">
        <v>877</v>
      </c>
      <c r="AQ90" t="s">
        <v>901</v>
      </c>
    </row>
    <row r="91" spans="1:43">
      <c r="A91" t="s">
        <v>277</v>
      </c>
      <c r="C91" t="s">
        <v>2172</v>
      </c>
      <c r="D91" t="s">
        <v>2176</v>
      </c>
      <c r="E91" t="s">
        <v>2173</v>
      </c>
      <c r="F91" t="s">
        <v>903</v>
      </c>
      <c r="G91" t="s">
        <v>12</v>
      </c>
      <c r="H91" t="s">
        <v>885</v>
      </c>
      <c r="I91" s="7">
        <v>44342</v>
      </c>
      <c r="J91" t="s">
        <v>964</v>
      </c>
      <c r="K91" s="7">
        <v>44324</v>
      </c>
      <c r="L91" t="s">
        <v>2174</v>
      </c>
      <c r="M91">
        <v>438.22</v>
      </c>
      <c r="N91">
        <v>5395502</v>
      </c>
      <c r="O91" t="s">
        <v>1012</v>
      </c>
      <c r="P91" t="s">
        <v>1258</v>
      </c>
      <c r="Q91" t="s">
        <v>903</v>
      </c>
      <c r="R91">
        <v>35.86</v>
      </c>
      <c r="S91" t="s">
        <v>2175</v>
      </c>
      <c r="T91" t="s">
        <v>99</v>
      </c>
      <c r="U91" t="s">
        <v>877</v>
      </c>
      <c r="W91" t="s">
        <v>885</v>
      </c>
      <c r="Z91" t="s">
        <v>885</v>
      </c>
      <c r="AA91" t="s">
        <v>890</v>
      </c>
      <c r="AB91" t="s">
        <v>891</v>
      </c>
      <c r="AC91" t="s">
        <v>892</v>
      </c>
      <c r="AD91" t="s">
        <v>885</v>
      </c>
      <c r="AE91" t="s">
        <v>1245</v>
      </c>
      <c r="AF91" t="s">
        <v>885</v>
      </c>
      <c r="AG91" t="s">
        <v>894</v>
      </c>
      <c r="AH91" t="s">
        <v>895</v>
      </c>
      <c r="AI91" t="s">
        <v>885</v>
      </c>
      <c r="AJ91" t="s">
        <v>2176</v>
      </c>
      <c r="AK91" t="s">
        <v>897</v>
      </c>
      <c r="AL91" t="s">
        <v>898</v>
      </c>
      <c r="AM91" t="s">
        <v>899</v>
      </c>
      <c r="AN91" t="s">
        <v>900</v>
      </c>
      <c r="AO91" t="s">
        <v>12</v>
      </c>
      <c r="AP91" t="s">
        <v>877</v>
      </c>
      <c r="AQ91" t="s">
        <v>901</v>
      </c>
    </row>
    <row r="92" spans="1:43">
      <c r="A92" t="s">
        <v>278</v>
      </c>
      <c r="C92" t="s">
        <v>2177</v>
      </c>
      <c r="D92" t="s">
        <v>2181</v>
      </c>
      <c r="E92" t="s">
        <v>2178</v>
      </c>
      <c r="F92" t="s">
        <v>903</v>
      </c>
      <c r="G92" t="s">
        <v>12</v>
      </c>
      <c r="H92" t="s">
        <v>885</v>
      </c>
      <c r="I92" s="7">
        <v>44342</v>
      </c>
      <c r="J92" t="s">
        <v>964</v>
      </c>
      <c r="K92" s="7">
        <v>44325</v>
      </c>
      <c r="L92" t="s">
        <v>2179</v>
      </c>
      <c r="M92">
        <v>431.07</v>
      </c>
      <c r="N92">
        <v>5521647</v>
      </c>
      <c r="O92" t="s">
        <v>1012</v>
      </c>
      <c r="P92" t="s">
        <v>1258</v>
      </c>
      <c r="Q92" t="s">
        <v>903</v>
      </c>
      <c r="R92">
        <v>35.9</v>
      </c>
      <c r="S92" t="s">
        <v>2180</v>
      </c>
      <c r="T92" t="s">
        <v>99</v>
      </c>
      <c r="U92" t="s">
        <v>877</v>
      </c>
      <c r="W92" t="s">
        <v>885</v>
      </c>
      <c r="Z92" t="s">
        <v>885</v>
      </c>
      <c r="AA92" t="s">
        <v>890</v>
      </c>
      <c r="AB92" t="s">
        <v>891</v>
      </c>
      <c r="AC92" t="s">
        <v>892</v>
      </c>
      <c r="AD92" t="s">
        <v>885</v>
      </c>
      <c r="AE92" t="s">
        <v>1245</v>
      </c>
      <c r="AF92" t="s">
        <v>885</v>
      </c>
      <c r="AG92" t="s">
        <v>894</v>
      </c>
      <c r="AH92" t="s">
        <v>895</v>
      </c>
      <c r="AI92" t="s">
        <v>885</v>
      </c>
      <c r="AJ92" t="s">
        <v>2181</v>
      </c>
      <c r="AK92" t="s">
        <v>897</v>
      </c>
      <c r="AL92" t="s">
        <v>898</v>
      </c>
      <c r="AM92" t="s">
        <v>899</v>
      </c>
      <c r="AN92" t="s">
        <v>900</v>
      </c>
      <c r="AO92" t="s">
        <v>12</v>
      </c>
      <c r="AP92" t="s">
        <v>877</v>
      </c>
      <c r="AQ92" t="s">
        <v>901</v>
      </c>
    </row>
    <row r="93" spans="1:43">
      <c r="A93" t="s">
        <v>279</v>
      </c>
      <c r="C93" t="s">
        <v>2182</v>
      </c>
      <c r="D93" t="s">
        <v>2187</v>
      </c>
      <c r="E93" t="s">
        <v>2183</v>
      </c>
      <c r="F93" t="s">
        <v>912</v>
      </c>
      <c r="G93" t="s">
        <v>12</v>
      </c>
      <c r="H93" t="s">
        <v>885</v>
      </c>
      <c r="I93" s="7">
        <v>44350</v>
      </c>
      <c r="J93" t="s">
        <v>2184</v>
      </c>
      <c r="K93" s="7">
        <v>44339</v>
      </c>
      <c r="L93" t="s">
        <v>2185</v>
      </c>
      <c r="M93">
        <v>182.57</v>
      </c>
      <c r="N93">
        <v>5494011</v>
      </c>
      <c r="O93" t="s">
        <v>1073</v>
      </c>
      <c r="P93" t="s">
        <v>1073</v>
      </c>
      <c r="Q93" t="s">
        <v>912</v>
      </c>
      <c r="R93">
        <v>35.81</v>
      </c>
      <c r="S93" t="s">
        <v>2186</v>
      </c>
      <c r="T93" t="s">
        <v>280</v>
      </c>
      <c r="U93" t="s">
        <v>877</v>
      </c>
      <c r="W93" t="s">
        <v>885</v>
      </c>
      <c r="Z93" t="s">
        <v>885</v>
      </c>
      <c r="AA93" t="s">
        <v>890</v>
      </c>
      <c r="AB93" t="s">
        <v>891</v>
      </c>
      <c r="AC93" t="s">
        <v>892</v>
      </c>
      <c r="AD93" t="s">
        <v>885</v>
      </c>
      <c r="AE93" t="s">
        <v>1245</v>
      </c>
      <c r="AF93" t="s">
        <v>885</v>
      </c>
      <c r="AG93" t="s">
        <v>894</v>
      </c>
      <c r="AH93" t="s">
        <v>895</v>
      </c>
      <c r="AI93" t="s">
        <v>885</v>
      </c>
      <c r="AJ93" t="s">
        <v>2187</v>
      </c>
      <c r="AK93" t="s">
        <v>897</v>
      </c>
      <c r="AL93" t="s">
        <v>898</v>
      </c>
      <c r="AM93" t="s">
        <v>899</v>
      </c>
      <c r="AN93" t="s">
        <v>900</v>
      </c>
      <c r="AO93" t="s">
        <v>12</v>
      </c>
      <c r="AP93" t="s">
        <v>877</v>
      </c>
      <c r="AQ93" t="s">
        <v>901</v>
      </c>
    </row>
    <row r="94" spans="1:43">
      <c r="A94" t="s">
        <v>281</v>
      </c>
      <c r="C94" t="s">
        <v>2188</v>
      </c>
      <c r="D94" t="s">
        <v>2195</v>
      </c>
      <c r="E94" t="s">
        <v>2189</v>
      </c>
      <c r="F94" t="s">
        <v>2190</v>
      </c>
      <c r="G94" t="s">
        <v>7</v>
      </c>
      <c r="H94" t="s">
        <v>885</v>
      </c>
      <c r="I94" s="7">
        <v>44350</v>
      </c>
      <c r="J94" t="s">
        <v>964</v>
      </c>
      <c r="K94" s="7">
        <v>44337</v>
      </c>
      <c r="L94" t="s">
        <v>2191</v>
      </c>
      <c r="M94">
        <v>44.33</v>
      </c>
      <c r="N94">
        <v>5446477</v>
      </c>
      <c r="O94" t="s">
        <v>2192</v>
      </c>
      <c r="R94">
        <v>35.82</v>
      </c>
      <c r="S94" t="s">
        <v>2193</v>
      </c>
      <c r="T94" t="s">
        <v>282</v>
      </c>
      <c r="U94" t="s">
        <v>877</v>
      </c>
      <c r="V94" t="s">
        <v>2194</v>
      </c>
      <c r="W94" t="s">
        <v>885</v>
      </c>
      <c r="Z94" t="s">
        <v>885</v>
      </c>
      <c r="AA94" t="s">
        <v>890</v>
      </c>
      <c r="AB94" t="s">
        <v>891</v>
      </c>
      <c r="AC94" t="s">
        <v>892</v>
      </c>
      <c r="AD94" t="s">
        <v>885</v>
      </c>
      <c r="AE94" t="s">
        <v>1137</v>
      </c>
      <c r="AF94" t="s">
        <v>885</v>
      </c>
      <c r="AG94" t="s">
        <v>894</v>
      </c>
      <c r="AH94" t="s">
        <v>895</v>
      </c>
      <c r="AI94" t="s">
        <v>885</v>
      </c>
      <c r="AJ94" t="s">
        <v>2195</v>
      </c>
      <c r="AK94" t="s">
        <v>897</v>
      </c>
      <c r="AL94" t="s">
        <v>898</v>
      </c>
      <c r="AM94" t="s">
        <v>899</v>
      </c>
      <c r="AN94" t="s">
        <v>900</v>
      </c>
      <c r="AO94" t="s">
        <v>7</v>
      </c>
      <c r="AP94" t="s">
        <v>877</v>
      </c>
      <c r="AQ94" t="s">
        <v>901</v>
      </c>
    </row>
    <row r="95" spans="1:43">
      <c r="A95" t="s">
        <v>288</v>
      </c>
      <c r="C95" t="s">
        <v>2231</v>
      </c>
      <c r="D95" t="s">
        <v>2237</v>
      </c>
      <c r="E95" t="s">
        <v>2232</v>
      </c>
      <c r="F95" t="s">
        <v>912</v>
      </c>
      <c r="G95" t="s">
        <v>12</v>
      </c>
      <c r="H95" t="s">
        <v>885</v>
      </c>
      <c r="I95" s="7">
        <v>44363</v>
      </c>
      <c r="J95" t="s">
        <v>2233</v>
      </c>
      <c r="K95" s="7">
        <v>44354</v>
      </c>
      <c r="L95" t="s">
        <v>2234</v>
      </c>
      <c r="M95">
        <v>42.3</v>
      </c>
      <c r="N95">
        <v>5522112</v>
      </c>
      <c r="O95" t="s">
        <v>2235</v>
      </c>
      <c r="P95" t="s">
        <v>2235</v>
      </c>
      <c r="Q95" t="s">
        <v>912</v>
      </c>
      <c r="R95">
        <v>35.799999999999997</v>
      </c>
      <c r="S95" t="s">
        <v>2236</v>
      </c>
      <c r="T95" t="s">
        <v>282</v>
      </c>
      <c r="U95" t="s">
        <v>877</v>
      </c>
      <c r="W95" t="s">
        <v>885</v>
      </c>
      <c r="Z95" t="s">
        <v>885</v>
      </c>
      <c r="AA95" t="s">
        <v>890</v>
      </c>
      <c r="AB95" t="s">
        <v>891</v>
      </c>
      <c r="AC95" t="s">
        <v>892</v>
      </c>
      <c r="AD95" t="s">
        <v>885</v>
      </c>
      <c r="AE95" t="s">
        <v>1137</v>
      </c>
      <c r="AF95" t="s">
        <v>885</v>
      </c>
      <c r="AG95" t="s">
        <v>894</v>
      </c>
      <c r="AH95" t="s">
        <v>895</v>
      </c>
      <c r="AI95" t="s">
        <v>885</v>
      </c>
      <c r="AJ95" t="s">
        <v>2237</v>
      </c>
      <c r="AK95" t="s">
        <v>897</v>
      </c>
      <c r="AL95" t="s">
        <v>898</v>
      </c>
      <c r="AM95" t="s">
        <v>899</v>
      </c>
      <c r="AN95" t="s">
        <v>900</v>
      </c>
      <c r="AO95" t="s">
        <v>12</v>
      </c>
      <c r="AP95" t="s">
        <v>877</v>
      </c>
      <c r="AQ95" t="s">
        <v>901</v>
      </c>
    </row>
    <row r="96" spans="1:43">
      <c r="A96" t="s">
        <v>289</v>
      </c>
      <c r="C96" t="s">
        <v>2238</v>
      </c>
      <c r="D96" t="s">
        <v>2243</v>
      </c>
      <c r="E96" t="s">
        <v>2239</v>
      </c>
      <c r="F96" t="s">
        <v>1527</v>
      </c>
      <c r="G96" t="s">
        <v>12</v>
      </c>
      <c r="H96" t="s">
        <v>885</v>
      </c>
      <c r="I96" s="7">
        <v>44363</v>
      </c>
      <c r="J96" t="s">
        <v>2240</v>
      </c>
      <c r="K96" s="7">
        <v>44355</v>
      </c>
      <c r="L96" t="s">
        <v>2241</v>
      </c>
      <c r="M96">
        <v>529.1</v>
      </c>
      <c r="N96">
        <v>5588802</v>
      </c>
      <c r="O96" t="s">
        <v>1451</v>
      </c>
      <c r="P96" t="s">
        <v>1474</v>
      </c>
      <c r="Q96" t="s">
        <v>1527</v>
      </c>
      <c r="R96">
        <v>35.83</v>
      </c>
      <c r="S96" t="s">
        <v>2242</v>
      </c>
      <c r="T96" t="s">
        <v>290</v>
      </c>
      <c r="U96" t="s">
        <v>877</v>
      </c>
      <c r="W96" t="s">
        <v>885</v>
      </c>
      <c r="Z96" t="s">
        <v>885</v>
      </c>
      <c r="AA96" t="s">
        <v>890</v>
      </c>
      <c r="AB96" t="s">
        <v>891</v>
      </c>
      <c r="AC96" t="s">
        <v>892</v>
      </c>
      <c r="AD96" t="s">
        <v>885</v>
      </c>
      <c r="AE96" t="s">
        <v>1245</v>
      </c>
      <c r="AF96" t="s">
        <v>885</v>
      </c>
      <c r="AG96" t="s">
        <v>894</v>
      </c>
      <c r="AH96" t="s">
        <v>895</v>
      </c>
      <c r="AI96" t="s">
        <v>885</v>
      </c>
      <c r="AJ96" t="s">
        <v>2243</v>
      </c>
      <c r="AK96" t="s">
        <v>897</v>
      </c>
      <c r="AL96" t="s">
        <v>898</v>
      </c>
      <c r="AM96" t="s">
        <v>899</v>
      </c>
      <c r="AN96" t="s">
        <v>900</v>
      </c>
      <c r="AO96" t="s">
        <v>12</v>
      </c>
      <c r="AP96" t="s">
        <v>877</v>
      </c>
      <c r="AQ96" t="s">
        <v>901</v>
      </c>
    </row>
    <row r="97" spans="1:43">
      <c r="A97" t="s">
        <v>291</v>
      </c>
      <c r="C97" t="s">
        <v>2244</v>
      </c>
      <c r="D97" t="s">
        <v>2249</v>
      </c>
      <c r="E97" t="s">
        <v>2245</v>
      </c>
      <c r="F97" t="s">
        <v>903</v>
      </c>
      <c r="G97" t="s">
        <v>12</v>
      </c>
      <c r="H97" t="s">
        <v>885</v>
      </c>
      <c r="I97" s="7">
        <v>44363</v>
      </c>
      <c r="J97" t="s">
        <v>2246</v>
      </c>
      <c r="K97" s="7">
        <v>44353</v>
      </c>
      <c r="L97" t="s">
        <v>2247</v>
      </c>
      <c r="M97">
        <v>526.04</v>
      </c>
      <c r="N97">
        <v>5396803</v>
      </c>
      <c r="O97" t="s">
        <v>1012</v>
      </c>
      <c r="P97" t="s">
        <v>1258</v>
      </c>
      <c r="Q97" t="s">
        <v>903</v>
      </c>
      <c r="R97">
        <v>35.89</v>
      </c>
      <c r="S97" t="s">
        <v>2248</v>
      </c>
      <c r="T97" t="s">
        <v>292</v>
      </c>
      <c r="U97" t="s">
        <v>877</v>
      </c>
      <c r="W97" t="s">
        <v>885</v>
      </c>
      <c r="Z97" t="s">
        <v>885</v>
      </c>
      <c r="AA97" t="s">
        <v>890</v>
      </c>
      <c r="AB97" t="s">
        <v>891</v>
      </c>
      <c r="AC97" t="s">
        <v>892</v>
      </c>
      <c r="AD97" t="s">
        <v>885</v>
      </c>
      <c r="AE97" t="s">
        <v>1245</v>
      </c>
      <c r="AF97" t="s">
        <v>885</v>
      </c>
      <c r="AG97" t="s">
        <v>894</v>
      </c>
      <c r="AH97" t="s">
        <v>895</v>
      </c>
      <c r="AI97" t="s">
        <v>885</v>
      </c>
      <c r="AJ97" t="s">
        <v>2249</v>
      </c>
      <c r="AK97" t="s">
        <v>897</v>
      </c>
      <c r="AL97" t="s">
        <v>898</v>
      </c>
      <c r="AM97" t="s">
        <v>899</v>
      </c>
      <c r="AN97" t="s">
        <v>900</v>
      </c>
      <c r="AO97" t="s">
        <v>12</v>
      </c>
      <c r="AP97" t="s">
        <v>877</v>
      </c>
      <c r="AQ97" t="s">
        <v>901</v>
      </c>
    </row>
    <row r="98" spans="1:43">
      <c r="A98" t="s">
        <v>293</v>
      </c>
      <c r="C98" t="s">
        <v>2250</v>
      </c>
      <c r="D98" t="s">
        <v>2255</v>
      </c>
      <c r="E98" t="s">
        <v>2251</v>
      </c>
      <c r="F98" t="s">
        <v>2252</v>
      </c>
      <c r="G98" t="s">
        <v>12</v>
      </c>
      <c r="H98" t="s">
        <v>885</v>
      </c>
      <c r="I98" s="7">
        <v>44363</v>
      </c>
      <c r="J98" t="s">
        <v>1936</v>
      </c>
      <c r="K98" s="7">
        <v>44333</v>
      </c>
      <c r="L98" t="s">
        <v>2253</v>
      </c>
      <c r="M98">
        <v>528.20000000000005</v>
      </c>
      <c r="N98">
        <v>5609237</v>
      </c>
      <c r="O98" t="s">
        <v>1774</v>
      </c>
      <c r="P98" t="s">
        <v>1775</v>
      </c>
      <c r="Q98" t="s">
        <v>2252</v>
      </c>
      <c r="R98">
        <v>35.869999999999997</v>
      </c>
      <c r="S98" t="s">
        <v>2254</v>
      </c>
      <c r="T98" t="s">
        <v>294</v>
      </c>
      <c r="U98" t="s">
        <v>877</v>
      </c>
      <c r="W98" t="s">
        <v>885</v>
      </c>
      <c r="Z98" t="s">
        <v>885</v>
      </c>
      <c r="AA98" t="s">
        <v>890</v>
      </c>
      <c r="AB98" t="s">
        <v>891</v>
      </c>
      <c r="AC98" t="s">
        <v>892</v>
      </c>
      <c r="AD98" t="s">
        <v>885</v>
      </c>
      <c r="AE98" t="s">
        <v>1245</v>
      </c>
      <c r="AF98" t="s">
        <v>885</v>
      </c>
      <c r="AG98" t="s">
        <v>894</v>
      </c>
      <c r="AH98" t="s">
        <v>895</v>
      </c>
      <c r="AI98" t="s">
        <v>885</v>
      </c>
      <c r="AJ98" t="s">
        <v>2255</v>
      </c>
      <c r="AK98" t="s">
        <v>897</v>
      </c>
      <c r="AL98" t="s">
        <v>898</v>
      </c>
      <c r="AM98" t="s">
        <v>899</v>
      </c>
      <c r="AN98" t="s">
        <v>900</v>
      </c>
      <c r="AO98" t="s">
        <v>12</v>
      </c>
      <c r="AP98" t="s">
        <v>877</v>
      </c>
      <c r="AQ98" t="s">
        <v>901</v>
      </c>
    </row>
    <row r="99" spans="1:43">
      <c r="A99" t="s">
        <v>295</v>
      </c>
      <c r="C99" t="s">
        <v>2256</v>
      </c>
      <c r="D99" t="s">
        <v>2261</v>
      </c>
      <c r="E99" t="s">
        <v>2257</v>
      </c>
      <c r="F99" t="s">
        <v>2167</v>
      </c>
      <c r="G99" t="s">
        <v>296</v>
      </c>
      <c r="H99" t="s">
        <v>885</v>
      </c>
      <c r="I99" s="7">
        <v>44368</v>
      </c>
      <c r="J99" t="s">
        <v>2258</v>
      </c>
      <c r="K99" s="7">
        <v>44364</v>
      </c>
      <c r="L99" t="s">
        <v>2259</v>
      </c>
      <c r="M99">
        <v>356.909999999999</v>
      </c>
      <c r="N99">
        <v>5041048</v>
      </c>
      <c r="O99" t="s">
        <v>2169</v>
      </c>
      <c r="R99">
        <v>35.92</v>
      </c>
      <c r="S99" t="s">
        <v>2260</v>
      </c>
      <c r="T99" t="s">
        <v>99</v>
      </c>
      <c r="U99" t="s">
        <v>877</v>
      </c>
      <c r="W99" t="s">
        <v>885</v>
      </c>
      <c r="Z99" t="s">
        <v>885</v>
      </c>
      <c r="AA99" t="s">
        <v>890</v>
      </c>
      <c r="AB99" t="s">
        <v>891</v>
      </c>
      <c r="AC99" t="s">
        <v>892</v>
      </c>
      <c r="AD99" t="s">
        <v>885</v>
      </c>
      <c r="AE99" t="s">
        <v>1245</v>
      </c>
      <c r="AF99" t="s">
        <v>885</v>
      </c>
      <c r="AG99" t="s">
        <v>894</v>
      </c>
      <c r="AH99" t="s">
        <v>895</v>
      </c>
      <c r="AI99" t="s">
        <v>885</v>
      </c>
      <c r="AJ99" t="s">
        <v>2261</v>
      </c>
      <c r="AK99" t="s">
        <v>897</v>
      </c>
      <c r="AL99" t="s">
        <v>898</v>
      </c>
      <c r="AM99" t="s">
        <v>899</v>
      </c>
      <c r="AN99" t="s">
        <v>900</v>
      </c>
      <c r="AO99" t="s">
        <v>296</v>
      </c>
      <c r="AP99" t="s">
        <v>877</v>
      </c>
      <c r="AQ99" t="s">
        <v>901</v>
      </c>
    </row>
    <row r="100" spans="1:43">
      <c r="A100" t="s">
        <v>302</v>
      </c>
      <c r="C100" t="s">
        <v>2299</v>
      </c>
      <c r="D100" t="s">
        <v>2303</v>
      </c>
      <c r="E100" t="s">
        <v>2300</v>
      </c>
      <c r="F100" t="s">
        <v>903</v>
      </c>
      <c r="G100" t="s">
        <v>12</v>
      </c>
      <c r="H100" t="s">
        <v>885</v>
      </c>
      <c r="I100" s="7">
        <v>44378</v>
      </c>
      <c r="J100" t="s">
        <v>2040</v>
      </c>
      <c r="K100" s="7">
        <v>44362</v>
      </c>
      <c r="L100" t="s">
        <v>2301</v>
      </c>
      <c r="M100">
        <v>534.07999999999902</v>
      </c>
      <c r="N100">
        <v>5407428</v>
      </c>
      <c r="O100" t="s">
        <v>1664</v>
      </c>
      <c r="P100" t="s">
        <v>1664</v>
      </c>
      <c r="Q100" t="s">
        <v>903</v>
      </c>
      <c r="R100">
        <v>36</v>
      </c>
      <c r="S100" t="s">
        <v>2302</v>
      </c>
      <c r="T100" t="s">
        <v>99</v>
      </c>
      <c r="U100" t="s">
        <v>877</v>
      </c>
      <c r="W100" t="s">
        <v>885</v>
      </c>
      <c r="Z100" t="s">
        <v>885</v>
      </c>
      <c r="AA100" t="s">
        <v>890</v>
      </c>
      <c r="AB100" t="s">
        <v>891</v>
      </c>
      <c r="AC100" t="s">
        <v>892</v>
      </c>
      <c r="AD100" t="s">
        <v>885</v>
      </c>
      <c r="AE100" t="s">
        <v>1245</v>
      </c>
      <c r="AF100" t="s">
        <v>885</v>
      </c>
      <c r="AG100" t="s">
        <v>894</v>
      </c>
      <c r="AH100" t="s">
        <v>895</v>
      </c>
      <c r="AI100" t="s">
        <v>885</v>
      </c>
      <c r="AJ100" t="s">
        <v>2303</v>
      </c>
      <c r="AK100" t="s">
        <v>897</v>
      </c>
      <c r="AL100" t="s">
        <v>898</v>
      </c>
      <c r="AM100" t="s">
        <v>899</v>
      </c>
      <c r="AN100" t="s">
        <v>900</v>
      </c>
      <c r="AO100" t="s">
        <v>12</v>
      </c>
      <c r="AP100" t="s">
        <v>877</v>
      </c>
      <c r="AQ100" t="s">
        <v>901</v>
      </c>
    </row>
    <row r="101" spans="1:43">
      <c r="A101" t="s">
        <v>303</v>
      </c>
      <c r="C101" t="s">
        <v>2304</v>
      </c>
      <c r="D101" t="s">
        <v>2308</v>
      </c>
      <c r="E101" t="s">
        <v>2305</v>
      </c>
      <c r="F101" t="s">
        <v>903</v>
      </c>
      <c r="G101" t="s">
        <v>12</v>
      </c>
      <c r="H101" t="s">
        <v>885</v>
      </c>
      <c r="I101" s="7">
        <v>44378</v>
      </c>
      <c r="J101" t="s">
        <v>2040</v>
      </c>
      <c r="K101" s="7">
        <v>44365</v>
      </c>
      <c r="L101" t="s">
        <v>2306</v>
      </c>
      <c r="M101">
        <v>626.69000000000005</v>
      </c>
      <c r="N101">
        <v>5404931</v>
      </c>
      <c r="O101" t="s">
        <v>1664</v>
      </c>
      <c r="P101" t="s">
        <v>1664</v>
      </c>
      <c r="Q101" t="s">
        <v>903</v>
      </c>
      <c r="R101">
        <v>35.909999999999997</v>
      </c>
      <c r="S101" t="s">
        <v>2307</v>
      </c>
      <c r="T101" t="s">
        <v>304</v>
      </c>
      <c r="U101" t="s">
        <v>877</v>
      </c>
      <c r="W101" t="s">
        <v>885</v>
      </c>
      <c r="Z101" t="s">
        <v>885</v>
      </c>
      <c r="AA101" t="s">
        <v>890</v>
      </c>
      <c r="AB101" t="s">
        <v>891</v>
      </c>
      <c r="AC101" t="s">
        <v>892</v>
      </c>
      <c r="AD101" t="s">
        <v>885</v>
      </c>
      <c r="AE101" t="s">
        <v>1245</v>
      </c>
      <c r="AF101" t="s">
        <v>885</v>
      </c>
      <c r="AG101" t="s">
        <v>894</v>
      </c>
      <c r="AH101" t="s">
        <v>895</v>
      </c>
      <c r="AI101" t="s">
        <v>885</v>
      </c>
      <c r="AJ101" t="s">
        <v>2308</v>
      </c>
      <c r="AK101" t="s">
        <v>897</v>
      </c>
      <c r="AL101" t="s">
        <v>898</v>
      </c>
      <c r="AM101" t="s">
        <v>899</v>
      </c>
      <c r="AN101" t="s">
        <v>900</v>
      </c>
      <c r="AO101" t="s">
        <v>12</v>
      </c>
      <c r="AP101" t="s">
        <v>877</v>
      </c>
      <c r="AQ101" t="s">
        <v>901</v>
      </c>
    </row>
    <row r="102" spans="1:43">
      <c r="A102" t="s">
        <v>305</v>
      </c>
      <c r="C102" t="s">
        <v>2309</v>
      </c>
      <c r="D102" t="s">
        <v>2313</v>
      </c>
      <c r="E102" t="s">
        <v>2310</v>
      </c>
      <c r="F102" t="s">
        <v>912</v>
      </c>
      <c r="G102" t="s">
        <v>12</v>
      </c>
      <c r="H102" t="s">
        <v>885</v>
      </c>
      <c r="I102" s="7">
        <v>44378</v>
      </c>
      <c r="J102" t="s">
        <v>1600</v>
      </c>
      <c r="K102" s="7">
        <v>44366</v>
      </c>
      <c r="L102" t="s">
        <v>2311</v>
      </c>
      <c r="M102">
        <v>711.12</v>
      </c>
      <c r="N102">
        <v>5606696</v>
      </c>
      <c r="O102" t="s">
        <v>931</v>
      </c>
      <c r="P102" t="s">
        <v>931</v>
      </c>
      <c r="Q102" t="s">
        <v>912</v>
      </c>
      <c r="R102">
        <v>35.9</v>
      </c>
      <c r="S102" t="s">
        <v>2312</v>
      </c>
      <c r="T102" t="s">
        <v>306</v>
      </c>
      <c r="U102" t="s">
        <v>877</v>
      </c>
      <c r="W102" t="s">
        <v>885</v>
      </c>
      <c r="Z102" t="s">
        <v>885</v>
      </c>
      <c r="AA102" t="s">
        <v>890</v>
      </c>
      <c r="AB102" t="s">
        <v>891</v>
      </c>
      <c r="AC102" t="s">
        <v>892</v>
      </c>
      <c r="AD102" t="s">
        <v>885</v>
      </c>
      <c r="AE102" t="s">
        <v>1137</v>
      </c>
      <c r="AF102" t="s">
        <v>885</v>
      </c>
      <c r="AG102" t="s">
        <v>894</v>
      </c>
      <c r="AH102" t="s">
        <v>895</v>
      </c>
      <c r="AI102" t="s">
        <v>885</v>
      </c>
      <c r="AJ102" t="s">
        <v>2313</v>
      </c>
      <c r="AK102" t="s">
        <v>897</v>
      </c>
      <c r="AL102" t="s">
        <v>898</v>
      </c>
      <c r="AM102" t="s">
        <v>899</v>
      </c>
      <c r="AN102" t="s">
        <v>900</v>
      </c>
      <c r="AO102" t="s">
        <v>12</v>
      </c>
      <c r="AP102" t="s">
        <v>877</v>
      </c>
      <c r="AQ102" t="s">
        <v>901</v>
      </c>
    </row>
    <row r="103" spans="1:43">
      <c r="A103" t="s">
        <v>307</v>
      </c>
      <c r="C103" t="s">
        <v>2319</v>
      </c>
      <c r="D103" t="s">
        <v>2324</v>
      </c>
      <c r="E103" t="s">
        <v>2320</v>
      </c>
      <c r="F103" t="s">
        <v>903</v>
      </c>
      <c r="G103" t="s">
        <v>12</v>
      </c>
      <c r="H103" t="s">
        <v>885</v>
      </c>
      <c r="I103" s="7">
        <v>44378</v>
      </c>
      <c r="J103" t="s">
        <v>1600</v>
      </c>
      <c r="K103" s="7">
        <v>44364</v>
      </c>
      <c r="L103" t="s">
        <v>2321</v>
      </c>
      <c r="M103">
        <v>511.98</v>
      </c>
      <c r="N103">
        <v>5501688</v>
      </c>
      <c r="O103" t="s">
        <v>1899</v>
      </c>
      <c r="P103" t="s">
        <v>2322</v>
      </c>
      <c r="Q103" t="s">
        <v>903</v>
      </c>
      <c r="R103">
        <v>35.880000000000003</v>
      </c>
      <c r="S103" t="s">
        <v>2323</v>
      </c>
      <c r="T103" t="s">
        <v>308</v>
      </c>
      <c r="U103" t="s">
        <v>877</v>
      </c>
      <c r="W103" t="s">
        <v>885</v>
      </c>
      <c r="Z103" t="s">
        <v>885</v>
      </c>
      <c r="AA103" t="s">
        <v>890</v>
      </c>
      <c r="AB103" t="s">
        <v>891</v>
      </c>
      <c r="AC103" t="s">
        <v>892</v>
      </c>
      <c r="AD103" t="s">
        <v>885</v>
      </c>
      <c r="AE103" t="s">
        <v>1245</v>
      </c>
      <c r="AF103" t="s">
        <v>885</v>
      </c>
      <c r="AG103" t="s">
        <v>894</v>
      </c>
      <c r="AH103" t="s">
        <v>895</v>
      </c>
      <c r="AI103" t="s">
        <v>885</v>
      </c>
      <c r="AJ103" t="s">
        <v>2324</v>
      </c>
      <c r="AK103" t="s">
        <v>897</v>
      </c>
      <c r="AL103" t="s">
        <v>898</v>
      </c>
      <c r="AM103" t="s">
        <v>899</v>
      </c>
      <c r="AN103" t="s">
        <v>900</v>
      </c>
      <c r="AO103" t="s">
        <v>12</v>
      </c>
      <c r="AP103" t="s">
        <v>877</v>
      </c>
      <c r="AQ103" t="s">
        <v>901</v>
      </c>
    </row>
    <row r="104" spans="1:43">
      <c r="A104" t="s">
        <v>309</v>
      </c>
      <c r="C104" t="s">
        <v>2325</v>
      </c>
      <c r="D104" t="s">
        <v>2330</v>
      </c>
      <c r="E104" t="s">
        <v>2326</v>
      </c>
      <c r="F104" t="s">
        <v>929</v>
      </c>
      <c r="G104" t="s">
        <v>7</v>
      </c>
      <c r="H104" t="s">
        <v>885</v>
      </c>
      <c r="I104" s="7">
        <v>44378</v>
      </c>
      <c r="J104" t="s">
        <v>1600</v>
      </c>
      <c r="K104" s="7">
        <v>44367</v>
      </c>
      <c r="L104" t="s">
        <v>2327</v>
      </c>
      <c r="M104">
        <v>636.04999999999995</v>
      </c>
      <c r="N104">
        <v>5092256</v>
      </c>
      <c r="O104" t="s">
        <v>1148</v>
      </c>
      <c r="R104">
        <v>35.82</v>
      </c>
      <c r="S104" t="s">
        <v>2328</v>
      </c>
      <c r="T104" t="s">
        <v>310</v>
      </c>
      <c r="U104" t="s">
        <v>877</v>
      </c>
      <c r="V104" t="s">
        <v>2329</v>
      </c>
      <c r="W104" t="s">
        <v>885</v>
      </c>
      <c r="Z104" t="s">
        <v>885</v>
      </c>
      <c r="AA104" t="s">
        <v>890</v>
      </c>
      <c r="AB104" t="s">
        <v>891</v>
      </c>
      <c r="AC104" t="s">
        <v>892</v>
      </c>
      <c r="AD104" t="s">
        <v>885</v>
      </c>
      <c r="AE104" t="s">
        <v>1245</v>
      </c>
      <c r="AF104" t="s">
        <v>885</v>
      </c>
      <c r="AG104" t="s">
        <v>894</v>
      </c>
      <c r="AH104" t="s">
        <v>895</v>
      </c>
      <c r="AI104" t="s">
        <v>885</v>
      </c>
      <c r="AJ104" t="s">
        <v>2330</v>
      </c>
      <c r="AK104" t="s">
        <v>897</v>
      </c>
      <c r="AL104" t="s">
        <v>898</v>
      </c>
      <c r="AM104" t="s">
        <v>899</v>
      </c>
      <c r="AN104" t="s">
        <v>900</v>
      </c>
      <c r="AO104" t="s">
        <v>7</v>
      </c>
      <c r="AP104" t="s">
        <v>877</v>
      </c>
      <c r="AQ104" t="s">
        <v>901</v>
      </c>
    </row>
    <row r="105" spans="1:43">
      <c r="A105" t="s">
        <v>311</v>
      </c>
      <c r="C105" t="s">
        <v>2331</v>
      </c>
      <c r="D105" t="s">
        <v>2336</v>
      </c>
      <c r="E105" t="s">
        <v>2332</v>
      </c>
      <c r="F105" t="s">
        <v>903</v>
      </c>
      <c r="G105" t="s">
        <v>12</v>
      </c>
      <c r="H105" t="s">
        <v>885</v>
      </c>
      <c r="I105" s="7">
        <v>44378</v>
      </c>
      <c r="J105" t="s">
        <v>2333</v>
      </c>
      <c r="K105" s="7">
        <v>44371</v>
      </c>
      <c r="L105" t="s">
        <v>2334</v>
      </c>
      <c r="M105">
        <v>740.01</v>
      </c>
      <c r="N105">
        <v>5640144</v>
      </c>
      <c r="O105" t="s">
        <v>1302</v>
      </c>
      <c r="P105" t="s">
        <v>1303</v>
      </c>
      <c r="Q105" t="s">
        <v>903</v>
      </c>
      <c r="R105">
        <v>35.950000000000003</v>
      </c>
      <c r="S105" t="s">
        <v>2335</v>
      </c>
      <c r="T105" t="s">
        <v>297</v>
      </c>
      <c r="U105" t="s">
        <v>877</v>
      </c>
      <c r="W105" t="s">
        <v>885</v>
      </c>
      <c r="Z105" t="s">
        <v>885</v>
      </c>
      <c r="AA105" t="s">
        <v>890</v>
      </c>
      <c r="AB105" t="s">
        <v>891</v>
      </c>
      <c r="AC105" t="s">
        <v>892</v>
      </c>
      <c r="AD105" t="s">
        <v>885</v>
      </c>
      <c r="AE105" t="s">
        <v>1137</v>
      </c>
      <c r="AF105" t="s">
        <v>885</v>
      </c>
      <c r="AG105" t="s">
        <v>894</v>
      </c>
      <c r="AH105" t="s">
        <v>895</v>
      </c>
      <c r="AI105" t="s">
        <v>885</v>
      </c>
      <c r="AJ105" t="s">
        <v>2336</v>
      </c>
      <c r="AK105" t="s">
        <v>897</v>
      </c>
      <c r="AL105" t="s">
        <v>898</v>
      </c>
      <c r="AM105" t="s">
        <v>899</v>
      </c>
      <c r="AN105" t="s">
        <v>900</v>
      </c>
      <c r="AO105" t="s">
        <v>12</v>
      </c>
      <c r="AP105" t="s">
        <v>877</v>
      </c>
      <c r="AQ105" t="s">
        <v>901</v>
      </c>
    </row>
    <row r="106" spans="1:43">
      <c r="A106" t="s">
        <v>312</v>
      </c>
      <c r="C106" t="s">
        <v>2341</v>
      </c>
      <c r="D106" t="s">
        <v>2347</v>
      </c>
      <c r="E106" t="s">
        <v>2342</v>
      </c>
      <c r="F106" t="s">
        <v>2343</v>
      </c>
      <c r="G106" t="s">
        <v>313</v>
      </c>
      <c r="H106" t="s">
        <v>885</v>
      </c>
      <c r="I106" s="7">
        <v>44378</v>
      </c>
      <c r="J106" t="s">
        <v>1600</v>
      </c>
      <c r="K106" s="7">
        <v>44359</v>
      </c>
      <c r="L106" t="s">
        <v>2344</v>
      </c>
      <c r="M106">
        <v>50.68</v>
      </c>
      <c r="N106">
        <v>3931825</v>
      </c>
      <c r="O106" t="s">
        <v>2345</v>
      </c>
      <c r="R106">
        <v>35.89</v>
      </c>
      <c r="S106" t="s">
        <v>2346</v>
      </c>
      <c r="T106" t="s">
        <v>282</v>
      </c>
      <c r="U106" t="s">
        <v>877</v>
      </c>
      <c r="W106" t="s">
        <v>885</v>
      </c>
      <c r="Z106" t="s">
        <v>885</v>
      </c>
      <c r="AA106" t="s">
        <v>890</v>
      </c>
      <c r="AB106" t="s">
        <v>891</v>
      </c>
      <c r="AC106" t="s">
        <v>892</v>
      </c>
      <c r="AD106" t="s">
        <v>885</v>
      </c>
      <c r="AE106" t="s">
        <v>1137</v>
      </c>
      <c r="AF106" t="s">
        <v>885</v>
      </c>
      <c r="AG106" t="s">
        <v>894</v>
      </c>
      <c r="AH106" t="s">
        <v>895</v>
      </c>
      <c r="AI106" t="s">
        <v>885</v>
      </c>
      <c r="AJ106" t="s">
        <v>2347</v>
      </c>
      <c r="AK106" t="s">
        <v>897</v>
      </c>
      <c r="AL106" t="s">
        <v>898</v>
      </c>
      <c r="AM106" t="s">
        <v>899</v>
      </c>
      <c r="AN106" t="s">
        <v>900</v>
      </c>
      <c r="AO106" t="s">
        <v>313</v>
      </c>
      <c r="AP106" t="s">
        <v>877</v>
      </c>
      <c r="AQ106" t="s">
        <v>901</v>
      </c>
    </row>
    <row r="107" spans="1:43">
      <c r="A107" t="s">
        <v>314</v>
      </c>
      <c r="C107" t="s">
        <v>2348</v>
      </c>
      <c r="D107" t="s">
        <v>2353</v>
      </c>
      <c r="E107" t="s">
        <v>2349</v>
      </c>
      <c r="F107" t="s">
        <v>903</v>
      </c>
      <c r="G107" t="s">
        <v>12</v>
      </c>
      <c r="H107" t="s">
        <v>885</v>
      </c>
      <c r="I107" s="7">
        <v>44378</v>
      </c>
      <c r="J107" t="s">
        <v>2350</v>
      </c>
      <c r="K107" s="7">
        <v>44366</v>
      </c>
      <c r="L107" t="s">
        <v>2351</v>
      </c>
      <c r="M107">
        <v>538.45000000000005</v>
      </c>
      <c r="N107">
        <v>5539900</v>
      </c>
      <c r="O107" t="s">
        <v>1012</v>
      </c>
      <c r="P107" t="s">
        <v>1258</v>
      </c>
      <c r="Q107" t="s">
        <v>903</v>
      </c>
      <c r="R107">
        <v>35.83</v>
      </c>
      <c r="S107" t="s">
        <v>2352</v>
      </c>
      <c r="T107" t="s">
        <v>297</v>
      </c>
      <c r="U107" t="s">
        <v>877</v>
      </c>
      <c r="W107" t="s">
        <v>885</v>
      </c>
      <c r="Z107" t="s">
        <v>885</v>
      </c>
      <c r="AA107" t="s">
        <v>890</v>
      </c>
      <c r="AB107" t="s">
        <v>891</v>
      </c>
      <c r="AC107" t="s">
        <v>892</v>
      </c>
      <c r="AD107" t="s">
        <v>885</v>
      </c>
      <c r="AE107" t="s">
        <v>1137</v>
      </c>
      <c r="AF107" t="s">
        <v>885</v>
      </c>
      <c r="AG107" t="s">
        <v>894</v>
      </c>
      <c r="AH107" t="s">
        <v>895</v>
      </c>
      <c r="AI107" t="s">
        <v>885</v>
      </c>
      <c r="AJ107" t="s">
        <v>2353</v>
      </c>
      <c r="AK107" t="s">
        <v>897</v>
      </c>
      <c r="AL107" t="s">
        <v>898</v>
      </c>
      <c r="AM107" t="s">
        <v>899</v>
      </c>
      <c r="AN107" t="s">
        <v>900</v>
      </c>
      <c r="AO107" t="s">
        <v>12</v>
      </c>
      <c r="AP107" t="s">
        <v>877</v>
      </c>
      <c r="AQ107" t="s">
        <v>901</v>
      </c>
    </row>
    <row r="108" spans="1:43">
      <c r="A108" t="s">
        <v>315</v>
      </c>
      <c r="C108" t="s">
        <v>2359</v>
      </c>
      <c r="D108" t="s">
        <v>2367</v>
      </c>
      <c r="E108" t="s">
        <v>2360</v>
      </c>
      <c r="F108" t="s">
        <v>2361</v>
      </c>
      <c r="G108" t="s">
        <v>7</v>
      </c>
      <c r="H108" t="s">
        <v>885</v>
      </c>
      <c r="I108" s="7">
        <v>44378</v>
      </c>
      <c r="J108" t="s">
        <v>2362</v>
      </c>
      <c r="K108" s="7">
        <v>44370</v>
      </c>
      <c r="L108" t="s">
        <v>2363</v>
      </c>
      <c r="M108">
        <v>728.14</v>
      </c>
      <c r="N108">
        <v>4738422</v>
      </c>
      <c r="O108" t="s">
        <v>2364</v>
      </c>
      <c r="R108">
        <v>36</v>
      </c>
      <c r="S108" t="s">
        <v>2365</v>
      </c>
      <c r="T108" t="s">
        <v>316</v>
      </c>
      <c r="U108" t="s">
        <v>877</v>
      </c>
      <c r="V108" t="s">
        <v>2366</v>
      </c>
      <c r="W108" t="s">
        <v>885</v>
      </c>
      <c r="Z108" t="s">
        <v>885</v>
      </c>
      <c r="AA108" t="s">
        <v>890</v>
      </c>
      <c r="AB108" t="s">
        <v>891</v>
      </c>
      <c r="AC108" t="s">
        <v>892</v>
      </c>
      <c r="AD108" t="s">
        <v>885</v>
      </c>
      <c r="AE108" t="s">
        <v>1245</v>
      </c>
      <c r="AF108" t="s">
        <v>885</v>
      </c>
      <c r="AG108" t="s">
        <v>894</v>
      </c>
      <c r="AH108" t="s">
        <v>895</v>
      </c>
      <c r="AI108" t="s">
        <v>885</v>
      </c>
      <c r="AJ108" t="s">
        <v>2367</v>
      </c>
      <c r="AK108" t="s">
        <v>897</v>
      </c>
      <c r="AL108" t="s">
        <v>898</v>
      </c>
      <c r="AM108" t="s">
        <v>899</v>
      </c>
      <c r="AN108" t="s">
        <v>900</v>
      </c>
      <c r="AO108" t="s">
        <v>7</v>
      </c>
      <c r="AP108" t="s">
        <v>877</v>
      </c>
      <c r="AQ108" t="s">
        <v>901</v>
      </c>
    </row>
    <row r="109" spans="1:43">
      <c r="A109" t="s">
        <v>317</v>
      </c>
      <c r="C109" t="s">
        <v>2368</v>
      </c>
      <c r="D109" t="s">
        <v>2374</v>
      </c>
      <c r="E109" t="s">
        <v>2369</v>
      </c>
      <c r="F109" t="s">
        <v>2370</v>
      </c>
      <c r="G109" t="s">
        <v>206</v>
      </c>
      <c r="H109" t="s">
        <v>885</v>
      </c>
      <c r="I109" s="7">
        <v>44378</v>
      </c>
      <c r="J109" t="s">
        <v>2371</v>
      </c>
      <c r="K109" s="7">
        <v>44369</v>
      </c>
      <c r="L109" t="s">
        <v>2372</v>
      </c>
      <c r="M109">
        <v>354.24</v>
      </c>
      <c r="N109">
        <v>4855556</v>
      </c>
      <c r="O109" t="s">
        <v>1886</v>
      </c>
      <c r="R109">
        <v>35.96</v>
      </c>
      <c r="S109" t="s">
        <v>2373</v>
      </c>
      <c r="T109" t="s">
        <v>318</v>
      </c>
      <c r="U109" t="s">
        <v>877</v>
      </c>
      <c r="W109" t="s">
        <v>885</v>
      </c>
      <c r="Z109" t="s">
        <v>885</v>
      </c>
      <c r="AA109" t="s">
        <v>890</v>
      </c>
      <c r="AB109" t="s">
        <v>891</v>
      </c>
      <c r="AC109" t="s">
        <v>892</v>
      </c>
      <c r="AD109" t="s">
        <v>885</v>
      </c>
      <c r="AE109" t="s">
        <v>1245</v>
      </c>
      <c r="AF109" t="s">
        <v>885</v>
      </c>
      <c r="AG109" t="s">
        <v>894</v>
      </c>
      <c r="AH109" t="s">
        <v>895</v>
      </c>
      <c r="AI109" t="s">
        <v>885</v>
      </c>
      <c r="AJ109" t="s">
        <v>2374</v>
      </c>
      <c r="AK109" t="s">
        <v>897</v>
      </c>
      <c r="AL109" t="s">
        <v>898</v>
      </c>
      <c r="AM109" t="s">
        <v>899</v>
      </c>
      <c r="AN109" t="s">
        <v>900</v>
      </c>
      <c r="AO109" t="s">
        <v>206</v>
      </c>
      <c r="AP109" t="s">
        <v>877</v>
      </c>
      <c r="AQ109" t="s">
        <v>901</v>
      </c>
    </row>
    <row r="110" spans="1:43">
      <c r="A110" t="s">
        <v>319</v>
      </c>
      <c r="C110" t="s">
        <v>2375</v>
      </c>
      <c r="D110" t="s">
        <v>2380</v>
      </c>
      <c r="E110" t="s">
        <v>2376</v>
      </c>
      <c r="F110" t="s">
        <v>1527</v>
      </c>
      <c r="G110" t="s">
        <v>12</v>
      </c>
      <c r="H110" t="s">
        <v>885</v>
      </c>
      <c r="I110" s="7">
        <v>44378</v>
      </c>
      <c r="J110" t="s">
        <v>2377</v>
      </c>
      <c r="K110" s="7">
        <v>44366</v>
      </c>
      <c r="L110" t="s">
        <v>2378</v>
      </c>
      <c r="M110">
        <v>576.98</v>
      </c>
      <c r="N110">
        <v>5585871</v>
      </c>
      <c r="O110" t="s">
        <v>1451</v>
      </c>
      <c r="P110" t="s">
        <v>1474</v>
      </c>
      <c r="Q110" t="s">
        <v>1527</v>
      </c>
      <c r="R110">
        <v>35.82</v>
      </c>
      <c r="S110" t="s">
        <v>2379</v>
      </c>
      <c r="T110" t="s">
        <v>297</v>
      </c>
      <c r="U110" t="s">
        <v>877</v>
      </c>
      <c r="W110" t="s">
        <v>885</v>
      </c>
      <c r="Z110" t="s">
        <v>885</v>
      </c>
      <c r="AA110" t="s">
        <v>890</v>
      </c>
      <c r="AB110" t="s">
        <v>891</v>
      </c>
      <c r="AC110" t="s">
        <v>892</v>
      </c>
      <c r="AD110" t="s">
        <v>885</v>
      </c>
      <c r="AE110" t="s">
        <v>1137</v>
      </c>
      <c r="AF110" t="s">
        <v>885</v>
      </c>
      <c r="AG110" t="s">
        <v>894</v>
      </c>
      <c r="AH110" t="s">
        <v>895</v>
      </c>
      <c r="AI110" t="s">
        <v>885</v>
      </c>
      <c r="AJ110" t="s">
        <v>2380</v>
      </c>
      <c r="AK110" t="s">
        <v>897</v>
      </c>
      <c r="AL110" t="s">
        <v>898</v>
      </c>
      <c r="AM110" t="s">
        <v>899</v>
      </c>
      <c r="AN110" t="s">
        <v>900</v>
      </c>
      <c r="AO110" t="s">
        <v>12</v>
      </c>
      <c r="AP110" t="s">
        <v>877</v>
      </c>
      <c r="AQ110" t="s">
        <v>901</v>
      </c>
    </row>
    <row r="111" spans="1:43">
      <c r="A111" t="s">
        <v>320</v>
      </c>
      <c r="C111" t="s">
        <v>2386</v>
      </c>
      <c r="D111" t="s">
        <v>2393</v>
      </c>
      <c r="E111" t="s">
        <v>2387</v>
      </c>
      <c r="F111" t="s">
        <v>2388</v>
      </c>
      <c r="G111" t="s">
        <v>206</v>
      </c>
      <c r="H111" t="s">
        <v>885</v>
      </c>
      <c r="I111" s="7">
        <v>44378</v>
      </c>
      <c r="J111" t="s">
        <v>2389</v>
      </c>
      <c r="K111" s="7">
        <v>44357</v>
      </c>
      <c r="L111" t="s">
        <v>2390</v>
      </c>
      <c r="M111">
        <v>42.12</v>
      </c>
      <c r="N111">
        <v>4563805</v>
      </c>
      <c r="O111" t="s">
        <v>2391</v>
      </c>
      <c r="R111">
        <v>35.869999999999997</v>
      </c>
      <c r="S111" t="s">
        <v>2392</v>
      </c>
      <c r="T111" t="s">
        <v>282</v>
      </c>
      <c r="U111" t="s">
        <v>877</v>
      </c>
      <c r="W111" t="s">
        <v>885</v>
      </c>
      <c r="Z111" t="s">
        <v>885</v>
      </c>
      <c r="AA111" t="s">
        <v>890</v>
      </c>
      <c r="AB111" t="s">
        <v>891</v>
      </c>
      <c r="AC111" t="s">
        <v>892</v>
      </c>
      <c r="AD111" t="s">
        <v>885</v>
      </c>
      <c r="AE111" t="s">
        <v>1137</v>
      </c>
      <c r="AF111" t="s">
        <v>885</v>
      </c>
      <c r="AG111" t="s">
        <v>894</v>
      </c>
      <c r="AH111" t="s">
        <v>895</v>
      </c>
      <c r="AI111" t="s">
        <v>885</v>
      </c>
      <c r="AJ111" t="s">
        <v>2393</v>
      </c>
      <c r="AK111" t="s">
        <v>897</v>
      </c>
      <c r="AL111" t="s">
        <v>898</v>
      </c>
      <c r="AM111" t="s">
        <v>899</v>
      </c>
      <c r="AN111" t="s">
        <v>900</v>
      </c>
      <c r="AO111" t="s">
        <v>206</v>
      </c>
      <c r="AP111" t="s">
        <v>877</v>
      </c>
      <c r="AQ111" t="s">
        <v>901</v>
      </c>
    </row>
    <row r="112" spans="1:43">
      <c r="A112" t="s">
        <v>321</v>
      </c>
      <c r="C112" t="s">
        <v>2394</v>
      </c>
      <c r="D112" t="s">
        <v>2399</v>
      </c>
      <c r="E112" t="s">
        <v>2395</v>
      </c>
      <c r="F112" t="s">
        <v>903</v>
      </c>
      <c r="G112" t="s">
        <v>12</v>
      </c>
      <c r="H112" t="s">
        <v>885</v>
      </c>
      <c r="I112" s="7">
        <v>44378</v>
      </c>
      <c r="J112" t="s">
        <v>2396</v>
      </c>
      <c r="K112" s="7">
        <v>44357</v>
      </c>
      <c r="L112" t="s">
        <v>2397</v>
      </c>
      <c r="M112">
        <v>374.45</v>
      </c>
      <c r="N112">
        <v>5643110</v>
      </c>
      <c r="O112" t="s">
        <v>1302</v>
      </c>
      <c r="P112" t="s">
        <v>1303</v>
      </c>
      <c r="Q112" t="s">
        <v>903</v>
      </c>
      <c r="R112">
        <v>35.86</v>
      </c>
      <c r="S112" t="s">
        <v>2398</v>
      </c>
      <c r="T112" t="s">
        <v>297</v>
      </c>
      <c r="U112" t="s">
        <v>877</v>
      </c>
      <c r="W112" t="s">
        <v>885</v>
      </c>
      <c r="Z112" t="s">
        <v>885</v>
      </c>
      <c r="AA112" t="s">
        <v>890</v>
      </c>
      <c r="AB112" t="s">
        <v>891</v>
      </c>
      <c r="AC112" t="s">
        <v>892</v>
      </c>
      <c r="AD112" t="s">
        <v>885</v>
      </c>
      <c r="AE112" t="s">
        <v>1137</v>
      </c>
      <c r="AF112" t="s">
        <v>885</v>
      </c>
      <c r="AG112" t="s">
        <v>894</v>
      </c>
      <c r="AH112" t="s">
        <v>895</v>
      </c>
      <c r="AI112" t="s">
        <v>885</v>
      </c>
      <c r="AJ112" t="s">
        <v>2399</v>
      </c>
      <c r="AK112" t="s">
        <v>897</v>
      </c>
      <c r="AL112" t="s">
        <v>898</v>
      </c>
      <c r="AM112" t="s">
        <v>899</v>
      </c>
      <c r="AN112" t="s">
        <v>900</v>
      </c>
      <c r="AO112" t="s">
        <v>12</v>
      </c>
      <c r="AP112" t="s">
        <v>877</v>
      </c>
      <c r="AQ112" t="s">
        <v>901</v>
      </c>
    </row>
    <row r="113" spans="1:43">
      <c r="A113" t="s">
        <v>322</v>
      </c>
      <c r="C113" t="s">
        <v>2400</v>
      </c>
      <c r="D113" t="s">
        <v>2406</v>
      </c>
      <c r="E113" t="s">
        <v>2401</v>
      </c>
      <c r="F113" t="s">
        <v>908</v>
      </c>
      <c r="G113" t="s">
        <v>163</v>
      </c>
      <c r="H113" t="s">
        <v>885</v>
      </c>
      <c r="I113" s="7">
        <v>44378</v>
      </c>
      <c r="J113" t="s">
        <v>2402</v>
      </c>
      <c r="K113" s="7">
        <v>44361</v>
      </c>
      <c r="L113" t="s">
        <v>2403</v>
      </c>
      <c r="M113">
        <v>51.55</v>
      </c>
      <c r="N113">
        <v>4572306</v>
      </c>
      <c r="O113" t="s">
        <v>2404</v>
      </c>
      <c r="R113">
        <v>35.93</v>
      </c>
      <c r="S113" t="s">
        <v>2405</v>
      </c>
      <c r="T113" t="s">
        <v>282</v>
      </c>
      <c r="U113" t="s">
        <v>877</v>
      </c>
      <c r="W113" t="s">
        <v>885</v>
      </c>
      <c r="Z113" t="s">
        <v>885</v>
      </c>
      <c r="AA113" t="s">
        <v>890</v>
      </c>
      <c r="AB113" t="s">
        <v>891</v>
      </c>
      <c r="AC113" t="s">
        <v>892</v>
      </c>
      <c r="AD113" t="s">
        <v>885</v>
      </c>
      <c r="AE113" t="s">
        <v>1137</v>
      </c>
      <c r="AF113" t="s">
        <v>885</v>
      </c>
      <c r="AG113" t="s">
        <v>894</v>
      </c>
      <c r="AH113" t="s">
        <v>895</v>
      </c>
      <c r="AI113" t="s">
        <v>885</v>
      </c>
      <c r="AJ113" t="s">
        <v>2406</v>
      </c>
      <c r="AK113" t="s">
        <v>897</v>
      </c>
      <c r="AL113" t="s">
        <v>898</v>
      </c>
      <c r="AM113" t="s">
        <v>899</v>
      </c>
      <c r="AN113" t="s">
        <v>900</v>
      </c>
      <c r="AO113" t="s">
        <v>163</v>
      </c>
      <c r="AP113" t="s">
        <v>877</v>
      </c>
      <c r="AQ113" t="s">
        <v>901</v>
      </c>
    </row>
    <row r="114" spans="1:43">
      <c r="A114" t="s">
        <v>323</v>
      </c>
      <c r="C114" t="s">
        <v>2407</v>
      </c>
      <c r="D114" t="s">
        <v>2411</v>
      </c>
      <c r="E114" t="s">
        <v>2408</v>
      </c>
      <c r="F114" t="s">
        <v>2343</v>
      </c>
      <c r="G114" t="s">
        <v>313</v>
      </c>
      <c r="H114" t="s">
        <v>885</v>
      </c>
      <c r="I114" s="7">
        <v>44378</v>
      </c>
      <c r="J114" t="s">
        <v>1600</v>
      </c>
      <c r="K114" s="7">
        <v>44368</v>
      </c>
      <c r="L114" t="s">
        <v>2409</v>
      </c>
      <c r="M114">
        <v>90.67</v>
      </c>
      <c r="N114">
        <v>4026782</v>
      </c>
      <c r="O114" t="s">
        <v>2345</v>
      </c>
      <c r="R114">
        <v>36.049999999999997</v>
      </c>
      <c r="S114" t="s">
        <v>2410</v>
      </c>
      <c r="T114" t="s">
        <v>282</v>
      </c>
      <c r="U114" t="s">
        <v>877</v>
      </c>
      <c r="W114" t="s">
        <v>885</v>
      </c>
      <c r="Z114" t="s">
        <v>885</v>
      </c>
      <c r="AA114" t="s">
        <v>890</v>
      </c>
      <c r="AB114" t="s">
        <v>891</v>
      </c>
      <c r="AC114" t="s">
        <v>892</v>
      </c>
      <c r="AD114" t="s">
        <v>885</v>
      </c>
      <c r="AE114" t="s">
        <v>1137</v>
      </c>
      <c r="AF114" t="s">
        <v>885</v>
      </c>
      <c r="AG114" t="s">
        <v>894</v>
      </c>
      <c r="AH114" t="s">
        <v>895</v>
      </c>
      <c r="AI114" t="s">
        <v>885</v>
      </c>
      <c r="AJ114" t="s">
        <v>2411</v>
      </c>
      <c r="AK114" t="s">
        <v>897</v>
      </c>
      <c r="AL114" t="s">
        <v>898</v>
      </c>
      <c r="AM114" t="s">
        <v>899</v>
      </c>
      <c r="AN114" t="s">
        <v>900</v>
      </c>
      <c r="AO114" t="s">
        <v>313</v>
      </c>
      <c r="AP114" t="s">
        <v>877</v>
      </c>
      <c r="AQ114" t="s">
        <v>901</v>
      </c>
    </row>
    <row r="115" spans="1:43">
      <c r="A115" t="s">
        <v>324</v>
      </c>
      <c r="C115" t="s">
        <v>2412</v>
      </c>
      <c r="D115" t="s">
        <v>2417</v>
      </c>
      <c r="E115" t="s">
        <v>2413</v>
      </c>
      <c r="F115" t="s">
        <v>2343</v>
      </c>
      <c r="G115" t="s">
        <v>313</v>
      </c>
      <c r="H115" t="s">
        <v>885</v>
      </c>
      <c r="I115" s="7">
        <v>44378</v>
      </c>
      <c r="J115" t="s">
        <v>1600</v>
      </c>
      <c r="K115" s="7">
        <v>44360</v>
      </c>
      <c r="L115" t="s">
        <v>2414</v>
      </c>
      <c r="M115">
        <v>297.25</v>
      </c>
      <c r="N115">
        <v>3969565</v>
      </c>
      <c r="O115" t="s">
        <v>2415</v>
      </c>
      <c r="R115">
        <v>35.82</v>
      </c>
      <c r="S115" t="s">
        <v>2416</v>
      </c>
      <c r="T115" t="s">
        <v>325</v>
      </c>
      <c r="U115" t="s">
        <v>877</v>
      </c>
      <c r="W115" t="s">
        <v>885</v>
      </c>
      <c r="Z115" t="s">
        <v>885</v>
      </c>
      <c r="AA115" t="s">
        <v>890</v>
      </c>
      <c r="AB115" t="s">
        <v>891</v>
      </c>
      <c r="AC115" t="s">
        <v>892</v>
      </c>
      <c r="AD115" t="s">
        <v>885</v>
      </c>
      <c r="AE115" t="s">
        <v>1245</v>
      </c>
      <c r="AF115" t="s">
        <v>885</v>
      </c>
      <c r="AG115" t="s">
        <v>894</v>
      </c>
      <c r="AH115" t="s">
        <v>895</v>
      </c>
      <c r="AI115" t="s">
        <v>885</v>
      </c>
      <c r="AJ115" t="s">
        <v>2417</v>
      </c>
      <c r="AK115" t="s">
        <v>897</v>
      </c>
      <c r="AL115" t="s">
        <v>898</v>
      </c>
      <c r="AM115" t="s">
        <v>899</v>
      </c>
      <c r="AN115" t="s">
        <v>900</v>
      </c>
      <c r="AO115" t="s">
        <v>313</v>
      </c>
      <c r="AP115" t="s">
        <v>877</v>
      </c>
      <c r="AQ115" t="s">
        <v>901</v>
      </c>
    </row>
    <row r="116" spans="1:43">
      <c r="A116" t="s">
        <v>326</v>
      </c>
      <c r="C116" t="s">
        <v>2418</v>
      </c>
      <c r="D116" t="s">
        <v>2423</v>
      </c>
      <c r="E116" t="s">
        <v>2419</v>
      </c>
      <c r="F116" t="s">
        <v>2343</v>
      </c>
      <c r="G116" t="s">
        <v>313</v>
      </c>
      <c r="H116" t="s">
        <v>885</v>
      </c>
      <c r="I116" s="7">
        <v>44378</v>
      </c>
      <c r="J116" t="s">
        <v>1600</v>
      </c>
      <c r="K116" s="7">
        <v>44367</v>
      </c>
      <c r="L116" t="s">
        <v>2420</v>
      </c>
      <c r="M116">
        <v>195.7</v>
      </c>
      <c r="N116">
        <v>4018154</v>
      </c>
      <c r="O116" t="s">
        <v>2421</v>
      </c>
      <c r="R116">
        <v>35.74</v>
      </c>
      <c r="S116" t="s">
        <v>2422</v>
      </c>
      <c r="T116" t="s">
        <v>327</v>
      </c>
      <c r="U116" t="s">
        <v>877</v>
      </c>
      <c r="W116" t="s">
        <v>885</v>
      </c>
      <c r="Z116" t="s">
        <v>885</v>
      </c>
      <c r="AA116" t="s">
        <v>890</v>
      </c>
      <c r="AB116" t="s">
        <v>891</v>
      </c>
      <c r="AC116" t="s">
        <v>892</v>
      </c>
      <c r="AD116" t="s">
        <v>885</v>
      </c>
      <c r="AE116" t="s">
        <v>1245</v>
      </c>
      <c r="AF116" t="s">
        <v>885</v>
      </c>
      <c r="AG116" t="s">
        <v>894</v>
      </c>
      <c r="AH116" t="s">
        <v>895</v>
      </c>
      <c r="AI116" t="s">
        <v>885</v>
      </c>
      <c r="AJ116" t="s">
        <v>2423</v>
      </c>
      <c r="AK116" t="s">
        <v>897</v>
      </c>
      <c r="AL116" t="s">
        <v>898</v>
      </c>
      <c r="AM116" t="s">
        <v>899</v>
      </c>
      <c r="AN116" t="s">
        <v>900</v>
      </c>
      <c r="AO116" t="s">
        <v>313</v>
      </c>
      <c r="AP116" t="s">
        <v>877</v>
      </c>
      <c r="AQ116" t="s">
        <v>901</v>
      </c>
    </row>
    <row r="117" spans="1:43">
      <c r="A117" t="s">
        <v>328</v>
      </c>
      <c r="C117" t="s">
        <v>2424</v>
      </c>
      <c r="D117" t="s">
        <v>2428</v>
      </c>
      <c r="E117" t="s">
        <v>2425</v>
      </c>
      <c r="F117" t="s">
        <v>908</v>
      </c>
      <c r="G117" t="s">
        <v>109</v>
      </c>
      <c r="H117" t="s">
        <v>885</v>
      </c>
      <c r="I117" s="7">
        <v>44378</v>
      </c>
      <c r="J117" t="s">
        <v>1600</v>
      </c>
      <c r="K117" s="7">
        <v>44359</v>
      </c>
      <c r="L117" t="s">
        <v>2426</v>
      </c>
      <c r="M117">
        <v>420.59</v>
      </c>
      <c r="N117">
        <v>4308925</v>
      </c>
      <c r="O117" t="s">
        <v>1393</v>
      </c>
      <c r="R117">
        <v>35.770000000000003</v>
      </c>
      <c r="S117" t="s">
        <v>2427</v>
      </c>
      <c r="T117" t="s">
        <v>329</v>
      </c>
      <c r="U117" t="s">
        <v>877</v>
      </c>
      <c r="W117" t="s">
        <v>885</v>
      </c>
      <c r="Z117" t="s">
        <v>885</v>
      </c>
      <c r="AA117" t="s">
        <v>890</v>
      </c>
      <c r="AB117" t="s">
        <v>891</v>
      </c>
      <c r="AC117" t="s">
        <v>892</v>
      </c>
      <c r="AD117" t="s">
        <v>885</v>
      </c>
      <c r="AE117" t="s">
        <v>1245</v>
      </c>
      <c r="AF117" t="s">
        <v>885</v>
      </c>
      <c r="AG117" t="s">
        <v>894</v>
      </c>
      <c r="AH117" t="s">
        <v>895</v>
      </c>
      <c r="AI117" t="s">
        <v>885</v>
      </c>
      <c r="AJ117" t="s">
        <v>2428</v>
      </c>
      <c r="AK117" t="s">
        <v>897</v>
      </c>
      <c r="AL117" t="s">
        <v>898</v>
      </c>
      <c r="AM117" t="s">
        <v>899</v>
      </c>
      <c r="AN117" t="s">
        <v>900</v>
      </c>
      <c r="AO117" t="s">
        <v>109</v>
      </c>
      <c r="AP117" t="s">
        <v>877</v>
      </c>
      <c r="AQ117" t="s">
        <v>901</v>
      </c>
    </row>
    <row r="118" spans="1:43">
      <c r="A118" t="s">
        <v>330</v>
      </c>
      <c r="C118" t="s">
        <v>2429</v>
      </c>
      <c r="D118" t="s">
        <v>2434</v>
      </c>
      <c r="E118" t="s">
        <v>2430</v>
      </c>
      <c r="F118" t="s">
        <v>2343</v>
      </c>
      <c r="G118" t="s">
        <v>313</v>
      </c>
      <c r="H118" t="s">
        <v>885</v>
      </c>
      <c r="I118" s="7">
        <v>44378</v>
      </c>
      <c r="J118" t="s">
        <v>1600</v>
      </c>
      <c r="K118" s="7">
        <v>44367</v>
      </c>
      <c r="L118" t="s">
        <v>2431</v>
      </c>
      <c r="M118">
        <v>232.88</v>
      </c>
      <c r="N118">
        <v>4009211</v>
      </c>
      <c r="O118" t="s">
        <v>2432</v>
      </c>
      <c r="R118">
        <v>35.51</v>
      </c>
      <c r="S118" t="s">
        <v>2433</v>
      </c>
      <c r="T118" t="s">
        <v>331</v>
      </c>
      <c r="U118" t="s">
        <v>877</v>
      </c>
      <c r="W118" t="s">
        <v>885</v>
      </c>
      <c r="Z118" t="s">
        <v>885</v>
      </c>
      <c r="AA118" t="s">
        <v>890</v>
      </c>
      <c r="AB118" t="s">
        <v>891</v>
      </c>
      <c r="AC118" t="s">
        <v>892</v>
      </c>
      <c r="AD118" t="s">
        <v>885</v>
      </c>
      <c r="AE118" t="s">
        <v>1245</v>
      </c>
      <c r="AF118" t="s">
        <v>885</v>
      </c>
      <c r="AG118" t="s">
        <v>894</v>
      </c>
      <c r="AH118" t="s">
        <v>895</v>
      </c>
      <c r="AI118" t="s">
        <v>885</v>
      </c>
      <c r="AJ118" t="s">
        <v>2434</v>
      </c>
      <c r="AK118" t="s">
        <v>897</v>
      </c>
      <c r="AL118" t="s">
        <v>898</v>
      </c>
      <c r="AM118" t="s">
        <v>899</v>
      </c>
      <c r="AN118" t="s">
        <v>900</v>
      </c>
      <c r="AO118" t="s">
        <v>313</v>
      </c>
      <c r="AP118" t="s">
        <v>877</v>
      </c>
      <c r="AQ118" t="s">
        <v>901</v>
      </c>
    </row>
    <row r="119" spans="1:43">
      <c r="A119" t="s">
        <v>332</v>
      </c>
      <c r="C119" t="s">
        <v>2435</v>
      </c>
      <c r="D119" t="s">
        <v>2439</v>
      </c>
      <c r="E119" t="s">
        <v>2436</v>
      </c>
      <c r="F119" t="s">
        <v>2343</v>
      </c>
      <c r="G119" t="s">
        <v>313</v>
      </c>
      <c r="H119" t="s">
        <v>885</v>
      </c>
      <c r="I119" s="7">
        <v>44378</v>
      </c>
      <c r="J119" t="s">
        <v>1600</v>
      </c>
      <c r="K119" s="7">
        <v>44367</v>
      </c>
      <c r="L119" t="s">
        <v>2437</v>
      </c>
      <c r="M119">
        <v>22.17</v>
      </c>
      <c r="N119">
        <v>3930142</v>
      </c>
      <c r="O119" t="s">
        <v>2421</v>
      </c>
      <c r="R119">
        <v>35.56</v>
      </c>
      <c r="S119" t="s">
        <v>2438</v>
      </c>
      <c r="T119" t="s">
        <v>333</v>
      </c>
      <c r="U119" t="s">
        <v>877</v>
      </c>
      <c r="W119" t="s">
        <v>885</v>
      </c>
      <c r="Z119" t="s">
        <v>885</v>
      </c>
      <c r="AA119" t="s">
        <v>890</v>
      </c>
      <c r="AB119" t="s">
        <v>891</v>
      </c>
      <c r="AC119" t="s">
        <v>892</v>
      </c>
      <c r="AD119" t="s">
        <v>885</v>
      </c>
      <c r="AE119" t="s">
        <v>1245</v>
      </c>
      <c r="AF119" t="s">
        <v>885</v>
      </c>
      <c r="AG119" t="s">
        <v>894</v>
      </c>
      <c r="AH119" t="s">
        <v>895</v>
      </c>
      <c r="AI119" t="s">
        <v>885</v>
      </c>
      <c r="AJ119" t="s">
        <v>2439</v>
      </c>
      <c r="AK119" t="s">
        <v>897</v>
      </c>
      <c r="AL119" t="s">
        <v>898</v>
      </c>
      <c r="AM119" t="s">
        <v>899</v>
      </c>
      <c r="AN119" t="s">
        <v>900</v>
      </c>
      <c r="AO119" t="s">
        <v>313</v>
      </c>
      <c r="AP119" t="s">
        <v>877</v>
      </c>
      <c r="AQ119" t="s">
        <v>901</v>
      </c>
    </row>
    <row r="120" spans="1:43">
      <c r="A120" t="s">
        <v>334</v>
      </c>
      <c r="C120" t="s">
        <v>2440</v>
      </c>
      <c r="D120" t="s">
        <v>2446</v>
      </c>
      <c r="E120" t="s">
        <v>2441</v>
      </c>
      <c r="F120" t="s">
        <v>2442</v>
      </c>
      <c r="G120" t="s">
        <v>335</v>
      </c>
      <c r="H120" t="s">
        <v>885</v>
      </c>
      <c r="I120" s="7">
        <v>44378</v>
      </c>
      <c r="J120" t="s">
        <v>1018</v>
      </c>
      <c r="K120" s="7">
        <v>44357</v>
      </c>
      <c r="L120" t="s">
        <v>2443</v>
      </c>
      <c r="M120">
        <v>92.13</v>
      </c>
      <c r="N120">
        <v>6499105</v>
      </c>
      <c r="O120" t="s">
        <v>2444</v>
      </c>
      <c r="R120">
        <v>35.6</v>
      </c>
      <c r="S120" t="s">
        <v>2445</v>
      </c>
      <c r="T120" t="s">
        <v>336</v>
      </c>
      <c r="U120" t="s">
        <v>877</v>
      </c>
      <c r="W120" t="s">
        <v>885</v>
      </c>
      <c r="Z120" t="s">
        <v>885</v>
      </c>
      <c r="AA120" t="s">
        <v>890</v>
      </c>
      <c r="AB120" t="s">
        <v>891</v>
      </c>
      <c r="AC120" t="s">
        <v>892</v>
      </c>
      <c r="AD120" t="s">
        <v>885</v>
      </c>
      <c r="AE120" t="s">
        <v>1245</v>
      </c>
      <c r="AF120" t="s">
        <v>885</v>
      </c>
      <c r="AG120" t="s">
        <v>894</v>
      </c>
      <c r="AH120" t="s">
        <v>895</v>
      </c>
      <c r="AI120" t="s">
        <v>885</v>
      </c>
      <c r="AJ120" t="s">
        <v>2446</v>
      </c>
      <c r="AK120" t="s">
        <v>897</v>
      </c>
      <c r="AL120" t="s">
        <v>898</v>
      </c>
      <c r="AM120" t="s">
        <v>899</v>
      </c>
      <c r="AN120" t="s">
        <v>900</v>
      </c>
      <c r="AO120" t="s">
        <v>335</v>
      </c>
      <c r="AP120" t="s">
        <v>877</v>
      </c>
      <c r="AQ120" t="s">
        <v>901</v>
      </c>
    </row>
    <row r="121" spans="1:43">
      <c r="A121" t="s">
        <v>337</v>
      </c>
      <c r="C121" t="s">
        <v>2447</v>
      </c>
      <c r="D121" t="s">
        <v>2454</v>
      </c>
      <c r="E121" t="s">
        <v>2448</v>
      </c>
      <c r="F121" t="s">
        <v>2449</v>
      </c>
      <c r="G121" t="s">
        <v>335</v>
      </c>
      <c r="H121" t="s">
        <v>885</v>
      </c>
      <c r="I121" s="7">
        <v>44378</v>
      </c>
      <c r="J121" t="s">
        <v>2450</v>
      </c>
      <c r="K121" s="7">
        <v>44363</v>
      </c>
      <c r="L121" t="s">
        <v>2451</v>
      </c>
      <c r="M121">
        <v>423.18</v>
      </c>
      <c r="N121">
        <v>6358490</v>
      </c>
      <c r="O121" t="s">
        <v>2452</v>
      </c>
      <c r="R121">
        <v>36</v>
      </c>
      <c r="S121" t="s">
        <v>2453</v>
      </c>
      <c r="T121" t="s">
        <v>99</v>
      </c>
      <c r="U121" t="s">
        <v>877</v>
      </c>
      <c r="W121" t="s">
        <v>885</v>
      </c>
      <c r="Z121" t="s">
        <v>885</v>
      </c>
      <c r="AA121" t="s">
        <v>890</v>
      </c>
      <c r="AB121" t="s">
        <v>891</v>
      </c>
      <c r="AC121" t="s">
        <v>892</v>
      </c>
      <c r="AD121" t="s">
        <v>885</v>
      </c>
      <c r="AE121" t="s">
        <v>1245</v>
      </c>
      <c r="AF121" t="s">
        <v>885</v>
      </c>
      <c r="AG121" t="s">
        <v>894</v>
      </c>
      <c r="AH121" t="s">
        <v>895</v>
      </c>
      <c r="AI121" t="s">
        <v>885</v>
      </c>
      <c r="AJ121" t="s">
        <v>2454</v>
      </c>
      <c r="AK121" t="s">
        <v>897</v>
      </c>
      <c r="AL121" t="s">
        <v>898</v>
      </c>
      <c r="AM121" t="s">
        <v>899</v>
      </c>
      <c r="AN121" t="s">
        <v>900</v>
      </c>
      <c r="AO121" t="s">
        <v>335</v>
      </c>
      <c r="AP121" t="s">
        <v>877</v>
      </c>
      <c r="AQ121" t="s">
        <v>901</v>
      </c>
    </row>
    <row r="122" spans="1:43">
      <c r="A122" t="s">
        <v>338</v>
      </c>
      <c r="C122" t="s">
        <v>2455</v>
      </c>
      <c r="D122" t="s">
        <v>2461</v>
      </c>
      <c r="E122" t="s">
        <v>2456</v>
      </c>
      <c r="F122" t="s">
        <v>2457</v>
      </c>
      <c r="G122" t="s">
        <v>335</v>
      </c>
      <c r="H122" t="s">
        <v>885</v>
      </c>
      <c r="I122" s="7">
        <v>44378</v>
      </c>
      <c r="J122" t="s">
        <v>1018</v>
      </c>
      <c r="K122" s="7">
        <v>44361</v>
      </c>
      <c r="L122" t="s">
        <v>2458</v>
      </c>
      <c r="M122">
        <v>381.98</v>
      </c>
      <c r="N122">
        <v>6680051</v>
      </c>
      <c r="O122" t="s">
        <v>2459</v>
      </c>
      <c r="R122">
        <v>35.89</v>
      </c>
      <c r="S122" t="s">
        <v>2460</v>
      </c>
      <c r="T122" t="s">
        <v>99</v>
      </c>
      <c r="U122" t="s">
        <v>877</v>
      </c>
      <c r="W122" t="s">
        <v>885</v>
      </c>
      <c r="Z122" t="s">
        <v>885</v>
      </c>
      <c r="AA122" t="s">
        <v>890</v>
      </c>
      <c r="AB122" t="s">
        <v>891</v>
      </c>
      <c r="AC122" t="s">
        <v>892</v>
      </c>
      <c r="AD122" t="s">
        <v>885</v>
      </c>
      <c r="AE122" t="s">
        <v>1245</v>
      </c>
      <c r="AF122" t="s">
        <v>885</v>
      </c>
      <c r="AG122" t="s">
        <v>894</v>
      </c>
      <c r="AH122" t="s">
        <v>895</v>
      </c>
      <c r="AI122" t="s">
        <v>885</v>
      </c>
      <c r="AJ122" t="s">
        <v>2461</v>
      </c>
      <c r="AK122" t="s">
        <v>897</v>
      </c>
      <c r="AL122" t="s">
        <v>898</v>
      </c>
      <c r="AM122" t="s">
        <v>899</v>
      </c>
      <c r="AN122" t="s">
        <v>900</v>
      </c>
      <c r="AO122" t="s">
        <v>335</v>
      </c>
      <c r="AP122" t="s">
        <v>877</v>
      </c>
      <c r="AQ122" t="s">
        <v>901</v>
      </c>
    </row>
    <row r="123" spans="1:43">
      <c r="A123" t="s">
        <v>339</v>
      </c>
      <c r="C123" t="s">
        <v>2462</v>
      </c>
      <c r="D123" t="s">
        <v>2467</v>
      </c>
      <c r="E123" t="s">
        <v>2463</v>
      </c>
      <c r="F123" t="s">
        <v>908</v>
      </c>
      <c r="G123" t="s">
        <v>335</v>
      </c>
      <c r="H123" t="s">
        <v>885</v>
      </c>
      <c r="I123" s="7">
        <v>44378</v>
      </c>
      <c r="J123" t="s">
        <v>1018</v>
      </c>
      <c r="K123" s="7">
        <v>44361</v>
      </c>
      <c r="L123" t="s">
        <v>2464</v>
      </c>
      <c r="M123">
        <v>604.31999999999903</v>
      </c>
      <c r="N123">
        <v>7018441</v>
      </c>
      <c r="O123" t="s">
        <v>2465</v>
      </c>
      <c r="R123">
        <v>35.86</v>
      </c>
      <c r="S123" t="s">
        <v>2466</v>
      </c>
      <c r="T123" t="s">
        <v>340</v>
      </c>
      <c r="U123" t="s">
        <v>877</v>
      </c>
      <c r="W123" t="s">
        <v>885</v>
      </c>
      <c r="Z123" t="s">
        <v>885</v>
      </c>
      <c r="AA123" t="s">
        <v>890</v>
      </c>
      <c r="AB123" t="s">
        <v>891</v>
      </c>
      <c r="AC123" t="s">
        <v>892</v>
      </c>
      <c r="AD123" t="s">
        <v>885</v>
      </c>
      <c r="AE123" t="s">
        <v>1245</v>
      </c>
      <c r="AF123" t="s">
        <v>885</v>
      </c>
      <c r="AG123" t="s">
        <v>894</v>
      </c>
      <c r="AH123" t="s">
        <v>895</v>
      </c>
      <c r="AI123" t="s">
        <v>885</v>
      </c>
      <c r="AJ123" t="s">
        <v>2467</v>
      </c>
      <c r="AK123" t="s">
        <v>897</v>
      </c>
      <c r="AL123" t="s">
        <v>898</v>
      </c>
      <c r="AM123" t="s">
        <v>899</v>
      </c>
      <c r="AN123" t="s">
        <v>900</v>
      </c>
      <c r="AO123" t="s">
        <v>335</v>
      </c>
      <c r="AP123" t="s">
        <v>877</v>
      </c>
      <c r="AQ123" t="s">
        <v>901</v>
      </c>
    </row>
    <row r="124" spans="1:43">
      <c r="A124" t="s">
        <v>357</v>
      </c>
      <c r="C124" t="s">
        <v>2524</v>
      </c>
      <c r="D124" t="s">
        <v>2531</v>
      </c>
      <c r="E124" t="s">
        <v>2525</v>
      </c>
      <c r="F124" t="s">
        <v>2526</v>
      </c>
      <c r="G124" t="s">
        <v>7</v>
      </c>
      <c r="H124" t="s">
        <v>885</v>
      </c>
      <c r="I124" s="7">
        <v>44397</v>
      </c>
      <c r="J124" t="s">
        <v>886</v>
      </c>
      <c r="K124" s="7">
        <v>44390</v>
      </c>
      <c r="L124" t="s">
        <v>2527</v>
      </c>
      <c r="M124">
        <v>125.15</v>
      </c>
      <c r="N124">
        <v>4982565</v>
      </c>
      <c r="O124" t="s">
        <v>2528</v>
      </c>
      <c r="R124">
        <v>36.11</v>
      </c>
      <c r="S124" t="s">
        <v>2529</v>
      </c>
      <c r="T124" t="s">
        <v>356</v>
      </c>
      <c r="U124" t="s">
        <v>877</v>
      </c>
      <c r="V124" t="s">
        <v>2530</v>
      </c>
      <c r="W124" t="s">
        <v>885</v>
      </c>
      <c r="Z124" t="s">
        <v>885</v>
      </c>
      <c r="AA124" t="s">
        <v>890</v>
      </c>
      <c r="AB124" t="s">
        <v>891</v>
      </c>
      <c r="AC124" t="s">
        <v>892</v>
      </c>
      <c r="AD124" t="s">
        <v>885</v>
      </c>
      <c r="AE124" t="s">
        <v>1137</v>
      </c>
      <c r="AF124" t="s">
        <v>885</v>
      </c>
      <c r="AG124" t="s">
        <v>894</v>
      </c>
      <c r="AH124" t="s">
        <v>895</v>
      </c>
      <c r="AI124" t="s">
        <v>885</v>
      </c>
      <c r="AJ124" t="s">
        <v>2531</v>
      </c>
      <c r="AK124" t="s">
        <v>897</v>
      </c>
      <c r="AL124" t="s">
        <v>898</v>
      </c>
      <c r="AM124" t="s">
        <v>899</v>
      </c>
      <c r="AN124" t="s">
        <v>900</v>
      </c>
      <c r="AO124" t="s">
        <v>7</v>
      </c>
      <c r="AP124" t="s">
        <v>877</v>
      </c>
      <c r="AQ124" t="s">
        <v>901</v>
      </c>
    </row>
    <row r="125" spans="1:43">
      <c r="A125" t="s">
        <v>358</v>
      </c>
      <c r="C125" t="s">
        <v>2532</v>
      </c>
      <c r="D125" t="s">
        <v>2536</v>
      </c>
      <c r="E125" t="s">
        <v>2533</v>
      </c>
      <c r="F125" t="s">
        <v>1527</v>
      </c>
      <c r="G125" t="s">
        <v>12</v>
      </c>
      <c r="H125" t="s">
        <v>885</v>
      </c>
      <c r="I125" s="7">
        <v>44403</v>
      </c>
      <c r="J125" t="s">
        <v>1018</v>
      </c>
      <c r="K125" s="7">
        <v>44384</v>
      </c>
      <c r="L125" t="s">
        <v>2534</v>
      </c>
      <c r="M125">
        <v>58.46</v>
      </c>
      <c r="N125">
        <v>5591170</v>
      </c>
      <c r="O125" t="s">
        <v>1451</v>
      </c>
      <c r="P125" t="s">
        <v>1474</v>
      </c>
      <c r="Q125" t="s">
        <v>1527</v>
      </c>
      <c r="R125">
        <v>35.869999999999997</v>
      </c>
      <c r="S125" t="s">
        <v>2535</v>
      </c>
      <c r="T125" t="s">
        <v>297</v>
      </c>
      <c r="U125" t="s">
        <v>877</v>
      </c>
      <c r="W125" t="s">
        <v>885</v>
      </c>
      <c r="Z125" t="s">
        <v>885</v>
      </c>
      <c r="AA125" t="s">
        <v>890</v>
      </c>
      <c r="AB125" t="s">
        <v>891</v>
      </c>
      <c r="AC125" t="s">
        <v>892</v>
      </c>
      <c r="AD125" t="s">
        <v>885</v>
      </c>
      <c r="AE125" t="s">
        <v>1137</v>
      </c>
      <c r="AF125" t="s">
        <v>885</v>
      </c>
      <c r="AG125" t="s">
        <v>894</v>
      </c>
      <c r="AH125" t="s">
        <v>895</v>
      </c>
      <c r="AI125" t="s">
        <v>885</v>
      </c>
      <c r="AJ125" t="s">
        <v>2536</v>
      </c>
      <c r="AK125" t="s">
        <v>897</v>
      </c>
      <c r="AL125" t="s">
        <v>898</v>
      </c>
      <c r="AM125" t="s">
        <v>899</v>
      </c>
      <c r="AN125" t="s">
        <v>900</v>
      </c>
      <c r="AO125" t="s">
        <v>12</v>
      </c>
      <c r="AP125" t="s">
        <v>877</v>
      </c>
      <c r="AQ125" t="s">
        <v>901</v>
      </c>
    </row>
    <row r="126" spans="1:43">
      <c r="A126" t="s">
        <v>359</v>
      </c>
      <c r="C126" t="s">
        <v>2537</v>
      </c>
      <c r="D126" t="s">
        <v>2543</v>
      </c>
      <c r="E126" t="s">
        <v>2538</v>
      </c>
      <c r="F126" t="s">
        <v>884</v>
      </c>
      <c r="G126" t="s">
        <v>12</v>
      </c>
      <c r="H126" t="s">
        <v>885</v>
      </c>
      <c r="I126" s="7">
        <v>44403</v>
      </c>
      <c r="J126" t="s">
        <v>1018</v>
      </c>
      <c r="K126" s="7">
        <v>44392</v>
      </c>
      <c r="L126" t="s">
        <v>2539</v>
      </c>
      <c r="M126">
        <v>62.28</v>
      </c>
      <c r="N126">
        <v>5611469</v>
      </c>
      <c r="O126" t="s">
        <v>2540</v>
      </c>
      <c r="P126" t="s">
        <v>2541</v>
      </c>
      <c r="Q126" t="s">
        <v>884</v>
      </c>
      <c r="R126">
        <v>35.79</v>
      </c>
      <c r="S126" t="s">
        <v>2542</v>
      </c>
      <c r="T126" t="s">
        <v>297</v>
      </c>
      <c r="U126" t="s">
        <v>877</v>
      </c>
      <c r="W126" t="s">
        <v>885</v>
      </c>
      <c r="Z126" t="s">
        <v>885</v>
      </c>
      <c r="AA126" t="s">
        <v>890</v>
      </c>
      <c r="AB126" t="s">
        <v>891</v>
      </c>
      <c r="AC126" t="s">
        <v>892</v>
      </c>
      <c r="AD126" t="s">
        <v>885</v>
      </c>
      <c r="AE126" t="s">
        <v>1137</v>
      </c>
      <c r="AF126" t="s">
        <v>885</v>
      </c>
      <c r="AG126" t="s">
        <v>894</v>
      </c>
      <c r="AH126" t="s">
        <v>895</v>
      </c>
      <c r="AI126" t="s">
        <v>885</v>
      </c>
      <c r="AJ126" t="s">
        <v>2543</v>
      </c>
      <c r="AK126" t="s">
        <v>897</v>
      </c>
      <c r="AL126" t="s">
        <v>898</v>
      </c>
      <c r="AM126" t="s">
        <v>899</v>
      </c>
      <c r="AN126" t="s">
        <v>900</v>
      </c>
      <c r="AO126" t="s">
        <v>12</v>
      </c>
      <c r="AP126" t="s">
        <v>877</v>
      </c>
      <c r="AQ126" t="s">
        <v>901</v>
      </c>
    </row>
    <row r="127" spans="1:43">
      <c r="A127" t="s">
        <v>360</v>
      </c>
      <c r="C127" t="s">
        <v>2544</v>
      </c>
      <c r="D127" t="s">
        <v>2548</v>
      </c>
      <c r="E127" t="s">
        <v>2545</v>
      </c>
      <c r="F127" t="s">
        <v>884</v>
      </c>
      <c r="G127" t="s">
        <v>12</v>
      </c>
      <c r="H127" t="s">
        <v>885</v>
      </c>
      <c r="I127" s="7">
        <v>44403</v>
      </c>
      <c r="J127" t="s">
        <v>1018</v>
      </c>
      <c r="K127" s="7">
        <v>44392</v>
      </c>
      <c r="L127" t="s">
        <v>2546</v>
      </c>
      <c r="M127">
        <v>40.51</v>
      </c>
      <c r="N127">
        <v>5608271</v>
      </c>
      <c r="O127" t="s">
        <v>2540</v>
      </c>
      <c r="P127" t="s">
        <v>2541</v>
      </c>
      <c r="Q127" t="s">
        <v>884</v>
      </c>
      <c r="R127">
        <v>35.86</v>
      </c>
      <c r="S127" t="s">
        <v>2547</v>
      </c>
      <c r="T127" t="s">
        <v>297</v>
      </c>
      <c r="U127" t="s">
        <v>877</v>
      </c>
      <c r="W127" t="s">
        <v>885</v>
      </c>
      <c r="Z127" t="s">
        <v>885</v>
      </c>
      <c r="AA127" t="s">
        <v>890</v>
      </c>
      <c r="AB127" t="s">
        <v>891</v>
      </c>
      <c r="AC127" t="s">
        <v>892</v>
      </c>
      <c r="AD127" t="s">
        <v>885</v>
      </c>
      <c r="AE127" t="s">
        <v>1137</v>
      </c>
      <c r="AF127" t="s">
        <v>885</v>
      </c>
      <c r="AG127" t="s">
        <v>894</v>
      </c>
      <c r="AH127" t="s">
        <v>895</v>
      </c>
      <c r="AI127" t="s">
        <v>885</v>
      </c>
      <c r="AJ127" t="s">
        <v>2548</v>
      </c>
      <c r="AK127" t="s">
        <v>897</v>
      </c>
      <c r="AL127" t="s">
        <v>898</v>
      </c>
      <c r="AM127" t="s">
        <v>899</v>
      </c>
      <c r="AN127" t="s">
        <v>900</v>
      </c>
      <c r="AO127" t="s">
        <v>12</v>
      </c>
      <c r="AP127" t="s">
        <v>877</v>
      </c>
      <c r="AQ127" t="s">
        <v>901</v>
      </c>
    </row>
    <row r="128" spans="1:43">
      <c r="A128" t="s">
        <v>361</v>
      </c>
      <c r="C128" t="s">
        <v>2549</v>
      </c>
      <c r="D128" t="s">
        <v>2555</v>
      </c>
      <c r="E128" t="s">
        <v>2550</v>
      </c>
      <c r="F128" t="s">
        <v>908</v>
      </c>
      <c r="G128" t="s">
        <v>21</v>
      </c>
      <c r="H128" t="s">
        <v>885</v>
      </c>
      <c r="I128" s="7">
        <v>44403</v>
      </c>
      <c r="J128" t="s">
        <v>1710</v>
      </c>
      <c r="K128" s="7">
        <v>44376</v>
      </c>
      <c r="L128" t="s">
        <v>2551</v>
      </c>
      <c r="M128">
        <v>80.78</v>
      </c>
      <c r="N128">
        <v>6029288</v>
      </c>
      <c r="O128" t="s">
        <v>2552</v>
      </c>
      <c r="P128" t="s">
        <v>2553</v>
      </c>
      <c r="Q128" t="s">
        <v>924</v>
      </c>
      <c r="R128">
        <v>35.24</v>
      </c>
      <c r="S128" t="s">
        <v>2554</v>
      </c>
      <c r="T128" t="s">
        <v>101</v>
      </c>
      <c r="U128" t="s">
        <v>877</v>
      </c>
      <c r="W128" t="s">
        <v>885</v>
      </c>
      <c r="Z128" t="s">
        <v>885</v>
      </c>
      <c r="AA128" t="s">
        <v>890</v>
      </c>
      <c r="AB128" t="s">
        <v>891</v>
      </c>
      <c r="AC128" t="s">
        <v>892</v>
      </c>
      <c r="AD128" t="s">
        <v>885</v>
      </c>
      <c r="AE128" t="s">
        <v>1137</v>
      </c>
      <c r="AF128" t="s">
        <v>885</v>
      </c>
      <c r="AG128" t="s">
        <v>894</v>
      </c>
      <c r="AH128" t="s">
        <v>895</v>
      </c>
      <c r="AI128" t="s">
        <v>885</v>
      </c>
      <c r="AJ128" t="s">
        <v>2555</v>
      </c>
      <c r="AK128" t="s">
        <v>897</v>
      </c>
      <c r="AL128" t="s">
        <v>898</v>
      </c>
      <c r="AM128" t="s">
        <v>899</v>
      </c>
      <c r="AN128" t="s">
        <v>900</v>
      </c>
      <c r="AO128" t="s">
        <v>21</v>
      </c>
      <c r="AP128" t="s">
        <v>877</v>
      </c>
      <c r="AQ128" t="s">
        <v>901</v>
      </c>
    </row>
    <row r="129" spans="1:43">
      <c r="A129" t="s">
        <v>362</v>
      </c>
      <c r="C129" t="s">
        <v>2556</v>
      </c>
      <c r="D129" t="s">
        <v>2560</v>
      </c>
      <c r="E129" t="s">
        <v>1532</v>
      </c>
      <c r="F129" t="s">
        <v>903</v>
      </c>
      <c r="G129" t="s">
        <v>12</v>
      </c>
      <c r="H129" t="s">
        <v>885</v>
      </c>
      <c r="I129" s="7">
        <v>44403</v>
      </c>
      <c r="J129" t="s">
        <v>2557</v>
      </c>
      <c r="K129" s="7">
        <v>44376</v>
      </c>
      <c r="L129" t="s">
        <v>2558</v>
      </c>
      <c r="M129">
        <v>68.91</v>
      </c>
      <c r="N129">
        <v>5543065</v>
      </c>
      <c r="O129" t="s">
        <v>1432</v>
      </c>
      <c r="P129" t="s">
        <v>1474</v>
      </c>
      <c r="Q129" t="s">
        <v>903</v>
      </c>
      <c r="R129">
        <v>36.130000000000003</v>
      </c>
      <c r="S129" t="s">
        <v>2559</v>
      </c>
      <c r="T129" t="s">
        <v>356</v>
      </c>
      <c r="U129" t="s">
        <v>877</v>
      </c>
      <c r="W129" t="s">
        <v>885</v>
      </c>
      <c r="Z129" t="s">
        <v>885</v>
      </c>
      <c r="AA129" t="s">
        <v>890</v>
      </c>
      <c r="AB129" t="s">
        <v>891</v>
      </c>
      <c r="AC129" t="s">
        <v>892</v>
      </c>
      <c r="AD129" t="s">
        <v>885</v>
      </c>
      <c r="AE129" t="s">
        <v>1137</v>
      </c>
      <c r="AF129" t="s">
        <v>885</v>
      </c>
      <c r="AG129" t="s">
        <v>894</v>
      </c>
      <c r="AH129" t="s">
        <v>895</v>
      </c>
      <c r="AI129" t="s">
        <v>885</v>
      </c>
      <c r="AJ129" t="s">
        <v>2560</v>
      </c>
      <c r="AK129" t="s">
        <v>897</v>
      </c>
      <c r="AL129" t="s">
        <v>898</v>
      </c>
      <c r="AM129" t="s">
        <v>899</v>
      </c>
      <c r="AN129" t="s">
        <v>900</v>
      </c>
      <c r="AO129" t="s">
        <v>12</v>
      </c>
      <c r="AP129" t="s">
        <v>877</v>
      </c>
      <c r="AQ129" t="s">
        <v>901</v>
      </c>
    </row>
    <row r="130" spans="1:43">
      <c r="A130" t="s">
        <v>363</v>
      </c>
      <c r="C130" t="s">
        <v>2561</v>
      </c>
      <c r="D130" t="s">
        <v>2565</v>
      </c>
      <c r="E130" t="s">
        <v>2562</v>
      </c>
      <c r="F130" t="s">
        <v>912</v>
      </c>
      <c r="G130" t="s">
        <v>12</v>
      </c>
      <c r="H130" t="s">
        <v>885</v>
      </c>
      <c r="I130" s="7">
        <v>44403</v>
      </c>
      <c r="J130" t="s">
        <v>1710</v>
      </c>
      <c r="K130" s="7">
        <v>44378</v>
      </c>
      <c r="L130" t="s">
        <v>2563</v>
      </c>
      <c r="M130">
        <v>55.25</v>
      </c>
      <c r="N130">
        <v>5627220</v>
      </c>
      <c r="O130" t="s">
        <v>931</v>
      </c>
      <c r="P130" t="s">
        <v>931</v>
      </c>
      <c r="Q130" t="s">
        <v>912</v>
      </c>
      <c r="R130">
        <v>36.020000000000003</v>
      </c>
      <c r="S130" t="s">
        <v>2564</v>
      </c>
      <c r="T130" t="s">
        <v>306</v>
      </c>
      <c r="U130" t="s">
        <v>877</v>
      </c>
      <c r="W130" t="s">
        <v>885</v>
      </c>
      <c r="Z130" t="s">
        <v>885</v>
      </c>
      <c r="AA130" t="s">
        <v>890</v>
      </c>
      <c r="AB130" t="s">
        <v>891</v>
      </c>
      <c r="AC130" t="s">
        <v>892</v>
      </c>
      <c r="AD130" t="s">
        <v>885</v>
      </c>
      <c r="AE130" t="s">
        <v>1137</v>
      </c>
      <c r="AF130" t="s">
        <v>885</v>
      </c>
      <c r="AG130" t="s">
        <v>894</v>
      </c>
      <c r="AH130" t="s">
        <v>895</v>
      </c>
      <c r="AI130" t="s">
        <v>885</v>
      </c>
      <c r="AJ130" t="s">
        <v>2565</v>
      </c>
      <c r="AK130" t="s">
        <v>897</v>
      </c>
      <c r="AL130" t="s">
        <v>898</v>
      </c>
      <c r="AM130" t="s">
        <v>899</v>
      </c>
      <c r="AN130" t="s">
        <v>900</v>
      </c>
      <c r="AO130" t="s">
        <v>12</v>
      </c>
      <c r="AP130" t="s">
        <v>877</v>
      </c>
      <c r="AQ130" t="s">
        <v>901</v>
      </c>
    </row>
    <row r="131" spans="1:43">
      <c r="A131" t="s">
        <v>364</v>
      </c>
      <c r="C131" t="s">
        <v>2566</v>
      </c>
      <c r="D131" t="s">
        <v>2570</v>
      </c>
      <c r="E131" t="s">
        <v>2567</v>
      </c>
      <c r="F131" t="s">
        <v>903</v>
      </c>
      <c r="G131" t="s">
        <v>12</v>
      </c>
      <c r="H131" t="s">
        <v>885</v>
      </c>
      <c r="I131" s="7">
        <v>44403</v>
      </c>
      <c r="J131" t="s">
        <v>2557</v>
      </c>
      <c r="K131" s="7">
        <v>44379</v>
      </c>
      <c r="L131" t="s">
        <v>2568</v>
      </c>
      <c r="M131">
        <v>74.739999999999995</v>
      </c>
      <c r="N131">
        <v>5395698</v>
      </c>
      <c r="O131" t="s">
        <v>1012</v>
      </c>
      <c r="P131" t="s">
        <v>1258</v>
      </c>
      <c r="Q131" t="s">
        <v>903</v>
      </c>
      <c r="R131">
        <v>36.11</v>
      </c>
      <c r="S131" t="s">
        <v>2569</v>
      </c>
      <c r="T131" t="s">
        <v>297</v>
      </c>
      <c r="U131" t="s">
        <v>877</v>
      </c>
      <c r="W131" t="s">
        <v>885</v>
      </c>
      <c r="Z131" t="s">
        <v>885</v>
      </c>
      <c r="AA131" t="s">
        <v>890</v>
      </c>
      <c r="AB131" t="s">
        <v>891</v>
      </c>
      <c r="AC131" t="s">
        <v>892</v>
      </c>
      <c r="AD131" t="s">
        <v>885</v>
      </c>
      <c r="AE131" t="s">
        <v>1137</v>
      </c>
      <c r="AF131" t="s">
        <v>885</v>
      </c>
      <c r="AG131" t="s">
        <v>894</v>
      </c>
      <c r="AH131" t="s">
        <v>895</v>
      </c>
      <c r="AI131" t="s">
        <v>885</v>
      </c>
      <c r="AJ131" t="s">
        <v>2570</v>
      </c>
      <c r="AK131" t="s">
        <v>897</v>
      </c>
      <c r="AL131" t="s">
        <v>898</v>
      </c>
      <c r="AM131" t="s">
        <v>899</v>
      </c>
      <c r="AN131" t="s">
        <v>900</v>
      </c>
      <c r="AO131" t="s">
        <v>12</v>
      </c>
      <c r="AP131" t="s">
        <v>877</v>
      </c>
      <c r="AQ131" t="s">
        <v>901</v>
      </c>
    </row>
    <row r="132" spans="1:43">
      <c r="A132" t="s">
        <v>365</v>
      </c>
      <c r="C132" t="s">
        <v>2571</v>
      </c>
      <c r="D132" t="s">
        <v>2578</v>
      </c>
      <c r="E132" t="s">
        <v>2572</v>
      </c>
      <c r="F132" t="s">
        <v>2573</v>
      </c>
      <c r="G132" t="s">
        <v>313</v>
      </c>
      <c r="H132" t="s">
        <v>885</v>
      </c>
      <c r="I132" s="7">
        <v>44404</v>
      </c>
      <c r="J132" t="s">
        <v>2574</v>
      </c>
      <c r="K132" s="7">
        <v>44394</v>
      </c>
      <c r="L132" t="s">
        <v>2575</v>
      </c>
      <c r="M132">
        <v>80</v>
      </c>
      <c r="N132">
        <v>3922631</v>
      </c>
      <c r="O132" t="s">
        <v>2576</v>
      </c>
      <c r="R132">
        <v>36.020000000000003</v>
      </c>
      <c r="S132" t="s">
        <v>2577</v>
      </c>
      <c r="T132" t="s">
        <v>356</v>
      </c>
      <c r="U132" t="s">
        <v>877</v>
      </c>
      <c r="W132" t="s">
        <v>885</v>
      </c>
      <c r="Z132" t="s">
        <v>885</v>
      </c>
      <c r="AA132" t="s">
        <v>890</v>
      </c>
      <c r="AB132" t="s">
        <v>891</v>
      </c>
      <c r="AC132" t="s">
        <v>892</v>
      </c>
      <c r="AD132" t="s">
        <v>885</v>
      </c>
      <c r="AE132" t="s">
        <v>1137</v>
      </c>
      <c r="AF132" t="s">
        <v>885</v>
      </c>
      <c r="AG132" t="s">
        <v>894</v>
      </c>
      <c r="AH132" t="s">
        <v>895</v>
      </c>
      <c r="AI132" t="s">
        <v>885</v>
      </c>
      <c r="AJ132" t="s">
        <v>2578</v>
      </c>
      <c r="AK132" t="s">
        <v>897</v>
      </c>
      <c r="AL132" t="s">
        <v>898</v>
      </c>
      <c r="AM132" t="s">
        <v>899</v>
      </c>
      <c r="AN132" t="s">
        <v>900</v>
      </c>
      <c r="AO132" t="s">
        <v>313</v>
      </c>
      <c r="AP132" t="s">
        <v>877</v>
      </c>
      <c r="AQ132" t="s">
        <v>901</v>
      </c>
    </row>
    <row r="133" spans="1:43">
      <c r="A133" t="s">
        <v>366</v>
      </c>
      <c r="C133" t="s">
        <v>2579</v>
      </c>
      <c r="D133" t="s">
        <v>2583</v>
      </c>
      <c r="E133" t="s">
        <v>2239</v>
      </c>
      <c r="F133" t="s">
        <v>1527</v>
      </c>
      <c r="G133" t="s">
        <v>12</v>
      </c>
      <c r="H133" t="s">
        <v>885</v>
      </c>
      <c r="I133" s="7">
        <v>44405</v>
      </c>
      <c r="J133" t="s">
        <v>2580</v>
      </c>
      <c r="K133" s="7">
        <v>44386</v>
      </c>
      <c r="L133" t="s">
        <v>2581</v>
      </c>
      <c r="M133">
        <v>70.69</v>
      </c>
      <c r="N133">
        <v>5594143</v>
      </c>
      <c r="O133" t="s">
        <v>1451</v>
      </c>
      <c r="P133" t="s">
        <v>1474</v>
      </c>
      <c r="Q133" t="s">
        <v>1527</v>
      </c>
      <c r="R133">
        <v>36.049999999999997</v>
      </c>
      <c r="S133" t="s">
        <v>2582</v>
      </c>
      <c r="T133" t="s">
        <v>356</v>
      </c>
      <c r="U133" t="s">
        <v>877</v>
      </c>
      <c r="W133" t="s">
        <v>885</v>
      </c>
      <c r="Z133" t="s">
        <v>885</v>
      </c>
      <c r="AA133" t="s">
        <v>890</v>
      </c>
      <c r="AB133" t="s">
        <v>891</v>
      </c>
      <c r="AC133" t="s">
        <v>892</v>
      </c>
      <c r="AD133" t="s">
        <v>885</v>
      </c>
      <c r="AE133" t="s">
        <v>1137</v>
      </c>
      <c r="AF133" t="s">
        <v>885</v>
      </c>
      <c r="AG133" t="s">
        <v>894</v>
      </c>
      <c r="AH133" t="s">
        <v>895</v>
      </c>
      <c r="AI133" t="s">
        <v>885</v>
      </c>
      <c r="AJ133" t="s">
        <v>2583</v>
      </c>
      <c r="AK133" t="s">
        <v>897</v>
      </c>
      <c r="AL133" t="s">
        <v>898</v>
      </c>
      <c r="AM133" t="s">
        <v>899</v>
      </c>
      <c r="AN133" t="s">
        <v>900</v>
      </c>
      <c r="AO133" t="s">
        <v>12</v>
      </c>
      <c r="AP133" t="s">
        <v>877</v>
      </c>
      <c r="AQ133" t="s">
        <v>901</v>
      </c>
    </row>
    <row r="134" spans="1:43">
      <c r="A134" t="s">
        <v>369</v>
      </c>
      <c r="C134" t="s">
        <v>2588</v>
      </c>
      <c r="D134" t="s">
        <v>2593</v>
      </c>
      <c r="E134" t="s">
        <v>2589</v>
      </c>
      <c r="F134" t="s">
        <v>903</v>
      </c>
      <c r="G134" t="s">
        <v>12</v>
      </c>
      <c r="H134" t="s">
        <v>885</v>
      </c>
      <c r="I134" s="7">
        <v>44417</v>
      </c>
      <c r="J134" t="s">
        <v>2557</v>
      </c>
      <c r="K134" s="7">
        <v>44379</v>
      </c>
      <c r="L134" t="s">
        <v>2590</v>
      </c>
      <c r="M134">
        <v>51.37</v>
      </c>
      <c r="N134">
        <v>5366705</v>
      </c>
      <c r="O134" t="s">
        <v>2591</v>
      </c>
      <c r="P134" t="s">
        <v>1303</v>
      </c>
      <c r="Q134" t="s">
        <v>903</v>
      </c>
      <c r="R134">
        <v>35.9</v>
      </c>
      <c r="S134" t="s">
        <v>2592</v>
      </c>
      <c r="T134" t="s">
        <v>297</v>
      </c>
      <c r="U134" t="s">
        <v>877</v>
      </c>
      <c r="W134" t="s">
        <v>885</v>
      </c>
      <c r="Z134" t="s">
        <v>885</v>
      </c>
      <c r="AA134" t="s">
        <v>890</v>
      </c>
      <c r="AB134" t="s">
        <v>891</v>
      </c>
      <c r="AC134" t="s">
        <v>892</v>
      </c>
      <c r="AD134" t="s">
        <v>885</v>
      </c>
      <c r="AE134" t="s">
        <v>1137</v>
      </c>
      <c r="AF134" t="s">
        <v>885</v>
      </c>
      <c r="AG134" t="s">
        <v>894</v>
      </c>
      <c r="AH134" t="s">
        <v>895</v>
      </c>
      <c r="AI134" t="s">
        <v>885</v>
      </c>
      <c r="AJ134" t="s">
        <v>2593</v>
      </c>
      <c r="AK134" t="s">
        <v>897</v>
      </c>
      <c r="AL134" t="s">
        <v>898</v>
      </c>
      <c r="AM134" t="s">
        <v>899</v>
      </c>
      <c r="AN134" t="s">
        <v>900</v>
      </c>
      <c r="AO134" t="s">
        <v>12</v>
      </c>
      <c r="AP134" t="s">
        <v>877</v>
      </c>
      <c r="AQ134" t="s">
        <v>901</v>
      </c>
    </row>
    <row r="135" spans="1:43">
      <c r="A135" t="s">
        <v>370</v>
      </c>
      <c r="C135" t="s">
        <v>2594</v>
      </c>
      <c r="D135" t="s">
        <v>2598</v>
      </c>
      <c r="E135" t="s">
        <v>2595</v>
      </c>
      <c r="F135" t="s">
        <v>1584</v>
      </c>
      <c r="G135" t="s">
        <v>206</v>
      </c>
      <c r="H135" t="s">
        <v>885</v>
      </c>
      <c r="I135" s="7">
        <v>44417</v>
      </c>
      <c r="J135" t="s">
        <v>1585</v>
      </c>
      <c r="K135" s="7">
        <v>44389</v>
      </c>
      <c r="L135" t="s">
        <v>2596</v>
      </c>
      <c r="M135">
        <v>46.33</v>
      </c>
      <c r="N135">
        <v>4958068</v>
      </c>
      <c r="O135" t="s">
        <v>1587</v>
      </c>
      <c r="R135">
        <v>35.71</v>
      </c>
      <c r="S135" t="s">
        <v>2597</v>
      </c>
      <c r="T135" t="s">
        <v>297</v>
      </c>
      <c r="U135" t="s">
        <v>877</v>
      </c>
      <c r="W135" t="s">
        <v>885</v>
      </c>
      <c r="Z135" t="s">
        <v>885</v>
      </c>
      <c r="AA135" t="s">
        <v>890</v>
      </c>
      <c r="AB135" t="s">
        <v>891</v>
      </c>
      <c r="AC135" t="s">
        <v>892</v>
      </c>
      <c r="AD135" t="s">
        <v>885</v>
      </c>
      <c r="AE135" t="s">
        <v>1137</v>
      </c>
      <c r="AF135" t="s">
        <v>885</v>
      </c>
      <c r="AG135" t="s">
        <v>894</v>
      </c>
      <c r="AH135" t="s">
        <v>895</v>
      </c>
      <c r="AI135" t="s">
        <v>885</v>
      </c>
      <c r="AJ135" t="s">
        <v>2598</v>
      </c>
      <c r="AK135" t="s">
        <v>897</v>
      </c>
      <c r="AL135" t="s">
        <v>898</v>
      </c>
      <c r="AM135" t="s">
        <v>899</v>
      </c>
      <c r="AN135" t="s">
        <v>900</v>
      </c>
      <c r="AO135" t="s">
        <v>206</v>
      </c>
      <c r="AP135" t="s">
        <v>877</v>
      </c>
      <c r="AQ135" t="s">
        <v>901</v>
      </c>
    </row>
    <row r="136" spans="1:43">
      <c r="A136" t="s">
        <v>371</v>
      </c>
      <c r="C136" t="s">
        <v>2599</v>
      </c>
      <c r="D136" t="s">
        <v>2607</v>
      </c>
      <c r="E136" t="s">
        <v>2600</v>
      </c>
      <c r="F136" t="s">
        <v>2601</v>
      </c>
      <c r="G136" t="s">
        <v>12</v>
      </c>
      <c r="H136" t="s">
        <v>885</v>
      </c>
      <c r="I136" s="7">
        <v>44417</v>
      </c>
      <c r="J136" t="s">
        <v>2602</v>
      </c>
      <c r="K136" s="7">
        <v>44393</v>
      </c>
      <c r="L136" t="s">
        <v>2603</v>
      </c>
      <c r="M136">
        <v>60.04</v>
      </c>
      <c r="N136">
        <v>5600684</v>
      </c>
      <c r="O136" t="s">
        <v>2604</v>
      </c>
      <c r="P136" t="s">
        <v>2605</v>
      </c>
      <c r="Q136" t="s">
        <v>2601</v>
      </c>
      <c r="R136">
        <v>35.85</v>
      </c>
      <c r="S136" t="s">
        <v>2606</v>
      </c>
      <c r="T136" t="s">
        <v>297</v>
      </c>
      <c r="U136" t="s">
        <v>877</v>
      </c>
      <c r="W136" t="s">
        <v>885</v>
      </c>
      <c r="Z136" t="s">
        <v>885</v>
      </c>
      <c r="AA136" t="s">
        <v>890</v>
      </c>
      <c r="AB136" t="s">
        <v>891</v>
      </c>
      <c r="AC136" t="s">
        <v>892</v>
      </c>
      <c r="AD136" t="s">
        <v>885</v>
      </c>
      <c r="AE136" t="s">
        <v>1137</v>
      </c>
      <c r="AF136" t="s">
        <v>885</v>
      </c>
      <c r="AG136" t="s">
        <v>894</v>
      </c>
      <c r="AH136" t="s">
        <v>895</v>
      </c>
      <c r="AI136" t="s">
        <v>885</v>
      </c>
      <c r="AJ136" t="s">
        <v>2607</v>
      </c>
      <c r="AK136" t="s">
        <v>897</v>
      </c>
      <c r="AL136" t="s">
        <v>898</v>
      </c>
      <c r="AM136" t="s">
        <v>899</v>
      </c>
      <c r="AN136" t="s">
        <v>900</v>
      </c>
      <c r="AO136" t="s">
        <v>12</v>
      </c>
      <c r="AP136" t="s">
        <v>877</v>
      </c>
      <c r="AQ136" t="s">
        <v>901</v>
      </c>
    </row>
    <row r="137" spans="1:43">
      <c r="A137" t="s">
        <v>372</v>
      </c>
      <c r="C137" t="s">
        <v>2608</v>
      </c>
      <c r="D137" t="s">
        <v>2613</v>
      </c>
      <c r="E137" t="s">
        <v>2609</v>
      </c>
      <c r="F137" t="s">
        <v>903</v>
      </c>
      <c r="G137" t="s">
        <v>12</v>
      </c>
      <c r="H137" t="s">
        <v>885</v>
      </c>
      <c r="I137" s="7">
        <v>44417</v>
      </c>
      <c r="J137" t="s">
        <v>1437</v>
      </c>
      <c r="K137" s="7">
        <v>44384</v>
      </c>
      <c r="L137" t="s">
        <v>2610</v>
      </c>
      <c r="M137">
        <v>39.68</v>
      </c>
      <c r="N137">
        <v>5389216</v>
      </c>
      <c r="O137" t="s">
        <v>2611</v>
      </c>
      <c r="P137" t="s">
        <v>1385</v>
      </c>
      <c r="Q137" t="s">
        <v>903</v>
      </c>
      <c r="R137">
        <v>35.74</v>
      </c>
      <c r="S137" t="s">
        <v>2612</v>
      </c>
      <c r="T137" t="s">
        <v>306</v>
      </c>
      <c r="U137" t="s">
        <v>877</v>
      </c>
      <c r="W137" t="s">
        <v>885</v>
      </c>
      <c r="Z137" t="s">
        <v>885</v>
      </c>
      <c r="AA137" t="s">
        <v>890</v>
      </c>
      <c r="AB137" t="s">
        <v>891</v>
      </c>
      <c r="AC137" t="s">
        <v>892</v>
      </c>
      <c r="AD137" t="s">
        <v>885</v>
      </c>
      <c r="AE137" t="s">
        <v>1137</v>
      </c>
      <c r="AF137" t="s">
        <v>885</v>
      </c>
      <c r="AG137" t="s">
        <v>894</v>
      </c>
      <c r="AH137" t="s">
        <v>895</v>
      </c>
      <c r="AI137" t="s">
        <v>885</v>
      </c>
      <c r="AJ137" t="s">
        <v>2613</v>
      </c>
      <c r="AK137" t="s">
        <v>897</v>
      </c>
      <c r="AL137" t="s">
        <v>898</v>
      </c>
      <c r="AM137" t="s">
        <v>899</v>
      </c>
      <c r="AN137" t="s">
        <v>900</v>
      </c>
      <c r="AO137" t="s">
        <v>12</v>
      </c>
      <c r="AP137" t="s">
        <v>877</v>
      </c>
      <c r="AQ137" t="s">
        <v>901</v>
      </c>
    </row>
    <row r="138" spans="1:43">
      <c r="A138" t="s">
        <v>377</v>
      </c>
      <c r="C138" t="s">
        <v>2632</v>
      </c>
      <c r="D138" t="s">
        <v>2636</v>
      </c>
      <c r="E138" t="s">
        <v>2633</v>
      </c>
      <c r="F138" t="s">
        <v>912</v>
      </c>
      <c r="G138" t="s">
        <v>12</v>
      </c>
      <c r="H138" t="s">
        <v>885</v>
      </c>
      <c r="I138" s="7">
        <v>44419</v>
      </c>
      <c r="J138" t="s">
        <v>2557</v>
      </c>
      <c r="K138" s="7">
        <v>44390</v>
      </c>
      <c r="L138" t="s">
        <v>2634</v>
      </c>
      <c r="M138">
        <v>77.739999999999995</v>
      </c>
      <c r="N138">
        <v>5568511</v>
      </c>
      <c r="O138" t="s">
        <v>1020</v>
      </c>
      <c r="P138" t="s">
        <v>1020</v>
      </c>
      <c r="Q138" t="s">
        <v>912</v>
      </c>
      <c r="R138">
        <v>35.6</v>
      </c>
      <c r="S138" t="s">
        <v>2635</v>
      </c>
      <c r="T138" t="s">
        <v>306</v>
      </c>
      <c r="U138" t="s">
        <v>877</v>
      </c>
      <c r="W138" t="s">
        <v>885</v>
      </c>
      <c r="Z138" t="s">
        <v>885</v>
      </c>
      <c r="AA138" t="s">
        <v>890</v>
      </c>
      <c r="AB138" t="s">
        <v>891</v>
      </c>
      <c r="AC138" t="s">
        <v>892</v>
      </c>
      <c r="AD138" t="s">
        <v>885</v>
      </c>
      <c r="AE138" t="s">
        <v>1137</v>
      </c>
      <c r="AF138" t="s">
        <v>885</v>
      </c>
      <c r="AG138" t="s">
        <v>894</v>
      </c>
      <c r="AH138" t="s">
        <v>895</v>
      </c>
      <c r="AI138" t="s">
        <v>885</v>
      </c>
      <c r="AJ138" t="s">
        <v>2636</v>
      </c>
      <c r="AK138" t="s">
        <v>897</v>
      </c>
      <c r="AL138" t="s">
        <v>898</v>
      </c>
      <c r="AM138" t="s">
        <v>899</v>
      </c>
      <c r="AN138" t="s">
        <v>900</v>
      </c>
      <c r="AO138" t="s">
        <v>12</v>
      </c>
      <c r="AP138" t="s">
        <v>877</v>
      </c>
      <c r="AQ138" t="s">
        <v>901</v>
      </c>
    </row>
    <row r="139" spans="1:43">
      <c r="A139" t="s">
        <v>378</v>
      </c>
      <c r="C139" t="s">
        <v>2637</v>
      </c>
      <c r="D139" t="s">
        <v>2642</v>
      </c>
      <c r="E139" t="s">
        <v>2638</v>
      </c>
      <c r="F139" t="s">
        <v>912</v>
      </c>
      <c r="G139" t="s">
        <v>12</v>
      </c>
      <c r="H139" t="s">
        <v>885</v>
      </c>
      <c r="I139" s="7">
        <v>44419</v>
      </c>
      <c r="J139" t="s">
        <v>2639</v>
      </c>
      <c r="K139" s="7">
        <v>44390</v>
      </c>
      <c r="L139" t="s">
        <v>2640</v>
      </c>
      <c r="M139">
        <v>38.340000000000003</v>
      </c>
      <c r="N139">
        <v>5380999</v>
      </c>
      <c r="O139" t="s">
        <v>1265</v>
      </c>
      <c r="P139" t="s">
        <v>1265</v>
      </c>
      <c r="Q139" t="s">
        <v>912</v>
      </c>
      <c r="R139">
        <v>36.409999999999997</v>
      </c>
      <c r="S139" t="s">
        <v>2641</v>
      </c>
      <c r="T139" t="s">
        <v>379</v>
      </c>
      <c r="U139" t="s">
        <v>877</v>
      </c>
      <c r="W139" t="s">
        <v>885</v>
      </c>
      <c r="Z139" t="s">
        <v>885</v>
      </c>
      <c r="AA139" t="s">
        <v>890</v>
      </c>
      <c r="AB139" t="s">
        <v>891</v>
      </c>
      <c r="AC139" t="s">
        <v>892</v>
      </c>
      <c r="AD139" t="s">
        <v>885</v>
      </c>
      <c r="AE139" t="s">
        <v>1137</v>
      </c>
      <c r="AF139" t="s">
        <v>885</v>
      </c>
      <c r="AG139" t="s">
        <v>894</v>
      </c>
      <c r="AH139" t="s">
        <v>895</v>
      </c>
      <c r="AI139" t="s">
        <v>885</v>
      </c>
      <c r="AJ139" t="s">
        <v>2642</v>
      </c>
      <c r="AK139" t="s">
        <v>897</v>
      </c>
      <c r="AL139" t="s">
        <v>898</v>
      </c>
      <c r="AM139" t="s">
        <v>899</v>
      </c>
      <c r="AN139" t="s">
        <v>900</v>
      </c>
      <c r="AO139" t="s">
        <v>12</v>
      </c>
      <c r="AP139" t="s">
        <v>877</v>
      </c>
      <c r="AQ139" t="s">
        <v>901</v>
      </c>
    </row>
    <row r="140" spans="1:43">
      <c r="A140" t="s">
        <v>380</v>
      </c>
      <c r="C140" t="s">
        <v>2643</v>
      </c>
      <c r="D140" t="s">
        <v>2647</v>
      </c>
      <c r="E140" t="s">
        <v>2644</v>
      </c>
      <c r="F140" t="s">
        <v>1771</v>
      </c>
      <c r="G140" t="s">
        <v>12</v>
      </c>
      <c r="H140" t="s">
        <v>885</v>
      </c>
      <c r="I140" s="7">
        <v>44419</v>
      </c>
      <c r="J140" t="s">
        <v>1256</v>
      </c>
      <c r="K140" s="7">
        <v>44396</v>
      </c>
      <c r="L140" t="s">
        <v>2645</v>
      </c>
      <c r="M140">
        <v>44.87</v>
      </c>
      <c r="N140">
        <v>5483429</v>
      </c>
      <c r="O140" t="s">
        <v>1774</v>
      </c>
      <c r="P140" t="s">
        <v>1775</v>
      </c>
      <c r="Q140" t="s">
        <v>1771</v>
      </c>
      <c r="R140">
        <v>36.4</v>
      </c>
      <c r="S140" t="s">
        <v>2646</v>
      </c>
      <c r="T140" t="s">
        <v>379</v>
      </c>
      <c r="U140" t="s">
        <v>877</v>
      </c>
      <c r="W140" t="s">
        <v>885</v>
      </c>
      <c r="Z140" t="s">
        <v>885</v>
      </c>
      <c r="AA140" t="s">
        <v>890</v>
      </c>
      <c r="AB140" t="s">
        <v>891</v>
      </c>
      <c r="AC140" t="s">
        <v>892</v>
      </c>
      <c r="AD140" t="s">
        <v>885</v>
      </c>
      <c r="AE140" t="s">
        <v>1137</v>
      </c>
      <c r="AF140" t="s">
        <v>885</v>
      </c>
      <c r="AG140" t="s">
        <v>894</v>
      </c>
      <c r="AH140" t="s">
        <v>895</v>
      </c>
      <c r="AI140" t="s">
        <v>885</v>
      </c>
      <c r="AJ140" t="s">
        <v>2647</v>
      </c>
      <c r="AK140" t="s">
        <v>897</v>
      </c>
      <c r="AL140" t="s">
        <v>898</v>
      </c>
      <c r="AM140" t="s">
        <v>899</v>
      </c>
      <c r="AN140" t="s">
        <v>900</v>
      </c>
      <c r="AO140" t="s">
        <v>12</v>
      </c>
      <c r="AP140" t="s">
        <v>877</v>
      </c>
      <c r="AQ140" t="s">
        <v>901</v>
      </c>
    </row>
    <row r="141" spans="1:43">
      <c r="A141" t="s">
        <v>381</v>
      </c>
      <c r="C141" t="s">
        <v>2648</v>
      </c>
      <c r="D141" t="s">
        <v>2652</v>
      </c>
      <c r="E141" t="s">
        <v>2649</v>
      </c>
      <c r="F141" t="s">
        <v>912</v>
      </c>
      <c r="G141" t="s">
        <v>12</v>
      </c>
      <c r="H141" t="s">
        <v>885</v>
      </c>
      <c r="I141" s="7">
        <v>44419</v>
      </c>
      <c r="J141" t="s">
        <v>1018</v>
      </c>
      <c r="K141" s="7">
        <v>44398</v>
      </c>
      <c r="L141" t="s">
        <v>2650</v>
      </c>
      <c r="M141">
        <v>69.22</v>
      </c>
      <c r="N141">
        <v>5626018</v>
      </c>
      <c r="O141" t="s">
        <v>1041</v>
      </c>
      <c r="P141" t="s">
        <v>1041</v>
      </c>
      <c r="Q141" t="s">
        <v>912</v>
      </c>
      <c r="R141">
        <v>36.450000000000003</v>
      </c>
      <c r="S141" t="s">
        <v>2651</v>
      </c>
      <c r="T141" t="s">
        <v>379</v>
      </c>
      <c r="U141" t="s">
        <v>877</v>
      </c>
      <c r="W141" t="s">
        <v>885</v>
      </c>
      <c r="Z141" t="s">
        <v>885</v>
      </c>
      <c r="AA141" t="s">
        <v>890</v>
      </c>
      <c r="AB141" t="s">
        <v>891</v>
      </c>
      <c r="AC141" t="s">
        <v>892</v>
      </c>
      <c r="AD141" t="s">
        <v>885</v>
      </c>
      <c r="AE141" t="s">
        <v>1137</v>
      </c>
      <c r="AF141" t="s">
        <v>885</v>
      </c>
      <c r="AG141" t="s">
        <v>894</v>
      </c>
      <c r="AH141" t="s">
        <v>895</v>
      </c>
      <c r="AI141" t="s">
        <v>885</v>
      </c>
      <c r="AJ141" t="s">
        <v>2652</v>
      </c>
      <c r="AK141" t="s">
        <v>897</v>
      </c>
      <c r="AL141" t="s">
        <v>898</v>
      </c>
      <c r="AM141" t="s">
        <v>899</v>
      </c>
      <c r="AN141" t="s">
        <v>900</v>
      </c>
      <c r="AO141" t="s">
        <v>12</v>
      </c>
      <c r="AP141" t="s">
        <v>877</v>
      </c>
      <c r="AQ141" t="s">
        <v>901</v>
      </c>
    </row>
    <row r="142" spans="1:43">
      <c r="A142" t="s">
        <v>382</v>
      </c>
      <c r="C142" t="s">
        <v>2653</v>
      </c>
      <c r="D142" t="s">
        <v>2657</v>
      </c>
      <c r="E142" t="s">
        <v>2654</v>
      </c>
      <c r="F142" t="s">
        <v>912</v>
      </c>
      <c r="G142" t="s">
        <v>12</v>
      </c>
      <c r="H142" t="s">
        <v>885</v>
      </c>
      <c r="I142" s="7">
        <v>44420</v>
      </c>
      <c r="J142" t="s">
        <v>1018</v>
      </c>
      <c r="K142" s="7">
        <v>44407</v>
      </c>
      <c r="L142" t="s">
        <v>2655</v>
      </c>
      <c r="M142">
        <v>47.14</v>
      </c>
      <c r="N142">
        <v>5636784</v>
      </c>
      <c r="O142" t="s">
        <v>1020</v>
      </c>
      <c r="P142" t="s">
        <v>2235</v>
      </c>
      <c r="Q142" t="s">
        <v>912</v>
      </c>
      <c r="R142">
        <v>36.380000000000003</v>
      </c>
      <c r="S142" t="s">
        <v>2656</v>
      </c>
      <c r="T142" t="s">
        <v>379</v>
      </c>
      <c r="U142" t="s">
        <v>877</v>
      </c>
      <c r="W142" t="s">
        <v>885</v>
      </c>
      <c r="Z142" t="s">
        <v>885</v>
      </c>
      <c r="AA142" t="s">
        <v>890</v>
      </c>
      <c r="AB142" t="s">
        <v>891</v>
      </c>
      <c r="AC142" t="s">
        <v>892</v>
      </c>
      <c r="AD142" t="s">
        <v>885</v>
      </c>
      <c r="AE142" t="s">
        <v>1137</v>
      </c>
      <c r="AF142" t="s">
        <v>885</v>
      </c>
      <c r="AG142" t="s">
        <v>894</v>
      </c>
      <c r="AH142" t="s">
        <v>895</v>
      </c>
      <c r="AI142" t="s">
        <v>885</v>
      </c>
      <c r="AJ142" t="s">
        <v>2657</v>
      </c>
      <c r="AK142" t="s">
        <v>897</v>
      </c>
      <c r="AL142" t="s">
        <v>898</v>
      </c>
      <c r="AM142" t="s">
        <v>899</v>
      </c>
      <c r="AN142" t="s">
        <v>900</v>
      </c>
      <c r="AO142" t="s">
        <v>12</v>
      </c>
      <c r="AP142" t="s">
        <v>877</v>
      </c>
      <c r="AQ142" t="s">
        <v>901</v>
      </c>
    </row>
    <row r="143" spans="1:43">
      <c r="A143" t="s">
        <v>383</v>
      </c>
      <c r="C143" t="s">
        <v>2658</v>
      </c>
      <c r="D143" t="s">
        <v>2662</v>
      </c>
      <c r="E143" t="s">
        <v>2154</v>
      </c>
      <c r="F143" t="s">
        <v>908</v>
      </c>
      <c r="G143" t="s">
        <v>274</v>
      </c>
      <c r="H143" t="s">
        <v>885</v>
      </c>
      <c r="I143" s="7">
        <v>44421</v>
      </c>
      <c r="J143" t="s">
        <v>2659</v>
      </c>
      <c r="K143" s="7">
        <v>44418</v>
      </c>
      <c r="L143" t="s">
        <v>2660</v>
      </c>
      <c r="M143">
        <v>42.269999999999897</v>
      </c>
      <c r="N143">
        <v>1796416</v>
      </c>
      <c r="R143">
        <v>35.020000000000003</v>
      </c>
      <c r="S143" t="s">
        <v>2661</v>
      </c>
      <c r="T143" t="s">
        <v>368</v>
      </c>
      <c r="U143" t="s">
        <v>877</v>
      </c>
      <c r="W143" t="s">
        <v>885</v>
      </c>
      <c r="Z143" t="s">
        <v>885</v>
      </c>
      <c r="AA143" t="s">
        <v>890</v>
      </c>
      <c r="AB143" t="s">
        <v>891</v>
      </c>
      <c r="AC143" t="s">
        <v>892</v>
      </c>
      <c r="AD143" t="s">
        <v>885</v>
      </c>
      <c r="AE143" t="s">
        <v>1137</v>
      </c>
      <c r="AF143" t="s">
        <v>885</v>
      </c>
      <c r="AG143" t="s">
        <v>894</v>
      </c>
      <c r="AH143" t="s">
        <v>895</v>
      </c>
      <c r="AI143" t="s">
        <v>885</v>
      </c>
      <c r="AJ143" t="s">
        <v>2662</v>
      </c>
      <c r="AK143" t="s">
        <v>897</v>
      </c>
      <c r="AL143" t="s">
        <v>898</v>
      </c>
      <c r="AM143" t="s">
        <v>899</v>
      </c>
      <c r="AN143" t="s">
        <v>900</v>
      </c>
      <c r="AO143" t="s">
        <v>274</v>
      </c>
      <c r="AP143" t="s">
        <v>877</v>
      </c>
      <c r="AQ143" t="s">
        <v>901</v>
      </c>
    </row>
    <row r="144" spans="1:43">
      <c r="A144" t="s">
        <v>384</v>
      </c>
      <c r="C144" t="s">
        <v>2663</v>
      </c>
      <c r="D144" t="s">
        <v>2668</v>
      </c>
      <c r="E144" t="s">
        <v>2664</v>
      </c>
      <c r="F144" t="s">
        <v>903</v>
      </c>
      <c r="G144" t="s">
        <v>12</v>
      </c>
      <c r="H144" t="s">
        <v>885</v>
      </c>
      <c r="I144" s="7">
        <v>44426</v>
      </c>
      <c r="J144" t="s">
        <v>2665</v>
      </c>
      <c r="K144" s="7">
        <v>44407</v>
      </c>
      <c r="L144" t="s">
        <v>2666</v>
      </c>
      <c r="M144">
        <v>42.67</v>
      </c>
      <c r="N144">
        <v>5486349</v>
      </c>
      <c r="O144" t="s">
        <v>1614</v>
      </c>
      <c r="P144" t="s">
        <v>1385</v>
      </c>
      <c r="Q144" t="s">
        <v>903</v>
      </c>
      <c r="R144">
        <v>36.4</v>
      </c>
      <c r="S144" t="s">
        <v>2667</v>
      </c>
      <c r="T144" t="s">
        <v>379</v>
      </c>
      <c r="U144" t="s">
        <v>877</v>
      </c>
      <c r="W144" t="s">
        <v>885</v>
      </c>
      <c r="Z144" t="s">
        <v>885</v>
      </c>
      <c r="AA144" t="s">
        <v>890</v>
      </c>
      <c r="AB144" t="s">
        <v>891</v>
      </c>
      <c r="AC144" t="s">
        <v>892</v>
      </c>
      <c r="AD144" t="s">
        <v>885</v>
      </c>
      <c r="AE144" t="s">
        <v>1137</v>
      </c>
      <c r="AF144" t="s">
        <v>885</v>
      </c>
      <c r="AG144" t="s">
        <v>894</v>
      </c>
      <c r="AH144" t="s">
        <v>895</v>
      </c>
      <c r="AI144" t="s">
        <v>885</v>
      </c>
      <c r="AJ144" t="s">
        <v>2668</v>
      </c>
      <c r="AK144" t="s">
        <v>897</v>
      </c>
      <c r="AL144" t="s">
        <v>898</v>
      </c>
      <c r="AM144" t="s">
        <v>899</v>
      </c>
      <c r="AN144" t="s">
        <v>900</v>
      </c>
      <c r="AO144" t="s">
        <v>12</v>
      </c>
      <c r="AP144" t="s">
        <v>877</v>
      </c>
      <c r="AQ144" t="s">
        <v>901</v>
      </c>
    </row>
    <row r="145" spans="1:43">
      <c r="A145" t="s">
        <v>385</v>
      </c>
      <c r="C145" t="s">
        <v>2669</v>
      </c>
      <c r="D145" t="s">
        <v>2673</v>
      </c>
      <c r="E145" t="s">
        <v>2670</v>
      </c>
      <c r="F145" t="s">
        <v>903</v>
      </c>
      <c r="G145" t="s">
        <v>12</v>
      </c>
      <c r="H145" t="s">
        <v>885</v>
      </c>
      <c r="I145" s="7">
        <v>44426</v>
      </c>
      <c r="J145" t="s">
        <v>2557</v>
      </c>
      <c r="K145" s="7">
        <v>44415</v>
      </c>
      <c r="L145" t="s">
        <v>2671</v>
      </c>
      <c r="M145">
        <v>35.25</v>
      </c>
      <c r="N145">
        <v>5577064</v>
      </c>
      <c r="O145" t="s">
        <v>1012</v>
      </c>
      <c r="P145" t="s">
        <v>1258</v>
      </c>
      <c r="Q145" t="s">
        <v>903</v>
      </c>
      <c r="R145">
        <v>36.44</v>
      </c>
      <c r="S145" t="s">
        <v>2672</v>
      </c>
      <c r="T145" t="s">
        <v>379</v>
      </c>
      <c r="U145" t="s">
        <v>877</v>
      </c>
      <c r="W145" t="s">
        <v>885</v>
      </c>
      <c r="Z145" t="s">
        <v>885</v>
      </c>
      <c r="AA145" t="s">
        <v>890</v>
      </c>
      <c r="AB145" t="s">
        <v>891</v>
      </c>
      <c r="AC145" t="s">
        <v>892</v>
      </c>
      <c r="AD145" t="s">
        <v>885</v>
      </c>
      <c r="AE145" t="s">
        <v>1137</v>
      </c>
      <c r="AF145" t="s">
        <v>885</v>
      </c>
      <c r="AG145" t="s">
        <v>894</v>
      </c>
      <c r="AH145" t="s">
        <v>895</v>
      </c>
      <c r="AI145" t="s">
        <v>885</v>
      </c>
      <c r="AJ145" t="s">
        <v>2673</v>
      </c>
      <c r="AK145" t="s">
        <v>897</v>
      </c>
      <c r="AL145" t="s">
        <v>898</v>
      </c>
      <c r="AM145" t="s">
        <v>899</v>
      </c>
      <c r="AN145" t="s">
        <v>900</v>
      </c>
      <c r="AO145" t="s">
        <v>12</v>
      </c>
      <c r="AP145" t="s">
        <v>877</v>
      </c>
      <c r="AQ145" t="s">
        <v>901</v>
      </c>
    </row>
    <row r="146" spans="1:43">
      <c r="A146" t="s">
        <v>386</v>
      </c>
      <c r="C146" t="s">
        <v>2674</v>
      </c>
      <c r="D146" t="s">
        <v>2679</v>
      </c>
      <c r="E146" t="s">
        <v>2675</v>
      </c>
      <c r="F146" t="s">
        <v>2601</v>
      </c>
      <c r="G146" t="s">
        <v>12</v>
      </c>
      <c r="H146" t="s">
        <v>885</v>
      </c>
      <c r="I146" s="7">
        <v>44426</v>
      </c>
      <c r="J146" t="s">
        <v>1710</v>
      </c>
      <c r="K146" s="7">
        <v>44416</v>
      </c>
      <c r="L146" t="s">
        <v>2676</v>
      </c>
      <c r="M146">
        <v>29.82</v>
      </c>
      <c r="N146">
        <v>5812266</v>
      </c>
      <c r="P146" t="s">
        <v>2677</v>
      </c>
      <c r="Q146" t="s">
        <v>2601</v>
      </c>
      <c r="R146">
        <v>36.340000000000003</v>
      </c>
      <c r="S146" t="s">
        <v>2678</v>
      </c>
      <c r="T146" t="s">
        <v>379</v>
      </c>
      <c r="U146" t="s">
        <v>877</v>
      </c>
      <c r="W146" t="s">
        <v>885</v>
      </c>
      <c r="Z146" t="s">
        <v>885</v>
      </c>
      <c r="AA146" t="s">
        <v>890</v>
      </c>
      <c r="AB146" t="s">
        <v>891</v>
      </c>
      <c r="AC146" t="s">
        <v>892</v>
      </c>
      <c r="AD146" t="s">
        <v>885</v>
      </c>
      <c r="AE146" t="s">
        <v>1137</v>
      </c>
      <c r="AF146" t="s">
        <v>885</v>
      </c>
      <c r="AG146" t="s">
        <v>894</v>
      </c>
      <c r="AH146" t="s">
        <v>895</v>
      </c>
      <c r="AI146" t="s">
        <v>885</v>
      </c>
      <c r="AJ146" t="s">
        <v>2679</v>
      </c>
      <c r="AK146" t="s">
        <v>897</v>
      </c>
      <c r="AL146" t="s">
        <v>898</v>
      </c>
      <c r="AM146" t="s">
        <v>899</v>
      </c>
      <c r="AN146" t="s">
        <v>900</v>
      </c>
      <c r="AO146" t="s">
        <v>12</v>
      </c>
      <c r="AP146" t="s">
        <v>877</v>
      </c>
      <c r="AQ146" t="s">
        <v>901</v>
      </c>
    </row>
    <row r="147" spans="1:43">
      <c r="A147" t="s">
        <v>387</v>
      </c>
      <c r="C147" t="s">
        <v>2680</v>
      </c>
      <c r="D147" t="s">
        <v>2684</v>
      </c>
      <c r="E147" t="s">
        <v>2681</v>
      </c>
      <c r="F147" t="s">
        <v>903</v>
      </c>
      <c r="G147" t="s">
        <v>12</v>
      </c>
      <c r="H147" t="s">
        <v>885</v>
      </c>
      <c r="I147" s="7">
        <v>44426</v>
      </c>
      <c r="J147" t="s">
        <v>1716</v>
      </c>
      <c r="K147" s="7">
        <v>44410</v>
      </c>
      <c r="L147" t="s">
        <v>2682</v>
      </c>
      <c r="M147">
        <v>48.45</v>
      </c>
      <c r="N147">
        <v>5446754</v>
      </c>
      <c r="O147" t="s">
        <v>1943</v>
      </c>
      <c r="P147" t="s">
        <v>2004</v>
      </c>
      <c r="Q147" t="s">
        <v>903</v>
      </c>
      <c r="R147">
        <v>36.42</v>
      </c>
      <c r="S147" t="s">
        <v>2683</v>
      </c>
      <c r="T147" t="s">
        <v>379</v>
      </c>
      <c r="U147" t="s">
        <v>877</v>
      </c>
      <c r="W147" t="s">
        <v>885</v>
      </c>
      <c r="Z147" t="s">
        <v>885</v>
      </c>
      <c r="AA147" t="s">
        <v>890</v>
      </c>
      <c r="AB147" t="s">
        <v>891</v>
      </c>
      <c r="AC147" t="s">
        <v>892</v>
      </c>
      <c r="AD147" t="s">
        <v>885</v>
      </c>
      <c r="AE147" t="s">
        <v>1137</v>
      </c>
      <c r="AF147" t="s">
        <v>885</v>
      </c>
      <c r="AG147" t="s">
        <v>894</v>
      </c>
      <c r="AH147" t="s">
        <v>895</v>
      </c>
      <c r="AI147" t="s">
        <v>885</v>
      </c>
      <c r="AJ147" t="s">
        <v>2684</v>
      </c>
      <c r="AK147" t="s">
        <v>897</v>
      </c>
      <c r="AL147" t="s">
        <v>898</v>
      </c>
      <c r="AM147" t="s">
        <v>899</v>
      </c>
      <c r="AN147" t="s">
        <v>900</v>
      </c>
      <c r="AO147" t="s">
        <v>12</v>
      </c>
      <c r="AP147" t="s">
        <v>877</v>
      </c>
      <c r="AQ147" t="s">
        <v>901</v>
      </c>
    </row>
    <row r="148" spans="1:43">
      <c r="A148" t="s">
        <v>388</v>
      </c>
      <c r="C148" t="s">
        <v>2685</v>
      </c>
      <c r="D148" t="s">
        <v>2689</v>
      </c>
      <c r="E148" t="s">
        <v>2686</v>
      </c>
      <c r="F148" t="s">
        <v>2167</v>
      </c>
      <c r="G148" t="s">
        <v>206</v>
      </c>
      <c r="H148" t="s">
        <v>885</v>
      </c>
      <c r="I148" s="7">
        <v>44426</v>
      </c>
      <c r="J148" t="s">
        <v>1716</v>
      </c>
      <c r="K148" s="7">
        <v>44401</v>
      </c>
      <c r="L148" t="s">
        <v>2687</v>
      </c>
      <c r="M148">
        <v>31.03</v>
      </c>
      <c r="N148">
        <v>5049467</v>
      </c>
      <c r="O148" t="s">
        <v>2169</v>
      </c>
      <c r="R148">
        <v>36.43</v>
      </c>
      <c r="S148" t="s">
        <v>2688</v>
      </c>
      <c r="T148" t="s">
        <v>379</v>
      </c>
      <c r="U148" t="s">
        <v>877</v>
      </c>
      <c r="W148" t="s">
        <v>885</v>
      </c>
      <c r="Z148" t="s">
        <v>885</v>
      </c>
      <c r="AA148" t="s">
        <v>890</v>
      </c>
      <c r="AB148" t="s">
        <v>891</v>
      </c>
      <c r="AC148" t="s">
        <v>892</v>
      </c>
      <c r="AD148" t="s">
        <v>885</v>
      </c>
      <c r="AE148" t="s">
        <v>1137</v>
      </c>
      <c r="AF148" t="s">
        <v>885</v>
      </c>
      <c r="AG148" t="s">
        <v>894</v>
      </c>
      <c r="AH148" t="s">
        <v>895</v>
      </c>
      <c r="AI148" t="s">
        <v>885</v>
      </c>
      <c r="AJ148" t="s">
        <v>2689</v>
      </c>
      <c r="AK148" t="s">
        <v>897</v>
      </c>
      <c r="AL148" t="s">
        <v>898</v>
      </c>
      <c r="AM148" t="s">
        <v>899</v>
      </c>
      <c r="AN148" t="s">
        <v>900</v>
      </c>
      <c r="AO148" t="s">
        <v>206</v>
      </c>
      <c r="AP148" t="s">
        <v>877</v>
      </c>
      <c r="AQ148" t="s">
        <v>901</v>
      </c>
    </row>
    <row r="149" spans="1:43">
      <c r="A149" t="s">
        <v>389</v>
      </c>
      <c r="C149" t="s">
        <v>2690</v>
      </c>
      <c r="D149" t="s">
        <v>2694</v>
      </c>
      <c r="E149" t="s">
        <v>2691</v>
      </c>
      <c r="F149" t="s">
        <v>903</v>
      </c>
      <c r="G149" t="s">
        <v>12</v>
      </c>
      <c r="H149" t="s">
        <v>885</v>
      </c>
      <c r="I149" s="7">
        <v>44426</v>
      </c>
      <c r="J149" t="s">
        <v>1018</v>
      </c>
      <c r="K149" s="7">
        <v>44398</v>
      </c>
      <c r="L149" t="s">
        <v>2692</v>
      </c>
      <c r="M149">
        <v>49.93</v>
      </c>
      <c r="N149">
        <v>5520345</v>
      </c>
      <c r="O149" t="s">
        <v>1451</v>
      </c>
      <c r="P149" t="s">
        <v>1474</v>
      </c>
      <c r="Q149" t="s">
        <v>903</v>
      </c>
      <c r="R149">
        <v>36.42</v>
      </c>
      <c r="S149" t="s">
        <v>2693</v>
      </c>
      <c r="T149" t="s">
        <v>379</v>
      </c>
      <c r="U149" t="s">
        <v>877</v>
      </c>
      <c r="W149" t="s">
        <v>885</v>
      </c>
      <c r="Z149" t="s">
        <v>885</v>
      </c>
      <c r="AA149" t="s">
        <v>890</v>
      </c>
      <c r="AB149" t="s">
        <v>891</v>
      </c>
      <c r="AC149" t="s">
        <v>892</v>
      </c>
      <c r="AD149" t="s">
        <v>885</v>
      </c>
      <c r="AE149" t="s">
        <v>1137</v>
      </c>
      <c r="AF149" t="s">
        <v>885</v>
      </c>
      <c r="AG149" t="s">
        <v>894</v>
      </c>
      <c r="AH149" t="s">
        <v>895</v>
      </c>
      <c r="AI149" t="s">
        <v>885</v>
      </c>
      <c r="AJ149" t="s">
        <v>2694</v>
      </c>
      <c r="AK149" t="s">
        <v>897</v>
      </c>
      <c r="AL149" t="s">
        <v>898</v>
      </c>
      <c r="AM149" t="s">
        <v>899</v>
      </c>
      <c r="AN149" t="s">
        <v>900</v>
      </c>
      <c r="AO149" t="s">
        <v>12</v>
      </c>
      <c r="AP149" t="s">
        <v>877</v>
      </c>
      <c r="AQ149" t="s">
        <v>901</v>
      </c>
    </row>
    <row r="150" spans="1:43">
      <c r="A150" t="s">
        <v>390</v>
      </c>
      <c r="C150" t="s">
        <v>2695</v>
      </c>
      <c r="D150" t="s">
        <v>2701</v>
      </c>
      <c r="E150" t="s">
        <v>2696</v>
      </c>
      <c r="F150" t="s">
        <v>2697</v>
      </c>
      <c r="G150" t="s">
        <v>21</v>
      </c>
      <c r="H150" t="s">
        <v>885</v>
      </c>
      <c r="I150" s="7">
        <v>44426</v>
      </c>
      <c r="J150" t="s">
        <v>1018</v>
      </c>
      <c r="K150" s="7">
        <v>44416</v>
      </c>
      <c r="L150" t="s">
        <v>2698</v>
      </c>
      <c r="M150">
        <v>28.66</v>
      </c>
      <c r="N150">
        <v>6238692</v>
      </c>
      <c r="O150" t="s">
        <v>2699</v>
      </c>
      <c r="P150" t="s">
        <v>2699</v>
      </c>
      <c r="Q150" t="s">
        <v>924</v>
      </c>
      <c r="R150">
        <v>35.729999999999997</v>
      </c>
      <c r="S150" t="s">
        <v>2700</v>
      </c>
      <c r="T150" t="s">
        <v>306</v>
      </c>
      <c r="U150" t="s">
        <v>877</v>
      </c>
      <c r="W150" t="s">
        <v>885</v>
      </c>
      <c r="Z150" t="s">
        <v>885</v>
      </c>
      <c r="AA150" t="s">
        <v>890</v>
      </c>
      <c r="AB150" t="s">
        <v>891</v>
      </c>
      <c r="AC150" t="s">
        <v>892</v>
      </c>
      <c r="AD150" t="s">
        <v>885</v>
      </c>
      <c r="AE150" t="s">
        <v>1137</v>
      </c>
      <c r="AF150" t="s">
        <v>885</v>
      </c>
      <c r="AG150" t="s">
        <v>894</v>
      </c>
      <c r="AH150" t="s">
        <v>895</v>
      </c>
      <c r="AI150" t="s">
        <v>885</v>
      </c>
      <c r="AJ150" t="s">
        <v>2701</v>
      </c>
      <c r="AK150" t="s">
        <v>897</v>
      </c>
      <c r="AL150" t="s">
        <v>898</v>
      </c>
      <c r="AM150" t="s">
        <v>899</v>
      </c>
      <c r="AN150" t="s">
        <v>900</v>
      </c>
      <c r="AO150" t="s">
        <v>21</v>
      </c>
      <c r="AP150" t="s">
        <v>877</v>
      </c>
      <c r="AQ150" t="s">
        <v>901</v>
      </c>
    </row>
    <row r="151" spans="1:43">
      <c r="A151" t="s">
        <v>397</v>
      </c>
      <c r="C151" t="s">
        <v>2726</v>
      </c>
      <c r="D151" t="s">
        <v>2730</v>
      </c>
      <c r="E151" t="s">
        <v>2727</v>
      </c>
      <c r="F151" t="s">
        <v>912</v>
      </c>
      <c r="G151" t="s">
        <v>12</v>
      </c>
      <c r="H151" t="s">
        <v>885</v>
      </c>
      <c r="I151" s="7">
        <v>44431</v>
      </c>
      <c r="J151" t="s">
        <v>1018</v>
      </c>
      <c r="K151" s="7">
        <v>44420</v>
      </c>
      <c r="L151" t="s">
        <v>2728</v>
      </c>
      <c r="M151">
        <v>56.15</v>
      </c>
      <c r="N151">
        <v>5444431</v>
      </c>
      <c r="O151" t="s">
        <v>1265</v>
      </c>
      <c r="P151" t="s">
        <v>1265</v>
      </c>
      <c r="Q151" t="s">
        <v>912</v>
      </c>
      <c r="R151">
        <v>35.619999999999997</v>
      </c>
      <c r="S151" t="s">
        <v>2729</v>
      </c>
      <c r="T151" t="s">
        <v>306</v>
      </c>
      <c r="U151" t="s">
        <v>877</v>
      </c>
      <c r="W151" t="s">
        <v>885</v>
      </c>
      <c r="Z151" t="s">
        <v>885</v>
      </c>
      <c r="AA151" t="s">
        <v>890</v>
      </c>
      <c r="AB151" t="s">
        <v>891</v>
      </c>
      <c r="AC151" t="s">
        <v>892</v>
      </c>
      <c r="AD151" t="s">
        <v>885</v>
      </c>
      <c r="AE151" t="s">
        <v>1137</v>
      </c>
      <c r="AF151" t="s">
        <v>885</v>
      </c>
      <c r="AG151" t="s">
        <v>894</v>
      </c>
      <c r="AH151" t="s">
        <v>895</v>
      </c>
      <c r="AI151" t="s">
        <v>885</v>
      </c>
      <c r="AJ151" t="s">
        <v>2730</v>
      </c>
      <c r="AK151" t="s">
        <v>897</v>
      </c>
      <c r="AL151" t="s">
        <v>898</v>
      </c>
      <c r="AM151" t="s">
        <v>899</v>
      </c>
      <c r="AN151" t="s">
        <v>900</v>
      </c>
      <c r="AO151" t="s">
        <v>12</v>
      </c>
      <c r="AP151" t="s">
        <v>877</v>
      </c>
      <c r="AQ151" t="s">
        <v>901</v>
      </c>
    </row>
    <row r="152" spans="1:43">
      <c r="A152" t="s">
        <v>398</v>
      </c>
      <c r="C152" t="s">
        <v>2731</v>
      </c>
      <c r="D152" t="s">
        <v>2734</v>
      </c>
      <c r="E152" t="s">
        <v>2696</v>
      </c>
      <c r="F152" t="s">
        <v>2697</v>
      </c>
      <c r="G152" t="s">
        <v>21</v>
      </c>
      <c r="H152" t="s">
        <v>885</v>
      </c>
      <c r="I152" s="7">
        <v>44431</v>
      </c>
      <c r="J152" t="s">
        <v>1018</v>
      </c>
      <c r="K152" s="7">
        <v>44417</v>
      </c>
      <c r="L152" t="s">
        <v>2732</v>
      </c>
      <c r="M152">
        <v>76.2</v>
      </c>
      <c r="N152">
        <v>6245637</v>
      </c>
      <c r="O152" t="s">
        <v>2699</v>
      </c>
      <c r="P152" t="s">
        <v>2699</v>
      </c>
      <c r="Q152" t="s">
        <v>924</v>
      </c>
      <c r="R152">
        <v>35.67</v>
      </c>
      <c r="S152" t="s">
        <v>2733</v>
      </c>
      <c r="T152" t="s">
        <v>306</v>
      </c>
      <c r="U152" t="s">
        <v>877</v>
      </c>
      <c r="W152" t="s">
        <v>885</v>
      </c>
      <c r="Z152" t="s">
        <v>885</v>
      </c>
      <c r="AA152" t="s">
        <v>890</v>
      </c>
      <c r="AB152" t="s">
        <v>891</v>
      </c>
      <c r="AC152" t="s">
        <v>892</v>
      </c>
      <c r="AD152" t="s">
        <v>885</v>
      </c>
      <c r="AE152" t="s">
        <v>1137</v>
      </c>
      <c r="AF152" t="s">
        <v>885</v>
      </c>
      <c r="AG152" t="s">
        <v>894</v>
      </c>
      <c r="AH152" t="s">
        <v>895</v>
      </c>
      <c r="AI152" t="s">
        <v>885</v>
      </c>
      <c r="AJ152" t="s">
        <v>2734</v>
      </c>
      <c r="AK152" t="s">
        <v>897</v>
      </c>
      <c r="AL152" t="s">
        <v>898</v>
      </c>
      <c r="AM152" t="s">
        <v>899</v>
      </c>
      <c r="AN152" t="s">
        <v>900</v>
      </c>
      <c r="AO152" t="s">
        <v>21</v>
      </c>
      <c r="AP152" t="s">
        <v>877</v>
      </c>
      <c r="AQ152" t="s">
        <v>901</v>
      </c>
    </row>
    <row r="153" spans="1:43">
      <c r="A153" t="s">
        <v>399</v>
      </c>
      <c r="C153" t="s">
        <v>2735</v>
      </c>
      <c r="D153" t="s">
        <v>2739</v>
      </c>
      <c r="E153" t="s">
        <v>2736</v>
      </c>
      <c r="F153" t="s">
        <v>908</v>
      </c>
      <c r="G153" t="s">
        <v>109</v>
      </c>
      <c r="H153" t="s">
        <v>885</v>
      </c>
      <c r="I153" s="7">
        <v>44431</v>
      </c>
      <c r="J153" t="s">
        <v>1018</v>
      </c>
      <c r="K153" s="7">
        <v>44418</v>
      </c>
      <c r="L153" t="s">
        <v>2737</v>
      </c>
      <c r="M153">
        <v>70.489999999999995</v>
      </c>
      <c r="N153">
        <v>4326401</v>
      </c>
      <c r="O153" t="s">
        <v>1393</v>
      </c>
      <c r="R153">
        <v>35.65</v>
      </c>
      <c r="S153" t="s">
        <v>2738</v>
      </c>
      <c r="T153" t="s">
        <v>306</v>
      </c>
      <c r="U153" t="s">
        <v>877</v>
      </c>
      <c r="W153" t="s">
        <v>885</v>
      </c>
      <c r="Z153" t="s">
        <v>885</v>
      </c>
      <c r="AA153" t="s">
        <v>890</v>
      </c>
      <c r="AB153" t="s">
        <v>891</v>
      </c>
      <c r="AC153" t="s">
        <v>892</v>
      </c>
      <c r="AD153" t="s">
        <v>885</v>
      </c>
      <c r="AE153" t="s">
        <v>1137</v>
      </c>
      <c r="AF153" t="s">
        <v>885</v>
      </c>
      <c r="AG153" t="s">
        <v>894</v>
      </c>
      <c r="AH153" t="s">
        <v>895</v>
      </c>
      <c r="AI153" t="s">
        <v>885</v>
      </c>
      <c r="AJ153" t="s">
        <v>2739</v>
      </c>
      <c r="AK153" t="s">
        <v>897</v>
      </c>
      <c r="AL153" t="s">
        <v>898</v>
      </c>
      <c r="AM153" t="s">
        <v>899</v>
      </c>
      <c r="AN153" t="s">
        <v>900</v>
      </c>
      <c r="AO153" t="s">
        <v>109</v>
      </c>
      <c r="AP153" t="s">
        <v>877</v>
      </c>
      <c r="AQ153" t="s">
        <v>901</v>
      </c>
    </row>
    <row r="154" spans="1:43">
      <c r="A154" t="s">
        <v>400</v>
      </c>
      <c r="C154" t="s">
        <v>2740</v>
      </c>
      <c r="D154" t="s">
        <v>2744</v>
      </c>
      <c r="E154" t="s">
        <v>2741</v>
      </c>
      <c r="F154" t="s">
        <v>912</v>
      </c>
      <c r="G154" t="s">
        <v>12</v>
      </c>
      <c r="H154" t="s">
        <v>885</v>
      </c>
      <c r="I154" s="7">
        <v>44431</v>
      </c>
      <c r="J154" t="s">
        <v>1018</v>
      </c>
      <c r="K154" s="7">
        <v>44419</v>
      </c>
      <c r="L154" t="s">
        <v>2742</v>
      </c>
      <c r="M154">
        <v>61.53</v>
      </c>
      <c r="N154">
        <v>5638977</v>
      </c>
      <c r="O154" t="s">
        <v>931</v>
      </c>
      <c r="P154" t="s">
        <v>931</v>
      </c>
      <c r="Q154" t="s">
        <v>912</v>
      </c>
      <c r="R154">
        <v>35.56</v>
      </c>
      <c r="S154" t="s">
        <v>2743</v>
      </c>
      <c r="T154" t="s">
        <v>306</v>
      </c>
      <c r="U154" t="s">
        <v>877</v>
      </c>
      <c r="W154" t="s">
        <v>885</v>
      </c>
      <c r="Z154" t="s">
        <v>885</v>
      </c>
      <c r="AA154" t="s">
        <v>890</v>
      </c>
      <c r="AB154" t="s">
        <v>891</v>
      </c>
      <c r="AC154" t="s">
        <v>892</v>
      </c>
      <c r="AD154" t="s">
        <v>885</v>
      </c>
      <c r="AE154" t="s">
        <v>1137</v>
      </c>
      <c r="AF154" t="s">
        <v>885</v>
      </c>
      <c r="AG154" t="s">
        <v>894</v>
      </c>
      <c r="AH154" t="s">
        <v>895</v>
      </c>
      <c r="AI154" t="s">
        <v>885</v>
      </c>
      <c r="AJ154" t="s">
        <v>2744</v>
      </c>
      <c r="AK154" t="s">
        <v>897</v>
      </c>
      <c r="AL154" t="s">
        <v>898</v>
      </c>
      <c r="AM154" t="s">
        <v>899</v>
      </c>
      <c r="AN154" t="s">
        <v>900</v>
      </c>
      <c r="AO154" t="s">
        <v>12</v>
      </c>
      <c r="AP154" t="s">
        <v>877</v>
      </c>
      <c r="AQ154" t="s">
        <v>901</v>
      </c>
    </row>
    <row r="155" spans="1:43">
      <c r="A155" t="s">
        <v>402</v>
      </c>
      <c r="C155" t="s">
        <v>2750</v>
      </c>
      <c r="D155" t="s">
        <v>2754</v>
      </c>
      <c r="E155" t="s">
        <v>2751</v>
      </c>
      <c r="F155" t="s">
        <v>912</v>
      </c>
      <c r="G155" t="s">
        <v>12</v>
      </c>
      <c r="H155" t="s">
        <v>885</v>
      </c>
      <c r="I155" s="7">
        <v>44433</v>
      </c>
      <c r="J155" t="s">
        <v>1018</v>
      </c>
      <c r="K155" s="7">
        <v>44426</v>
      </c>
      <c r="L155" t="s">
        <v>2752</v>
      </c>
      <c r="M155">
        <v>125.789999999999</v>
      </c>
      <c r="N155">
        <v>5631947</v>
      </c>
      <c r="O155" t="s">
        <v>1330</v>
      </c>
      <c r="P155" t="s">
        <v>1330</v>
      </c>
      <c r="Q155" t="s">
        <v>912</v>
      </c>
      <c r="R155">
        <v>35.69</v>
      </c>
      <c r="S155" t="s">
        <v>2753</v>
      </c>
      <c r="T155" t="s">
        <v>306</v>
      </c>
      <c r="U155" t="s">
        <v>877</v>
      </c>
      <c r="W155" t="s">
        <v>885</v>
      </c>
      <c r="Z155" t="s">
        <v>885</v>
      </c>
      <c r="AA155" t="s">
        <v>890</v>
      </c>
      <c r="AB155" t="s">
        <v>891</v>
      </c>
      <c r="AC155" t="s">
        <v>892</v>
      </c>
      <c r="AD155" t="s">
        <v>885</v>
      </c>
      <c r="AE155" t="s">
        <v>1137</v>
      </c>
      <c r="AF155" t="s">
        <v>885</v>
      </c>
      <c r="AG155" t="s">
        <v>894</v>
      </c>
      <c r="AH155" t="s">
        <v>895</v>
      </c>
      <c r="AI155" t="s">
        <v>885</v>
      </c>
      <c r="AJ155" t="s">
        <v>2754</v>
      </c>
      <c r="AK155" t="s">
        <v>897</v>
      </c>
      <c r="AL155" t="s">
        <v>898</v>
      </c>
      <c r="AM155" t="s">
        <v>899</v>
      </c>
      <c r="AN155" t="s">
        <v>900</v>
      </c>
      <c r="AO155" t="s">
        <v>12</v>
      </c>
      <c r="AP155" t="s">
        <v>877</v>
      </c>
      <c r="AQ155" t="s">
        <v>901</v>
      </c>
    </row>
    <row r="156" spans="1:43">
      <c r="A156" t="s">
        <v>403</v>
      </c>
      <c r="C156" t="s">
        <v>2755</v>
      </c>
      <c r="D156" t="s">
        <v>2759</v>
      </c>
      <c r="E156" t="s">
        <v>2756</v>
      </c>
      <c r="F156" t="s">
        <v>912</v>
      </c>
      <c r="G156" t="s">
        <v>12</v>
      </c>
      <c r="H156" t="s">
        <v>885</v>
      </c>
      <c r="I156" s="7">
        <v>44433</v>
      </c>
      <c r="J156" t="s">
        <v>1018</v>
      </c>
      <c r="K156" s="7">
        <v>44426</v>
      </c>
      <c r="L156" t="s">
        <v>2757</v>
      </c>
      <c r="M156">
        <v>67.14</v>
      </c>
      <c r="N156">
        <v>5753462</v>
      </c>
      <c r="O156" t="s">
        <v>1020</v>
      </c>
      <c r="P156" t="s">
        <v>931</v>
      </c>
      <c r="Q156" t="s">
        <v>912</v>
      </c>
      <c r="R156">
        <v>35.729999999999997</v>
      </c>
      <c r="S156" t="s">
        <v>2758</v>
      </c>
      <c r="T156" t="s">
        <v>306</v>
      </c>
      <c r="U156" t="s">
        <v>877</v>
      </c>
      <c r="W156" t="s">
        <v>885</v>
      </c>
      <c r="Z156" t="s">
        <v>885</v>
      </c>
      <c r="AA156" t="s">
        <v>890</v>
      </c>
      <c r="AB156" t="s">
        <v>891</v>
      </c>
      <c r="AC156" t="s">
        <v>892</v>
      </c>
      <c r="AD156" t="s">
        <v>885</v>
      </c>
      <c r="AE156" t="s">
        <v>1137</v>
      </c>
      <c r="AF156" t="s">
        <v>885</v>
      </c>
      <c r="AG156" t="s">
        <v>894</v>
      </c>
      <c r="AH156" t="s">
        <v>895</v>
      </c>
      <c r="AI156" t="s">
        <v>885</v>
      </c>
      <c r="AJ156" t="s">
        <v>2759</v>
      </c>
      <c r="AK156" t="s">
        <v>897</v>
      </c>
      <c r="AL156" t="s">
        <v>898</v>
      </c>
      <c r="AM156" t="s">
        <v>899</v>
      </c>
      <c r="AN156" t="s">
        <v>900</v>
      </c>
      <c r="AO156" t="s">
        <v>12</v>
      </c>
      <c r="AP156" t="s">
        <v>877</v>
      </c>
      <c r="AQ156" t="s">
        <v>901</v>
      </c>
    </row>
    <row r="157" spans="1:43">
      <c r="A157" t="s">
        <v>411</v>
      </c>
      <c r="C157" t="s">
        <v>2788</v>
      </c>
      <c r="D157" t="s">
        <v>2792</v>
      </c>
      <c r="E157" t="s">
        <v>2789</v>
      </c>
      <c r="F157" t="s">
        <v>903</v>
      </c>
      <c r="G157" t="s">
        <v>12</v>
      </c>
      <c r="H157" t="s">
        <v>885</v>
      </c>
      <c r="I157" s="7">
        <v>44439</v>
      </c>
      <c r="J157" t="s">
        <v>1018</v>
      </c>
      <c r="K157" s="7">
        <v>44430</v>
      </c>
      <c r="L157" t="s">
        <v>2790</v>
      </c>
      <c r="M157">
        <v>72.53</v>
      </c>
      <c r="N157">
        <v>5400934</v>
      </c>
      <c r="O157" t="s">
        <v>1012</v>
      </c>
      <c r="P157" t="s">
        <v>1258</v>
      </c>
      <c r="Q157" t="s">
        <v>903</v>
      </c>
      <c r="R157">
        <v>35.94</v>
      </c>
      <c r="S157" t="s">
        <v>2791</v>
      </c>
      <c r="T157" t="s">
        <v>412</v>
      </c>
      <c r="U157" t="s">
        <v>877</v>
      </c>
      <c r="W157" t="s">
        <v>885</v>
      </c>
      <c r="Z157" t="s">
        <v>885</v>
      </c>
      <c r="AA157" t="s">
        <v>890</v>
      </c>
      <c r="AB157" t="s">
        <v>891</v>
      </c>
      <c r="AC157" t="s">
        <v>892</v>
      </c>
      <c r="AD157" t="s">
        <v>885</v>
      </c>
      <c r="AE157" t="s">
        <v>1137</v>
      </c>
      <c r="AF157" t="s">
        <v>885</v>
      </c>
      <c r="AG157" t="s">
        <v>894</v>
      </c>
      <c r="AH157" t="s">
        <v>895</v>
      </c>
      <c r="AI157" t="s">
        <v>885</v>
      </c>
      <c r="AJ157" t="s">
        <v>2792</v>
      </c>
      <c r="AK157" t="s">
        <v>897</v>
      </c>
      <c r="AL157" t="s">
        <v>898</v>
      </c>
      <c r="AM157" t="s">
        <v>899</v>
      </c>
      <c r="AN157" t="s">
        <v>900</v>
      </c>
      <c r="AO157" t="s">
        <v>12</v>
      </c>
      <c r="AP157" t="s">
        <v>877</v>
      </c>
      <c r="AQ157" t="s">
        <v>901</v>
      </c>
    </row>
    <row r="158" spans="1:43">
      <c r="A158" t="s">
        <v>413</v>
      </c>
      <c r="C158" t="s">
        <v>2793</v>
      </c>
      <c r="D158" t="s">
        <v>2799</v>
      </c>
      <c r="E158" t="s">
        <v>2794</v>
      </c>
      <c r="F158" t="s">
        <v>903</v>
      </c>
      <c r="G158" t="s">
        <v>12</v>
      </c>
      <c r="H158" t="s">
        <v>885</v>
      </c>
      <c r="I158" s="7">
        <v>44439</v>
      </c>
      <c r="J158" t="s">
        <v>1018</v>
      </c>
      <c r="K158" s="7">
        <v>44432</v>
      </c>
      <c r="L158" t="s">
        <v>2795</v>
      </c>
      <c r="M158">
        <v>49.8</v>
      </c>
      <c r="N158">
        <v>5661593</v>
      </c>
      <c r="O158" t="s">
        <v>2796</v>
      </c>
      <c r="P158" t="s">
        <v>2797</v>
      </c>
      <c r="Q158" t="s">
        <v>903</v>
      </c>
      <c r="R158">
        <v>35.92</v>
      </c>
      <c r="S158" t="s">
        <v>2798</v>
      </c>
      <c r="T158" t="s">
        <v>412</v>
      </c>
      <c r="U158" t="s">
        <v>877</v>
      </c>
      <c r="W158" t="s">
        <v>885</v>
      </c>
      <c r="Z158" t="s">
        <v>885</v>
      </c>
      <c r="AA158" t="s">
        <v>890</v>
      </c>
      <c r="AB158" t="s">
        <v>891</v>
      </c>
      <c r="AC158" t="s">
        <v>892</v>
      </c>
      <c r="AD158" t="s">
        <v>885</v>
      </c>
      <c r="AE158" t="s">
        <v>1137</v>
      </c>
      <c r="AF158" t="s">
        <v>885</v>
      </c>
      <c r="AG158" t="s">
        <v>894</v>
      </c>
      <c r="AH158" t="s">
        <v>895</v>
      </c>
      <c r="AI158" t="s">
        <v>885</v>
      </c>
      <c r="AJ158" t="s">
        <v>2799</v>
      </c>
      <c r="AK158" t="s">
        <v>897</v>
      </c>
      <c r="AL158" t="s">
        <v>898</v>
      </c>
      <c r="AM158" t="s">
        <v>899</v>
      </c>
      <c r="AN158" t="s">
        <v>900</v>
      </c>
      <c r="AO158" t="s">
        <v>12</v>
      </c>
      <c r="AP158" t="s">
        <v>877</v>
      </c>
      <c r="AQ158" t="s">
        <v>901</v>
      </c>
    </row>
    <row r="159" spans="1:43">
      <c r="A159" t="s">
        <v>414</v>
      </c>
      <c r="C159" t="s">
        <v>2800</v>
      </c>
      <c r="D159" t="s">
        <v>2805</v>
      </c>
      <c r="E159" t="s">
        <v>2801</v>
      </c>
      <c r="F159" t="s">
        <v>2802</v>
      </c>
      <c r="G159" t="s">
        <v>12</v>
      </c>
      <c r="H159" t="s">
        <v>885</v>
      </c>
      <c r="I159" s="7">
        <v>44439</v>
      </c>
      <c r="J159" t="s">
        <v>1018</v>
      </c>
      <c r="K159" s="7">
        <v>44428</v>
      </c>
      <c r="L159" t="s">
        <v>2803</v>
      </c>
      <c r="M159">
        <v>42.69</v>
      </c>
      <c r="N159">
        <v>5543393</v>
      </c>
      <c r="O159" t="s">
        <v>931</v>
      </c>
      <c r="P159" t="s">
        <v>931</v>
      </c>
      <c r="Q159" t="s">
        <v>2802</v>
      </c>
      <c r="R159">
        <v>35.880000000000003</v>
      </c>
      <c r="S159" t="s">
        <v>2804</v>
      </c>
      <c r="T159" t="s">
        <v>412</v>
      </c>
      <c r="U159" t="s">
        <v>877</v>
      </c>
      <c r="W159" t="s">
        <v>885</v>
      </c>
      <c r="Z159" t="s">
        <v>885</v>
      </c>
      <c r="AA159" t="s">
        <v>890</v>
      </c>
      <c r="AB159" t="s">
        <v>891</v>
      </c>
      <c r="AC159" t="s">
        <v>892</v>
      </c>
      <c r="AD159" t="s">
        <v>885</v>
      </c>
      <c r="AE159" t="s">
        <v>1137</v>
      </c>
      <c r="AF159" t="s">
        <v>885</v>
      </c>
      <c r="AG159" t="s">
        <v>894</v>
      </c>
      <c r="AH159" t="s">
        <v>895</v>
      </c>
      <c r="AI159" t="s">
        <v>885</v>
      </c>
      <c r="AJ159" t="s">
        <v>2805</v>
      </c>
      <c r="AK159" t="s">
        <v>897</v>
      </c>
      <c r="AL159" t="s">
        <v>898</v>
      </c>
      <c r="AM159" t="s">
        <v>899</v>
      </c>
      <c r="AN159" t="s">
        <v>900</v>
      </c>
      <c r="AO159" t="s">
        <v>12</v>
      </c>
      <c r="AP159" t="s">
        <v>877</v>
      </c>
      <c r="AQ159" t="s">
        <v>901</v>
      </c>
    </row>
    <row r="160" spans="1:43">
      <c r="A160" t="s">
        <v>415</v>
      </c>
      <c r="C160" t="s">
        <v>2806</v>
      </c>
      <c r="D160" t="s">
        <v>2812</v>
      </c>
      <c r="E160" t="s">
        <v>2807</v>
      </c>
      <c r="F160" t="s">
        <v>903</v>
      </c>
      <c r="G160" t="s">
        <v>12</v>
      </c>
      <c r="H160" t="s">
        <v>885</v>
      </c>
      <c r="I160" s="7">
        <v>44439</v>
      </c>
      <c r="J160" t="s">
        <v>1256</v>
      </c>
      <c r="K160" s="7">
        <v>44435</v>
      </c>
      <c r="L160" t="s">
        <v>2808</v>
      </c>
      <c r="M160">
        <v>32.879999999999903</v>
      </c>
      <c r="N160">
        <v>5391917</v>
      </c>
      <c r="O160" t="s">
        <v>2809</v>
      </c>
      <c r="P160" t="s">
        <v>2810</v>
      </c>
      <c r="Q160" t="s">
        <v>903</v>
      </c>
      <c r="R160">
        <v>35.840000000000003</v>
      </c>
      <c r="S160" t="s">
        <v>2811</v>
      </c>
      <c r="T160" t="s">
        <v>412</v>
      </c>
      <c r="U160" t="s">
        <v>877</v>
      </c>
      <c r="W160" t="s">
        <v>885</v>
      </c>
      <c r="Z160" t="s">
        <v>885</v>
      </c>
      <c r="AA160" t="s">
        <v>890</v>
      </c>
      <c r="AB160" t="s">
        <v>891</v>
      </c>
      <c r="AC160" t="s">
        <v>892</v>
      </c>
      <c r="AD160" t="s">
        <v>885</v>
      </c>
      <c r="AE160" t="s">
        <v>1137</v>
      </c>
      <c r="AF160" t="s">
        <v>885</v>
      </c>
      <c r="AG160" t="s">
        <v>894</v>
      </c>
      <c r="AH160" t="s">
        <v>895</v>
      </c>
      <c r="AI160" t="s">
        <v>885</v>
      </c>
      <c r="AJ160" t="s">
        <v>2812</v>
      </c>
      <c r="AK160" t="s">
        <v>897</v>
      </c>
      <c r="AL160" t="s">
        <v>898</v>
      </c>
      <c r="AM160" t="s">
        <v>899</v>
      </c>
      <c r="AN160" t="s">
        <v>900</v>
      </c>
      <c r="AO160" t="s">
        <v>12</v>
      </c>
      <c r="AP160" t="s">
        <v>877</v>
      </c>
      <c r="AQ160" t="s">
        <v>901</v>
      </c>
    </row>
    <row r="161" spans="1:43">
      <c r="A161" t="s">
        <v>420</v>
      </c>
      <c r="C161" t="s">
        <v>2828</v>
      </c>
      <c r="D161" t="s">
        <v>2833</v>
      </c>
      <c r="E161" t="s">
        <v>2829</v>
      </c>
      <c r="F161" t="s">
        <v>2714</v>
      </c>
      <c r="G161" t="s">
        <v>250</v>
      </c>
      <c r="H161" t="s">
        <v>885</v>
      </c>
      <c r="I161" s="7">
        <v>44452</v>
      </c>
      <c r="J161" t="s">
        <v>1018</v>
      </c>
      <c r="K161" s="7">
        <v>44436</v>
      </c>
      <c r="L161" t="s">
        <v>2830</v>
      </c>
      <c r="M161">
        <v>50.53</v>
      </c>
      <c r="N161">
        <v>5293432</v>
      </c>
      <c r="O161" t="s">
        <v>2831</v>
      </c>
      <c r="R161">
        <v>35.94</v>
      </c>
      <c r="S161" t="s">
        <v>2832</v>
      </c>
      <c r="T161" t="s">
        <v>412</v>
      </c>
      <c r="U161" t="s">
        <v>877</v>
      </c>
      <c r="W161" t="s">
        <v>885</v>
      </c>
      <c r="Z161" t="s">
        <v>885</v>
      </c>
      <c r="AA161" t="s">
        <v>890</v>
      </c>
      <c r="AB161" t="s">
        <v>891</v>
      </c>
      <c r="AC161" t="s">
        <v>892</v>
      </c>
      <c r="AD161" t="s">
        <v>885</v>
      </c>
      <c r="AE161" t="s">
        <v>1137</v>
      </c>
      <c r="AF161" t="s">
        <v>885</v>
      </c>
      <c r="AG161" t="s">
        <v>894</v>
      </c>
      <c r="AH161" t="s">
        <v>895</v>
      </c>
      <c r="AI161" t="s">
        <v>885</v>
      </c>
      <c r="AJ161" t="s">
        <v>2833</v>
      </c>
      <c r="AK161" t="s">
        <v>897</v>
      </c>
      <c r="AL161" t="s">
        <v>898</v>
      </c>
      <c r="AM161" t="s">
        <v>899</v>
      </c>
      <c r="AN161" t="s">
        <v>900</v>
      </c>
      <c r="AO161" t="s">
        <v>250</v>
      </c>
      <c r="AP161" t="s">
        <v>877</v>
      </c>
      <c r="AQ161" t="s">
        <v>901</v>
      </c>
    </row>
    <row r="162" spans="1:43">
      <c r="A162" t="s">
        <v>424</v>
      </c>
      <c r="C162" t="s">
        <v>2843</v>
      </c>
      <c r="D162" t="s">
        <v>2849</v>
      </c>
      <c r="E162" t="s">
        <v>2844</v>
      </c>
      <c r="F162" t="s">
        <v>2845</v>
      </c>
      <c r="G162" t="s">
        <v>95</v>
      </c>
      <c r="H162" t="s">
        <v>885</v>
      </c>
      <c r="I162" s="7">
        <v>44456</v>
      </c>
      <c r="J162" t="s">
        <v>2846</v>
      </c>
      <c r="K162" s="7">
        <v>44455</v>
      </c>
      <c r="L162" t="s">
        <v>2847</v>
      </c>
      <c r="M162">
        <v>52.75</v>
      </c>
      <c r="N162">
        <v>4540747</v>
      </c>
      <c r="R162">
        <v>35.909999999999997</v>
      </c>
      <c r="S162" t="s">
        <v>2848</v>
      </c>
      <c r="T162" t="s">
        <v>425</v>
      </c>
      <c r="U162" t="s">
        <v>877</v>
      </c>
      <c r="W162" t="s">
        <v>885</v>
      </c>
      <c r="Z162" t="s">
        <v>885</v>
      </c>
      <c r="AA162" t="s">
        <v>890</v>
      </c>
      <c r="AB162" t="s">
        <v>891</v>
      </c>
      <c r="AC162" t="s">
        <v>892</v>
      </c>
      <c r="AD162" t="s">
        <v>885</v>
      </c>
      <c r="AE162" t="s">
        <v>1137</v>
      </c>
      <c r="AF162" t="s">
        <v>885</v>
      </c>
      <c r="AG162" t="s">
        <v>894</v>
      </c>
      <c r="AH162" t="s">
        <v>895</v>
      </c>
      <c r="AI162" t="s">
        <v>885</v>
      </c>
      <c r="AJ162" t="s">
        <v>2849</v>
      </c>
      <c r="AK162" t="s">
        <v>897</v>
      </c>
      <c r="AL162" t="s">
        <v>898</v>
      </c>
      <c r="AM162" t="s">
        <v>899</v>
      </c>
      <c r="AN162" t="s">
        <v>900</v>
      </c>
      <c r="AO162" t="s">
        <v>95</v>
      </c>
      <c r="AP162" t="s">
        <v>877</v>
      </c>
      <c r="AQ162" t="s">
        <v>901</v>
      </c>
    </row>
    <row r="163" spans="1:43">
      <c r="A163" t="s">
        <v>427</v>
      </c>
      <c r="C163" t="s">
        <v>2854</v>
      </c>
      <c r="D163" t="s">
        <v>2859</v>
      </c>
      <c r="E163" t="s">
        <v>2855</v>
      </c>
      <c r="F163" t="s">
        <v>2856</v>
      </c>
      <c r="G163" t="s">
        <v>12</v>
      </c>
      <c r="H163" t="s">
        <v>885</v>
      </c>
      <c r="I163" s="7">
        <v>44459</v>
      </c>
      <c r="J163" t="s">
        <v>964</v>
      </c>
      <c r="K163" s="7">
        <v>44444</v>
      </c>
      <c r="L163" t="s">
        <v>2857</v>
      </c>
      <c r="M163">
        <v>64.8</v>
      </c>
      <c r="N163">
        <v>5544978</v>
      </c>
      <c r="O163" t="s">
        <v>915</v>
      </c>
      <c r="P163" t="s">
        <v>915</v>
      </c>
      <c r="Q163" t="s">
        <v>2856</v>
      </c>
      <c r="R163">
        <v>35.97</v>
      </c>
      <c r="S163" t="s">
        <v>2858</v>
      </c>
      <c r="T163" t="s">
        <v>412</v>
      </c>
      <c r="U163" t="s">
        <v>877</v>
      </c>
      <c r="W163" t="s">
        <v>885</v>
      </c>
      <c r="Z163" t="s">
        <v>885</v>
      </c>
      <c r="AA163" t="s">
        <v>890</v>
      </c>
      <c r="AB163" t="s">
        <v>891</v>
      </c>
      <c r="AC163" t="s">
        <v>892</v>
      </c>
      <c r="AD163" t="s">
        <v>885</v>
      </c>
      <c r="AE163" t="s">
        <v>1137</v>
      </c>
      <c r="AF163" t="s">
        <v>885</v>
      </c>
      <c r="AG163" t="s">
        <v>894</v>
      </c>
      <c r="AH163" t="s">
        <v>895</v>
      </c>
      <c r="AI163" t="s">
        <v>885</v>
      </c>
      <c r="AJ163" t="s">
        <v>2859</v>
      </c>
      <c r="AK163" t="s">
        <v>897</v>
      </c>
      <c r="AL163" t="s">
        <v>898</v>
      </c>
      <c r="AM163" t="s">
        <v>899</v>
      </c>
      <c r="AN163" t="s">
        <v>900</v>
      </c>
      <c r="AO163" t="s">
        <v>12</v>
      </c>
      <c r="AP163" t="s">
        <v>877</v>
      </c>
      <c r="AQ163" t="s">
        <v>901</v>
      </c>
    </row>
    <row r="164" spans="1:43">
      <c r="A164" t="s">
        <v>428</v>
      </c>
      <c r="C164" t="s">
        <v>2860</v>
      </c>
      <c r="D164" t="s">
        <v>2865</v>
      </c>
      <c r="E164" t="s">
        <v>970</v>
      </c>
      <c r="F164" t="s">
        <v>2861</v>
      </c>
      <c r="G164" t="s">
        <v>477</v>
      </c>
      <c r="H164" t="s">
        <v>885</v>
      </c>
      <c r="I164" s="7">
        <v>44461</v>
      </c>
      <c r="J164" t="s">
        <v>2862</v>
      </c>
      <c r="K164" s="7">
        <v>44454</v>
      </c>
      <c r="L164" t="s">
        <v>2863</v>
      </c>
      <c r="M164">
        <v>36.9</v>
      </c>
      <c r="N164">
        <v>6048644</v>
      </c>
      <c r="R164">
        <v>34.9</v>
      </c>
      <c r="S164" t="s">
        <v>2864</v>
      </c>
      <c r="T164" t="s">
        <v>416</v>
      </c>
      <c r="U164" t="s">
        <v>877</v>
      </c>
      <c r="W164" t="s">
        <v>885</v>
      </c>
      <c r="Z164" t="s">
        <v>885</v>
      </c>
      <c r="AA164" t="s">
        <v>890</v>
      </c>
      <c r="AB164" t="s">
        <v>891</v>
      </c>
      <c r="AC164" t="s">
        <v>892</v>
      </c>
      <c r="AD164" t="s">
        <v>885</v>
      </c>
      <c r="AE164" t="s">
        <v>1137</v>
      </c>
      <c r="AF164" t="s">
        <v>885</v>
      </c>
      <c r="AG164" t="s">
        <v>894</v>
      </c>
      <c r="AH164" t="s">
        <v>895</v>
      </c>
      <c r="AI164" t="s">
        <v>885</v>
      </c>
      <c r="AJ164" t="s">
        <v>2865</v>
      </c>
      <c r="AK164" t="s">
        <v>897</v>
      </c>
      <c r="AL164" t="s">
        <v>898</v>
      </c>
      <c r="AM164" t="s">
        <v>899</v>
      </c>
      <c r="AN164" t="s">
        <v>900</v>
      </c>
      <c r="AO164" t="s">
        <v>477</v>
      </c>
      <c r="AP164" t="s">
        <v>877</v>
      </c>
      <c r="AQ164" t="s">
        <v>901</v>
      </c>
    </row>
    <row r="165" spans="1:43">
      <c r="A165" t="s">
        <v>431</v>
      </c>
      <c r="C165" t="s">
        <v>2873</v>
      </c>
      <c r="D165" t="s">
        <v>2877</v>
      </c>
      <c r="E165" t="s">
        <v>2874</v>
      </c>
      <c r="F165" t="s">
        <v>912</v>
      </c>
      <c r="G165" t="s">
        <v>12</v>
      </c>
      <c r="H165" t="s">
        <v>885</v>
      </c>
      <c r="I165" s="7">
        <v>44466</v>
      </c>
      <c r="J165" t="s">
        <v>1018</v>
      </c>
      <c r="K165" s="7">
        <v>44454</v>
      </c>
      <c r="L165" t="s">
        <v>2875</v>
      </c>
      <c r="M165">
        <v>56.48</v>
      </c>
      <c r="N165">
        <v>5660497</v>
      </c>
      <c r="O165" t="s">
        <v>931</v>
      </c>
      <c r="P165" t="s">
        <v>931</v>
      </c>
      <c r="Q165" t="s">
        <v>912</v>
      </c>
      <c r="R165">
        <v>35.96</v>
      </c>
      <c r="S165" t="s">
        <v>2876</v>
      </c>
      <c r="T165" t="s">
        <v>416</v>
      </c>
      <c r="U165" t="s">
        <v>877</v>
      </c>
      <c r="W165" t="s">
        <v>885</v>
      </c>
      <c r="Z165" t="s">
        <v>885</v>
      </c>
      <c r="AA165" t="s">
        <v>890</v>
      </c>
      <c r="AB165" t="s">
        <v>891</v>
      </c>
      <c r="AC165" t="s">
        <v>892</v>
      </c>
      <c r="AD165" t="s">
        <v>885</v>
      </c>
      <c r="AE165" t="s">
        <v>1137</v>
      </c>
      <c r="AF165" t="s">
        <v>885</v>
      </c>
      <c r="AG165" t="s">
        <v>894</v>
      </c>
      <c r="AH165" t="s">
        <v>895</v>
      </c>
      <c r="AI165" t="s">
        <v>885</v>
      </c>
      <c r="AJ165" t="s">
        <v>2877</v>
      </c>
      <c r="AK165" t="s">
        <v>897</v>
      </c>
      <c r="AL165" t="s">
        <v>898</v>
      </c>
      <c r="AM165" t="s">
        <v>899</v>
      </c>
      <c r="AN165" t="s">
        <v>900</v>
      </c>
      <c r="AO165" t="s">
        <v>12</v>
      </c>
      <c r="AP165" t="s">
        <v>877</v>
      </c>
      <c r="AQ165" t="s">
        <v>901</v>
      </c>
    </row>
    <row r="166" spans="1:43">
      <c r="A166" t="s">
        <v>432</v>
      </c>
      <c r="C166" t="s">
        <v>2878</v>
      </c>
      <c r="D166" t="s">
        <v>2882</v>
      </c>
      <c r="E166" t="s">
        <v>2879</v>
      </c>
      <c r="F166" t="s">
        <v>903</v>
      </c>
      <c r="G166" t="s">
        <v>12</v>
      </c>
      <c r="H166" t="s">
        <v>885</v>
      </c>
      <c r="I166" s="7">
        <v>44466</v>
      </c>
      <c r="J166" t="s">
        <v>1018</v>
      </c>
      <c r="K166" s="7">
        <v>44452</v>
      </c>
      <c r="L166" t="s">
        <v>2880</v>
      </c>
      <c r="M166">
        <v>67.73</v>
      </c>
      <c r="N166">
        <v>5528002</v>
      </c>
      <c r="O166" t="s">
        <v>1614</v>
      </c>
      <c r="P166" t="s">
        <v>1258</v>
      </c>
      <c r="Q166" t="s">
        <v>903</v>
      </c>
      <c r="R166">
        <v>35.44</v>
      </c>
      <c r="S166" t="s">
        <v>2881</v>
      </c>
      <c r="T166" t="s">
        <v>416</v>
      </c>
      <c r="U166" t="s">
        <v>877</v>
      </c>
      <c r="W166" t="s">
        <v>885</v>
      </c>
      <c r="Z166" t="s">
        <v>885</v>
      </c>
      <c r="AA166" t="s">
        <v>890</v>
      </c>
      <c r="AB166" t="s">
        <v>891</v>
      </c>
      <c r="AC166" t="s">
        <v>892</v>
      </c>
      <c r="AD166" t="s">
        <v>885</v>
      </c>
      <c r="AE166" t="s">
        <v>1137</v>
      </c>
      <c r="AF166" t="s">
        <v>885</v>
      </c>
      <c r="AG166" t="s">
        <v>894</v>
      </c>
      <c r="AH166" t="s">
        <v>895</v>
      </c>
      <c r="AI166" t="s">
        <v>885</v>
      </c>
      <c r="AJ166" t="s">
        <v>2882</v>
      </c>
      <c r="AK166" t="s">
        <v>897</v>
      </c>
      <c r="AL166" t="s">
        <v>898</v>
      </c>
      <c r="AM166" t="s">
        <v>899</v>
      </c>
      <c r="AN166" t="s">
        <v>900</v>
      </c>
      <c r="AO166" t="s">
        <v>12</v>
      </c>
      <c r="AP166" t="s">
        <v>877</v>
      </c>
      <c r="AQ166" t="s">
        <v>901</v>
      </c>
    </row>
    <row r="167" spans="1:43">
      <c r="A167" t="s">
        <v>433</v>
      </c>
      <c r="C167" t="s">
        <v>2883</v>
      </c>
      <c r="D167" t="s">
        <v>2888</v>
      </c>
      <c r="E167" t="s">
        <v>2884</v>
      </c>
      <c r="F167" t="s">
        <v>1003</v>
      </c>
      <c r="G167" t="s">
        <v>21</v>
      </c>
      <c r="H167" t="s">
        <v>885</v>
      </c>
      <c r="I167" s="7">
        <v>44466</v>
      </c>
      <c r="J167" t="s">
        <v>1018</v>
      </c>
      <c r="K167" s="7">
        <v>44453</v>
      </c>
      <c r="L167" t="s">
        <v>2885</v>
      </c>
      <c r="M167">
        <v>54.68</v>
      </c>
      <c r="N167">
        <v>6119142</v>
      </c>
      <c r="O167" t="s">
        <v>2886</v>
      </c>
      <c r="P167" t="s">
        <v>2886</v>
      </c>
      <c r="Q167" t="s">
        <v>924</v>
      </c>
      <c r="R167">
        <v>35.94</v>
      </c>
      <c r="S167" t="s">
        <v>2887</v>
      </c>
      <c r="T167" t="s">
        <v>416</v>
      </c>
      <c r="U167" t="s">
        <v>877</v>
      </c>
      <c r="W167" t="s">
        <v>885</v>
      </c>
      <c r="Z167" t="s">
        <v>885</v>
      </c>
      <c r="AA167" t="s">
        <v>890</v>
      </c>
      <c r="AB167" t="s">
        <v>891</v>
      </c>
      <c r="AC167" t="s">
        <v>892</v>
      </c>
      <c r="AD167" t="s">
        <v>885</v>
      </c>
      <c r="AE167" t="s">
        <v>1137</v>
      </c>
      <c r="AF167" t="s">
        <v>885</v>
      </c>
      <c r="AG167" t="s">
        <v>894</v>
      </c>
      <c r="AH167" t="s">
        <v>895</v>
      </c>
      <c r="AI167" t="s">
        <v>885</v>
      </c>
      <c r="AJ167" t="s">
        <v>2888</v>
      </c>
      <c r="AK167" t="s">
        <v>897</v>
      </c>
      <c r="AL167" t="s">
        <v>898</v>
      </c>
      <c r="AM167" t="s">
        <v>899</v>
      </c>
      <c r="AN167" t="s">
        <v>900</v>
      </c>
      <c r="AO167" t="s">
        <v>21</v>
      </c>
      <c r="AP167" t="s">
        <v>877</v>
      </c>
      <c r="AQ167" t="s">
        <v>901</v>
      </c>
    </row>
    <row r="168" spans="1:43">
      <c r="A168" t="s">
        <v>435</v>
      </c>
      <c r="C168" t="s">
        <v>2892</v>
      </c>
      <c r="D168" t="s">
        <v>2896</v>
      </c>
      <c r="E168" t="s">
        <v>970</v>
      </c>
      <c r="F168" t="s">
        <v>908</v>
      </c>
      <c r="G168" t="s">
        <v>436</v>
      </c>
      <c r="H168" t="s">
        <v>885</v>
      </c>
      <c r="I168" s="7">
        <v>44473</v>
      </c>
      <c r="J168" t="s">
        <v>2893</v>
      </c>
      <c r="K168" s="7">
        <v>44467</v>
      </c>
      <c r="L168" t="s">
        <v>2894</v>
      </c>
      <c r="M168">
        <v>202.58999999999901</v>
      </c>
      <c r="N168">
        <v>2970662</v>
      </c>
      <c r="R168">
        <v>35.26</v>
      </c>
      <c r="S168" t="s">
        <v>2895</v>
      </c>
      <c r="T168" t="s">
        <v>101</v>
      </c>
      <c r="U168" t="s">
        <v>877</v>
      </c>
      <c r="W168" t="s">
        <v>885</v>
      </c>
      <c r="Z168" t="s">
        <v>885</v>
      </c>
      <c r="AA168" t="s">
        <v>890</v>
      </c>
      <c r="AB168" t="s">
        <v>891</v>
      </c>
      <c r="AC168" t="s">
        <v>892</v>
      </c>
      <c r="AD168" t="s">
        <v>885</v>
      </c>
      <c r="AE168" t="s">
        <v>1137</v>
      </c>
      <c r="AF168" t="s">
        <v>885</v>
      </c>
      <c r="AG168" t="s">
        <v>894</v>
      </c>
      <c r="AH168" t="s">
        <v>895</v>
      </c>
      <c r="AI168" t="s">
        <v>885</v>
      </c>
      <c r="AJ168" t="s">
        <v>2896</v>
      </c>
      <c r="AK168" t="s">
        <v>897</v>
      </c>
      <c r="AL168" t="s">
        <v>898</v>
      </c>
      <c r="AM168" t="s">
        <v>899</v>
      </c>
      <c r="AN168" t="s">
        <v>900</v>
      </c>
      <c r="AO168" t="s">
        <v>436</v>
      </c>
      <c r="AP168" t="s">
        <v>877</v>
      </c>
      <c r="AQ168" t="s">
        <v>901</v>
      </c>
    </row>
    <row r="169" spans="1:43">
      <c r="A169" t="s">
        <v>437</v>
      </c>
      <c r="C169" t="s">
        <v>2897</v>
      </c>
      <c r="D169" t="s">
        <v>2900</v>
      </c>
      <c r="E169" t="s">
        <v>970</v>
      </c>
      <c r="F169" t="s">
        <v>908</v>
      </c>
      <c r="G169" t="s">
        <v>436</v>
      </c>
      <c r="H169" t="s">
        <v>885</v>
      </c>
      <c r="I169" s="7">
        <v>44473</v>
      </c>
      <c r="J169" t="s">
        <v>2893</v>
      </c>
      <c r="K169" s="7">
        <v>44467</v>
      </c>
      <c r="L169" t="s">
        <v>2898</v>
      </c>
      <c r="M169">
        <v>115.18</v>
      </c>
      <c r="N169">
        <v>2970594</v>
      </c>
      <c r="R169">
        <v>35.090000000000003</v>
      </c>
      <c r="S169" t="s">
        <v>2899</v>
      </c>
      <c r="T169" t="s">
        <v>101</v>
      </c>
      <c r="U169" t="s">
        <v>877</v>
      </c>
      <c r="W169" t="s">
        <v>885</v>
      </c>
      <c r="Z169" t="s">
        <v>885</v>
      </c>
      <c r="AA169" t="s">
        <v>890</v>
      </c>
      <c r="AB169" t="s">
        <v>891</v>
      </c>
      <c r="AC169" t="s">
        <v>892</v>
      </c>
      <c r="AD169" t="s">
        <v>885</v>
      </c>
      <c r="AE169" t="s">
        <v>1137</v>
      </c>
      <c r="AF169" t="s">
        <v>885</v>
      </c>
      <c r="AG169" t="s">
        <v>894</v>
      </c>
      <c r="AH169" t="s">
        <v>895</v>
      </c>
      <c r="AI169" t="s">
        <v>885</v>
      </c>
      <c r="AJ169" t="s">
        <v>2900</v>
      </c>
      <c r="AK169" t="s">
        <v>897</v>
      </c>
      <c r="AL169" t="s">
        <v>898</v>
      </c>
      <c r="AM169" t="s">
        <v>899</v>
      </c>
      <c r="AN169" t="s">
        <v>900</v>
      </c>
      <c r="AO169" t="s">
        <v>436</v>
      </c>
      <c r="AP169" t="s">
        <v>877</v>
      </c>
      <c r="AQ169" t="s">
        <v>901</v>
      </c>
    </row>
    <row r="170" spans="1:43">
      <c r="A170" t="s">
        <v>441</v>
      </c>
      <c r="C170" t="s">
        <v>2912</v>
      </c>
      <c r="D170" t="s">
        <v>2915</v>
      </c>
      <c r="E170" t="s">
        <v>1562</v>
      </c>
      <c r="F170" t="s">
        <v>903</v>
      </c>
      <c r="G170" t="s">
        <v>12</v>
      </c>
      <c r="H170" t="s">
        <v>885</v>
      </c>
      <c r="I170" s="7">
        <v>44476</v>
      </c>
      <c r="J170" t="s">
        <v>2268</v>
      </c>
      <c r="K170" s="7">
        <v>44459</v>
      </c>
      <c r="L170" t="s">
        <v>2913</v>
      </c>
      <c r="M170">
        <v>26.84</v>
      </c>
      <c r="N170">
        <v>5456305</v>
      </c>
      <c r="O170" t="s">
        <v>1614</v>
      </c>
      <c r="P170" t="s">
        <v>1366</v>
      </c>
      <c r="Q170" t="s">
        <v>903</v>
      </c>
      <c r="R170">
        <v>35.71</v>
      </c>
      <c r="S170" t="s">
        <v>2914</v>
      </c>
      <c r="T170" t="s">
        <v>442</v>
      </c>
      <c r="U170" t="s">
        <v>877</v>
      </c>
      <c r="W170" t="s">
        <v>885</v>
      </c>
      <c r="Z170" t="s">
        <v>885</v>
      </c>
      <c r="AA170" t="s">
        <v>890</v>
      </c>
      <c r="AB170" t="s">
        <v>891</v>
      </c>
      <c r="AC170" t="s">
        <v>892</v>
      </c>
      <c r="AD170" t="s">
        <v>885</v>
      </c>
      <c r="AE170" t="s">
        <v>1137</v>
      </c>
      <c r="AF170" t="s">
        <v>885</v>
      </c>
      <c r="AG170" t="s">
        <v>894</v>
      </c>
      <c r="AH170" t="s">
        <v>895</v>
      </c>
      <c r="AI170" t="s">
        <v>885</v>
      </c>
      <c r="AJ170" t="s">
        <v>2915</v>
      </c>
      <c r="AK170" t="s">
        <v>897</v>
      </c>
      <c r="AL170" t="s">
        <v>898</v>
      </c>
      <c r="AM170" t="s">
        <v>899</v>
      </c>
      <c r="AN170" t="s">
        <v>900</v>
      </c>
      <c r="AO170" t="s">
        <v>12</v>
      </c>
      <c r="AP170" t="s">
        <v>877</v>
      </c>
      <c r="AQ170" t="s">
        <v>901</v>
      </c>
    </row>
    <row r="171" spans="1:43">
      <c r="A171" t="s">
        <v>443</v>
      </c>
      <c r="C171" t="s">
        <v>2916</v>
      </c>
      <c r="D171" t="s">
        <v>2921</v>
      </c>
      <c r="E171" t="s">
        <v>2917</v>
      </c>
      <c r="F171" t="s">
        <v>908</v>
      </c>
      <c r="G171" t="s">
        <v>163</v>
      </c>
      <c r="H171" t="s">
        <v>885</v>
      </c>
      <c r="I171" s="7">
        <v>44476</v>
      </c>
      <c r="J171" t="s">
        <v>2268</v>
      </c>
      <c r="K171" s="7">
        <v>44460</v>
      </c>
      <c r="L171" t="s">
        <v>2918</v>
      </c>
      <c r="M171">
        <v>81.430000000000007</v>
      </c>
      <c r="N171">
        <v>5007406</v>
      </c>
      <c r="O171" t="s">
        <v>2919</v>
      </c>
      <c r="R171">
        <v>35.75</v>
      </c>
      <c r="S171" t="s">
        <v>2920</v>
      </c>
      <c r="T171" t="s">
        <v>442</v>
      </c>
      <c r="U171" t="s">
        <v>877</v>
      </c>
      <c r="W171" t="s">
        <v>885</v>
      </c>
      <c r="Z171" t="s">
        <v>885</v>
      </c>
      <c r="AA171" t="s">
        <v>890</v>
      </c>
      <c r="AB171" t="s">
        <v>891</v>
      </c>
      <c r="AC171" t="s">
        <v>892</v>
      </c>
      <c r="AD171" t="s">
        <v>885</v>
      </c>
      <c r="AE171" t="s">
        <v>1137</v>
      </c>
      <c r="AF171" t="s">
        <v>885</v>
      </c>
      <c r="AG171" t="s">
        <v>894</v>
      </c>
      <c r="AH171" t="s">
        <v>895</v>
      </c>
      <c r="AI171" t="s">
        <v>885</v>
      </c>
      <c r="AJ171" t="s">
        <v>2921</v>
      </c>
      <c r="AK171" t="s">
        <v>897</v>
      </c>
      <c r="AL171" t="s">
        <v>898</v>
      </c>
      <c r="AM171" t="s">
        <v>899</v>
      </c>
      <c r="AN171" t="s">
        <v>900</v>
      </c>
      <c r="AO171" t="s">
        <v>163</v>
      </c>
      <c r="AP171" t="s">
        <v>877</v>
      </c>
      <c r="AQ171" t="s">
        <v>901</v>
      </c>
    </row>
    <row r="172" spans="1:43">
      <c r="A172" t="s">
        <v>444</v>
      </c>
      <c r="C172" t="s">
        <v>2922</v>
      </c>
      <c r="D172" t="s">
        <v>2927</v>
      </c>
      <c r="E172" t="s">
        <v>2923</v>
      </c>
      <c r="F172" t="s">
        <v>2014</v>
      </c>
      <c r="G172" t="s">
        <v>12</v>
      </c>
      <c r="H172" t="s">
        <v>885</v>
      </c>
      <c r="I172" s="7">
        <v>44476</v>
      </c>
      <c r="J172" t="s">
        <v>2268</v>
      </c>
      <c r="K172" s="7">
        <v>44462</v>
      </c>
      <c r="L172" t="s">
        <v>2924</v>
      </c>
      <c r="M172">
        <v>71.67</v>
      </c>
      <c r="N172">
        <v>5637555</v>
      </c>
      <c r="O172" t="s">
        <v>1614</v>
      </c>
      <c r="P172" t="s">
        <v>2925</v>
      </c>
      <c r="Q172" t="s">
        <v>2014</v>
      </c>
      <c r="R172">
        <v>35.799999999999997</v>
      </c>
      <c r="S172" t="s">
        <v>2926</v>
      </c>
      <c r="T172" t="s">
        <v>442</v>
      </c>
      <c r="U172" t="s">
        <v>877</v>
      </c>
      <c r="W172" t="s">
        <v>885</v>
      </c>
      <c r="Z172" t="s">
        <v>885</v>
      </c>
      <c r="AA172" t="s">
        <v>890</v>
      </c>
      <c r="AB172" t="s">
        <v>891</v>
      </c>
      <c r="AC172" t="s">
        <v>892</v>
      </c>
      <c r="AD172" t="s">
        <v>885</v>
      </c>
      <c r="AE172" t="s">
        <v>1137</v>
      </c>
      <c r="AF172" t="s">
        <v>885</v>
      </c>
      <c r="AG172" t="s">
        <v>894</v>
      </c>
      <c r="AH172" t="s">
        <v>895</v>
      </c>
      <c r="AI172" t="s">
        <v>885</v>
      </c>
      <c r="AJ172" t="s">
        <v>2927</v>
      </c>
      <c r="AK172" t="s">
        <v>897</v>
      </c>
      <c r="AL172" t="s">
        <v>898</v>
      </c>
      <c r="AM172" t="s">
        <v>899</v>
      </c>
      <c r="AN172" t="s">
        <v>900</v>
      </c>
      <c r="AO172" t="s">
        <v>12</v>
      </c>
      <c r="AP172" t="s">
        <v>877</v>
      </c>
      <c r="AQ172" t="s">
        <v>901</v>
      </c>
    </row>
    <row r="173" spans="1:43">
      <c r="A173" t="s">
        <v>446</v>
      </c>
      <c r="C173" t="s">
        <v>2935</v>
      </c>
      <c r="D173" t="s">
        <v>2941</v>
      </c>
      <c r="E173" t="s">
        <v>2936</v>
      </c>
      <c r="F173" t="s">
        <v>2937</v>
      </c>
      <c r="G173" t="s">
        <v>163</v>
      </c>
      <c r="H173" t="s">
        <v>885</v>
      </c>
      <c r="I173" s="7">
        <v>44480</v>
      </c>
      <c r="J173" t="s">
        <v>2268</v>
      </c>
      <c r="K173" s="7">
        <v>44458</v>
      </c>
      <c r="L173" t="s">
        <v>2938</v>
      </c>
      <c r="M173">
        <v>31.49</v>
      </c>
      <c r="N173">
        <v>5037745</v>
      </c>
      <c r="O173" t="s">
        <v>2939</v>
      </c>
      <c r="R173">
        <v>35.69</v>
      </c>
      <c r="S173" t="s">
        <v>2940</v>
      </c>
      <c r="T173" t="s">
        <v>442</v>
      </c>
      <c r="U173" t="s">
        <v>877</v>
      </c>
      <c r="W173" t="s">
        <v>885</v>
      </c>
      <c r="Z173" t="s">
        <v>885</v>
      </c>
      <c r="AA173" t="s">
        <v>890</v>
      </c>
      <c r="AB173" t="s">
        <v>891</v>
      </c>
      <c r="AC173" t="s">
        <v>892</v>
      </c>
      <c r="AD173" t="s">
        <v>885</v>
      </c>
      <c r="AE173" t="s">
        <v>1137</v>
      </c>
      <c r="AF173" t="s">
        <v>885</v>
      </c>
      <c r="AG173" t="s">
        <v>894</v>
      </c>
      <c r="AH173" t="s">
        <v>895</v>
      </c>
      <c r="AI173" t="s">
        <v>885</v>
      </c>
      <c r="AJ173" t="s">
        <v>2941</v>
      </c>
      <c r="AK173" t="s">
        <v>897</v>
      </c>
      <c r="AL173" t="s">
        <v>898</v>
      </c>
      <c r="AM173" t="s">
        <v>899</v>
      </c>
      <c r="AN173" t="s">
        <v>900</v>
      </c>
      <c r="AO173" t="s">
        <v>163</v>
      </c>
      <c r="AP173" t="s">
        <v>877</v>
      </c>
      <c r="AQ173" t="s">
        <v>901</v>
      </c>
    </row>
    <row r="174" spans="1:43">
      <c r="A174" t="s">
        <v>447</v>
      </c>
      <c r="C174" t="s">
        <v>2942</v>
      </c>
      <c r="D174" t="s">
        <v>2946</v>
      </c>
      <c r="E174" t="s">
        <v>2943</v>
      </c>
      <c r="F174" t="s">
        <v>908</v>
      </c>
      <c r="G174" t="s">
        <v>163</v>
      </c>
      <c r="H174" t="s">
        <v>885</v>
      </c>
      <c r="I174" s="7">
        <v>44480</v>
      </c>
      <c r="J174" t="s">
        <v>2268</v>
      </c>
      <c r="K174" s="7">
        <v>44459</v>
      </c>
      <c r="L174" t="s">
        <v>2944</v>
      </c>
      <c r="M174">
        <v>63.65</v>
      </c>
      <c r="N174">
        <v>5006418</v>
      </c>
      <c r="O174" t="s">
        <v>2919</v>
      </c>
      <c r="R174">
        <v>35.64</v>
      </c>
      <c r="S174" t="s">
        <v>2945</v>
      </c>
      <c r="T174" t="s">
        <v>442</v>
      </c>
      <c r="U174" t="s">
        <v>877</v>
      </c>
      <c r="W174" t="s">
        <v>885</v>
      </c>
      <c r="Z174" t="s">
        <v>885</v>
      </c>
      <c r="AA174" t="s">
        <v>890</v>
      </c>
      <c r="AB174" t="s">
        <v>891</v>
      </c>
      <c r="AC174" t="s">
        <v>892</v>
      </c>
      <c r="AD174" t="s">
        <v>885</v>
      </c>
      <c r="AE174" t="s">
        <v>1137</v>
      </c>
      <c r="AF174" t="s">
        <v>885</v>
      </c>
      <c r="AG174" t="s">
        <v>894</v>
      </c>
      <c r="AH174" t="s">
        <v>895</v>
      </c>
      <c r="AI174" t="s">
        <v>885</v>
      </c>
      <c r="AJ174" t="s">
        <v>2946</v>
      </c>
      <c r="AK174" t="s">
        <v>897</v>
      </c>
      <c r="AL174" t="s">
        <v>898</v>
      </c>
      <c r="AM174" t="s">
        <v>899</v>
      </c>
      <c r="AN174" t="s">
        <v>900</v>
      </c>
      <c r="AO174" t="s">
        <v>163</v>
      </c>
      <c r="AP174" t="s">
        <v>877</v>
      </c>
      <c r="AQ174" t="s">
        <v>901</v>
      </c>
    </row>
    <row r="175" spans="1:43">
      <c r="A175" t="s">
        <v>448</v>
      </c>
      <c r="C175" t="s">
        <v>2947</v>
      </c>
      <c r="D175" t="s">
        <v>2951</v>
      </c>
      <c r="E175" t="s">
        <v>2948</v>
      </c>
      <c r="F175" t="s">
        <v>1650</v>
      </c>
      <c r="G175" t="s">
        <v>184</v>
      </c>
      <c r="H175" t="s">
        <v>885</v>
      </c>
      <c r="I175" s="7">
        <v>44481</v>
      </c>
      <c r="J175" t="s">
        <v>937</v>
      </c>
      <c r="K175" s="7">
        <v>44480</v>
      </c>
      <c r="L175" t="s">
        <v>2949</v>
      </c>
      <c r="M175">
        <v>24.21</v>
      </c>
      <c r="N175">
        <v>4363642</v>
      </c>
      <c r="R175">
        <v>35.020000000000003</v>
      </c>
      <c r="S175" t="s">
        <v>2950</v>
      </c>
      <c r="T175" t="s">
        <v>440</v>
      </c>
      <c r="U175" t="s">
        <v>877</v>
      </c>
      <c r="W175" t="s">
        <v>885</v>
      </c>
      <c r="Z175" t="s">
        <v>885</v>
      </c>
      <c r="AA175" t="s">
        <v>890</v>
      </c>
      <c r="AB175" t="s">
        <v>891</v>
      </c>
      <c r="AC175" t="s">
        <v>892</v>
      </c>
      <c r="AD175" t="s">
        <v>885</v>
      </c>
      <c r="AE175" t="s">
        <v>1137</v>
      </c>
      <c r="AF175" t="s">
        <v>885</v>
      </c>
      <c r="AG175" t="s">
        <v>894</v>
      </c>
      <c r="AH175" t="s">
        <v>895</v>
      </c>
      <c r="AI175" t="s">
        <v>885</v>
      </c>
      <c r="AJ175" t="s">
        <v>2951</v>
      </c>
      <c r="AK175" t="s">
        <v>897</v>
      </c>
      <c r="AL175" t="s">
        <v>898</v>
      </c>
      <c r="AM175" t="s">
        <v>899</v>
      </c>
      <c r="AN175" t="s">
        <v>900</v>
      </c>
      <c r="AO175" t="s">
        <v>184</v>
      </c>
      <c r="AP175" t="s">
        <v>877</v>
      </c>
      <c r="AQ175" t="s">
        <v>901</v>
      </c>
    </row>
    <row r="176" spans="1:43">
      <c r="A176" t="s">
        <v>449</v>
      </c>
      <c r="B176" t="s">
        <v>1114</v>
      </c>
      <c r="C176" t="s">
        <v>2955</v>
      </c>
      <c r="D176" t="s">
        <v>2959</v>
      </c>
      <c r="E176" t="s">
        <v>970</v>
      </c>
      <c r="F176" t="s">
        <v>908</v>
      </c>
      <c r="G176" t="s">
        <v>2956</v>
      </c>
      <c r="H176" t="s">
        <v>885</v>
      </c>
      <c r="I176" s="7">
        <v>44482</v>
      </c>
      <c r="J176" t="s">
        <v>913</v>
      </c>
      <c r="K176" s="7">
        <v>44479</v>
      </c>
      <c r="L176" t="s">
        <v>2957</v>
      </c>
      <c r="M176">
        <v>49.43</v>
      </c>
      <c r="N176">
        <v>2498547</v>
      </c>
      <c r="R176">
        <v>35.659999999999997</v>
      </c>
      <c r="S176" t="s">
        <v>2958</v>
      </c>
      <c r="T176" t="s">
        <v>451</v>
      </c>
      <c r="U176" t="s">
        <v>877</v>
      </c>
      <c r="W176" t="s">
        <v>885</v>
      </c>
      <c r="Z176" t="s">
        <v>885</v>
      </c>
      <c r="AA176" t="s">
        <v>890</v>
      </c>
      <c r="AB176" t="s">
        <v>891</v>
      </c>
      <c r="AC176" t="s">
        <v>892</v>
      </c>
      <c r="AD176" t="s">
        <v>885</v>
      </c>
      <c r="AE176" t="s">
        <v>1137</v>
      </c>
      <c r="AF176" t="s">
        <v>885</v>
      </c>
      <c r="AG176" t="s">
        <v>894</v>
      </c>
      <c r="AH176" t="s">
        <v>895</v>
      </c>
      <c r="AI176" t="s">
        <v>885</v>
      </c>
      <c r="AJ176" t="s">
        <v>2959</v>
      </c>
      <c r="AK176" t="s">
        <v>897</v>
      </c>
      <c r="AL176" t="s">
        <v>898</v>
      </c>
      <c r="AM176" t="s">
        <v>899</v>
      </c>
      <c r="AN176" t="s">
        <v>900</v>
      </c>
      <c r="AO176" t="s">
        <v>2956</v>
      </c>
      <c r="AP176" t="s">
        <v>877</v>
      </c>
      <c r="AQ176" t="s">
        <v>901</v>
      </c>
    </row>
    <row r="177" spans="1:43">
      <c r="A177" t="s">
        <v>454</v>
      </c>
      <c r="C177" t="s">
        <v>2970</v>
      </c>
      <c r="D177" t="s">
        <v>2974</v>
      </c>
      <c r="E177" t="s">
        <v>2971</v>
      </c>
      <c r="F177" t="s">
        <v>1650</v>
      </c>
      <c r="G177" t="s">
        <v>184</v>
      </c>
      <c r="H177" t="s">
        <v>885</v>
      </c>
      <c r="I177" s="7">
        <v>44488</v>
      </c>
      <c r="J177" t="s">
        <v>2840</v>
      </c>
      <c r="K177" s="7">
        <v>44484</v>
      </c>
      <c r="L177" t="s">
        <v>2972</v>
      </c>
      <c r="M177">
        <v>20.07</v>
      </c>
      <c r="N177">
        <v>4373066</v>
      </c>
      <c r="R177">
        <v>35.409999999999997</v>
      </c>
      <c r="S177" t="s">
        <v>2973</v>
      </c>
      <c r="T177" t="s">
        <v>451</v>
      </c>
      <c r="U177" t="s">
        <v>877</v>
      </c>
      <c r="W177" t="s">
        <v>885</v>
      </c>
      <c r="Z177" t="s">
        <v>885</v>
      </c>
      <c r="AA177" t="s">
        <v>890</v>
      </c>
      <c r="AB177" t="s">
        <v>891</v>
      </c>
      <c r="AC177" t="s">
        <v>892</v>
      </c>
      <c r="AD177" t="s">
        <v>885</v>
      </c>
      <c r="AE177" t="s">
        <v>1137</v>
      </c>
      <c r="AF177" t="s">
        <v>885</v>
      </c>
      <c r="AG177" t="s">
        <v>894</v>
      </c>
      <c r="AH177" t="s">
        <v>895</v>
      </c>
      <c r="AI177" t="s">
        <v>885</v>
      </c>
      <c r="AJ177" t="s">
        <v>2974</v>
      </c>
      <c r="AK177" t="s">
        <v>897</v>
      </c>
      <c r="AL177" t="s">
        <v>898</v>
      </c>
      <c r="AM177" t="s">
        <v>899</v>
      </c>
      <c r="AN177" t="s">
        <v>900</v>
      </c>
      <c r="AO177" t="s">
        <v>184</v>
      </c>
      <c r="AP177" t="s">
        <v>877</v>
      </c>
      <c r="AQ177" t="s">
        <v>901</v>
      </c>
    </row>
    <row r="178" spans="1:43">
      <c r="A178" t="s">
        <v>455</v>
      </c>
      <c r="C178" t="s">
        <v>2975</v>
      </c>
      <c r="D178" t="s">
        <v>2981</v>
      </c>
      <c r="E178" t="s">
        <v>2976</v>
      </c>
      <c r="F178" t="s">
        <v>2977</v>
      </c>
      <c r="G178" t="s">
        <v>12</v>
      </c>
      <c r="H178" t="s">
        <v>885</v>
      </c>
      <c r="I178" s="7">
        <v>44488</v>
      </c>
      <c r="J178" t="s">
        <v>2268</v>
      </c>
      <c r="K178" s="7">
        <v>44457</v>
      </c>
      <c r="L178" t="s">
        <v>2978</v>
      </c>
      <c r="M178">
        <v>113.56</v>
      </c>
      <c r="N178">
        <v>5546376</v>
      </c>
      <c r="O178" t="s">
        <v>2979</v>
      </c>
      <c r="P178" t="s">
        <v>1265</v>
      </c>
      <c r="Q178" t="s">
        <v>2977</v>
      </c>
      <c r="R178">
        <v>35.53</v>
      </c>
      <c r="S178" t="s">
        <v>2980</v>
      </c>
      <c r="T178" t="s">
        <v>423</v>
      </c>
      <c r="U178" t="s">
        <v>877</v>
      </c>
      <c r="W178" t="s">
        <v>885</v>
      </c>
      <c r="Z178" t="s">
        <v>885</v>
      </c>
      <c r="AA178" t="s">
        <v>890</v>
      </c>
      <c r="AB178" t="s">
        <v>891</v>
      </c>
      <c r="AC178" t="s">
        <v>892</v>
      </c>
      <c r="AD178" t="s">
        <v>885</v>
      </c>
      <c r="AE178" t="s">
        <v>1137</v>
      </c>
      <c r="AF178" t="s">
        <v>885</v>
      </c>
      <c r="AG178" t="s">
        <v>894</v>
      </c>
      <c r="AH178" t="s">
        <v>895</v>
      </c>
      <c r="AI178" t="s">
        <v>885</v>
      </c>
      <c r="AJ178" t="s">
        <v>2981</v>
      </c>
      <c r="AK178" t="s">
        <v>897</v>
      </c>
      <c r="AL178" t="s">
        <v>898</v>
      </c>
      <c r="AM178" t="s">
        <v>899</v>
      </c>
      <c r="AN178" t="s">
        <v>900</v>
      </c>
      <c r="AO178" t="s">
        <v>12</v>
      </c>
      <c r="AP178" t="s">
        <v>877</v>
      </c>
      <c r="AQ178" t="s">
        <v>901</v>
      </c>
    </row>
    <row r="179" spans="1:43">
      <c r="A179" t="s">
        <v>456</v>
      </c>
      <c r="C179" t="s">
        <v>2982</v>
      </c>
      <c r="D179" t="s">
        <v>2987</v>
      </c>
      <c r="E179" t="s">
        <v>2983</v>
      </c>
      <c r="F179" t="s">
        <v>908</v>
      </c>
      <c r="G179" t="s">
        <v>12</v>
      </c>
      <c r="H179" t="s">
        <v>885</v>
      </c>
      <c r="I179" s="7">
        <v>44488</v>
      </c>
      <c r="J179" t="s">
        <v>2268</v>
      </c>
      <c r="K179" s="7">
        <v>44468</v>
      </c>
      <c r="L179" t="s">
        <v>2984</v>
      </c>
      <c r="M179">
        <v>124.94999999999899</v>
      </c>
      <c r="N179">
        <v>5583054</v>
      </c>
      <c r="O179" t="s">
        <v>1250</v>
      </c>
      <c r="P179" t="s">
        <v>2985</v>
      </c>
      <c r="Q179" t="s">
        <v>1143</v>
      </c>
      <c r="R179">
        <v>35.520000000000003</v>
      </c>
      <c r="S179" t="s">
        <v>2986</v>
      </c>
      <c r="T179" t="s">
        <v>423</v>
      </c>
      <c r="U179" t="s">
        <v>877</v>
      </c>
      <c r="W179" t="s">
        <v>885</v>
      </c>
      <c r="Z179" t="s">
        <v>885</v>
      </c>
      <c r="AA179" t="s">
        <v>890</v>
      </c>
      <c r="AB179" t="s">
        <v>891</v>
      </c>
      <c r="AC179" t="s">
        <v>892</v>
      </c>
      <c r="AD179" t="s">
        <v>885</v>
      </c>
      <c r="AE179" t="s">
        <v>1137</v>
      </c>
      <c r="AF179" t="s">
        <v>885</v>
      </c>
      <c r="AG179" t="s">
        <v>894</v>
      </c>
      <c r="AH179" t="s">
        <v>895</v>
      </c>
      <c r="AI179" t="s">
        <v>885</v>
      </c>
      <c r="AJ179" t="s">
        <v>2987</v>
      </c>
      <c r="AK179" t="s">
        <v>897</v>
      </c>
      <c r="AL179" t="s">
        <v>898</v>
      </c>
      <c r="AM179" t="s">
        <v>899</v>
      </c>
      <c r="AN179" t="s">
        <v>900</v>
      </c>
      <c r="AO179" t="s">
        <v>12</v>
      </c>
      <c r="AP179" t="s">
        <v>877</v>
      </c>
      <c r="AQ179" t="s">
        <v>901</v>
      </c>
    </row>
    <row r="180" spans="1:43">
      <c r="A180" t="s">
        <v>457</v>
      </c>
      <c r="C180" t="s">
        <v>2988</v>
      </c>
      <c r="D180" t="s">
        <v>2992</v>
      </c>
      <c r="E180" t="s">
        <v>2989</v>
      </c>
      <c r="F180" t="s">
        <v>903</v>
      </c>
      <c r="G180" t="s">
        <v>12</v>
      </c>
      <c r="H180" t="s">
        <v>885</v>
      </c>
      <c r="I180" s="7">
        <v>44488</v>
      </c>
      <c r="J180" t="s">
        <v>2268</v>
      </c>
      <c r="K180" s="7">
        <v>44469</v>
      </c>
      <c r="L180" t="s">
        <v>2990</v>
      </c>
      <c r="M180">
        <v>106.91</v>
      </c>
      <c r="N180">
        <v>5374086</v>
      </c>
      <c r="O180" t="s">
        <v>1432</v>
      </c>
      <c r="P180" t="s">
        <v>1474</v>
      </c>
      <c r="Q180" t="s">
        <v>903</v>
      </c>
      <c r="R180">
        <v>35.51</v>
      </c>
      <c r="S180" t="s">
        <v>2991</v>
      </c>
      <c r="T180" t="s">
        <v>423</v>
      </c>
      <c r="U180" t="s">
        <v>877</v>
      </c>
      <c r="W180" t="s">
        <v>885</v>
      </c>
      <c r="Z180" t="s">
        <v>885</v>
      </c>
      <c r="AA180" t="s">
        <v>890</v>
      </c>
      <c r="AB180" t="s">
        <v>891</v>
      </c>
      <c r="AC180" t="s">
        <v>892</v>
      </c>
      <c r="AD180" t="s">
        <v>885</v>
      </c>
      <c r="AE180" t="s">
        <v>1137</v>
      </c>
      <c r="AF180" t="s">
        <v>885</v>
      </c>
      <c r="AG180" t="s">
        <v>894</v>
      </c>
      <c r="AH180" t="s">
        <v>895</v>
      </c>
      <c r="AI180" t="s">
        <v>885</v>
      </c>
      <c r="AJ180" t="s">
        <v>2992</v>
      </c>
      <c r="AK180" t="s">
        <v>897</v>
      </c>
      <c r="AL180" t="s">
        <v>898</v>
      </c>
      <c r="AM180" t="s">
        <v>899</v>
      </c>
      <c r="AN180" t="s">
        <v>900</v>
      </c>
      <c r="AO180" t="s">
        <v>12</v>
      </c>
      <c r="AP180" t="s">
        <v>877</v>
      </c>
      <c r="AQ180" t="s">
        <v>901</v>
      </c>
    </row>
    <row r="181" spans="1:43">
      <c r="A181" t="s">
        <v>458</v>
      </c>
      <c r="C181" t="s">
        <v>2993</v>
      </c>
      <c r="D181" t="s">
        <v>2997</v>
      </c>
      <c r="E181" t="s">
        <v>2994</v>
      </c>
      <c r="F181" t="s">
        <v>1650</v>
      </c>
      <c r="G181" t="s">
        <v>184</v>
      </c>
      <c r="H181" t="s">
        <v>885</v>
      </c>
      <c r="I181" s="7">
        <v>44489</v>
      </c>
      <c r="J181" t="s">
        <v>1761</v>
      </c>
      <c r="K181" s="7">
        <v>44488</v>
      </c>
      <c r="L181" t="s">
        <v>2995</v>
      </c>
      <c r="M181">
        <v>33.700000000000003</v>
      </c>
      <c r="N181">
        <v>4351220</v>
      </c>
      <c r="R181">
        <v>35.840000000000003</v>
      </c>
      <c r="S181" t="s">
        <v>2996</v>
      </c>
      <c r="T181" t="s">
        <v>438</v>
      </c>
      <c r="U181" t="s">
        <v>877</v>
      </c>
      <c r="W181" t="s">
        <v>885</v>
      </c>
      <c r="Z181" t="s">
        <v>885</v>
      </c>
      <c r="AA181" t="s">
        <v>890</v>
      </c>
      <c r="AB181" t="s">
        <v>891</v>
      </c>
      <c r="AC181" t="s">
        <v>892</v>
      </c>
      <c r="AD181" t="s">
        <v>885</v>
      </c>
      <c r="AE181" t="s">
        <v>1137</v>
      </c>
      <c r="AF181" t="s">
        <v>885</v>
      </c>
      <c r="AG181" t="s">
        <v>894</v>
      </c>
      <c r="AH181" t="s">
        <v>895</v>
      </c>
      <c r="AI181" t="s">
        <v>885</v>
      </c>
      <c r="AJ181" t="s">
        <v>2997</v>
      </c>
      <c r="AK181" t="s">
        <v>897</v>
      </c>
      <c r="AL181" t="s">
        <v>898</v>
      </c>
      <c r="AM181" t="s">
        <v>899</v>
      </c>
      <c r="AN181" t="s">
        <v>900</v>
      </c>
      <c r="AO181" t="s">
        <v>184</v>
      </c>
      <c r="AP181" t="s">
        <v>877</v>
      </c>
      <c r="AQ181" t="s">
        <v>901</v>
      </c>
    </row>
    <row r="182" spans="1:43">
      <c r="A182" t="s">
        <v>461</v>
      </c>
      <c r="C182" t="s">
        <v>3011</v>
      </c>
      <c r="D182" t="s">
        <v>3016</v>
      </c>
      <c r="E182" t="s">
        <v>3012</v>
      </c>
      <c r="F182" t="s">
        <v>3013</v>
      </c>
      <c r="G182" t="s">
        <v>158</v>
      </c>
      <c r="H182" t="s">
        <v>885</v>
      </c>
      <c r="I182" s="7">
        <v>44491</v>
      </c>
      <c r="J182" t="s">
        <v>2268</v>
      </c>
      <c r="K182" s="7">
        <v>44490</v>
      </c>
      <c r="L182" t="s">
        <v>3014</v>
      </c>
      <c r="M182">
        <v>89.71</v>
      </c>
      <c r="N182">
        <v>5233211</v>
      </c>
      <c r="P182" t="s">
        <v>1329</v>
      </c>
      <c r="Q182" t="s">
        <v>924</v>
      </c>
      <c r="R182">
        <v>35.56</v>
      </c>
      <c r="S182" t="s">
        <v>3015</v>
      </c>
      <c r="T182" t="s">
        <v>423</v>
      </c>
      <c r="U182" t="s">
        <v>877</v>
      </c>
      <c r="W182" t="s">
        <v>885</v>
      </c>
      <c r="Z182" t="s">
        <v>885</v>
      </c>
      <c r="AA182" t="s">
        <v>890</v>
      </c>
      <c r="AB182" t="s">
        <v>891</v>
      </c>
      <c r="AC182" t="s">
        <v>892</v>
      </c>
      <c r="AD182" t="s">
        <v>885</v>
      </c>
      <c r="AE182" t="s">
        <v>1137</v>
      </c>
      <c r="AF182" t="s">
        <v>885</v>
      </c>
      <c r="AG182" t="s">
        <v>894</v>
      </c>
      <c r="AH182" t="s">
        <v>895</v>
      </c>
      <c r="AI182" t="s">
        <v>885</v>
      </c>
      <c r="AJ182" t="s">
        <v>3016</v>
      </c>
      <c r="AK182" t="s">
        <v>897</v>
      </c>
      <c r="AL182" t="s">
        <v>898</v>
      </c>
      <c r="AM182" t="s">
        <v>899</v>
      </c>
      <c r="AN182" t="s">
        <v>900</v>
      </c>
      <c r="AO182" t="s">
        <v>158</v>
      </c>
      <c r="AP182" t="s">
        <v>877</v>
      </c>
      <c r="AQ182" t="s">
        <v>901</v>
      </c>
    </row>
    <row r="183" spans="1:43">
      <c r="A183" t="s">
        <v>462</v>
      </c>
      <c r="C183" t="s">
        <v>3017</v>
      </c>
      <c r="D183" t="s">
        <v>3021</v>
      </c>
      <c r="E183" t="s">
        <v>1926</v>
      </c>
      <c r="F183" t="s">
        <v>3018</v>
      </c>
      <c r="G183" t="s">
        <v>95</v>
      </c>
      <c r="H183" t="s">
        <v>885</v>
      </c>
      <c r="I183" s="7">
        <v>44491</v>
      </c>
      <c r="J183" t="s">
        <v>2501</v>
      </c>
      <c r="K183" s="7">
        <v>44487</v>
      </c>
      <c r="L183" t="s">
        <v>3019</v>
      </c>
      <c r="M183">
        <v>112.38999999999901</v>
      </c>
      <c r="N183">
        <v>4783878</v>
      </c>
      <c r="R183">
        <v>35.54</v>
      </c>
      <c r="S183" t="s">
        <v>3020</v>
      </c>
      <c r="T183" t="s">
        <v>416</v>
      </c>
      <c r="U183" t="s">
        <v>877</v>
      </c>
      <c r="W183" t="s">
        <v>885</v>
      </c>
      <c r="Z183" t="s">
        <v>885</v>
      </c>
      <c r="AA183" t="s">
        <v>890</v>
      </c>
      <c r="AB183" t="s">
        <v>891</v>
      </c>
      <c r="AC183" t="s">
        <v>892</v>
      </c>
      <c r="AD183" t="s">
        <v>885</v>
      </c>
      <c r="AE183" t="s">
        <v>1137</v>
      </c>
      <c r="AF183" t="s">
        <v>885</v>
      </c>
      <c r="AG183" t="s">
        <v>894</v>
      </c>
      <c r="AH183" t="s">
        <v>895</v>
      </c>
      <c r="AI183" t="s">
        <v>885</v>
      </c>
      <c r="AJ183" t="s">
        <v>3021</v>
      </c>
      <c r="AK183" t="s">
        <v>897</v>
      </c>
      <c r="AL183" t="s">
        <v>898</v>
      </c>
      <c r="AM183" t="s">
        <v>899</v>
      </c>
      <c r="AN183" t="s">
        <v>900</v>
      </c>
      <c r="AO183" t="s">
        <v>95</v>
      </c>
      <c r="AP183" t="s">
        <v>877</v>
      </c>
      <c r="AQ183" t="s">
        <v>901</v>
      </c>
    </row>
    <row r="184" spans="1:43">
      <c r="A184" t="s">
        <v>465</v>
      </c>
      <c r="C184" t="s">
        <v>3041</v>
      </c>
      <c r="D184" t="s">
        <v>3045</v>
      </c>
      <c r="E184" t="s">
        <v>3042</v>
      </c>
      <c r="F184" t="s">
        <v>1650</v>
      </c>
      <c r="G184" t="s">
        <v>184</v>
      </c>
      <c r="H184" t="s">
        <v>885</v>
      </c>
      <c r="I184" s="7">
        <v>44495</v>
      </c>
      <c r="J184" t="s">
        <v>937</v>
      </c>
      <c r="K184" s="7">
        <v>44494</v>
      </c>
      <c r="L184" t="s">
        <v>3043</v>
      </c>
      <c r="M184">
        <v>25.869999999999902</v>
      </c>
      <c r="N184">
        <v>4365442</v>
      </c>
      <c r="R184">
        <v>35.369999999999997</v>
      </c>
      <c r="S184" t="s">
        <v>3044</v>
      </c>
      <c r="T184" t="s">
        <v>466</v>
      </c>
      <c r="U184" t="s">
        <v>877</v>
      </c>
      <c r="W184" t="s">
        <v>885</v>
      </c>
      <c r="Z184" t="s">
        <v>885</v>
      </c>
      <c r="AA184" t="s">
        <v>890</v>
      </c>
      <c r="AB184" t="s">
        <v>891</v>
      </c>
      <c r="AC184" t="s">
        <v>892</v>
      </c>
      <c r="AD184" t="s">
        <v>885</v>
      </c>
      <c r="AE184" t="s">
        <v>1137</v>
      </c>
      <c r="AF184" t="s">
        <v>885</v>
      </c>
      <c r="AG184" t="s">
        <v>894</v>
      </c>
      <c r="AH184" t="s">
        <v>895</v>
      </c>
      <c r="AI184" t="s">
        <v>885</v>
      </c>
      <c r="AJ184" t="s">
        <v>3045</v>
      </c>
      <c r="AK184" t="s">
        <v>897</v>
      </c>
      <c r="AL184" t="s">
        <v>898</v>
      </c>
      <c r="AM184" t="s">
        <v>899</v>
      </c>
      <c r="AN184" t="s">
        <v>900</v>
      </c>
      <c r="AO184" t="s">
        <v>184</v>
      </c>
      <c r="AP184" t="s">
        <v>877</v>
      </c>
      <c r="AQ184" t="s">
        <v>901</v>
      </c>
    </row>
    <row r="185" spans="1:43">
      <c r="A185" t="s">
        <v>468</v>
      </c>
      <c r="C185" t="s">
        <v>3049</v>
      </c>
      <c r="D185" t="s">
        <v>3052</v>
      </c>
      <c r="E185" t="s">
        <v>3006</v>
      </c>
      <c r="F185" t="s">
        <v>3007</v>
      </c>
      <c r="G185" t="s">
        <v>7</v>
      </c>
      <c r="H185" t="s">
        <v>885</v>
      </c>
      <c r="I185" s="7">
        <v>44496</v>
      </c>
      <c r="J185" t="s">
        <v>2508</v>
      </c>
      <c r="K185" s="7">
        <v>44489</v>
      </c>
      <c r="L185" t="s">
        <v>3050</v>
      </c>
      <c r="M185">
        <v>76.52</v>
      </c>
      <c r="N185">
        <v>5197575</v>
      </c>
      <c r="R185">
        <v>35.46</v>
      </c>
      <c r="S185" t="s">
        <v>3051</v>
      </c>
      <c r="T185" t="s">
        <v>423</v>
      </c>
      <c r="U185" t="s">
        <v>877</v>
      </c>
      <c r="V185" t="s">
        <v>3010</v>
      </c>
      <c r="W185" t="s">
        <v>885</v>
      </c>
      <c r="Z185" t="s">
        <v>885</v>
      </c>
      <c r="AA185" t="s">
        <v>890</v>
      </c>
      <c r="AB185" t="s">
        <v>891</v>
      </c>
      <c r="AC185" t="s">
        <v>892</v>
      </c>
      <c r="AD185" t="s">
        <v>885</v>
      </c>
      <c r="AE185" t="s">
        <v>1137</v>
      </c>
      <c r="AF185" t="s">
        <v>885</v>
      </c>
      <c r="AG185" t="s">
        <v>894</v>
      </c>
      <c r="AH185" t="s">
        <v>895</v>
      </c>
      <c r="AI185" t="s">
        <v>885</v>
      </c>
      <c r="AJ185" t="s">
        <v>3052</v>
      </c>
      <c r="AK185" t="s">
        <v>897</v>
      </c>
      <c r="AL185" t="s">
        <v>898</v>
      </c>
      <c r="AM185" t="s">
        <v>899</v>
      </c>
      <c r="AN185" t="s">
        <v>900</v>
      </c>
      <c r="AO185" t="s">
        <v>7</v>
      </c>
      <c r="AP185" t="s">
        <v>877</v>
      </c>
      <c r="AQ185" t="s">
        <v>901</v>
      </c>
    </row>
    <row r="186" spans="1:43">
      <c r="A186" t="s">
        <v>469</v>
      </c>
      <c r="B186" t="s">
        <v>1114</v>
      </c>
      <c r="C186" t="s">
        <v>3056</v>
      </c>
      <c r="D186" t="s">
        <v>3059</v>
      </c>
      <c r="E186" t="s">
        <v>970</v>
      </c>
      <c r="F186" t="s">
        <v>2861</v>
      </c>
      <c r="G186" t="s">
        <v>470</v>
      </c>
      <c r="H186" t="s">
        <v>885</v>
      </c>
      <c r="K186" s="7">
        <v>44473</v>
      </c>
      <c r="L186" t="s">
        <v>3057</v>
      </c>
      <c r="M186">
        <v>32.18</v>
      </c>
      <c r="N186">
        <v>6376248</v>
      </c>
      <c r="R186">
        <v>35.78</v>
      </c>
      <c r="S186" t="s">
        <v>3058</v>
      </c>
      <c r="T186" t="s">
        <v>438</v>
      </c>
      <c r="U186" t="s">
        <v>877</v>
      </c>
      <c r="W186" t="s">
        <v>885</v>
      </c>
      <c r="Z186" t="s">
        <v>885</v>
      </c>
      <c r="AA186" t="s">
        <v>890</v>
      </c>
      <c r="AB186" t="s">
        <v>891</v>
      </c>
      <c r="AC186" t="s">
        <v>892</v>
      </c>
      <c r="AD186" t="s">
        <v>885</v>
      </c>
      <c r="AE186" t="s">
        <v>1137</v>
      </c>
      <c r="AF186" t="s">
        <v>885</v>
      </c>
      <c r="AG186" t="s">
        <v>894</v>
      </c>
      <c r="AH186" t="s">
        <v>895</v>
      </c>
      <c r="AI186" t="s">
        <v>885</v>
      </c>
      <c r="AJ186" t="s">
        <v>3059</v>
      </c>
      <c r="AK186" t="s">
        <v>897</v>
      </c>
      <c r="AL186" t="s">
        <v>898</v>
      </c>
      <c r="AM186" t="s">
        <v>899</v>
      </c>
      <c r="AN186" t="s">
        <v>900</v>
      </c>
      <c r="AO186" t="s">
        <v>470</v>
      </c>
      <c r="AP186" t="s">
        <v>877</v>
      </c>
      <c r="AQ186" t="s">
        <v>901</v>
      </c>
    </row>
    <row r="187" spans="1:43">
      <c r="A187" t="s">
        <v>471</v>
      </c>
      <c r="B187" t="s">
        <v>1114</v>
      </c>
      <c r="C187" t="s">
        <v>3060</v>
      </c>
      <c r="D187" t="s">
        <v>3063</v>
      </c>
      <c r="E187" t="s">
        <v>970</v>
      </c>
      <c r="F187" t="s">
        <v>2861</v>
      </c>
      <c r="G187" t="s">
        <v>470</v>
      </c>
      <c r="H187" t="s">
        <v>885</v>
      </c>
      <c r="K187" s="7">
        <v>44473</v>
      </c>
      <c r="L187" t="s">
        <v>3061</v>
      </c>
      <c r="M187">
        <v>63.07</v>
      </c>
      <c r="N187">
        <v>6377169</v>
      </c>
      <c r="R187">
        <v>35.36</v>
      </c>
      <c r="S187" t="s">
        <v>3062</v>
      </c>
      <c r="T187" t="s">
        <v>451</v>
      </c>
      <c r="U187" t="s">
        <v>877</v>
      </c>
      <c r="W187" t="s">
        <v>885</v>
      </c>
      <c r="Z187" t="s">
        <v>885</v>
      </c>
      <c r="AA187" t="s">
        <v>890</v>
      </c>
      <c r="AB187" t="s">
        <v>891</v>
      </c>
      <c r="AC187" t="s">
        <v>892</v>
      </c>
      <c r="AD187" t="s">
        <v>885</v>
      </c>
      <c r="AE187" t="s">
        <v>1137</v>
      </c>
      <c r="AF187" t="s">
        <v>885</v>
      </c>
      <c r="AG187" t="s">
        <v>894</v>
      </c>
      <c r="AH187" t="s">
        <v>895</v>
      </c>
      <c r="AI187" t="s">
        <v>885</v>
      </c>
      <c r="AJ187" t="s">
        <v>3063</v>
      </c>
      <c r="AK187" t="s">
        <v>897</v>
      </c>
      <c r="AL187" t="s">
        <v>898</v>
      </c>
      <c r="AM187" t="s">
        <v>899</v>
      </c>
      <c r="AN187" t="s">
        <v>900</v>
      </c>
      <c r="AO187" t="s">
        <v>470</v>
      </c>
      <c r="AP187" t="s">
        <v>877</v>
      </c>
      <c r="AQ187" t="s">
        <v>901</v>
      </c>
    </row>
    <row r="188" spans="1:43">
      <c r="A188" t="s">
        <v>472</v>
      </c>
      <c r="C188" t="s">
        <v>3064</v>
      </c>
      <c r="D188" t="s">
        <v>3067</v>
      </c>
      <c r="E188" t="s">
        <v>970</v>
      </c>
      <c r="F188" t="s">
        <v>2861</v>
      </c>
      <c r="G188" t="s">
        <v>477</v>
      </c>
      <c r="H188" t="s">
        <v>885</v>
      </c>
      <c r="I188" s="7">
        <v>44497</v>
      </c>
      <c r="J188" t="s">
        <v>2840</v>
      </c>
      <c r="K188" s="7">
        <v>44480</v>
      </c>
      <c r="L188" t="s">
        <v>3065</v>
      </c>
      <c r="M188">
        <v>21.369999999999902</v>
      </c>
      <c r="N188">
        <v>6400603</v>
      </c>
      <c r="R188">
        <v>35.79</v>
      </c>
      <c r="S188" t="s">
        <v>3066</v>
      </c>
      <c r="T188" t="s">
        <v>438</v>
      </c>
      <c r="U188" t="s">
        <v>877</v>
      </c>
      <c r="W188" t="s">
        <v>885</v>
      </c>
      <c r="Z188" t="s">
        <v>885</v>
      </c>
      <c r="AA188" t="s">
        <v>890</v>
      </c>
      <c r="AB188" t="s">
        <v>891</v>
      </c>
      <c r="AC188" t="s">
        <v>892</v>
      </c>
      <c r="AD188" t="s">
        <v>885</v>
      </c>
      <c r="AE188" t="s">
        <v>1137</v>
      </c>
      <c r="AF188" t="s">
        <v>885</v>
      </c>
      <c r="AG188" t="s">
        <v>894</v>
      </c>
      <c r="AH188" t="s">
        <v>895</v>
      </c>
      <c r="AI188" t="s">
        <v>885</v>
      </c>
      <c r="AJ188" t="s">
        <v>3067</v>
      </c>
      <c r="AK188" t="s">
        <v>897</v>
      </c>
      <c r="AL188" t="s">
        <v>898</v>
      </c>
      <c r="AM188" t="s">
        <v>899</v>
      </c>
      <c r="AN188" t="s">
        <v>900</v>
      </c>
      <c r="AO188" t="s">
        <v>477</v>
      </c>
      <c r="AP188" t="s">
        <v>877</v>
      </c>
      <c r="AQ188" t="s">
        <v>901</v>
      </c>
    </row>
    <row r="189" spans="1:43">
      <c r="A189" t="s">
        <v>474</v>
      </c>
      <c r="C189" t="s">
        <v>3070</v>
      </c>
      <c r="D189" t="s">
        <v>3074</v>
      </c>
      <c r="E189" t="s">
        <v>3071</v>
      </c>
      <c r="F189" t="s">
        <v>903</v>
      </c>
      <c r="G189" t="s">
        <v>12</v>
      </c>
      <c r="H189" t="s">
        <v>885</v>
      </c>
      <c r="I189" s="7">
        <v>44501</v>
      </c>
      <c r="J189" t="s">
        <v>2268</v>
      </c>
      <c r="K189" s="7">
        <v>44497</v>
      </c>
      <c r="L189" t="s">
        <v>3072</v>
      </c>
      <c r="M189">
        <v>60.4</v>
      </c>
      <c r="N189">
        <v>5543253</v>
      </c>
      <c r="O189" t="s">
        <v>1012</v>
      </c>
      <c r="P189" t="s">
        <v>1366</v>
      </c>
      <c r="Q189" t="s">
        <v>903</v>
      </c>
      <c r="R189">
        <v>35.67</v>
      </c>
      <c r="S189" t="s">
        <v>3073</v>
      </c>
      <c r="T189" t="s">
        <v>451</v>
      </c>
      <c r="U189" t="s">
        <v>877</v>
      </c>
      <c r="W189" t="s">
        <v>885</v>
      </c>
      <c r="Z189" t="s">
        <v>885</v>
      </c>
      <c r="AA189" t="s">
        <v>890</v>
      </c>
      <c r="AB189" t="s">
        <v>891</v>
      </c>
      <c r="AC189" t="s">
        <v>892</v>
      </c>
      <c r="AD189" t="s">
        <v>885</v>
      </c>
      <c r="AE189" t="s">
        <v>1137</v>
      </c>
      <c r="AF189" t="s">
        <v>885</v>
      </c>
      <c r="AG189" t="s">
        <v>894</v>
      </c>
      <c r="AH189" t="s">
        <v>895</v>
      </c>
      <c r="AI189" t="s">
        <v>885</v>
      </c>
      <c r="AJ189" t="s">
        <v>3074</v>
      </c>
      <c r="AK189" t="s">
        <v>897</v>
      </c>
      <c r="AL189" t="s">
        <v>898</v>
      </c>
      <c r="AM189" t="s">
        <v>899</v>
      </c>
      <c r="AN189" t="s">
        <v>900</v>
      </c>
      <c r="AO189" t="s">
        <v>12</v>
      </c>
      <c r="AP189" t="s">
        <v>877</v>
      </c>
      <c r="AQ189" t="s">
        <v>901</v>
      </c>
    </row>
    <row r="190" spans="1:43">
      <c r="A190" t="s">
        <v>476</v>
      </c>
      <c r="C190" t="s">
        <v>3077</v>
      </c>
      <c r="D190" t="s">
        <v>3081</v>
      </c>
      <c r="E190" t="s">
        <v>970</v>
      </c>
      <c r="F190" t="s">
        <v>3078</v>
      </c>
      <c r="G190" t="s">
        <v>477</v>
      </c>
      <c r="H190" t="s">
        <v>885</v>
      </c>
      <c r="I190" s="7">
        <v>44502</v>
      </c>
      <c r="J190" t="s">
        <v>2862</v>
      </c>
      <c r="K190" s="7">
        <v>44496</v>
      </c>
      <c r="L190" t="s">
        <v>3079</v>
      </c>
      <c r="M190">
        <v>33.22</v>
      </c>
      <c r="N190">
        <v>5749574</v>
      </c>
      <c r="R190">
        <v>34.549999999999997</v>
      </c>
      <c r="S190" t="s">
        <v>3080</v>
      </c>
      <c r="T190" t="s">
        <v>440</v>
      </c>
      <c r="U190" t="s">
        <v>877</v>
      </c>
      <c r="W190" t="s">
        <v>885</v>
      </c>
      <c r="Z190" t="s">
        <v>885</v>
      </c>
      <c r="AA190" t="s">
        <v>890</v>
      </c>
      <c r="AB190" t="s">
        <v>891</v>
      </c>
      <c r="AC190" t="s">
        <v>892</v>
      </c>
      <c r="AD190" t="s">
        <v>885</v>
      </c>
      <c r="AE190" t="s">
        <v>1137</v>
      </c>
      <c r="AF190" t="s">
        <v>885</v>
      </c>
      <c r="AG190" t="s">
        <v>894</v>
      </c>
      <c r="AH190" t="s">
        <v>895</v>
      </c>
      <c r="AI190" t="s">
        <v>885</v>
      </c>
      <c r="AJ190" t="s">
        <v>3081</v>
      </c>
      <c r="AK190" t="s">
        <v>897</v>
      </c>
      <c r="AL190" t="s">
        <v>898</v>
      </c>
      <c r="AM190" t="s">
        <v>899</v>
      </c>
      <c r="AN190" t="s">
        <v>900</v>
      </c>
      <c r="AO190" t="s">
        <v>477</v>
      </c>
      <c r="AP190" t="s">
        <v>877</v>
      </c>
      <c r="AQ190" t="s">
        <v>901</v>
      </c>
    </row>
    <row r="191" spans="1:43">
      <c r="A191" t="s">
        <v>478</v>
      </c>
      <c r="C191" t="s">
        <v>3085</v>
      </c>
      <c r="D191" t="s">
        <v>3088</v>
      </c>
      <c r="E191" t="s">
        <v>970</v>
      </c>
      <c r="F191" t="s">
        <v>908</v>
      </c>
      <c r="G191" t="s">
        <v>477</v>
      </c>
      <c r="H191" t="s">
        <v>885</v>
      </c>
      <c r="I191" s="7">
        <v>44502</v>
      </c>
      <c r="J191" t="s">
        <v>1761</v>
      </c>
      <c r="K191" s="7">
        <v>44501</v>
      </c>
      <c r="L191" t="s">
        <v>3086</v>
      </c>
      <c r="M191">
        <v>38.4</v>
      </c>
      <c r="N191">
        <v>5615481</v>
      </c>
      <c r="R191">
        <v>34.76</v>
      </c>
      <c r="S191" t="s">
        <v>3087</v>
      </c>
      <c r="T191" t="s">
        <v>440</v>
      </c>
      <c r="U191" t="s">
        <v>877</v>
      </c>
      <c r="W191" t="s">
        <v>885</v>
      </c>
      <c r="Z191" t="s">
        <v>885</v>
      </c>
      <c r="AA191" t="s">
        <v>890</v>
      </c>
      <c r="AB191" t="s">
        <v>891</v>
      </c>
      <c r="AC191" t="s">
        <v>892</v>
      </c>
      <c r="AD191" t="s">
        <v>885</v>
      </c>
      <c r="AE191" t="s">
        <v>1137</v>
      </c>
      <c r="AF191" t="s">
        <v>885</v>
      </c>
      <c r="AG191" t="s">
        <v>894</v>
      </c>
      <c r="AH191" t="s">
        <v>895</v>
      </c>
      <c r="AI191" t="s">
        <v>885</v>
      </c>
      <c r="AJ191" t="s">
        <v>3088</v>
      </c>
      <c r="AK191" t="s">
        <v>897</v>
      </c>
      <c r="AL191" t="s">
        <v>898</v>
      </c>
      <c r="AM191" t="s">
        <v>899</v>
      </c>
      <c r="AN191" t="s">
        <v>900</v>
      </c>
      <c r="AO191" t="s">
        <v>477</v>
      </c>
      <c r="AP191" t="s">
        <v>877</v>
      </c>
      <c r="AQ191" t="s">
        <v>901</v>
      </c>
    </row>
    <row r="192" spans="1:43">
      <c r="A192" t="s">
        <v>479</v>
      </c>
      <c r="C192" t="s">
        <v>3089</v>
      </c>
      <c r="D192" t="s">
        <v>3093</v>
      </c>
      <c r="E192" t="s">
        <v>3090</v>
      </c>
      <c r="F192" t="s">
        <v>1650</v>
      </c>
      <c r="G192" t="s">
        <v>184</v>
      </c>
      <c r="H192" t="s">
        <v>885</v>
      </c>
      <c r="I192" s="7">
        <v>44504</v>
      </c>
      <c r="J192" t="s">
        <v>1761</v>
      </c>
      <c r="K192" s="7">
        <v>44503</v>
      </c>
      <c r="L192" t="s">
        <v>3091</v>
      </c>
      <c r="M192">
        <v>66.959999999999994</v>
      </c>
      <c r="N192">
        <v>5344097</v>
      </c>
      <c r="R192">
        <v>35.43</v>
      </c>
      <c r="S192" t="s">
        <v>3092</v>
      </c>
      <c r="T192" t="s">
        <v>466</v>
      </c>
      <c r="U192" t="s">
        <v>877</v>
      </c>
      <c r="W192" t="s">
        <v>885</v>
      </c>
      <c r="Z192" t="s">
        <v>885</v>
      </c>
      <c r="AA192" t="s">
        <v>890</v>
      </c>
      <c r="AB192" t="s">
        <v>891</v>
      </c>
      <c r="AC192" t="s">
        <v>892</v>
      </c>
      <c r="AD192" t="s">
        <v>885</v>
      </c>
      <c r="AE192" t="s">
        <v>1137</v>
      </c>
      <c r="AF192" t="s">
        <v>885</v>
      </c>
      <c r="AG192" t="s">
        <v>894</v>
      </c>
      <c r="AH192" t="s">
        <v>895</v>
      </c>
      <c r="AI192" t="s">
        <v>885</v>
      </c>
      <c r="AJ192" t="s">
        <v>3093</v>
      </c>
      <c r="AK192" t="s">
        <v>897</v>
      </c>
      <c r="AL192" t="s">
        <v>898</v>
      </c>
      <c r="AM192" t="s">
        <v>899</v>
      </c>
      <c r="AN192" t="s">
        <v>900</v>
      </c>
      <c r="AO192" t="s">
        <v>184</v>
      </c>
      <c r="AP192" t="s">
        <v>877</v>
      </c>
      <c r="AQ192" t="s">
        <v>901</v>
      </c>
    </row>
    <row r="193" spans="1:43">
      <c r="A193" t="s">
        <v>480</v>
      </c>
      <c r="C193" t="s">
        <v>3097</v>
      </c>
      <c r="D193" t="s">
        <v>3103</v>
      </c>
      <c r="E193" t="s">
        <v>3098</v>
      </c>
      <c r="F193" t="s">
        <v>3099</v>
      </c>
      <c r="G193" t="s">
        <v>7</v>
      </c>
      <c r="H193" t="s">
        <v>885</v>
      </c>
      <c r="I193" s="7">
        <v>44505</v>
      </c>
      <c r="J193" t="s">
        <v>2149</v>
      </c>
      <c r="K193" s="7">
        <v>44501</v>
      </c>
      <c r="L193" t="s">
        <v>3100</v>
      </c>
      <c r="M193">
        <v>105.33</v>
      </c>
      <c r="N193">
        <v>4922983</v>
      </c>
      <c r="O193" t="s">
        <v>915</v>
      </c>
      <c r="R193">
        <v>35.89</v>
      </c>
      <c r="S193" t="s">
        <v>3101</v>
      </c>
      <c r="T193" t="s">
        <v>438</v>
      </c>
      <c r="U193" t="s">
        <v>877</v>
      </c>
      <c r="V193" t="s">
        <v>3102</v>
      </c>
      <c r="W193" t="s">
        <v>885</v>
      </c>
      <c r="Z193" t="s">
        <v>885</v>
      </c>
      <c r="AA193" t="s">
        <v>890</v>
      </c>
      <c r="AB193" t="s">
        <v>891</v>
      </c>
      <c r="AC193" t="s">
        <v>892</v>
      </c>
      <c r="AD193" t="s">
        <v>885</v>
      </c>
      <c r="AE193" t="s">
        <v>1137</v>
      </c>
      <c r="AF193" t="s">
        <v>885</v>
      </c>
      <c r="AG193" t="s">
        <v>894</v>
      </c>
      <c r="AH193" t="s">
        <v>895</v>
      </c>
      <c r="AI193" t="s">
        <v>885</v>
      </c>
      <c r="AJ193" t="s">
        <v>3103</v>
      </c>
      <c r="AK193" t="s">
        <v>897</v>
      </c>
      <c r="AL193" t="s">
        <v>898</v>
      </c>
      <c r="AM193" t="s">
        <v>899</v>
      </c>
      <c r="AN193" t="s">
        <v>900</v>
      </c>
      <c r="AO193" t="s">
        <v>7</v>
      </c>
      <c r="AP193" t="s">
        <v>877</v>
      </c>
      <c r="AQ193" t="s">
        <v>901</v>
      </c>
    </row>
    <row r="194" spans="1:43">
      <c r="A194" t="s">
        <v>483</v>
      </c>
      <c r="C194" t="s">
        <v>3113</v>
      </c>
      <c r="D194" t="s">
        <v>3118</v>
      </c>
      <c r="E194" t="s">
        <v>3114</v>
      </c>
      <c r="F194" t="s">
        <v>873</v>
      </c>
      <c r="G194" t="s">
        <v>484</v>
      </c>
      <c r="H194" t="s">
        <v>885</v>
      </c>
      <c r="I194" s="7">
        <v>44508</v>
      </c>
      <c r="J194" t="s">
        <v>3115</v>
      </c>
      <c r="K194" s="7">
        <v>44508</v>
      </c>
      <c r="L194" t="s">
        <v>3116</v>
      </c>
      <c r="M194">
        <v>245.35</v>
      </c>
      <c r="N194">
        <v>2107207</v>
      </c>
      <c r="R194">
        <v>35.74</v>
      </c>
      <c r="S194" t="s">
        <v>3117</v>
      </c>
      <c r="T194" t="s">
        <v>438</v>
      </c>
      <c r="U194" t="s">
        <v>877</v>
      </c>
      <c r="W194" t="s">
        <v>885</v>
      </c>
      <c r="Z194" t="s">
        <v>885</v>
      </c>
      <c r="AA194" t="s">
        <v>890</v>
      </c>
      <c r="AB194" t="s">
        <v>891</v>
      </c>
      <c r="AC194" t="s">
        <v>892</v>
      </c>
      <c r="AD194" t="s">
        <v>885</v>
      </c>
      <c r="AE194" t="s">
        <v>1137</v>
      </c>
      <c r="AF194" t="s">
        <v>885</v>
      </c>
      <c r="AG194" t="s">
        <v>894</v>
      </c>
      <c r="AH194" t="s">
        <v>895</v>
      </c>
      <c r="AI194" t="s">
        <v>885</v>
      </c>
      <c r="AJ194" t="s">
        <v>3118</v>
      </c>
      <c r="AK194" t="s">
        <v>897</v>
      </c>
      <c r="AL194" t="s">
        <v>898</v>
      </c>
      <c r="AM194" t="s">
        <v>899</v>
      </c>
      <c r="AN194" t="s">
        <v>900</v>
      </c>
      <c r="AO194" t="s">
        <v>484</v>
      </c>
      <c r="AP194" t="s">
        <v>877</v>
      </c>
      <c r="AQ194" t="s">
        <v>901</v>
      </c>
    </row>
    <row r="195" spans="1:43">
      <c r="A195" t="s">
        <v>485</v>
      </c>
      <c r="C195" t="s">
        <v>3122</v>
      </c>
      <c r="D195" t="s">
        <v>3125</v>
      </c>
      <c r="E195" t="s">
        <v>970</v>
      </c>
      <c r="F195" t="s">
        <v>908</v>
      </c>
      <c r="G195" t="s">
        <v>434</v>
      </c>
      <c r="H195" t="s">
        <v>885</v>
      </c>
      <c r="I195" s="7">
        <v>44510</v>
      </c>
      <c r="J195" t="s">
        <v>2862</v>
      </c>
      <c r="K195" s="7">
        <v>44504</v>
      </c>
      <c r="L195" t="s">
        <v>3123</v>
      </c>
      <c r="M195">
        <v>48.18</v>
      </c>
      <c r="N195">
        <v>5709337</v>
      </c>
      <c r="R195">
        <v>34.82</v>
      </c>
      <c r="S195" t="s">
        <v>3124</v>
      </c>
      <c r="T195" t="s">
        <v>440</v>
      </c>
      <c r="U195" t="s">
        <v>877</v>
      </c>
      <c r="W195" t="s">
        <v>885</v>
      </c>
      <c r="Z195" t="s">
        <v>885</v>
      </c>
      <c r="AA195" t="s">
        <v>890</v>
      </c>
      <c r="AB195" t="s">
        <v>891</v>
      </c>
      <c r="AC195" t="s">
        <v>892</v>
      </c>
      <c r="AD195" t="s">
        <v>885</v>
      </c>
      <c r="AE195" t="s">
        <v>1137</v>
      </c>
      <c r="AF195" t="s">
        <v>885</v>
      </c>
      <c r="AG195" t="s">
        <v>894</v>
      </c>
      <c r="AH195" t="s">
        <v>895</v>
      </c>
      <c r="AI195" t="s">
        <v>885</v>
      </c>
      <c r="AJ195" t="s">
        <v>3125</v>
      </c>
      <c r="AK195" t="s">
        <v>897</v>
      </c>
      <c r="AL195" t="s">
        <v>898</v>
      </c>
      <c r="AM195" t="s">
        <v>899</v>
      </c>
      <c r="AN195" t="s">
        <v>900</v>
      </c>
      <c r="AO195" t="s">
        <v>434</v>
      </c>
      <c r="AP195" t="s">
        <v>877</v>
      </c>
      <c r="AQ195" t="s">
        <v>901</v>
      </c>
    </row>
    <row r="196" spans="1:43">
      <c r="A196" t="s">
        <v>493</v>
      </c>
      <c r="C196" t="s">
        <v>3155</v>
      </c>
      <c r="D196" t="s">
        <v>3159</v>
      </c>
      <c r="E196" t="s">
        <v>3156</v>
      </c>
      <c r="F196" t="s">
        <v>912</v>
      </c>
      <c r="G196" t="s">
        <v>12</v>
      </c>
      <c r="H196" t="s">
        <v>885</v>
      </c>
      <c r="I196" s="7">
        <v>44515</v>
      </c>
      <c r="J196" t="s">
        <v>2268</v>
      </c>
      <c r="K196" s="7">
        <v>44496</v>
      </c>
      <c r="L196" t="s">
        <v>3157</v>
      </c>
      <c r="M196">
        <v>52.64</v>
      </c>
      <c r="N196">
        <v>5757251</v>
      </c>
      <c r="O196" t="s">
        <v>915</v>
      </c>
      <c r="P196" t="s">
        <v>915</v>
      </c>
      <c r="Q196" t="s">
        <v>912</v>
      </c>
      <c r="R196">
        <v>35.840000000000003</v>
      </c>
      <c r="S196" t="s">
        <v>3158</v>
      </c>
      <c r="T196" t="s">
        <v>442</v>
      </c>
      <c r="U196" t="s">
        <v>877</v>
      </c>
      <c r="W196" t="s">
        <v>885</v>
      </c>
      <c r="Z196" t="s">
        <v>885</v>
      </c>
      <c r="AA196" t="s">
        <v>890</v>
      </c>
      <c r="AB196" t="s">
        <v>891</v>
      </c>
      <c r="AC196" t="s">
        <v>892</v>
      </c>
      <c r="AD196" t="s">
        <v>885</v>
      </c>
      <c r="AE196" t="s">
        <v>1137</v>
      </c>
      <c r="AF196" t="s">
        <v>885</v>
      </c>
      <c r="AG196" t="s">
        <v>894</v>
      </c>
      <c r="AH196" t="s">
        <v>895</v>
      </c>
      <c r="AI196" t="s">
        <v>885</v>
      </c>
      <c r="AJ196" t="s">
        <v>3159</v>
      </c>
      <c r="AK196" t="s">
        <v>897</v>
      </c>
      <c r="AL196" t="s">
        <v>898</v>
      </c>
      <c r="AM196" t="s">
        <v>899</v>
      </c>
      <c r="AN196" t="s">
        <v>900</v>
      </c>
      <c r="AO196" t="s">
        <v>12</v>
      </c>
      <c r="AP196" t="s">
        <v>877</v>
      </c>
      <c r="AQ196" t="s">
        <v>901</v>
      </c>
    </row>
    <row r="197" spans="1:43">
      <c r="A197" t="s">
        <v>495</v>
      </c>
      <c r="C197" t="s">
        <v>3163</v>
      </c>
      <c r="D197" t="s">
        <v>3166</v>
      </c>
      <c r="E197" t="s">
        <v>970</v>
      </c>
      <c r="F197" t="s">
        <v>908</v>
      </c>
      <c r="G197" t="s">
        <v>477</v>
      </c>
      <c r="H197" t="s">
        <v>885</v>
      </c>
      <c r="I197" s="7">
        <v>44516</v>
      </c>
      <c r="J197" t="s">
        <v>2840</v>
      </c>
      <c r="K197" s="7">
        <v>44509</v>
      </c>
      <c r="L197" t="s">
        <v>3164</v>
      </c>
      <c r="M197">
        <v>98.68</v>
      </c>
      <c r="N197">
        <v>5255954</v>
      </c>
      <c r="R197">
        <v>35.200000000000003</v>
      </c>
      <c r="S197" t="s">
        <v>3165</v>
      </c>
      <c r="T197" t="s">
        <v>466</v>
      </c>
      <c r="U197" t="s">
        <v>877</v>
      </c>
      <c r="W197" t="s">
        <v>885</v>
      </c>
      <c r="Z197" t="s">
        <v>885</v>
      </c>
      <c r="AA197" t="s">
        <v>890</v>
      </c>
      <c r="AB197" t="s">
        <v>891</v>
      </c>
      <c r="AC197" t="s">
        <v>892</v>
      </c>
      <c r="AD197" t="s">
        <v>885</v>
      </c>
      <c r="AE197" t="s">
        <v>1137</v>
      </c>
      <c r="AF197" t="s">
        <v>885</v>
      </c>
      <c r="AG197" t="s">
        <v>894</v>
      </c>
      <c r="AH197" t="s">
        <v>895</v>
      </c>
      <c r="AI197" t="s">
        <v>885</v>
      </c>
      <c r="AJ197" t="s">
        <v>3166</v>
      </c>
      <c r="AK197" t="s">
        <v>897</v>
      </c>
      <c r="AL197" t="s">
        <v>898</v>
      </c>
      <c r="AM197" t="s">
        <v>899</v>
      </c>
      <c r="AN197" t="s">
        <v>900</v>
      </c>
      <c r="AO197" t="s">
        <v>477</v>
      </c>
      <c r="AP197" t="s">
        <v>877</v>
      </c>
      <c r="AQ197" t="s">
        <v>901</v>
      </c>
    </row>
    <row r="198" spans="1:43">
      <c r="A198" t="s">
        <v>496</v>
      </c>
      <c r="C198" t="s">
        <v>3170</v>
      </c>
      <c r="D198" t="s">
        <v>3173</v>
      </c>
      <c r="E198" t="s">
        <v>970</v>
      </c>
      <c r="F198" t="s">
        <v>2861</v>
      </c>
      <c r="G198" t="s">
        <v>477</v>
      </c>
      <c r="H198" t="s">
        <v>885</v>
      </c>
      <c r="I198" s="7">
        <v>44516</v>
      </c>
      <c r="J198" t="s">
        <v>2840</v>
      </c>
      <c r="K198" s="7">
        <v>44510</v>
      </c>
      <c r="L198" t="s">
        <v>3171</v>
      </c>
      <c r="M198">
        <v>36.28</v>
      </c>
      <c r="N198">
        <v>5998854</v>
      </c>
      <c r="R198">
        <v>35.21</v>
      </c>
      <c r="S198" t="s">
        <v>3172</v>
      </c>
      <c r="T198" t="s">
        <v>466</v>
      </c>
      <c r="U198" t="s">
        <v>877</v>
      </c>
      <c r="W198" t="s">
        <v>885</v>
      </c>
      <c r="Z198" t="s">
        <v>885</v>
      </c>
      <c r="AA198" t="s">
        <v>890</v>
      </c>
      <c r="AB198" t="s">
        <v>891</v>
      </c>
      <c r="AC198" t="s">
        <v>892</v>
      </c>
      <c r="AD198" t="s">
        <v>885</v>
      </c>
      <c r="AE198" t="s">
        <v>1137</v>
      </c>
      <c r="AF198" t="s">
        <v>885</v>
      </c>
      <c r="AG198" t="s">
        <v>894</v>
      </c>
      <c r="AH198" t="s">
        <v>895</v>
      </c>
      <c r="AI198" t="s">
        <v>885</v>
      </c>
      <c r="AJ198" t="s">
        <v>3173</v>
      </c>
      <c r="AK198" t="s">
        <v>897</v>
      </c>
      <c r="AL198" t="s">
        <v>898</v>
      </c>
      <c r="AM198" t="s">
        <v>899</v>
      </c>
      <c r="AN198" t="s">
        <v>900</v>
      </c>
      <c r="AO198" t="s">
        <v>477</v>
      </c>
      <c r="AP198" t="s">
        <v>877</v>
      </c>
      <c r="AQ198" t="s">
        <v>901</v>
      </c>
    </row>
    <row r="199" spans="1:43">
      <c r="A199" t="s">
        <v>497</v>
      </c>
      <c r="C199" t="s">
        <v>3174</v>
      </c>
      <c r="D199" t="s">
        <v>3177</v>
      </c>
      <c r="E199" t="s">
        <v>970</v>
      </c>
      <c r="F199" t="s">
        <v>1234</v>
      </c>
      <c r="G199" t="s">
        <v>498</v>
      </c>
      <c r="H199" t="s">
        <v>885</v>
      </c>
      <c r="I199" s="7">
        <v>44516</v>
      </c>
      <c r="J199" t="s">
        <v>1761</v>
      </c>
      <c r="K199" s="7">
        <v>44515</v>
      </c>
      <c r="L199" t="s">
        <v>3175</v>
      </c>
      <c r="M199">
        <v>59.48</v>
      </c>
      <c r="N199">
        <v>4886653</v>
      </c>
      <c r="R199">
        <v>35.51</v>
      </c>
      <c r="S199" t="s">
        <v>3176</v>
      </c>
      <c r="T199" t="s">
        <v>466</v>
      </c>
      <c r="U199" t="s">
        <v>877</v>
      </c>
      <c r="W199" t="s">
        <v>885</v>
      </c>
      <c r="Z199" t="s">
        <v>885</v>
      </c>
      <c r="AA199" t="s">
        <v>890</v>
      </c>
      <c r="AB199" t="s">
        <v>891</v>
      </c>
      <c r="AC199" t="s">
        <v>892</v>
      </c>
      <c r="AD199" t="s">
        <v>885</v>
      </c>
      <c r="AE199" t="s">
        <v>1137</v>
      </c>
      <c r="AF199" t="s">
        <v>885</v>
      </c>
      <c r="AG199" t="s">
        <v>894</v>
      </c>
      <c r="AH199" t="s">
        <v>895</v>
      </c>
      <c r="AI199" t="s">
        <v>885</v>
      </c>
      <c r="AJ199" t="s">
        <v>3177</v>
      </c>
      <c r="AK199" t="s">
        <v>897</v>
      </c>
      <c r="AL199" t="s">
        <v>898</v>
      </c>
      <c r="AM199" t="s">
        <v>899</v>
      </c>
      <c r="AN199" t="s">
        <v>900</v>
      </c>
      <c r="AO199" t="s">
        <v>498</v>
      </c>
      <c r="AP199" t="s">
        <v>877</v>
      </c>
      <c r="AQ199" t="s">
        <v>901</v>
      </c>
    </row>
    <row r="200" spans="1:43">
      <c r="A200" t="s">
        <v>499</v>
      </c>
      <c r="C200" t="s">
        <v>3178</v>
      </c>
      <c r="D200" t="s">
        <v>3182</v>
      </c>
      <c r="E200" t="s">
        <v>3179</v>
      </c>
      <c r="G200" t="s">
        <v>184</v>
      </c>
      <c r="H200" t="s">
        <v>885</v>
      </c>
      <c r="I200" s="7">
        <v>44516</v>
      </c>
      <c r="J200" t="s">
        <v>1761</v>
      </c>
      <c r="K200" s="7">
        <v>44512</v>
      </c>
      <c r="L200" t="s">
        <v>3180</v>
      </c>
      <c r="S200" t="s">
        <v>3181</v>
      </c>
      <c r="T200" t="s">
        <v>466</v>
      </c>
      <c r="U200" t="s">
        <v>877</v>
      </c>
      <c r="W200" t="s">
        <v>885</v>
      </c>
      <c r="Z200" t="s">
        <v>885</v>
      </c>
      <c r="AA200" t="s">
        <v>890</v>
      </c>
      <c r="AB200" t="s">
        <v>891</v>
      </c>
      <c r="AC200" t="s">
        <v>892</v>
      </c>
      <c r="AD200" t="s">
        <v>885</v>
      </c>
      <c r="AE200" t="s">
        <v>1137</v>
      </c>
      <c r="AF200" t="s">
        <v>885</v>
      </c>
      <c r="AG200" t="s">
        <v>894</v>
      </c>
      <c r="AH200" t="s">
        <v>895</v>
      </c>
      <c r="AI200" t="s">
        <v>885</v>
      </c>
      <c r="AJ200" t="s">
        <v>3182</v>
      </c>
      <c r="AK200" t="s">
        <v>897</v>
      </c>
      <c r="AL200" t="s">
        <v>898</v>
      </c>
      <c r="AM200" t="s">
        <v>899</v>
      </c>
      <c r="AN200" t="s">
        <v>900</v>
      </c>
      <c r="AO200" t="s">
        <v>184</v>
      </c>
      <c r="AP200" t="s">
        <v>877</v>
      </c>
      <c r="AQ200" t="s">
        <v>901</v>
      </c>
    </row>
    <row r="201" spans="1:43">
      <c r="A201" t="s">
        <v>500</v>
      </c>
      <c r="C201" t="s">
        <v>3183</v>
      </c>
      <c r="D201" t="s">
        <v>3188</v>
      </c>
      <c r="E201" t="s">
        <v>3184</v>
      </c>
      <c r="F201" t="s">
        <v>903</v>
      </c>
      <c r="G201" t="s">
        <v>12</v>
      </c>
      <c r="H201" t="s">
        <v>885</v>
      </c>
      <c r="I201" s="7">
        <v>44517</v>
      </c>
      <c r="J201" t="s">
        <v>1761</v>
      </c>
      <c r="K201" s="7">
        <v>44514</v>
      </c>
      <c r="L201" t="s">
        <v>3185</v>
      </c>
      <c r="M201">
        <v>40.629999999999903</v>
      </c>
      <c r="N201">
        <v>5477138</v>
      </c>
      <c r="P201" t="s">
        <v>3186</v>
      </c>
      <c r="Q201" t="s">
        <v>903</v>
      </c>
      <c r="R201">
        <v>35.82</v>
      </c>
      <c r="S201" t="s">
        <v>3187</v>
      </c>
      <c r="T201" t="s">
        <v>425</v>
      </c>
      <c r="U201" t="s">
        <v>877</v>
      </c>
      <c r="W201" t="s">
        <v>885</v>
      </c>
      <c r="Z201" t="s">
        <v>885</v>
      </c>
      <c r="AA201" t="s">
        <v>890</v>
      </c>
      <c r="AB201" t="s">
        <v>891</v>
      </c>
      <c r="AC201" t="s">
        <v>892</v>
      </c>
      <c r="AD201" t="s">
        <v>885</v>
      </c>
      <c r="AE201" t="s">
        <v>1137</v>
      </c>
      <c r="AF201" t="s">
        <v>885</v>
      </c>
      <c r="AG201" t="s">
        <v>894</v>
      </c>
      <c r="AH201" t="s">
        <v>895</v>
      </c>
      <c r="AI201" t="s">
        <v>885</v>
      </c>
      <c r="AJ201" t="s">
        <v>3188</v>
      </c>
      <c r="AK201" t="s">
        <v>897</v>
      </c>
      <c r="AL201" t="s">
        <v>898</v>
      </c>
      <c r="AM201" t="s">
        <v>899</v>
      </c>
      <c r="AN201" t="s">
        <v>900</v>
      </c>
      <c r="AO201" t="s">
        <v>12</v>
      </c>
      <c r="AP201" t="s">
        <v>877</v>
      </c>
      <c r="AQ201" t="s">
        <v>901</v>
      </c>
    </row>
    <row r="202" spans="1:43">
      <c r="A202" t="s">
        <v>501</v>
      </c>
      <c r="C202" t="s">
        <v>3192</v>
      </c>
      <c r="D202" t="s">
        <v>3196</v>
      </c>
      <c r="E202" t="s">
        <v>2948</v>
      </c>
      <c r="F202" t="s">
        <v>3193</v>
      </c>
      <c r="G202" t="s">
        <v>184</v>
      </c>
      <c r="H202" t="s">
        <v>885</v>
      </c>
      <c r="I202" s="7">
        <v>44518</v>
      </c>
      <c r="J202" t="s">
        <v>1761</v>
      </c>
      <c r="K202" s="7">
        <v>44517</v>
      </c>
      <c r="L202" t="s">
        <v>3194</v>
      </c>
      <c r="M202">
        <v>155.52000000000001</v>
      </c>
      <c r="N202">
        <v>4364259</v>
      </c>
      <c r="R202">
        <v>35.340000000000003</v>
      </c>
      <c r="S202" t="s">
        <v>3195</v>
      </c>
      <c r="T202" t="s">
        <v>466</v>
      </c>
      <c r="U202" t="s">
        <v>877</v>
      </c>
      <c r="W202" t="s">
        <v>885</v>
      </c>
      <c r="Z202" t="s">
        <v>885</v>
      </c>
      <c r="AA202" t="s">
        <v>890</v>
      </c>
      <c r="AB202" t="s">
        <v>891</v>
      </c>
      <c r="AC202" t="s">
        <v>892</v>
      </c>
      <c r="AD202" t="s">
        <v>885</v>
      </c>
      <c r="AE202" t="s">
        <v>1137</v>
      </c>
      <c r="AF202" t="s">
        <v>885</v>
      </c>
      <c r="AG202" t="s">
        <v>894</v>
      </c>
      <c r="AH202" t="s">
        <v>895</v>
      </c>
      <c r="AI202" t="s">
        <v>885</v>
      </c>
      <c r="AJ202" t="s">
        <v>3196</v>
      </c>
      <c r="AK202" t="s">
        <v>897</v>
      </c>
      <c r="AL202" t="s">
        <v>898</v>
      </c>
      <c r="AM202" t="s">
        <v>899</v>
      </c>
      <c r="AN202" t="s">
        <v>900</v>
      </c>
      <c r="AO202" t="s">
        <v>184</v>
      </c>
      <c r="AP202" t="s">
        <v>877</v>
      </c>
      <c r="AQ202" t="s">
        <v>901</v>
      </c>
    </row>
    <row r="203" spans="1:43">
      <c r="A203" t="s">
        <v>502</v>
      </c>
      <c r="C203" t="s">
        <v>3197</v>
      </c>
      <c r="D203" t="s">
        <v>3203</v>
      </c>
      <c r="E203" t="s">
        <v>3198</v>
      </c>
      <c r="F203" t="s">
        <v>3199</v>
      </c>
      <c r="G203" t="s">
        <v>206</v>
      </c>
      <c r="H203" t="s">
        <v>885</v>
      </c>
      <c r="I203" s="7">
        <v>44518</v>
      </c>
      <c r="J203" t="s">
        <v>2268</v>
      </c>
      <c r="K203" s="7">
        <v>44510</v>
      </c>
      <c r="L203" t="s">
        <v>3200</v>
      </c>
      <c r="M203">
        <v>48.1</v>
      </c>
      <c r="N203">
        <v>4902637</v>
      </c>
      <c r="O203" t="s">
        <v>3201</v>
      </c>
      <c r="R203">
        <v>35.67</v>
      </c>
      <c r="S203" t="s">
        <v>3202</v>
      </c>
      <c r="T203" t="s">
        <v>442</v>
      </c>
      <c r="U203" t="s">
        <v>877</v>
      </c>
      <c r="W203" t="s">
        <v>885</v>
      </c>
      <c r="Z203" t="s">
        <v>885</v>
      </c>
      <c r="AA203" t="s">
        <v>890</v>
      </c>
      <c r="AB203" t="s">
        <v>891</v>
      </c>
      <c r="AC203" t="s">
        <v>892</v>
      </c>
      <c r="AD203" t="s">
        <v>885</v>
      </c>
      <c r="AE203" t="s">
        <v>1137</v>
      </c>
      <c r="AF203" t="s">
        <v>885</v>
      </c>
      <c r="AG203" t="s">
        <v>894</v>
      </c>
      <c r="AH203" t="s">
        <v>895</v>
      </c>
      <c r="AI203" t="s">
        <v>885</v>
      </c>
      <c r="AJ203" t="s">
        <v>3203</v>
      </c>
      <c r="AK203" t="s">
        <v>897</v>
      </c>
      <c r="AL203" t="s">
        <v>898</v>
      </c>
      <c r="AM203" t="s">
        <v>899</v>
      </c>
      <c r="AN203" t="s">
        <v>900</v>
      </c>
      <c r="AO203" t="s">
        <v>206</v>
      </c>
      <c r="AP203" t="s">
        <v>877</v>
      </c>
      <c r="AQ203" t="s">
        <v>901</v>
      </c>
    </row>
    <row r="204" spans="1:43">
      <c r="A204" t="s">
        <v>503</v>
      </c>
      <c r="C204" t="s">
        <v>3204</v>
      </c>
      <c r="D204" t="s">
        <v>3209</v>
      </c>
      <c r="E204" t="s">
        <v>3205</v>
      </c>
      <c r="F204" t="s">
        <v>2585</v>
      </c>
      <c r="G204" t="s">
        <v>206</v>
      </c>
      <c r="H204" t="s">
        <v>885</v>
      </c>
      <c r="I204" s="7">
        <v>44518</v>
      </c>
      <c r="J204" t="s">
        <v>2268</v>
      </c>
      <c r="K204" s="7">
        <v>44506</v>
      </c>
      <c r="L204" t="s">
        <v>3206</v>
      </c>
      <c r="M204">
        <v>61.7</v>
      </c>
      <c r="N204">
        <v>4874474</v>
      </c>
      <c r="O204" t="s">
        <v>3207</v>
      </c>
      <c r="R204">
        <v>35.76</v>
      </c>
      <c r="S204" t="s">
        <v>3208</v>
      </c>
      <c r="T204" t="s">
        <v>442</v>
      </c>
      <c r="U204" t="s">
        <v>877</v>
      </c>
      <c r="W204" t="s">
        <v>885</v>
      </c>
      <c r="Z204" t="s">
        <v>885</v>
      </c>
      <c r="AA204" t="s">
        <v>890</v>
      </c>
      <c r="AB204" t="s">
        <v>891</v>
      </c>
      <c r="AC204" t="s">
        <v>892</v>
      </c>
      <c r="AD204" t="s">
        <v>885</v>
      </c>
      <c r="AE204" t="s">
        <v>1137</v>
      </c>
      <c r="AF204" t="s">
        <v>885</v>
      </c>
      <c r="AG204" t="s">
        <v>894</v>
      </c>
      <c r="AH204" t="s">
        <v>895</v>
      </c>
      <c r="AI204" t="s">
        <v>885</v>
      </c>
      <c r="AJ204" t="s">
        <v>3209</v>
      </c>
      <c r="AK204" t="s">
        <v>897</v>
      </c>
      <c r="AL204" t="s">
        <v>898</v>
      </c>
      <c r="AM204" t="s">
        <v>899</v>
      </c>
      <c r="AN204" t="s">
        <v>900</v>
      </c>
      <c r="AO204" t="s">
        <v>206</v>
      </c>
      <c r="AP204" t="s">
        <v>877</v>
      </c>
      <c r="AQ204" t="s">
        <v>901</v>
      </c>
    </row>
    <row r="205" spans="1:43">
      <c r="A205" t="s">
        <v>504</v>
      </c>
      <c r="C205" t="s">
        <v>3210</v>
      </c>
      <c r="D205" t="s">
        <v>3213</v>
      </c>
      <c r="E205" t="s">
        <v>970</v>
      </c>
      <c r="F205" t="s">
        <v>873</v>
      </c>
      <c r="G205" t="s">
        <v>477</v>
      </c>
      <c r="H205" t="s">
        <v>885</v>
      </c>
      <c r="I205" s="7">
        <v>44519</v>
      </c>
      <c r="J205" t="s">
        <v>1761</v>
      </c>
      <c r="K205" s="7">
        <v>44518</v>
      </c>
      <c r="L205" t="s">
        <v>3211</v>
      </c>
      <c r="M205">
        <v>184.16</v>
      </c>
      <c r="N205">
        <v>5153471</v>
      </c>
      <c r="R205">
        <v>35.130000000000003</v>
      </c>
      <c r="S205" t="s">
        <v>3212</v>
      </c>
      <c r="T205" t="s">
        <v>466</v>
      </c>
      <c r="U205" t="s">
        <v>877</v>
      </c>
      <c r="W205" t="s">
        <v>885</v>
      </c>
      <c r="Z205" t="s">
        <v>885</v>
      </c>
      <c r="AA205" t="s">
        <v>890</v>
      </c>
      <c r="AB205" t="s">
        <v>891</v>
      </c>
      <c r="AC205" t="s">
        <v>892</v>
      </c>
      <c r="AD205" t="s">
        <v>885</v>
      </c>
      <c r="AE205" t="s">
        <v>1137</v>
      </c>
      <c r="AF205" t="s">
        <v>885</v>
      </c>
      <c r="AG205" t="s">
        <v>894</v>
      </c>
      <c r="AH205" t="s">
        <v>895</v>
      </c>
      <c r="AI205" t="s">
        <v>885</v>
      </c>
      <c r="AJ205" t="s">
        <v>3213</v>
      </c>
      <c r="AK205" t="s">
        <v>897</v>
      </c>
      <c r="AL205" t="s">
        <v>898</v>
      </c>
      <c r="AM205" t="s">
        <v>899</v>
      </c>
      <c r="AN205" t="s">
        <v>900</v>
      </c>
      <c r="AO205" t="s">
        <v>477</v>
      </c>
      <c r="AP205" t="s">
        <v>877</v>
      </c>
      <c r="AQ205" t="s">
        <v>901</v>
      </c>
    </row>
    <row r="206" spans="1:43">
      <c r="A206" t="s">
        <v>505</v>
      </c>
      <c r="C206" t="s">
        <v>3214</v>
      </c>
      <c r="D206" t="s">
        <v>3217</v>
      </c>
      <c r="E206" t="s">
        <v>1649</v>
      </c>
      <c r="F206" t="s">
        <v>908</v>
      </c>
      <c r="G206" t="s">
        <v>184</v>
      </c>
      <c r="H206" t="s">
        <v>885</v>
      </c>
      <c r="I206" s="7">
        <v>44519</v>
      </c>
      <c r="J206" t="s">
        <v>1761</v>
      </c>
      <c r="K206" s="7">
        <v>44518</v>
      </c>
      <c r="L206" t="s">
        <v>3215</v>
      </c>
      <c r="M206">
        <v>51.38</v>
      </c>
      <c r="N206">
        <v>4413488</v>
      </c>
      <c r="R206">
        <v>35.270000000000003</v>
      </c>
      <c r="S206" t="s">
        <v>3216</v>
      </c>
      <c r="T206" t="s">
        <v>466</v>
      </c>
      <c r="U206" t="s">
        <v>877</v>
      </c>
      <c r="W206" t="s">
        <v>885</v>
      </c>
      <c r="Z206" t="s">
        <v>885</v>
      </c>
      <c r="AA206" t="s">
        <v>890</v>
      </c>
      <c r="AB206" t="s">
        <v>891</v>
      </c>
      <c r="AC206" t="s">
        <v>892</v>
      </c>
      <c r="AD206" t="s">
        <v>885</v>
      </c>
      <c r="AE206" t="s">
        <v>1137</v>
      </c>
      <c r="AF206" t="s">
        <v>885</v>
      </c>
      <c r="AG206" t="s">
        <v>894</v>
      </c>
      <c r="AH206" t="s">
        <v>895</v>
      </c>
      <c r="AI206" t="s">
        <v>885</v>
      </c>
      <c r="AJ206" t="s">
        <v>3217</v>
      </c>
      <c r="AK206" t="s">
        <v>897</v>
      </c>
      <c r="AL206" t="s">
        <v>898</v>
      </c>
      <c r="AM206" t="s">
        <v>899</v>
      </c>
      <c r="AN206" t="s">
        <v>900</v>
      </c>
      <c r="AO206" t="s">
        <v>184</v>
      </c>
      <c r="AP206" t="s">
        <v>877</v>
      </c>
      <c r="AQ206" t="s">
        <v>901</v>
      </c>
    </row>
    <row r="207" spans="1:43">
      <c r="A207" t="s">
        <v>508</v>
      </c>
      <c r="C207" t="s">
        <v>3228</v>
      </c>
      <c r="D207" t="s">
        <v>3231</v>
      </c>
      <c r="E207" t="s">
        <v>2217</v>
      </c>
      <c r="F207" t="s">
        <v>2714</v>
      </c>
      <c r="G207" t="s">
        <v>95</v>
      </c>
      <c r="H207" t="s">
        <v>885</v>
      </c>
      <c r="I207" s="7">
        <v>44523</v>
      </c>
      <c r="J207" t="s">
        <v>1761</v>
      </c>
      <c r="K207" s="7">
        <v>44522</v>
      </c>
      <c r="L207" t="s">
        <v>3229</v>
      </c>
      <c r="M207">
        <v>28.15</v>
      </c>
      <c r="N207">
        <v>4895720</v>
      </c>
      <c r="R207">
        <v>35.83</v>
      </c>
      <c r="S207" t="s">
        <v>3230</v>
      </c>
      <c r="T207" t="s">
        <v>425</v>
      </c>
      <c r="U207" t="s">
        <v>877</v>
      </c>
      <c r="W207" t="s">
        <v>885</v>
      </c>
      <c r="Z207" t="s">
        <v>885</v>
      </c>
      <c r="AA207" t="s">
        <v>890</v>
      </c>
      <c r="AB207" t="s">
        <v>891</v>
      </c>
      <c r="AC207" t="s">
        <v>892</v>
      </c>
      <c r="AD207" t="s">
        <v>885</v>
      </c>
      <c r="AE207" t="s">
        <v>1137</v>
      </c>
      <c r="AF207" t="s">
        <v>885</v>
      </c>
      <c r="AG207" t="s">
        <v>894</v>
      </c>
      <c r="AH207" t="s">
        <v>895</v>
      </c>
      <c r="AI207" t="s">
        <v>885</v>
      </c>
      <c r="AJ207" t="s">
        <v>3231</v>
      </c>
      <c r="AK207" t="s">
        <v>897</v>
      </c>
      <c r="AL207" t="s">
        <v>898</v>
      </c>
      <c r="AM207" t="s">
        <v>899</v>
      </c>
      <c r="AN207" t="s">
        <v>900</v>
      </c>
      <c r="AO207" t="s">
        <v>95</v>
      </c>
      <c r="AP207" t="s">
        <v>877</v>
      </c>
      <c r="AQ207" t="s">
        <v>901</v>
      </c>
    </row>
    <row r="208" spans="1:43">
      <c r="A208" t="s">
        <v>509</v>
      </c>
      <c r="C208" t="s">
        <v>3232</v>
      </c>
      <c r="D208" t="s">
        <v>3236</v>
      </c>
      <c r="E208" t="s">
        <v>3233</v>
      </c>
      <c r="F208" t="s">
        <v>2845</v>
      </c>
      <c r="G208" t="s">
        <v>95</v>
      </c>
      <c r="H208" t="s">
        <v>885</v>
      </c>
      <c r="I208" s="7">
        <v>44524</v>
      </c>
      <c r="J208" t="s">
        <v>1761</v>
      </c>
      <c r="K208" s="7">
        <v>44521</v>
      </c>
      <c r="L208" t="s">
        <v>3234</v>
      </c>
      <c r="M208">
        <v>53.33</v>
      </c>
      <c r="N208">
        <v>4540190</v>
      </c>
      <c r="R208">
        <v>35.79</v>
      </c>
      <c r="S208" t="s">
        <v>3235</v>
      </c>
      <c r="T208" t="s">
        <v>425</v>
      </c>
      <c r="U208" t="s">
        <v>877</v>
      </c>
      <c r="W208" t="s">
        <v>885</v>
      </c>
      <c r="Z208" t="s">
        <v>885</v>
      </c>
      <c r="AA208" t="s">
        <v>890</v>
      </c>
      <c r="AB208" t="s">
        <v>891</v>
      </c>
      <c r="AC208" t="s">
        <v>892</v>
      </c>
      <c r="AD208" t="s">
        <v>885</v>
      </c>
      <c r="AE208" t="s">
        <v>1137</v>
      </c>
      <c r="AF208" t="s">
        <v>885</v>
      </c>
      <c r="AG208" t="s">
        <v>894</v>
      </c>
      <c r="AH208" t="s">
        <v>895</v>
      </c>
      <c r="AI208" t="s">
        <v>885</v>
      </c>
      <c r="AJ208" t="s">
        <v>3236</v>
      </c>
      <c r="AK208" t="s">
        <v>897</v>
      </c>
      <c r="AL208" t="s">
        <v>898</v>
      </c>
      <c r="AM208" t="s">
        <v>899</v>
      </c>
      <c r="AN208" t="s">
        <v>900</v>
      </c>
      <c r="AO208" t="s">
        <v>95</v>
      </c>
      <c r="AP208" t="s">
        <v>877</v>
      </c>
      <c r="AQ208" t="s">
        <v>901</v>
      </c>
    </row>
    <row r="209" spans="1:43">
      <c r="A209" t="s">
        <v>512</v>
      </c>
      <c r="C209" t="s">
        <v>3250</v>
      </c>
      <c r="D209" t="s">
        <v>3254</v>
      </c>
      <c r="E209" t="s">
        <v>2506</v>
      </c>
      <c r="F209" t="s">
        <v>3251</v>
      </c>
      <c r="G209" t="s">
        <v>7</v>
      </c>
      <c r="H209" t="s">
        <v>885</v>
      </c>
      <c r="I209" s="7">
        <v>44532</v>
      </c>
      <c r="J209" t="s">
        <v>2862</v>
      </c>
      <c r="K209" s="7">
        <v>44495</v>
      </c>
      <c r="L209" t="s">
        <v>3252</v>
      </c>
      <c r="M209">
        <v>28.79</v>
      </c>
      <c r="N209">
        <v>4922275</v>
      </c>
      <c r="R209">
        <v>35.78</v>
      </c>
      <c r="S209" t="s">
        <v>3253</v>
      </c>
      <c r="T209" t="s">
        <v>425</v>
      </c>
      <c r="U209" t="s">
        <v>877</v>
      </c>
      <c r="V209" t="s">
        <v>3004</v>
      </c>
      <c r="W209" t="s">
        <v>885</v>
      </c>
      <c r="Z209" t="s">
        <v>885</v>
      </c>
      <c r="AA209" t="s">
        <v>890</v>
      </c>
      <c r="AB209" t="s">
        <v>891</v>
      </c>
      <c r="AC209" t="s">
        <v>892</v>
      </c>
      <c r="AD209" t="s">
        <v>885</v>
      </c>
      <c r="AE209" t="s">
        <v>1137</v>
      </c>
      <c r="AF209" t="s">
        <v>885</v>
      </c>
      <c r="AG209" t="s">
        <v>894</v>
      </c>
      <c r="AH209" t="s">
        <v>895</v>
      </c>
      <c r="AI209" t="s">
        <v>885</v>
      </c>
      <c r="AJ209" t="s">
        <v>3254</v>
      </c>
      <c r="AK209" t="s">
        <v>897</v>
      </c>
      <c r="AL209" t="s">
        <v>898</v>
      </c>
      <c r="AM209" t="s">
        <v>899</v>
      </c>
      <c r="AN209" t="s">
        <v>900</v>
      </c>
      <c r="AO209" t="s">
        <v>7</v>
      </c>
      <c r="AP209" t="s">
        <v>877</v>
      </c>
      <c r="AQ209" t="s">
        <v>901</v>
      </c>
    </row>
    <row r="210" spans="1:43">
      <c r="A210" t="s">
        <v>516</v>
      </c>
      <c r="C210" t="s">
        <v>3268</v>
      </c>
      <c r="D210" t="s">
        <v>3271</v>
      </c>
      <c r="E210" t="s">
        <v>1926</v>
      </c>
      <c r="F210" t="s">
        <v>2714</v>
      </c>
      <c r="G210" t="s">
        <v>95</v>
      </c>
      <c r="H210" t="s">
        <v>885</v>
      </c>
      <c r="I210" s="7">
        <v>44538</v>
      </c>
      <c r="J210" t="s">
        <v>2268</v>
      </c>
      <c r="K210" s="7">
        <v>44533</v>
      </c>
      <c r="L210" t="s">
        <v>3269</v>
      </c>
      <c r="M210">
        <v>36.379999999999903</v>
      </c>
      <c r="N210">
        <v>4777696</v>
      </c>
      <c r="R210">
        <v>35.840000000000003</v>
      </c>
      <c r="S210" t="s">
        <v>3270</v>
      </c>
      <c r="T210" t="s">
        <v>425</v>
      </c>
      <c r="U210" t="s">
        <v>877</v>
      </c>
      <c r="W210" t="s">
        <v>885</v>
      </c>
      <c r="Z210" t="s">
        <v>885</v>
      </c>
      <c r="AA210" t="s">
        <v>890</v>
      </c>
      <c r="AB210" t="s">
        <v>891</v>
      </c>
      <c r="AC210" t="s">
        <v>892</v>
      </c>
      <c r="AD210" t="s">
        <v>885</v>
      </c>
      <c r="AE210" t="s">
        <v>1137</v>
      </c>
      <c r="AF210" t="s">
        <v>885</v>
      </c>
      <c r="AG210" t="s">
        <v>894</v>
      </c>
      <c r="AH210" t="s">
        <v>895</v>
      </c>
      <c r="AI210" t="s">
        <v>885</v>
      </c>
      <c r="AJ210" t="s">
        <v>3271</v>
      </c>
      <c r="AK210" t="s">
        <v>897</v>
      </c>
      <c r="AL210" t="s">
        <v>898</v>
      </c>
      <c r="AM210" t="s">
        <v>899</v>
      </c>
      <c r="AN210" t="s">
        <v>900</v>
      </c>
      <c r="AO210" t="s">
        <v>95</v>
      </c>
      <c r="AP210" t="s">
        <v>877</v>
      </c>
      <c r="AQ210" t="s">
        <v>901</v>
      </c>
    </row>
    <row r="211" spans="1:43">
      <c r="A211" t="s">
        <v>517</v>
      </c>
      <c r="C211" t="s">
        <v>3272</v>
      </c>
      <c r="D211" t="s">
        <v>3275</v>
      </c>
      <c r="E211" t="s">
        <v>2154</v>
      </c>
      <c r="F211" t="s">
        <v>2714</v>
      </c>
      <c r="G211" t="s">
        <v>296</v>
      </c>
      <c r="H211" t="s">
        <v>885</v>
      </c>
      <c r="I211" s="7">
        <v>44540</v>
      </c>
      <c r="J211" t="s">
        <v>2273</v>
      </c>
      <c r="K211" s="7">
        <v>44536</v>
      </c>
      <c r="L211" t="s">
        <v>3273</v>
      </c>
      <c r="M211">
        <v>22.53</v>
      </c>
      <c r="N211">
        <v>1607748</v>
      </c>
      <c r="R211">
        <v>35.85</v>
      </c>
      <c r="S211" t="s">
        <v>3274</v>
      </c>
      <c r="T211" t="s">
        <v>425</v>
      </c>
      <c r="U211" t="s">
        <v>877</v>
      </c>
      <c r="W211" t="s">
        <v>885</v>
      </c>
      <c r="Z211" t="s">
        <v>885</v>
      </c>
      <c r="AA211" t="s">
        <v>890</v>
      </c>
      <c r="AB211" t="s">
        <v>891</v>
      </c>
      <c r="AC211" t="s">
        <v>892</v>
      </c>
      <c r="AD211" t="s">
        <v>885</v>
      </c>
      <c r="AE211" t="s">
        <v>1137</v>
      </c>
      <c r="AF211" t="s">
        <v>885</v>
      </c>
      <c r="AG211" t="s">
        <v>894</v>
      </c>
      <c r="AH211" t="s">
        <v>895</v>
      </c>
      <c r="AI211" t="s">
        <v>885</v>
      </c>
      <c r="AJ211" t="s">
        <v>3275</v>
      </c>
      <c r="AK211" t="s">
        <v>897</v>
      </c>
      <c r="AL211" t="s">
        <v>898</v>
      </c>
      <c r="AM211" t="s">
        <v>899</v>
      </c>
      <c r="AN211" t="s">
        <v>900</v>
      </c>
      <c r="AO211" t="s">
        <v>296</v>
      </c>
      <c r="AP211" t="s">
        <v>877</v>
      </c>
      <c r="AQ211" t="s">
        <v>901</v>
      </c>
    </row>
    <row r="212" spans="1:43">
      <c r="A212" t="s">
        <v>518</v>
      </c>
      <c r="C212" t="s">
        <v>3280</v>
      </c>
      <c r="D212" t="s">
        <v>3284</v>
      </c>
      <c r="E212" t="s">
        <v>970</v>
      </c>
      <c r="F212" t="s">
        <v>3281</v>
      </c>
      <c r="G212" t="s">
        <v>477</v>
      </c>
      <c r="H212" t="s">
        <v>885</v>
      </c>
      <c r="I212" s="7">
        <v>44543</v>
      </c>
      <c r="J212" t="s">
        <v>2501</v>
      </c>
      <c r="K212" s="7">
        <v>44542</v>
      </c>
      <c r="L212" t="s">
        <v>3282</v>
      </c>
      <c r="M212">
        <v>170.49</v>
      </c>
      <c r="N212">
        <v>5797909</v>
      </c>
      <c r="R212">
        <v>35.82</v>
      </c>
      <c r="S212" t="s">
        <v>3283</v>
      </c>
      <c r="T212" t="s">
        <v>425</v>
      </c>
      <c r="U212" t="s">
        <v>877</v>
      </c>
      <c r="W212" t="s">
        <v>885</v>
      </c>
      <c r="Z212" t="s">
        <v>885</v>
      </c>
      <c r="AA212" t="s">
        <v>890</v>
      </c>
      <c r="AB212" t="s">
        <v>891</v>
      </c>
      <c r="AC212" t="s">
        <v>892</v>
      </c>
      <c r="AD212" t="s">
        <v>885</v>
      </c>
      <c r="AE212" t="s">
        <v>1137</v>
      </c>
      <c r="AF212" t="s">
        <v>885</v>
      </c>
      <c r="AG212" t="s">
        <v>894</v>
      </c>
      <c r="AH212" t="s">
        <v>895</v>
      </c>
      <c r="AI212" t="s">
        <v>885</v>
      </c>
      <c r="AJ212" t="s">
        <v>3284</v>
      </c>
      <c r="AK212" t="s">
        <v>897</v>
      </c>
      <c r="AL212" t="s">
        <v>898</v>
      </c>
      <c r="AM212" t="s">
        <v>899</v>
      </c>
      <c r="AN212" t="s">
        <v>900</v>
      </c>
      <c r="AO212" t="s">
        <v>477</v>
      </c>
      <c r="AP212" t="s">
        <v>877</v>
      </c>
      <c r="AQ212" t="s">
        <v>901</v>
      </c>
    </row>
    <row r="213" spans="1:43">
      <c r="A213" t="s">
        <v>523</v>
      </c>
      <c r="C213" t="s">
        <v>3298</v>
      </c>
      <c r="D213" t="s">
        <v>3302</v>
      </c>
      <c r="E213" t="s">
        <v>1649</v>
      </c>
      <c r="F213" t="s">
        <v>1650</v>
      </c>
      <c r="G213" t="s">
        <v>184</v>
      </c>
      <c r="H213" t="s">
        <v>885</v>
      </c>
      <c r="I213" s="7">
        <v>44552</v>
      </c>
      <c r="J213" t="s">
        <v>3299</v>
      </c>
      <c r="K213" s="7">
        <v>44501</v>
      </c>
      <c r="L213" t="s">
        <v>3300</v>
      </c>
      <c r="M213">
        <v>61.66</v>
      </c>
      <c r="N213">
        <v>4399855</v>
      </c>
      <c r="R213">
        <v>36.24</v>
      </c>
      <c r="S213" t="s">
        <v>3301</v>
      </c>
      <c r="T213" t="s">
        <v>514</v>
      </c>
      <c r="U213" t="s">
        <v>877</v>
      </c>
      <c r="W213" t="s">
        <v>885</v>
      </c>
      <c r="Z213" t="s">
        <v>885</v>
      </c>
      <c r="AA213" t="s">
        <v>890</v>
      </c>
      <c r="AB213" t="s">
        <v>891</v>
      </c>
      <c r="AC213" t="s">
        <v>892</v>
      </c>
      <c r="AD213" t="s">
        <v>885</v>
      </c>
      <c r="AE213" t="s">
        <v>1137</v>
      </c>
      <c r="AF213" t="s">
        <v>885</v>
      </c>
      <c r="AG213" t="s">
        <v>894</v>
      </c>
      <c r="AH213" t="s">
        <v>895</v>
      </c>
      <c r="AI213" t="s">
        <v>885</v>
      </c>
      <c r="AJ213" t="s">
        <v>3302</v>
      </c>
      <c r="AK213" t="s">
        <v>897</v>
      </c>
      <c r="AL213" t="s">
        <v>898</v>
      </c>
      <c r="AM213" t="s">
        <v>899</v>
      </c>
      <c r="AN213" t="s">
        <v>900</v>
      </c>
      <c r="AO213" t="s">
        <v>184</v>
      </c>
      <c r="AP213" t="s">
        <v>877</v>
      </c>
      <c r="AQ213" t="s">
        <v>901</v>
      </c>
    </row>
    <row r="214" spans="1:43">
      <c r="A214" t="s">
        <v>525</v>
      </c>
      <c r="C214" t="s">
        <v>3305</v>
      </c>
      <c r="D214" t="s">
        <v>3309</v>
      </c>
      <c r="E214" t="s">
        <v>970</v>
      </c>
      <c r="F214" t="s">
        <v>3306</v>
      </c>
      <c r="G214" t="s">
        <v>498</v>
      </c>
      <c r="H214" t="s">
        <v>885</v>
      </c>
      <c r="I214" s="7">
        <v>44558</v>
      </c>
      <c r="J214" t="s">
        <v>2862</v>
      </c>
      <c r="K214" s="7">
        <v>44546</v>
      </c>
      <c r="L214" t="s">
        <v>3307</v>
      </c>
      <c r="M214">
        <v>41.8</v>
      </c>
      <c r="N214">
        <v>5143656</v>
      </c>
      <c r="R214">
        <v>36.26</v>
      </c>
      <c r="S214" t="s">
        <v>3308</v>
      </c>
      <c r="T214" t="s">
        <v>514</v>
      </c>
      <c r="U214" t="s">
        <v>877</v>
      </c>
      <c r="W214" t="s">
        <v>885</v>
      </c>
      <c r="Z214" t="s">
        <v>885</v>
      </c>
      <c r="AA214" t="s">
        <v>890</v>
      </c>
      <c r="AB214" t="s">
        <v>891</v>
      </c>
      <c r="AC214" t="s">
        <v>892</v>
      </c>
      <c r="AD214" t="s">
        <v>885</v>
      </c>
      <c r="AE214" t="s">
        <v>1137</v>
      </c>
      <c r="AF214" t="s">
        <v>885</v>
      </c>
      <c r="AG214" t="s">
        <v>894</v>
      </c>
      <c r="AH214" t="s">
        <v>895</v>
      </c>
      <c r="AI214" t="s">
        <v>885</v>
      </c>
      <c r="AJ214" t="s">
        <v>3309</v>
      </c>
      <c r="AK214" t="s">
        <v>897</v>
      </c>
      <c r="AL214" t="s">
        <v>898</v>
      </c>
      <c r="AM214" t="s">
        <v>899</v>
      </c>
      <c r="AN214" t="s">
        <v>900</v>
      </c>
      <c r="AO214" t="s">
        <v>498</v>
      </c>
      <c r="AP214" t="s">
        <v>877</v>
      </c>
      <c r="AQ214" t="s">
        <v>901</v>
      </c>
    </row>
    <row r="215" spans="1:43">
      <c r="A215" t="s">
        <v>526</v>
      </c>
      <c r="C215" t="s">
        <v>3310</v>
      </c>
      <c r="D215" t="s">
        <v>3313</v>
      </c>
      <c r="E215" t="s">
        <v>970</v>
      </c>
      <c r="F215" t="s">
        <v>873</v>
      </c>
      <c r="G215" t="s">
        <v>477</v>
      </c>
      <c r="H215" t="s">
        <v>885</v>
      </c>
      <c r="I215" s="7">
        <v>44558</v>
      </c>
      <c r="J215" t="s">
        <v>2862</v>
      </c>
      <c r="K215" s="7">
        <v>44551</v>
      </c>
      <c r="L215" t="s">
        <v>3311</v>
      </c>
      <c r="M215">
        <v>65.819999999999993</v>
      </c>
      <c r="N215">
        <v>5064256</v>
      </c>
      <c r="R215">
        <v>36.32</v>
      </c>
      <c r="S215" t="s">
        <v>3312</v>
      </c>
      <c r="T215" t="s">
        <v>514</v>
      </c>
      <c r="U215" t="s">
        <v>877</v>
      </c>
      <c r="W215" t="s">
        <v>885</v>
      </c>
      <c r="Z215" t="s">
        <v>885</v>
      </c>
      <c r="AA215" t="s">
        <v>890</v>
      </c>
      <c r="AB215" t="s">
        <v>891</v>
      </c>
      <c r="AC215" t="s">
        <v>892</v>
      </c>
      <c r="AD215" t="s">
        <v>885</v>
      </c>
      <c r="AE215" t="s">
        <v>1137</v>
      </c>
      <c r="AF215" t="s">
        <v>885</v>
      </c>
      <c r="AG215" t="s">
        <v>894</v>
      </c>
      <c r="AH215" t="s">
        <v>895</v>
      </c>
      <c r="AI215" t="s">
        <v>885</v>
      </c>
      <c r="AJ215" t="s">
        <v>3313</v>
      </c>
      <c r="AK215" t="s">
        <v>897</v>
      </c>
      <c r="AL215" t="s">
        <v>898</v>
      </c>
      <c r="AM215" t="s">
        <v>899</v>
      </c>
      <c r="AN215" t="s">
        <v>900</v>
      </c>
      <c r="AO215" t="s">
        <v>477</v>
      </c>
      <c r="AP215" t="s">
        <v>877</v>
      </c>
      <c r="AQ215" t="s">
        <v>901</v>
      </c>
    </row>
    <row r="216" spans="1:43">
      <c r="A216" t="s">
        <v>527</v>
      </c>
      <c r="C216" t="s">
        <v>3317</v>
      </c>
      <c r="D216" t="s">
        <v>3320</v>
      </c>
      <c r="E216" t="s">
        <v>970</v>
      </c>
      <c r="F216" t="s">
        <v>908</v>
      </c>
      <c r="G216" t="s">
        <v>477</v>
      </c>
      <c r="H216" t="s">
        <v>885</v>
      </c>
      <c r="I216" s="7">
        <v>44560</v>
      </c>
      <c r="J216" t="s">
        <v>1761</v>
      </c>
      <c r="K216" s="7">
        <v>44558</v>
      </c>
      <c r="L216" t="s">
        <v>3318</v>
      </c>
      <c r="M216">
        <v>28.08</v>
      </c>
      <c r="N216">
        <v>5287984</v>
      </c>
      <c r="R216">
        <v>36.35</v>
      </c>
      <c r="S216" t="s">
        <v>3319</v>
      </c>
      <c r="T216" t="s">
        <v>514</v>
      </c>
      <c r="U216" t="s">
        <v>877</v>
      </c>
      <c r="W216" t="s">
        <v>885</v>
      </c>
      <c r="Z216" t="s">
        <v>885</v>
      </c>
      <c r="AA216" t="s">
        <v>890</v>
      </c>
      <c r="AB216" t="s">
        <v>891</v>
      </c>
      <c r="AC216" t="s">
        <v>892</v>
      </c>
      <c r="AD216" t="s">
        <v>885</v>
      </c>
      <c r="AE216" t="s">
        <v>1137</v>
      </c>
      <c r="AF216" t="s">
        <v>885</v>
      </c>
      <c r="AG216" t="s">
        <v>894</v>
      </c>
      <c r="AH216" t="s">
        <v>895</v>
      </c>
      <c r="AI216" t="s">
        <v>885</v>
      </c>
      <c r="AJ216" t="s">
        <v>3320</v>
      </c>
      <c r="AK216" t="s">
        <v>897</v>
      </c>
      <c r="AL216" t="s">
        <v>898</v>
      </c>
      <c r="AM216" t="s">
        <v>899</v>
      </c>
      <c r="AN216" t="s">
        <v>900</v>
      </c>
      <c r="AO216" t="s">
        <v>477</v>
      </c>
      <c r="AP216" t="s">
        <v>877</v>
      </c>
      <c r="AQ216" t="s">
        <v>901</v>
      </c>
    </row>
    <row r="217" spans="1:43">
      <c r="A217" t="s">
        <v>528</v>
      </c>
      <c r="C217" t="s">
        <v>3347</v>
      </c>
      <c r="D217" t="s">
        <v>3352</v>
      </c>
      <c r="E217" t="s">
        <v>3348</v>
      </c>
      <c r="F217" t="s">
        <v>3349</v>
      </c>
      <c r="G217" t="s">
        <v>529</v>
      </c>
      <c r="H217" t="s">
        <v>885</v>
      </c>
      <c r="I217" s="7">
        <v>44566</v>
      </c>
      <c r="J217" t="s">
        <v>2268</v>
      </c>
      <c r="K217" s="7">
        <v>44554</v>
      </c>
      <c r="L217" t="s">
        <v>3350</v>
      </c>
      <c r="M217">
        <v>71.12</v>
      </c>
      <c r="N217">
        <v>5046926</v>
      </c>
      <c r="O217" t="s">
        <v>1393</v>
      </c>
      <c r="R217">
        <v>35.78</v>
      </c>
      <c r="S217" t="s">
        <v>3351</v>
      </c>
      <c r="T217" t="s">
        <v>442</v>
      </c>
      <c r="U217" t="s">
        <v>877</v>
      </c>
      <c r="W217" t="s">
        <v>885</v>
      </c>
      <c r="Z217" t="s">
        <v>885</v>
      </c>
      <c r="AA217" t="s">
        <v>890</v>
      </c>
      <c r="AB217" t="s">
        <v>891</v>
      </c>
      <c r="AC217" t="s">
        <v>892</v>
      </c>
      <c r="AD217" t="s">
        <v>885</v>
      </c>
      <c r="AE217" t="s">
        <v>1137</v>
      </c>
      <c r="AF217" t="s">
        <v>885</v>
      </c>
      <c r="AG217" t="s">
        <v>894</v>
      </c>
      <c r="AH217" t="s">
        <v>895</v>
      </c>
      <c r="AI217" t="s">
        <v>885</v>
      </c>
      <c r="AJ217" t="s">
        <v>3352</v>
      </c>
      <c r="AK217" t="s">
        <v>897</v>
      </c>
      <c r="AL217" t="s">
        <v>898</v>
      </c>
      <c r="AM217" t="s">
        <v>899</v>
      </c>
      <c r="AN217" t="s">
        <v>900</v>
      </c>
      <c r="AO217" t="s">
        <v>529</v>
      </c>
      <c r="AP217" t="s">
        <v>877</v>
      </c>
      <c r="AQ217" t="s">
        <v>901</v>
      </c>
    </row>
    <row r="218" spans="1:43">
      <c r="A218" t="s">
        <v>530</v>
      </c>
      <c r="C218" t="s">
        <v>3356</v>
      </c>
      <c r="D218" t="s">
        <v>3361</v>
      </c>
      <c r="E218" t="s">
        <v>3357</v>
      </c>
      <c r="F218" t="s">
        <v>3358</v>
      </c>
      <c r="G218" t="s">
        <v>12</v>
      </c>
      <c r="H218" t="s">
        <v>885</v>
      </c>
      <c r="I218" s="7">
        <v>44573</v>
      </c>
      <c r="J218" t="s">
        <v>2268</v>
      </c>
      <c r="K218" s="7">
        <v>44559</v>
      </c>
      <c r="L218" t="s">
        <v>3359</v>
      </c>
      <c r="M218">
        <v>41.43</v>
      </c>
      <c r="N218">
        <v>5386219</v>
      </c>
      <c r="O218" t="s">
        <v>1393</v>
      </c>
      <c r="P218" t="s">
        <v>1393</v>
      </c>
      <c r="Q218" t="s">
        <v>3358</v>
      </c>
      <c r="R218">
        <v>35.53</v>
      </c>
      <c r="S218" t="s">
        <v>3360</v>
      </c>
      <c r="T218" t="s">
        <v>442</v>
      </c>
      <c r="U218" t="s">
        <v>877</v>
      </c>
      <c r="W218" t="s">
        <v>885</v>
      </c>
      <c r="Z218" t="s">
        <v>885</v>
      </c>
      <c r="AA218" t="s">
        <v>890</v>
      </c>
      <c r="AB218" t="s">
        <v>891</v>
      </c>
      <c r="AC218" t="s">
        <v>892</v>
      </c>
      <c r="AD218" t="s">
        <v>885</v>
      </c>
      <c r="AE218" t="s">
        <v>1137</v>
      </c>
      <c r="AF218" t="s">
        <v>885</v>
      </c>
      <c r="AG218" t="s">
        <v>894</v>
      </c>
      <c r="AH218" t="s">
        <v>895</v>
      </c>
      <c r="AI218" t="s">
        <v>885</v>
      </c>
      <c r="AJ218" t="s">
        <v>3361</v>
      </c>
      <c r="AK218" t="s">
        <v>897</v>
      </c>
      <c r="AL218" t="s">
        <v>898</v>
      </c>
      <c r="AM218" t="s">
        <v>899</v>
      </c>
      <c r="AN218" t="s">
        <v>900</v>
      </c>
      <c r="AO218" t="s">
        <v>12</v>
      </c>
      <c r="AP218" t="s">
        <v>877</v>
      </c>
      <c r="AQ218" t="s">
        <v>901</v>
      </c>
    </row>
    <row r="219" spans="1:43">
      <c r="A219" t="s">
        <v>533</v>
      </c>
      <c r="C219" t="s">
        <v>3367</v>
      </c>
      <c r="D219" t="s">
        <v>3371</v>
      </c>
      <c r="E219" t="s">
        <v>3368</v>
      </c>
      <c r="F219" t="s">
        <v>903</v>
      </c>
      <c r="G219" t="s">
        <v>12</v>
      </c>
      <c r="H219" t="s">
        <v>885</v>
      </c>
      <c r="I219" s="7">
        <v>44581</v>
      </c>
      <c r="J219" t="s">
        <v>2268</v>
      </c>
      <c r="K219" s="7">
        <v>44565</v>
      </c>
      <c r="L219" t="s">
        <v>3369</v>
      </c>
      <c r="M219">
        <v>102.67</v>
      </c>
      <c r="N219">
        <v>5480833</v>
      </c>
      <c r="P219" t="s">
        <v>3186</v>
      </c>
      <c r="Q219" t="s">
        <v>903</v>
      </c>
      <c r="R219">
        <v>35.31</v>
      </c>
      <c r="S219" t="s">
        <v>3370</v>
      </c>
      <c r="T219" t="s">
        <v>10</v>
      </c>
      <c r="U219" t="s">
        <v>877</v>
      </c>
      <c r="W219" t="s">
        <v>885</v>
      </c>
      <c r="Z219" t="s">
        <v>885</v>
      </c>
      <c r="AA219" t="s">
        <v>890</v>
      </c>
      <c r="AB219" t="s">
        <v>891</v>
      </c>
      <c r="AC219" t="s">
        <v>892</v>
      </c>
      <c r="AD219" t="s">
        <v>885</v>
      </c>
      <c r="AE219" t="s">
        <v>1137</v>
      </c>
      <c r="AF219" t="s">
        <v>885</v>
      </c>
      <c r="AG219" t="s">
        <v>894</v>
      </c>
      <c r="AH219" t="s">
        <v>895</v>
      </c>
      <c r="AI219" t="s">
        <v>885</v>
      </c>
      <c r="AJ219" t="s">
        <v>3371</v>
      </c>
      <c r="AK219" t="s">
        <v>897</v>
      </c>
      <c r="AL219" t="s">
        <v>898</v>
      </c>
      <c r="AM219" t="s">
        <v>899</v>
      </c>
      <c r="AN219" t="s">
        <v>900</v>
      </c>
      <c r="AO219" t="s">
        <v>12</v>
      </c>
      <c r="AP219" t="s">
        <v>877</v>
      </c>
      <c r="AQ219" t="s">
        <v>901</v>
      </c>
    </row>
    <row r="220" spans="1:43">
      <c r="A220" t="s">
        <v>534</v>
      </c>
      <c r="C220" t="s">
        <v>3372</v>
      </c>
      <c r="D220" t="s">
        <v>3376</v>
      </c>
      <c r="E220" t="s">
        <v>3373</v>
      </c>
      <c r="F220" t="s">
        <v>903</v>
      </c>
      <c r="G220" t="s">
        <v>12</v>
      </c>
      <c r="H220" t="s">
        <v>885</v>
      </c>
      <c r="I220" s="7">
        <v>44581</v>
      </c>
      <c r="J220" t="s">
        <v>2268</v>
      </c>
      <c r="K220" s="7">
        <v>44567</v>
      </c>
      <c r="L220" t="s">
        <v>3374</v>
      </c>
      <c r="M220">
        <v>129.83000000000001</v>
      </c>
      <c r="N220">
        <v>5253457</v>
      </c>
      <c r="P220" t="s">
        <v>1303</v>
      </c>
      <c r="Q220" t="s">
        <v>903</v>
      </c>
      <c r="R220">
        <v>35.28</v>
      </c>
      <c r="S220" t="s">
        <v>3375</v>
      </c>
      <c r="T220" t="s">
        <v>10</v>
      </c>
      <c r="U220" t="s">
        <v>877</v>
      </c>
      <c r="W220" t="s">
        <v>885</v>
      </c>
      <c r="Z220" t="s">
        <v>885</v>
      </c>
      <c r="AA220" t="s">
        <v>890</v>
      </c>
      <c r="AB220" t="s">
        <v>891</v>
      </c>
      <c r="AC220" t="s">
        <v>892</v>
      </c>
      <c r="AD220" t="s">
        <v>885</v>
      </c>
      <c r="AE220" t="s">
        <v>1137</v>
      </c>
      <c r="AF220" t="s">
        <v>885</v>
      </c>
      <c r="AG220" t="s">
        <v>894</v>
      </c>
      <c r="AH220" t="s">
        <v>895</v>
      </c>
      <c r="AI220" t="s">
        <v>885</v>
      </c>
      <c r="AJ220" t="s">
        <v>3376</v>
      </c>
      <c r="AK220" t="s">
        <v>897</v>
      </c>
      <c r="AL220" t="s">
        <v>898</v>
      </c>
      <c r="AM220" t="s">
        <v>899</v>
      </c>
      <c r="AN220" t="s">
        <v>900</v>
      </c>
      <c r="AO220" t="s">
        <v>12</v>
      </c>
      <c r="AP220" t="s">
        <v>877</v>
      </c>
      <c r="AQ220" t="s">
        <v>901</v>
      </c>
    </row>
    <row r="221" spans="1:43">
      <c r="A221" t="s">
        <v>535</v>
      </c>
      <c r="C221" t="s">
        <v>3385</v>
      </c>
      <c r="D221" t="s">
        <v>3390</v>
      </c>
      <c r="E221" t="s">
        <v>3386</v>
      </c>
      <c r="F221" t="s">
        <v>908</v>
      </c>
      <c r="G221" t="s">
        <v>536</v>
      </c>
      <c r="H221" t="s">
        <v>885</v>
      </c>
      <c r="I221" s="7">
        <v>44589</v>
      </c>
      <c r="J221" t="s">
        <v>3387</v>
      </c>
      <c r="K221" s="7">
        <v>44585</v>
      </c>
      <c r="L221" t="s">
        <v>3388</v>
      </c>
      <c r="M221">
        <v>21.96</v>
      </c>
      <c r="N221">
        <v>4786885</v>
      </c>
      <c r="R221">
        <v>35.22</v>
      </c>
      <c r="S221" t="s">
        <v>3389</v>
      </c>
      <c r="T221" t="s">
        <v>10</v>
      </c>
      <c r="U221" t="s">
        <v>877</v>
      </c>
      <c r="W221" t="s">
        <v>885</v>
      </c>
      <c r="Z221" t="s">
        <v>885</v>
      </c>
      <c r="AA221" t="s">
        <v>890</v>
      </c>
      <c r="AB221" t="s">
        <v>891</v>
      </c>
      <c r="AC221" t="s">
        <v>892</v>
      </c>
      <c r="AD221" t="s">
        <v>885</v>
      </c>
      <c r="AE221" t="s">
        <v>1137</v>
      </c>
      <c r="AF221" t="s">
        <v>885</v>
      </c>
      <c r="AG221" t="s">
        <v>894</v>
      </c>
      <c r="AH221" t="s">
        <v>895</v>
      </c>
      <c r="AI221" t="s">
        <v>885</v>
      </c>
      <c r="AJ221" t="s">
        <v>3390</v>
      </c>
      <c r="AK221" t="s">
        <v>897</v>
      </c>
      <c r="AL221" t="s">
        <v>898</v>
      </c>
      <c r="AM221" t="s">
        <v>899</v>
      </c>
      <c r="AN221" t="s">
        <v>900</v>
      </c>
      <c r="AO221" t="s">
        <v>536</v>
      </c>
      <c r="AP221" t="s">
        <v>877</v>
      </c>
      <c r="AQ221" t="s">
        <v>901</v>
      </c>
    </row>
    <row r="222" spans="1:43">
      <c r="A222" t="s">
        <v>538</v>
      </c>
      <c r="C222" t="s">
        <v>3399</v>
      </c>
      <c r="D222" t="s">
        <v>3403</v>
      </c>
      <c r="E222" t="s">
        <v>3400</v>
      </c>
      <c r="F222" t="s">
        <v>903</v>
      </c>
      <c r="G222" t="s">
        <v>12</v>
      </c>
      <c r="H222" t="s">
        <v>885</v>
      </c>
      <c r="I222" s="7">
        <v>44594</v>
      </c>
      <c r="J222" t="s">
        <v>2268</v>
      </c>
      <c r="K222" s="7">
        <v>44589</v>
      </c>
      <c r="L222" t="s">
        <v>3401</v>
      </c>
      <c r="M222">
        <v>73.47</v>
      </c>
      <c r="N222">
        <v>5308646</v>
      </c>
      <c r="O222" t="s">
        <v>1012</v>
      </c>
      <c r="P222" t="s">
        <v>1258</v>
      </c>
      <c r="Q222" t="s">
        <v>903</v>
      </c>
      <c r="R222">
        <v>35.4</v>
      </c>
      <c r="S222" t="s">
        <v>3402</v>
      </c>
      <c r="T222" t="s">
        <v>179</v>
      </c>
      <c r="U222" t="s">
        <v>877</v>
      </c>
      <c r="W222" t="s">
        <v>885</v>
      </c>
      <c r="Z222" t="s">
        <v>885</v>
      </c>
      <c r="AA222" t="s">
        <v>890</v>
      </c>
      <c r="AB222" t="s">
        <v>891</v>
      </c>
      <c r="AC222" t="s">
        <v>892</v>
      </c>
      <c r="AD222" t="s">
        <v>885</v>
      </c>
      <c r="AE222" t="s">
        <v>1137</v>
      </c>
      <c r="AF222" t="s">
        <v>885</v>
      </c>
      <c r="AG222" t="s">
        <v>894</v>
      </c>
      <c r="AH222" t="s">
        <v>895</v>
      </c>
      <c r="AI222" t="s">
        <v>885</v>
      </c>
      <c r="AJ222" t="s">
        <v>3403</v>
      </c>
      <c r="AK222" t="s">
        <v>897</v>
      </c>
      <c r="AL222" t="s">
        <v>898</v>
      </c>
      <c r="AM222" t="s">
        <v>899</v>
      </c>
      <c r="AN222" t="s">
        <v>900</v>
      </c>
      <c r="AO222" t="s">
        <v>12</v>
      </c>
      <c r="AP222" t="s">
        <v>877</v>
      </c>
      <c r="AQ222" t="s">
        <v>901</v>
      </c>
    </row>
    <row r="223" spans="1:43">
      <c r="A223" t="s">
        <v>540</v>
      </c>
      <c r="C223" t="s">
        <v>3407</v>
      </c>
      <c r="D223" t="s">
        <v>3411</v>
      </c>
      <c r="E223" t="s">
        <v>970</v>
      </c>
      <c r="F223" t="s">
        <v>3408</v>
      </c>
      <c r="G223" t="s">
        <v>477</v>
      </c>
      <c r="H223" t="s">
        <v>885</v>
      </c>
      <c r="I223" s="7">
        <v>44599</v>
      </c>
      <c r="J223" t="s">
        <v>2840</v>
      </c>
      <c r="K223" s="7">
        <v>44582</v>
      </c>
      <c r="L223" t="s">
        <v>3409</v>
      </c>
      <c r="M223">
        <v>33.42</v>
      </c>
      <c r="N223">
        <v>5724359</v>
      </c>
      <c r="R223">
        <v>35.04</v>
      </c>
      <c r="S223" t="s">
        <v>3410</v>
      </c>
      <c r="T223" t="s">
        <v>185</v>
      </c>
      <c r="U223" t="s">
        <v>877</v>
      </c>
      <c r="W223" t="s">
        <v>885</v>
      </c>
      <c r="Z223" t="s">
        <v>885</v>
      </c>
      <c r="AA223" t="s">
        <v>890</v>
      </c>
      <c r="AB223" t="s">
        <v>891</v>
      </c>
      <c r="AC223" t="s">
        <v>892</v>
      </c>
      <c r="AD223" t="s">
        <v>885</v>
      </c>
      <c r="AE223" t="s">
        <v>1137</v>
      </c>
      <c r="AF223" t="s">
        <v>885</v>
      </c>
      <c r="AG223" t="s">
        <v>894</v>
      </c>
      <c r="AH223" t="s">
        <v>895</v>
      </c>
      <c r="AI223" t="s">
        <v>885</v>
      </c>
      <c r="AJ223" t="s">
        <v>3411</v>
      </c>
      <c r="AK223" t="s">
        <v>897</v>
      </c>
      <c r="AL223" t="s">
        <v>898</v>
      </c>
      <c r="AM223" t="s">
        <v>899</v>
      </c>
      <c r="AN223" t="s">
        <v>900</v>
      </c>
      <c r="AO223" t="s">
        <v>477</v>
      </c>
      <c r="AP223" t="s">
        <v>877</v>
      </c>
      <c r="AQ223" t="s">
        <v>901</v>
      </c>
    </row>
    <row r="224" spans="1:43">
      <c r="A224" t="s">
        <v>544</v>
      </c>
      <c r="C224" t="s">
        <v>3419</v>
      </c>
      <c r="D224" t="s">
        <v>3422</v>
      </c>
      <c r="E224" t="s">
        <v>907</v>
      </c>
      <c r="F224" t="s">
        <v>2851</v>
      </c>
      <c r="G224" t="s">
        <v>17</v>
      </c>
      <c r="H224" t="s">
        <v>885</v>
      </c>
      <c r="I224" s="7">
        <v>44600</v>
      </c>
      <c r="J224" t="s">
        <v>3291</v>
      </c>
      <c r="K224" s="7">
        <v>44596</v>
      </c>
      <c r="L224" t="s">
        <v>3420</v>
      </c>
      <c r="M224">
        <v>54.16</v>
      </c>
      <c r="N224">
        <v>4862674</v>
      </c>
      <c r="R224">
        <v>35.67</v>
      </c>
      <c r="S224" t="s">
        <v>3421</v>
      </c>
      <c r="T224" t="s">
        <v>543</v>
      </c>
      <c r="U224" t="s">
        <v>877</v>
      </c>
      <c r="W224" t="s">
        <v>885</v>
      </c>
      <c r="Z224" t="s">
        <v>885</v>
      </c>
      <c r="AA224" t="s">
        <v>890</v>
      </c>
      <c r="AB224" t="s">
        <v>891</v>
      </c>
      <c r="AC224" t="s">
        <v>892</v>
      </c>
      <c r="AD224" t="s">
        <v>885</v>
      </c>
      <c r="AE224" t="s">
        <v>1137</v>
      </c>
      <c r="AF224" t="s">
        <v>885</v>
      </c>
      <c r="AG224" t="s">
        <v>894</v>
      </c>
      <c r="AH224" t="s">
        <v>895</v>
      </c>
      <c r="AI224" t="s">
        <v>885</v>
      </c>
      <c r="AJ224" t="s">
        <v>3422</v>
      </c>
      <c r="AK224" t="s">
        <v>897</v>
      </c>
      <c r="AL224" t="s">
        <v>898</v>
      </c>
      <c r="AM224" t="s">
        <v>899</v>
      </c>
      <c r="AN224" t="s">
        <v>900</v>
      </c>
      <c r="AO224" t="s">
        <v>17</v>
      </c>
      <c r="AP224" t="s">
        <v>877</v>
      </c>
      <c r="AQ224" t="s">
        <v>901</v>
      </c>
    </row>
    <row r="225" spans="1:43">
      <c r="A225" t="s">
        <v>545</v>
      </c>
      <c r="C225" t="s">
        <v>3428</v>
      </c>
      <c r="D225" t="s">
        <v>3431</v>
      </c>
      <c r="E225" t="s">
        <v>970</v>
      </c>
      <c r="F225" t="s">
        <v>908</v>
      </c>
      <c r="G225" t="s">
        <v>477</v>
      </c>
      <c r="H225" t="s">
        <v>885</v>
      </c>
      <c r="I225" s="7">
        <v>44601</v>
      </c>
      <c r="J225" t="s">
        <v>1761</v>
      </c>
      <c r="K225" s="7">
        <v>44598</v>
      </c>
      <c r="L225" t="s">
        <v>3429</v>
      </c>
      <c r="M225">
        <v>79.81</v>
      </c>
      <c r="N225">
        <v>5342772</v>
      </c>
      <c r="R225">
        <v>35.25</v>
      </c>
      <c r="S225" t="s">
        <v>3430</v>
      </c>
      <c r="T225" t="s">
        <v>546</v>
      </c>
      <c r="U225" t="s">
        <v>877</v>
      </c>
      <c r="W225" t="s">
        <v>885</v>
      </c>
      <c r="Z225" t="s">
        <v>885</v>
      </c>
      <c r="AA225" t="s">
        <v>890</v>
      </c>
      <c r="AB225" t="s">
        <v>891</v>
      </c>
      <c r="AC225" t="s">
        <v>892</v>
      </c>
      <c r="AD225" t="s">
        <v>885</v>
      </c>
      <c r="AE225" t="s">
        <v>1137</v>
      </c>
      <c r="AF225" t="s">
        <v>885</v>
      </c>
      <c r="AG225" t="s">
        <v>894</v>
      </c>
      <c r="AH225" t="s">
        <v>895</v>
      </c>
      <c r="AI225" t="s">
        <v>885</v>
      </c>
      <c r="AJ225" t="s">
        <v>3431</v>
      </c>
      <c r="AK225" t="s">
        <v>897</v>
      </c>
      <c r="AL225" t="s">
        <v>898</v>
      </c>
      <c r="AM225" t="s">
        <v>899</v>
      </c>
      <c r="AN225" t="s">
        <v>900</v>
      </c>
      <c r="AO225" t="s">
        <v>477</v>
      </c>
      <c r="AP225" t="s">
        <v>877</v>
      </c>
      <c r="AQ225" t="s">
        <v>901</v>
      </c>
    </row>
    <row r="226" spans="1:43">
      <c r="A226" t="s">
        <v>547</v>
      </c>
      <c r="C226" t="s">
        <v>3432</v>
      </c>
      <c r="D226" t="s">
        <v>3437</v>
      </c>
      <c r="E226" t="s">
        <v>970</v>
      </c>
      <c r="F226" t="s">
        <v>3433</v>
      </c>
      <c r="G226" t="s">
        <v>477</v>
      </c>
      <c r="H226" t="s">
        <v>885</v>
      </c>
      <c r="I226" s="7">
        <v>44608</v>
      </c>
      <c r="J226" t="s">
        <v>3434</v>
      </c>
      <c r="K226" s="7">
        <v>44605</v>
      </c>
      <c r="L226" t="s">
        <v>3435</v>
      </c>
      <c r="M226">
        <v>123.83</v>
      </c>
      <c r="N226">
        <v>5113053</v>
      </c>
      <c r="R226">
        <v>35.340000000000003</v>
      </c>
      <c r="S226" t="s">
        <v>3436</v>
      </c>
      <c r="T226" t="s">
        <v>546</v>
      </c>
      <c r="U226" t="s">
        <v>877</v>
      </c>
      <c r="W226" t="s">
        <v>885</v>
      </c>
      <c r="Z226" t="s">
        <v>885</v>
      </c>
      <c r="AA226" t="s">
        <v>890</v>
      </c>
      <c r="AB226" t="s">
        <v>891</v>
      </c>
      <c r="AC226" t="s">
        <v>892</v>
      </c>
      <c r="AD226" t="s">
        <v>885</v>
      </c>
      <c r="AE226" t="s">
        <v>1137</v>
      </c>
      <c r="AF226" t="s">
        <v>885</v>
      </c>
      <c r="AG226" t="s">
        <v>894</v>
      </c>
      <c r="AH226" t="s">
        <v>895</v>
      </c>
      <c r="AI226" t="s">
        <v>885</v>
      </c>
      <c r="AJ226" t="s">
        <v>3437</v>
      </c>
      <c r="AK226" t="s">
        <v>897</v>
      </c>
      <c r="AL226" t="s">
        <v>898</v>
      </c>
      <c r="AM226" t="s">
        <v>899</v>
      </c>
      <c r="AN226" t="s">
        <v>900</v>
      </c>
      <c r="AO226" t="s">
        <v>477</v>
      </c>
      <c r="AP226" t="s">
        <v>877</v>
      </c>
      <c r="AQ226" t="s">
        <v>901</v>
      </c>
    </row>
    <row r="227" spans="1:43">
      <c r="A227" t="s">
        <v>548</v>
      </c>
      <c r="C227" t="s">
        <v>3438</v>
      </c>
      <c r="D227" t="s">
        <v>3443</v>
      </c>
      <c r="E227" t="s">
        <v>2948</v>
      </c>
      <c r="F227" t="s">
        <v>1650</v>
      </c>
      <c r="G227" t="s">
        <v>184</v>
      </c>
      <c r="H227" t="s">
        <v>885</v>
      </c>
      <c r="I227" s="7">
        <v>44610</v>
      </c>
      <c r="J227" t="s">
        <v>3439</v>
      </c>
      <c r="K227" s="7">
        <v>44497</v>
      </c>
      <c r="L227" t="s">
        <v>3440</v>
      </c>
      <c r="M227">
        <v>186.53</v>
      </c>
      <c r="N227">
        <v>4368447</v>
      </c>
      <c r="R227">
        <v>35.54</v>
      </c>
      <c r="S227" t="s">
        <v>3441</v>
      </c>
      <c r="T227" t="s">
        <v>3442</v>
      </c>
      <c r="U227" t="s">
        <v>877</v>
      </c>
      <c r="W227" t="s">
        <v>885</v>
      </c>
      <c r="Z227" t="s">
        <v>885</v>
      </c>
      <c r="AA227" t="s">
        <v>890</v>
      </c>
      <c r="AB227" t="s">
        <v>891</v>
      </c>
      <c r="AC227" t="s">
        <v>892</v>
      </c>
      <c r="AD227" t="s">
        <v>885</v>
      </c>
      <c r="AE227" t="s">
        <v>1137</v>
      </c>
      <c r="AF227" t="s">
        <v>885</v>
      </c>
      <c r="AG227" t="s">
        <v>894</v>
      </c>
      <c r="AH227" t="s">
        <v>895</v>
      </c>
      <c r="AI227" t="s">
        <v>885</v>
      </c>
      <c r="AJ227" t="s">
        <v>3443</v>
      </c>
      <c r="AK227" t="s">
        <v>897</v>
      </c>
      <c r="AL227" t="s">
        <v>898</v>
      </c>
      <c r="AM227" t="s">
        <v>899</v>
      </c>
      <c r="AN227" t="s">
        <v>900</v>
      </c>
      <c r="AO227" t="s">
        <v>184</v>
      </c>
      <c r="AP227" t="s">
        <v>877</v>
      </c>
      <c r="AQ227" t="s">
        <v>901</v>
      </c>
    </row>
    <row r="228" spans="1:43">
      <c r="A228" t="s">
        <v>549</v>
      </c>
      <c r="C228" t="s">
        <v>3451</v>
      </c>
      <c r="D228" t="s">
        <v>3455</v>
      </c>
      <c r="E228" t="s">
        <v>3452</v>
      </c>
      <c r="F228" t="s">
        <v>2343</v>
      </c>
      <c r="G228" t="s">
        <v>313</v>
      </c>
      <c r="H228" t="s">
        <v>885</v>
      </c>
      <c r="I228" s="7">
        <v>44614</v>
      </c>
      <c r="J228" t="s">
        <v>2268</v>
      </c>
      <c r="K228" s="7">
        <v>44597</v>
      </c>
      <c r="L228" t="s">
        <v>3453</v>
      </c>
      <c r="M228">
        <v>62.18</v>
      </c>
      <c r="N228">
        <v>4020044</v>
      </c>
      <c r="R228">
        <v>35.6</v>
      </c>
      <c r="S228" t="s">
        <v>3454</v>
      </c>
      <c r="T228" t="s">
        <v>543</v>
      </c>
      <c r="U228" t="s">
        <v>877</v>
      </c>
      <c r="W228" t="s">
        <v>885</v>
      </c>
      <c r="Z228" t="s">
        <v>885</v>
      </c>
      <c r="AA228" t="s">
        <v>890</v>
      </c>
      <c r="AB228" t="s">
        <v>891</v>
      </c>
      <c r="AC228" t="s">
        <v>892</v>
      </c>
      <c r="AD228" t="s">
        <v>885</v>
      </c>
      <c r="AE228" t="s">
        <v>1137</v>
      </c>
      <c r="AF228" t="s">
        <v>885</v>
      </c>
      <c r="AG228" t="s">
        <v>894</v>
      </c>
      <c r="AH228" t="s">
        <v>895</v>
      </c>
      <c r="AI228" t="s">
        <v>885</v>
      </c>
      <c r="AJ228" t="s">
        <v>3455</v>
      </c>
      <c r="AK228" t="s">
        <v>897</v>
      </c>
      <c r="AL228" t="s">
        <v>898</v>
      </c>
      <c r="AM228" t="s">
        <v>899</v>
      </c>
      <c r="AN228" t="s">
        <v>900</v>
      </c>
      <c r="AO228" t="s">
        <v>313</v>
      </c>
      <c r="AP228" t="s">
        <v>877</v>
      </c>
      <c r="AQ228" t="s">
        <v>901</v>
      </c>
    </row>
    <row r="229" spans="1:43">
      <c r="A229" t="s">
        <v>550</v>
      </c>
      <c r="C229" t="s">
        <v>3456</v>
      </c>
      <c r="D229" t="s">
        <v>3460</v>
      </c>
      <c r="E229" t="s">
        <v>3457</v>
      </c>
      <c r="F229" t="s">
        <v>2343</v>
      </c>
      <c r="G229" t="s">
        <v>313</v>
      </c>
      <c r="H229" t="s">
        <v>885</v>
      </c>
      <c r="I229" s="7">
        <v>44614</v>
      </c>
      <c r="J229" t="s">
        <v>2268</v>
      </c>
      <c r="K229" s="7">
        <v>44598</v>
      </c>
      <c r="L229" t="s">
        <v>3458</v>
      </c>
      <c r="M229">
        <v>124.36</v>
      </c>
      <c r="N229">
        <v>4002246</v>
      </c>
      <c r="R229">
        <v>35.33</v>
      </c>
      <c r="S229" t="s">
        <v>3459</v>
      </c>
      <c r="T229" t="s">
        <v>185</v>
      </c>
      <c r="U229" t="s">
        <v>877</v>
      </c>
      <c r="W229" t="s">
        <v>885</v>
      </c>
      <c r="Z229" t="s">
        <v>885</v>
      </c>
      <c r="AA229" t="s">
        <v>890</v>
      </c>
      <c r="AB229" t="s">
        <v>891</v>
      </c>
      <c r="AC229" t="s">
        <v>892</v>
      </c>
      <c r="AD229" t="s">
        <v>885</v>
      </c>
      <c r="AE229" t="s">
        <v>1137</v>
      </c>
      <c r="AF229" t="s">
        <v>885</v>
      </c>
      <c r="AG229" t="s">
        <v>894</v>
      </c>
      <c r="AH229" t="s">
        <v>895</v>
      </c>
      <c r="AI229" t="s">
        <v>885</v>
      </c>
      <c r="AJ229" t="s">
        <v>3460</v>
      </c>
      <c r="AK229" t="s">
        <v>897</v>
      </c>
      <c r="AL229" t="s">
        <v>898</v>
      </c>
      <c r="AM229" t="s">
        <v>899</v>
      </c>
      <c r="AN229" t="s">
        <v>900</v>
      </c>
      <c r="AO229" t="s">
        <v>313</v>
      </c>
      <c r="AP229" t="s">
        <v>877</v>
      </c>
      <c r="AQ229" t="s">
        <v>901</v>
      </c>
    </row>
    <row r="230" spans="1:43">
      <c r="A230" t="s">
        <v>551</v>
      </c>
      <c r="C230" t="s">
        <v>3461</v>
      </c>
      <c r="D230" t="s">
        <v>3465</v>
      </c>
      <c r="E230" t="s">
        <v>3462</v>
      </c>
      <c r="F230" t="s">
        <v>2343</v>
      </c>
      <c r="G230" t="s">
        <v>313</v>
      </c>
      <c r="H230" t="s">
        <v>885</v>
      </c>
      <c r="I230" s="7">
        <v>44614</v>
      </c>
      <c r="J230" t="s">
        <v>2268</v>
      </c>
      <c r="K230" s="7">
        <v>44601</v>
      </c>
      <c r="L230" t="s">
        <v>3463</v>
      </c>
      <c r="M230">
        <v>150.43</v>
      </c>
      <c r="N230">
        <v>4023216</v>
      </c>
      <c r="R230">
        <v>35.44</v>
      </c>
      <c r="S230" t="s">
        <v>3464</v>
      </c>
      <c r="T230" t="s">
        <v>185</v>
      </c>
      <c r="U230" t="s">
        <v>877</v>
      </c>
      <c r="W230" t="s">
        <v>885</v>
      </c>
      <c r="Z230" t="s">
        <v>885</v>
      </c>
      <c r="AA230" t="s">
        <v>890</v>
      </c>
      <c r="AB230" t="s">
        <v>891</v>
      </c>
      <c r="AC230" t="s">
        <v>892</v>
      </c>
      <c r="AD230" t="s">
        <v>885</v>
      </c>
      <c r="AE230" t="s">
        <v>1137</v>
      </c>
      <c r="AF230" t="s">
        <v>885</v>
      </c>
      <c r="AG230" t="s">
        <v>894</v>
      </c>
      <c r="AH230" t="s">
        <v>895</v>
      </c>
      <c r="AI230" t="s">
        <v>885</v>
      </c>
      <c r="AJ230" t="s">
        <v>3465</v>
      </c>
      <c r="AK230" t="s">
        <v>897</v>
      </c>
      <c r="AL230" t="s">
        <v>898</v>
      </c>
      <c r="AM230" t="s">
        <v>899</v>
      </c>
      <c r="AN230" t="s">
        <v>900</v>
      </c>
      <c r="AO230" t="s">
        <v>313</v>
      </c>
      <c r="AP230" t="s">
        <v>877</v>
      </c>
      <c r="AQ230" t="s">
        <v>901</v>
      </c>
    </row>
    <row r="231" spans="1:43">
      <c r="A231" t="s">
        <v>552</v>
      </c>
      <c r="C231" t="s">
        <v>3466</v>
      </c>
      <c r="D231" t="s">
        <v>3470</v>
      </c>
      <c r="E231" t="s">
        <v>3467</v>
      </c>
      <c r="F231" t="s">
        <v>2343</v>
      </c>
      <c r="G231" t="s">
        <v>313</v>
      </c>
      <c r="H231" t="s">
        <v>885</v>
      </c>
      <c r="I231" s="7">
        <v>44614</v>
      </c>
      <c r="J231" t="s">
        <v>2268</v>
      </c>
      <c r="K231" s="7">
        <v>44604</v>
      </c>
      <c r="L231" t="s">
        <v>3468</v>
      </c>
      <c r="M231">
        <v>68.62</v>
      </c>
      <c r="N231">
        <v>3923786</v>
      </c>
      <c r="R231">
        <v>35.39</v>
      </c>
      <c r="S231" t="s">
        <v>3469</v>
      </c>
      <c r="T231" t="s">
        <v>185</v>
      </c>
      <c r="U231" t="s">
        <v>877</v>
      </c>
      <c r="W231" t="s">
        <v>885</v>
      </c>
      <c r="Z231" t="s">
        <v>885</v>
      </c>
      <c r="AA231" t="s">
        <v>890</v>
      </c>
      <c r="AB231" t="s">
        <v>891</v>
      </c>
      <c r="AC231" t="s">
        <v>892</v>
      </c>
      <c r="AD231" t="s">
        <v>885</v>
      </c>
      <c r="AE231" t="s">
        <v>1137</v>
      </c>
      <c r="AF231" t="s">
        <v>885</v>
      </c>
      <c r="AG231" t="s">
        <v>894</v>
      </c>
      <c r="AH231" t="s">
        <v>895</v>
      </c>
      <c r="AI231" t="s">
        <v>885</v>
      </c>
      <c r="AJ231" t="s">
        <v>3470</v>
      </c>
      <c r="AK231" t="s">
        <v>897</v>
      </c>
      <c r="AL231" t="s">
        <v>898</v>
      </c>
      <c r="AM231" t="s">
        <v>899</v>
      </c>
      <c r="AN231" t="s">
        <v>900</v>
      </c>
      <c r="AO231" t="s">
        <v>313</v>
      </c>
      <c r="AP231" t="s">
        <v>877</v>
      </c>
      <c r="AQ231" t="s">
        <v>901</v>
      </c>
    </row>
    <row r="232" spans="1:43">
      <c r="A232" t="s">
        <v>553</v>
      </c>
      <c r="C232" t="s">
        <v>3471</v>
      </c>
      <c r="D232" t="s">
        <v>3475</v>
      </c>
      <c r="E232" t="s">
        <v>3472</v>
      </c>
      <c r="F232" t="s">
        <v>1159</v>
      </c>
      <c r="G232" t="s">
        <v>335</v>
      </c>
      <c r="H232" t="s">
        <v>885</v>
      </c>
      <c r="I232" s="7">
        <v>44614</v>
      </c>
      <c r="J232" t="s">
        <v>2268</v>
      </c>
      <c r="K232" s="7">
        <v>44600</v>
      </c>
      <c r="L232" t="s">
        <v>3473</v>
      </c>
      <c r="M232">
        <v>47.51</v>
      </c>
      <c r="N232">
        <v>6638539</v>
      </c>
      <c r="R232">
        <v>35.549999999999997</v>
      </c>
      <c r="S232" t="s">
        <v>3474</v>
      </c>
      <c r="T232" t="s">
        <v>543</v>
      </c>
      <c r="U232" t="s">
        <v>877</v>
      </c>
      <c r="W232" t="s">
        <v>885</v>
      </c>
      <c r="Z232" t="s">
        <v>885</v>
      </c>
      <c r="AA232" t="s">
        <v>890</v>
      </c>
      <c r="AB232" t="s">
        <v>891</v>
      </c>
      <c r="AC232" t="s">
        <v>892</v>
      </c>
      <c r="AD232" t="s">
        <v>885</v>
      </c>
      <c r="AE232" t="s">
        <v>1137</v>
      </c>
      <c r="AF232" t="s">
        <v>885</v>
      </c>
      <c r="AG232" t="s">
        <v>894</v>
      </c>
      <c r="AH232" t="s">
        <v>895</v>
      </c>
      <c r="AI232" t="s">
        <v>885</v>
      </c>
      <c r="AJ232" t="s">
        <v>3475</v>
      </c>
      <c r="AK232" t="s">
        <v>897</v>
      </c>
      <c r="AL232" t="s">
        <v>898</v>
      </c>
      <c r="AM232" t="s">
        <v>899</v>
      </c>
      <c r="AN232" t="s">
        <v>900</v>
      </c>
      <c r="AO232" t="s">
        <v>335</v>
      </c>
      <c r="AP232" t="s">
        <v>877</v>
      </c>
      <c r="AQ232" t="s">
        <v>901</v>
      </c>
    </row>
    <row r="233" spans="1:43">
      <c r="A233" t="s">
        <v>554</v>
      </c>
      <c r="C233" t="s">
        <v>3476</v>
      </c>
      <c r="D233" t="s">
        <v>3481</v>
      </c>
      <c r="E233" t="s">
        <v>3477</v>
      </c>
      <c r="F233" t="s">
        <v>3478</v>
      </c>
      <c r="G233" t="s">
        <v>335</v>
      </c>
      <c r="H233" t="s">
        <v>885</v>
      </c>
      <c r="I233" s="7">
        <v>44614</v>
      </c>
      <c r="J233" t="s">
        <v>2268</v>
      </c>
      <c r="K233" s="7">
        <v>44603</v>
      </c>
      <c r="L233" t="s">
        <v>3479</v>
      </c>
      <c r="M233">
        <v>74.009999999999906</v>
      </c>
      <c r="N233">
        <v>6428989</v>
      </c>
      <c r="R233">
        <v>35.409999999999997</v>
      </c>
      <c r="S233" t="s">
        <v>3480</v>
      </c>
      <c r="T233" t="s">
        <v>543</v>
      </c>
      <c r="U233" t="s">
        <v>877</v>
      </c>
      <c r="W233" t="s">
        <v>885</v>
      </c>
      <c r="Z233" t="s">
        <v>885</v>
      </c>
      <c r="AA233" t="s">
        <v>890</v>
      </c>
      <c r="AB233" t="s">
        <v>891</v>
      </c>
      <c r="AC233" t="s">
        <v>892</v>
      </c>
      <c r="AD233" t="s">
        <v>885</v>
      </c>
      <c r="AE233" t="s">
        <v>1137</v>
      </c>
      <c r="AF233" t="s">
        <v>885</v>
      </c>
      <c r="AG233" t="s">
        <v>894</v>
      </c>
      <c r="AH233" t="s">
        <v>895</v>
      </c>
      <c r="AI233" t="s">
        <v>885</v>
      </c>
      <c r="AJ233" t="s">
        <v>3481</v>
      </c>
      <c r="AK233" t="s">
        <v>897</v>
      </c>
      <c r="AL233" t="s">
        <v>898</v>
      </c>
      <c r="AM233" t="s">
        <v>899</v>
      </c>
      <c r="AN233" t="s">
        <v>900</v>
      </c>
      <c r="AO233" t="s">
        <v>335</v>
      </c>
      <c r="AP233" t="s">
        <v>877</v>
      </c>
      <c r="AQ233" t="s">
        <v>901</v>
      </c>
    </row>
    <row r="234" spans="1:43">
      <c r="A234" t="s">
        <v>556</v>
      </c>
      <c r="C234" t="s">
        <v>3482</v>
      </c>
      <c r="D234" t="s">
        <v>3486</v>
      </c>
      <c r="E234" t="s">
        <v>3483</v>
      </c>
      <c r="F234" t="s">
        <v>908</v>
      </c>
      <c r="G234" t="s">
        <v>335</v>
      </c>
      <c r="H234" t="s">
        <v>885</v>
      </c>
      <c r="I234" s="7">
        <v>44614</v>
      </c>
      <c r="J234" t="s">
        <v>2268</v>
      </c>
      <c r="K234" s="7">
        <v>44601</v>
      </c>
      <c r="L234" t="s">
        <v>3484</v>
      </c>
      <c r="M234">
        <v>71.239999999999995</v>
      </c>
      <c r="N234">
        <v>6390148</v>
      </c>
      <c r="R234">
        <v>35.51</v>
      </c>
      <c r="S234" t="s">
        <v>3485</v>
      </c>
      <c r="T234" t="s">
        <v>543</v>
      </c>
      <c r="U234" t="s">
        <v>877</v>
      </c>
      <c r="W234" t="s">
        <v>885</v>
      </c>
      <c r="Z234" t="s">
        <v>885</v>
      </c>
      <c r="AA234" t="s">
        <v>890</v>
      </c>
      <c r="AB234" t="s">
        <v>891</v>
      </c>
      <c r="AC234" t="s">
        <v>892</v>
      </c>
      <c r="AD234" t="s">
        <v>885</v>
      </c>
      <c r="AE234" t="s">
        <v>1137</v>
      </c>
      <c r="AF234" t="s">
        <v>885</v>
      </c>
      <c r="AG234" t="s">
        <v>894</v>
      </c>
      <c r="AH234" t="s">
        <v>895</v>
      </c>
      <c r="AI234" t="s">
        <v>885</v>
      </c>
      <c r="AJ234" t="s">
        <v>3486</v>
      </c>
      <c r="AK234" t="s">
        <v>897</v>
      </c>
      <c r="AL234" t="s">
        <v>898</v>
      </c>
      <c r="AM234" t="s">
        <v>899</v>
      </c>
      <c r="AN234" t="s">
        <v>900</v>
      </c>
      <c r="AO234" t="s">
        <v>335</v>
      </c>
      <c r="AP234" t="s">
        <v>877</v>
      </c>
      <c r="AQ234" t="s">
        <v>901</v>
      </c>
    </row>
    <row r="235" spans="1:43">
      <c r="A235" t="s">
        <v>557</v>
      </c>
      <c r="C235" t="s">
        <v>3487</v>
      </c>
      <c r="D235" t="s">
        <v>3492</v>
      </c>
      <c r="E235" t="s">
        <v>3488</v>
      </c>
      <c r="F235" t="s">
        <v>3489</v>
      </c>
      <c r="G235" t="s">
        <v>335</v>
      </c>
      <c r="H235" t="s">
        <v>885</v>
      </c>
      <c r="I235" s="7">
        <v>44614</v>
      </c>
      <c r="J235" t="s">
        <v>2268</v>
      </c>
      <c r="K235" s="7">
        <v>44598</v>
      </c>
      <c r="L235" t="s">
        <v>3490</v>
      </c>
      <c r="M235">
        <v>79.37</v>
      </c>
      <c r="N235">
        <v>6748153</v>
      </c>
      <c r="R235">
        <v>35.57</v>
      </c>
      <c r="S235" t="s">
        <v>3491</v>
      </c>
      <c r="T235" t="s">
        <v>543</v>
      </c>
      <c r="U235" t="s">
        <v>877</v>
      </c>
      <c r="W235" t="s">
        <v>885</v>
      </c>
      <c r="Z235" t="s">
        <v>885</v>
      </c>
      <c r="AA235" t="s">
        <v>890</v>
      </c>
      <c r="AB235" t="s">
        <v>891</v>
      </c>
      <c r="AC235" t="s">
        <v>892</v>
      </c>
      <c r="AD235" t="s">
        <v>885</v>
      </c>
      <c r="AE235" t="s">
        <v>1137</v>
      </c>
      <c r="AF235" t="s">
        <v>885</v>
      </c>
      <c r="AG235" t="s">
        <v>894</v>
      </c>
      <c r="AH235" t="s">
        <v>895</v>
      </c>
      <c r="AI235" t="s">
        <v>885</v>
      </c>
      <c r="AJ235" t="s">
        <v>3492</v>
      </c>
      <c r="AK235" t="s">
        <v>897</v>
      </c>
      <c r="AL235" t="s">
        <v>898</v>
      </c>
      <c r="AM235" t="s">
        <v>899</v>
      </c>
      <c r="AN235" t="s">
        <v>900</v>
      </c>
      <c r="AO235" t="s">
        <v>335</v>
      </c>
      <c r="AP235" t="s">
        <v>877</v>
      </c>
      <c r="AQ235" t="s">
        <v>901</v>
      </c>
    </row>
    <row r="236" spans="1:43">
      <c r="A236" t="s">
        <v>558</v>
      </c>
      <c r="C236" t="s">
        <v>3493</v>
      </c>
      <c r="D236" t="s">
        <v>3498</v>
      </c>
      <c r="E236" t="s">
        <v>3494</v>
      </c>
      <c r="F236" t="s">
        <v>3495</v>
      </c>
      <c r="G236" t="s">
        <v>335</v>
      </c>
      <c r="H236" t="s">
        <v>885</v>
      </c>
      <c r="I236" s="7">
        <v>44614</v>
      </c>
      <c r="J236" t="s">
        <v>2268</v>
      </c>
      <c r="K236" s="7">
        <v>44597</v>
      </c>
      <c r="L236" t="s">
        <v>3496</v>
      </c>
      <c r="M236">
        <v>85.2</v>
      </c>
      <c r="N236">
        <v>6873125</v>
      </c>
      <c r="R236">
        <v>35.43</v>
      </c>
      <c r="S236" t="s">
        <v>3497</v>
      </c>
      <c r="T236" t="s">
        <v>543</v>
      </c>
      <c r="U236" t="s">
        <v>877</v>
      </c>
      <c r="W236" t="s">
        <v>885</v>
      </c>
      <c r="Z236" t="s">
        <v>885</v>
      </c>
      <c r="AA236" t="s">
        <v>890</v>
      </c>
      <c r="AB236" t="s">
        <v>891</v>
      </c>
      <c r="AC236" t="s">
        <v>892</v>
      </c>
      <c r="AD236" t="s">
        <v>885</v>
      </c>
      <c r="AE236" t="s">
        <v>1137</v>
      </c>
      <c r="AF236" t="s">
        <v>885</v>
      </c>
      <c r="AG236" t="s">
        <v>894</v>
      </c>
      <c r="AH236" t="s">
        <v>895</v>
      </c>
      <c r="AI236" t="s">
        <v>885</v>
      </c>
      <c r="AJ236" t="s">
        <v>3498</v>
      </c>
      <c r="AK236" t="s">
        <v>897</v>
      </c>
      <c r="AL236" t="s">
        <v>898</v>
      </c>
      <c r="AM236" t="s">
        <v>899</v>
      </c>
      <c r="AN236" t="s">
        <v>900</v>
      </c>
      <c r="AO236" t="s">
        <v>335</v>
      </c>
      <c r="AP236" t="s">
        <v>877</v>
      </c>
      <c r="AQ236" t="s">
        <v>901</v>
      </c>
    </row>
    <row r="237" spans="1:43">
      <c r="A237" t="s">
        <v>560</v>
      </c>
      <c r="C237" t="s">
        <v>3502</v>
      </c>
      <c r="D237" t="s">
        <v>3507</v>
      </c>
      <c r="E237" t="s">
        <v>3503</v>
      </c>
      <c r="F237" t="s">
        <v>3504</v>
      </c>
      <c r="G237" t="s">
        <v>335</v>
      </c>
      <c r="H237" t="s">
        <v>885</v>
      </c>
      <c r="I237" s="7">
        <v>44614</v>
      </c>
      <c r="J237" t="s">
        <v>2149</v>
      </c>
      <c r="K237" s="7">
        <v>44603</v>
      </c>
      <c r="L237" t="s">
        <v>3505</v>
      </c>
      <c r="M237">
        <v>64.67</v>
      </c>
      <c r="N237">
        <v>6832346</v>
      </c>
      <c r="R237">
        <v>35.43</v>
      </c>
      <c r="S237" t="s">
        <v>3506</v>
      </c>
      <c r="T237" t="s">
        <v>543</v>
      </c>
      <c r="U237" t="s">
        <v>877</v>
      </c>
      <c r="W237" t="s">
        <v>885</v>
      </c>
      <c r="Z237" t="s">
        <v>885</v>
      </c>
      <c r="AA237" t="s">
        <v>890</v>
      </c>
      <c r="AB237" t="s">
        <v>891</v>
      </c>
      <c r="AC237" t="s">
        <v>892</v>
      </c>
      <c r="AD237" t="s">
        <v>885</v>
      </c>
      <c r="AE237" t="s">
        <v>1137</v>
      </c>
      <c r="AF237" t="s">
        <v>885</v>
      </c>
      <c r="AG237" t="s">
        <v>894</v>
      </c>
      <c r="AH237" t="s">
        <v>895</v>
      </c>
      <c r="AI237" t="s">
        <v>885</v>
      </c>
      <c r="AJ237" t="s">
        <v>3507</v>
      </c>
      <c r="AK237" t="s">
        <v>897</v>
      </c>
      <c r="AL237" t="s">
        <v>898</v>
      </c>
      <c r="AM237" t="s">
        <v>899</v>
      </c>
      <c r="AN237" t="s">
        <v>900</v>
      </c>
      <c r="AO237" t="s">
        <v>335</v>
      </c>
      <c r="AP237" t="s">
        <v>877</v>
      </c>
      <c r="AQ237" t="s">
        <v>901</v>
      </c>
    </row>
    <row r="238" spans="1:43">
      <c r="A238" t="s">
        <v>563</v>
      </c>
      <c r="C238" t="s">
        <v>3517</v>
      </c>
      <c r="D238" t="s">
        <v>3520</v>
      </c>
      <c r="E238" t="s">
        <v>3513</v>
      </c>
      <c r="F238" t="s">
        <v>3514</v>
      </c>
      <c r="G238" t="s">
        <v>296</v>
      </c>
      <c r="H238" t="s">
        <v>885</v>
      </c>
      <c r="I238" s="7">
        <v>44617</v>
      </c>
      <c r="J238" t="s">
        <v>2508</v>
      </c>
      <c r="K238" s="7">
        <v>44608</v>
      </c>
      <c r="L238" t="s">
        <v>3518</v>
      </c>
      <c r="M238">
        <v>85.78</v>
      </c>
      <c r="N238">
        <v>1672109</v>
      </c>
      <c r="R238">
        <v>35.85</v>
      </c>
      <c r="S238" t="s">
        <v>3519</v>
      </c>
      <c r="T238" t="s">
        <v>543</v>
      </c>
      <c r="U238" t="s">
        <v>877</v>
      </c>
      <c r="W238" t="s">
        <v>885</v>
      </c>
      <c r="Z238" t="s">
        <v>885</v>
      </c>
      <c r="AA238" t="s">
        <v>890</v>
      </c>
      <c r="AB238" t="s">
        <v>891</v>
      </c>
      <c r="AC238" t="s">
        <v>892</v>
      </c>
      <c r="AD238" t="s">
        <v>885</v>
      </c>
      <c r="AE238" t="s">
        <v>1137</v>
      </c>
      <c r="AF238" t="s">
        <v>885</v>
      </c>
      <c r="AG238" t="s">
        <v>894</v>
      </c>
      <c r="AH238" t="s">
        <v>895</v>
      </c>
      <c r="AI238" t="s">
        <v>885</v>
      </c>
      <c r="AJ238" t="s">
        <v>3520</v>
      </c>
      <c r="AK238" t="s">
        <v>897</v>
      </c>
      <c r="AL238" t="s">
        <v>898</v>
      </c>
      <c r="AM238" t="s">
        <v>899</v>
      </c>
      <c r="AN238" t="s">
        <v>900</v>
      </c>
      <c r="AO238" t="s">
        <v>296</v>
      </c>
      <c r="AP238" t="s">
        <v>877</v>
      </c>
      <c r="AQ238" t="s">
        <v>901</v>
      </c>
    </row>
    <row r="239" spans="1:43">
      <c r="A239" t="s">
        <v>564</v>
      </c>
      <c r="C239" t="s">
        <v>3534</v>
      </c>
      <c r="D239" t="s">
        <v>3537</v>
      </c>
      <c r="E239" t="s">
        <v>907</v>
      </c>
      <c r="F239" t="s">
        <v>908</v>
      </c>
      <c r="G239" t="s">
        <v>17</v>
      </c>
      <c r="H239" t="s">
        <v>885</v>
      </c>
      <c r="I239" s="7">
        <v>44620</v>
      </c>
      <c r="J239" t="s">
        <v>2149</v>
      </c>
      <c r="K239" s="7">
        <v>44614</v>
      </c>
      <c r="L239" t="s">
        <v>3535</v>
      </c>
      <c r="M239">
        <v>77.239999999999995</v>
      </c>
      <c r="N239">
        <v>4658167</v>
      </c>
      <c r="R239">
        <v>33.68</v>
      </c>
      <c r="S239" t="s">
        <v>3536</v>
      </c>
      <c r="T239" t="s">
        <v>565</v>
      </c>
      <c r="U239" t="s">
        <v>877</v>
      </c>
      <c r="W239" t="s">
        <v>885</v>
      </c>
      <c r="Z239" t="s">
        <v>885</v>
      </c>
      <c r="AA239" t="s">
        <v>890</v>
      </c>
      <c r="AB239" t="s">
        <v>891</v>
      </c>
      <c r="AC239" t="s">
        <v>892</v>
      </c>
      <c r="AD239" t="s">
        <v>885</v>
      </c>
      <c r="AE239" t="s">
        <v>1137</v>
      </c>
      <c r="AF239" t="s">
        <v>885</v>
      </c>
      <c r="AG239" t="s">
        <v>894</v>
      </c>
      <c r="AH239" t="s">
        <v>895</v>
      </c>
      <c r="AI239" t="s">
        <v>885</v>
      </c>
      <c r="AJ239" t="s">
        <v>3537</v>
      </c>
      <c r="AK239" t="s">
        <v>897</v>
      </c>
      <c r="AL239" t="s">
        <v>898</v>
      </c>
      <c r="AM239" t="s">
        <v>899</v>
      </c>
      <c r="AN239" t="s">
        <v>900</v>
      </c>
      <c r="AO239" t="s">
        <v>17</v>
      </c>
      <c r="AP239" t="s">
        <v>877</v>
      </c>
      <c r="AQ239" t="s">
        <v>901</v>
      </c>
    </row>
    <row r="240" spans="1:43">
      <c r="A240" t="s">
        <v>567</v>
      </c>
      <c r="C240" t="s">
        <v>3541</v>
      </c>
      <c r="D240" t="s">
        <v>3545</v>
      </c>
      <c r="E240" t="s">
        <v>3542</v>
      </c>
      <c r="F240" t="s">
        <v>2343</v>
      </c>
      <c r="G240" t="s">
        <v>313</v>
      </c>
      <c r="H240" t="s">
        <v>885</v>
      </c>
      <c r="I240" s="7">
        <v>44620</v>
      </c>
      <c r="J240" t="s">
        <v>2268</v>
      </c>
      <c r="K240" s="7">
        <v>44608</v>
      </c>
      <c r="L240" t="s">
        <v>3543</v>
      </c>
      <c r="M240">
        <v>75.64</v>
      </c>
      <c r="N240">
        <v>4047927</v>
      </c>
      <c r="R240">
        <v>33.880000000000003</v>
      </c>
      <c r="S240" t="s">
        <v>3544</v>
      </c>
      <c r="T240" t="s">
        <v>565</v>
      </c>
      <c r="U240" t="s">
        <v>877</v>
      </c>
      <c r="W240" t="s">
        <v>885</v>
      </c>
      <c r="Z240" t="s">
        <v>885</v>
      </c>
      <c r="AA240" t="s">
        <v>890</v>
      </c>
      <c r="AB240" t="s">
        <v>891</v>
      </c>
      <c r="AC240" t="s">
        <v>892</v>
      </c>
      <c r="AD240" t="s">
        <v>885</v>
      </c>
      <c r="AE240" t="s">
        <v>1137</v>
      </c>
      <c r="AF240" t="s">
        <v>885</v>
      </c>
      <c r="AG240" t="s">
        <v>894</v>
      </c>
      <c r="AH240" t="s">
        <v>895</v>
      </c>
      <c r="AI240" t="s">
        <v>885</v>
      </c>
      <c r="AJ240" t="s">
        <v>3545</v>
      </c>
      <c r="AK240" t="s">
        <v>897</v>
      </c>
      <c r="AL240" t="s">
        <v>898</v>
      </c>
      <c r="AM240" t="s">
        <v>899</v>
      </c>
      <c r="AN240" t="s">
        <v>900</v>
      </c>
      <c r="AO240" t="s">
        <v>313</v>
      </c>
      <c r="AP240" t="s">
        <v>877</v>
      </c>
      <c r="AQ240" t="s">
        <v>901</v>
      </c>
    </row>
    <row r="241" spans="1:43">
      <c r="A241" t="s">
        <v>568</v>
      </c>
      <c r="C241" t="s">
        <v>3546</v>
      </c>
      <c r="D241" t="s">
        <v>3550</v>
      </c>
      <c r="E241" t="s">
        <v>3547</v>
      </c>
      <c r="F241" t="s">
        <v>2343</v>
      </c>
      <c r="G241" t="s">
        <v>313</v>
      </c>
      <c r="H241" t="s">
        <v>885</v>
      </c>
      <c r="I241" s="7">
        <v>44620</v>
      </c>
      <c r="J241" t="s">
        <v>2268</v>
      </c>
      <c r="K241" s="7">
        <v>44606</v>
      </c>
      <c r="L241" t="s">
        <v>3548</v>
      </c>
      <c r="M241">
        <v>62.24</v>
      </c>
      <c r="N241">
        <v>3919824</v>
      </c>
      <c r="R241">
        <v>33.79</v>
      </c>
      <c r="S241" t="s">
        <v>3549</v>
      </c>
      <c r="T241" t="s">
        <v>565</v>
      </c>
      <c r="U241" t="s">
        <v>877</v>
      </c>
      <c r="W241" t="s">
        <v>885</v>
      </c>
      <c r="Z241" t="s">
        <v>885</v>
      </c>
      <c r="AA241" t="s">
        <v>890</v>
      </c>
      <c r="AB241" t="s">
        <v>891</v>
      </c>
      <c r="AC241" t="s">
        <v>892</v>
      </c>
      <c r="AD241" t="s">
        <v>885</v>
      </c>
      <c r="AE241" t="s">
        <v>1137</v>
      </c>
      <c r="AF241" t="s">
        <v>885</v>
      </c>
      <c r="AG241" t="s">
        <v>894</v>
      </c>
      <c r="AH241" t="s">
        <v>895</v>
      </c>
      <c r="AI241" t="s">
        <v>885</v>
      </c>
      <c r="AJ241" t="s">
        <v>3550</v>
      </c>
      <c r="AK241" t="s">
        <v>897</v>
      </c>
      <c r="AL241" t="s">
        <v>898</v>
      </c>
      <c r="AM241" t="s">
        <v>899</v>
      </c>
      <c r="AN241" t="s">
        <v>900</v>
      </c>
      <c r="AO241" t="s">
        <v>313</v>
      </c>
      <c r="AP241" t="s">
        <v>877</v>
      </c>
      <c r="AQ241" t="s">
        <v>901</v>
      </c>
    </row>
    <row r="242" spans="1:43">
      <c r="A242" t="s">
        <v>569</v>
      </c>
      <c r="C242" t="s">
        <v>3551</v>
      </c>
      <c r="D242" t="s">
        <v>3555</v>
      </c>
      <c r="E242" t="s">
        <v>3552</v>
      </c>
      <c r="F242" t="s">
        <v>2343</v>
      </c>
      <c r="G242" t="s">
        <v>313</v>
      </c>
      <c r="H242" t="s">
        <v>885</v>
      </c>
      <c r="I242" s="7">
        <v>44620</v>
      </c>
      <c r="J242" t="s">
        <v>2268</v>
      </c>
      <c r="K242" s="7">
        <v>44606</v>
      </c>
      <c r="L242" t="s">
        <v>3553</v>
      </c>
      <c r="M242">
        <v>46.37</v>
      </c>
      <c r="N242">
        <v>3948812</v>
      </c>
      <c r="R242">
        <v>33.69</v>
      </c>
      <c r="S242" t="s">
        <v>3554</v>
      </c>
      <c r="T242" t="s">
        <v>565</v>
      </c>
      <c r="U242" t="s">
        <v>877</v>
      </c>
      <c r="W242" t="s">
        <v>885</v>
      </c>
      <c r="Z242" t="s">
        <v>885</v>
      </c>
      <c r="AA242" t="s">
        <v>890</v>
      </c>
      <c r="AB242" t="s">
        <v>891</v>
      </c>
      <c r="AC242" t="s">
        <v>892</v>
      </c>
      <c r="AD242" t="s">
        <v>885</v>
      </c>
      <c r="AE242" t="s">
        <v>1137</v>
      </c>
      <c r="AF242" t="s">
        <v>885</v>
      </c>
      <c r="AG242" t="s">
        <v>894</v>
      </c>
      <c r="AH242" t="s">
        <v>895</v>
      </c>
      <c r="AI242" t="s">
        <v>885</v>
      </c>
      <c r="AJ242" t="s">
        <v>3555</v>
      </c>
      <c r="AK242" t="s">
        <v>897</v>
      </c>
      <c r="AL242" t="s">
        <v>898</v>
      </c>
      <c r="AM242" t="s">
        <v>899</v>
      </c>
      <c r="AN242" t="s">
        <v>900</v>
      </c>
      <c r="AO242" t="s">
        <v>313</v>
      </c>
      <c r="AP242" t="s">
        <v>877</v>
      </c>
      <c r="AQ242" t="s">
        <v>901</v>
      </c>
    </row>
    <row r="243" spans="1:43">
      <c r="A243" t="s">
        <v>570</v>
      </c>
      <c r="C243" t="s">
        <v>3556</v>
      </c>
      <c r="D243" t="s">
        <v>3562</v>
      </c>
      <c r="E243" t="s">
        <v>3557</v>
      </c>
      <c r="F243" t="s">
        <v>908</v>
      </c>
      <c r="G243" t="s">
        <v>12</v>
      </c>
      <c r="H243" t="s">
        <v>885</v>
      </c>
      <c r="I243" s="7">
        <v>44620</v>
      </c>
      <c r="J243" t="s">
        <v>2268</v>
      </c>
      <c r="K243" s="7">
        <v>44609</v>
      </c>
      <c r="L243" t="s">
        <v>3558</v>
      </c>
      <c r="M243">
        <v>132.88999999999999</v>
      </c>
      <c r="N243">
        <v>5645406</v>
      </c>
      <c r="P243" t="s">
        <v>3559</v>
      </c>
      <c r="Q243" t="s">
        <v>3560</v>
      </c>
      <c r="R243">
        <v>33.64</v>
      </c>
      <c r="S243" t="s">
        <v>3561</v>
      </c>
      <c r="T243" t="s">
        <v>565</v>
      </c>
      <c r="U243" t="s">
        <v>877</v>
      </c>
      <c r="W243" t="s">
        <v>885</v>
      </c>
      <c r="Z243" t="s">
        <v>885</v>
      </c>
      <c r="AA243" t="s">
        <v>890</v>
      </c>
      <c r="AB243" t="s">
        <v>891</v>
      </c>
      <c r="AC243" t="s">
        <v>892</v>
      </c>
      <c r="AD243" t="s">
        <v>885</v>
      </c>
      <c r="AE243" t="s">
        <v>1137</v>
      </c>
      <c r="AF243" t="s">
        <v>885</v>
      </c>
      <c r="AG243" t="s">
        <v>894</v>
      </c>
      <c r="AH243" t="s">
        <v>895</v>
      </c>
      <c r="AI243" t="s">
        <v>885</v>
      </c>
      <c r="AJ243" t="s">
        <v>3562</v>
      </c>
      <c r="AK243" t="s">
        <v>897</v>
      </c>
      <c r="AL243" t="s">
        <v>898</v>
      </c>
      <c r="AM243" t="s">
        <v>899</v>
      </c>
      <c r="AN243" t="s">
        <v>900</v>
      </c>
      <c r="AO243" t="s">
        <v>12</v>
      </c>
      <c r="AP243" t="s">
        <v>877</v>
      </c>
      <c r="AQ243" t="s">
        <v>901</v>
      </c>
    </row>
    <row r="244" spans="1:43">
      <c r="A244" t="s">
        <v>571</v>
      </c>
      <c r="B244" t="s">
        <v>1114</v>
      </c>
      <c r="C244" t="s">
        <v>3563</v>
      </c>
      <c r="D244" t="s">
        <v>3568</v>
      </c>
      <c r="E244" t="s">
        <v>3564</v>
      </c>
      <c r="F244" t="s">
        <v>3565</v>
      </c>
      <c r="G244" t="s">
        <v>335</v>
      </c>
      <c r="H244" t="s">
        <v>885</v>
      </c>
      <c r="K244" s="7">
        <v>44609</v>
      </c>
      <c r="L244" t="s">
        <v>3566</v>
      </c>
      <c r="M244">
        <v>54.76</v>
      </c>
      <c r="N244">
        <v>6699962</v>
      </c>
      <c r="R244">
        <v>34.92</v>
      </c>
      <c r="S244" t="s">
        <v>3567</v>
      </c>
      <c r="T244" t="s">
        <v>572</v>
      </c>
      <c r="U244" t="s">
        <v>877</v>
      </c>
      <c r="W244" t="s">
        <v>885</v>
      </c>
      <c r="Z244" t="s">
        <v>885</v>
      </c>
      <c r="AA244" t="s">
        <v>890</v>
      </c>
      <c r="AB244" t="s">
        <v>891</v>
      </c>
      <c r="AC244" t="s">
        <v>892</v>
      </c>
      <c r="AD244" t="s">
        <v>885</v>
      </c>
      <c r="AE244" t="s">
        <v>1137</v>
      </c>
      <c r="AF244" t="s">
        <v>885</v>
      </c>
      <c r="AG244" t="s">
        <v>894</v>
      </c>
      <c r="AH244" t="s">
        <v>895</v>
      </c>
      <c r="AI244" t="s">
        <v>885</v>
      </c>
      <c r="AJ244" t="s">
        <v>3568</v>
      </c>
      <c r="AK244" t="s">
        <v>897</v>
      </c>
      <c r="AL244" t="s">
        <v>898</v>
      </c>
      <c r="AM244" t="s">
        <v>899</v>
      </c>
      <c r="AN244" t="s">
        <v>900</v>
      </c>
      <c r="AO244" t="s">
        <v>335</v>
      </c>
      <c r="AP244" t="s">
        <v>877</v>
      </c>
      <c r="AQ244" t="s">
        <v>901</v>
      </c>
    </row>
    <row r="245" spans="1:43">
      <c r="A245" t="s">
        <v>573</v>
      </c>
      <c r="C245" t="s">
        <v>3569</v>
      </c>
      <c r="D245" t="s">
        <v>3573</v>
      </c>
      <c r="E245" t="s">
        <v>3570</v>
      </c>
      <c r="F245" t="s">
        <v>908</v>
      </c>
      <c r="G245" t="s">
        <v>335</v>
      </c>
      <c r="H245" t="s">
        <v>885</v>
      </c>
      <c r="I245" s="7">
        <v>44620</v>
      </c>
      <c r="J245" t="s">
        <v>2268</v>
      </c>
      <c r="K245" s="7">
        <v>44605</v>
      </c>
      <c r="L245" t="s">
        <v>3571</v>
      </c>
      <c r="M245">
        <v>64.510000000000005</v>
      </c>
      <c r="N245">
        <v>6430490</v>
      </c>
      <c r="R245">
        <v>33.43</v>
      </c>
      <c r="S245" t="s">
        <v>3572</v>
      </c>
      <c r="T245" t="s">
        <v>565</v>
      </c>
      <c r="U245" t="s">
        <v>877</v>
      </c>
      <c r="W245" t="s">
        <v>885</v>
      </c>
      <c r="Z245" t="s">
        <v>885</v>
      </c>
      <c r="AA245" t="s">
        <v>890</v>
      </c>
      <c r="AB245" t="s">
        <v>891</v>
      </c>
      <c r="AC245" t="s">
        <v>892</v>
      </c>
      <c r="AD245" t="s">
        <v>885</v>
      </c>
      <c r="AE245" t="s">
        <v>1137</v>
      </c>
      <c r="AF245" t="s">
        <v>885</v>
      </c>
      <c r="AG245" t="s">
        <v>894</v>
      </c>
      <c r="AH245" t="s">
        <v>895</v>
      </c>
      <c r="AI245" t="s">
        <v>885</v>
      </c>
      <c r="AJ245" t="s">
        <v>3573</v>
      </c>
      <c r="AK245" t="s">
        <v>897</v>
      </c>
      <c r="AL245" t="s">
        <v>898</v>
      </c>
      <c r="AM245" t="s">
        <v>899</v>
      </c>
      <c r="AN245" t="s">
        <v>900</v>
      </c>
      <c r="AO245" t="s">
        <v>335</v>
      </c>
      <c r="AP245" t="s">
        <v>877</v>
      </c>
      <c r="AQ245" t="s">
        <v>901</v>
      </c>
    </row>
    <row r="246" spans="1:43">
      <c r="A246" t="s">
        <v>574</v>
      </c>
      <c r="B246" t="s">
        <v>1114</v>
      </c>
      <c r="C246" t="s">
        <v>3579</v>
      </c>
      <c r="D246" t="s">
        <v>3584</v>
      </c>
      <c r="E246" t="s">
        <v>3580</v>
      </c>
      <c r="F246" t="s">
        <v>3581</v>
      </c>
      <c r="G246" t="s">
        <v>335</v>
      </c>
      <c r="H246" t="s">
        <v>885</v>
      </c>
      <c r="K246" s="7">
        <v>44615</v>
      </c>
      <c r="L246" t="s">
        <v>3582</v>
      </c>
      <c r="M246">
        <v>67.930000000000007</v>
      </c>
      <c r="N246">
        <v>6301285</v>
      </c>
      <c r="R246">
        <v>34.89</v>
      </c>
      <c r="S246" t="s">
        <v>3583</v>
      </c>
      <c r="T246" t="s">
        <v>572</v>
      </c>
      <c r="U246" t="s">
        <v>877</v>
      </c>
      <c r="W246" t="s">
        <v>885</v>
      </c>
      <c r="Z246" t="s">
        <v>885</v>
      </c>
      <c r="AA246" t="s">
        <v>890</v>
      </c>
      <c r="AB246" t="s">
        <v>891</v>
      </c>
      <c r="AC246" t="s">
        <v>892</v>
      </c>
      <c r="AD246" t="s">
        <v>885</v>
      </c>
      <c r="AE246" t="s">
        <v>1137</v>
      </c>
      <c r="AF246" t="s">
        <v>885</v>
      </c>
      <c r="AG246" t="s">
        <v>894</v>
      </c>
      <c r="AH246" t="s">
        <v>895</v>
      </c>
      <c r="AI246" t="s">
        <v>885</v>
      </c>
      <c r="AJ246" t="s">
        <v>3584</v>
      </c>
      <c r="AK246" t="s">
        <v>897</v>
      </c>
      <c r="AL246" t="s">
        <v>898</v>
      </c>
      <c r="AM246" t="s">
        <v>899</v>
      </c>
      <c r="AN246" t="s">
        <v>900</v>
      </c>
      <c r="AO246" t="s">
        <v>335</v>
      </c>
      <c r="AP246" t="s">
        <v>877</v>
      </c>
      <c r="AQ246" t="s">
        <v>901</v>
      </c>
    </row>
    <row r="247" spans="1:43">
      <c r="A247" t="s">
        <v>575</v>
      </c>
      <c r="B247" t="s">
        <v>1114</v>
      </c>
      <c r="C247" t="s">
        <v>3585</v>
      </c>
      <c r="D247" t="s">
        <v>3589</v>
      </c>
      <c r="E247" t="s">
        <v>3586</v>
      </c>
      <c r="F247" t="s">
        <v>908</v>
      </c>
      <c r="G247" t="s">
        <v>335</v>
      </c>
      <c r="H247" t="s">
        <v>885</v>
      </c>
      <c r="K247" s="7">
        <v>44616</v>
      </c>
      <c r="L247" t="s">
        <v>3587</v>
      </c>
      <c r="M247">
        <v>43.25</v>
      </c>
      <c r="N247">
        <v>6349881</v>
      </c>
      <c r="R247">
        <v>35.049999999999997</v>
      </c>
      <c r="S247" t="s">
        <v>3588</v>
      </c>
      <c r="T247" t="s">
        <v>572</v>
      </c>
      <c r="U247" t="s">
        <v>877</v>
      </c>
      <c r="W247" t="s">
        <v>885</v>
      </c>
      <c r="Z247" t="s">
        <v>885</v>
      </c>
      <c r="AA247" t="s">
        <v>890</v>
      </c>
      <c r="AB247" t="s">
        <v>891</v>
      </c>
      <c r="AC247" t="s">
        <v>892</v>
      </c>
      <c r="AD247" t="s">
        <v>885</v>
      </c>
      <c r="AE247" t="s">
        <v>1137</v>
      </c>
      <c r="AF247" t="s">
        <v>885</v>
      </c>
      <c r="AG247" t="s">
        <v>894</v>
      </c>
      <c r="AH247" t="s">
        <v>895</v>
      </c>
      <c r="AI247" t="s">
        <v>885</v>
      </c>
      <c r="AJ247" t="s">
        <v>3589</v>
      </c>
      <c r="AK247" t="s">
        <v>897</v>
      </c>
      <c r="AL247" t="s">
        <v>898</v>
      </c>
      <c r="AM247" t="s">
        <v>899</v>
      </c>
      <c r="AN247" t="s">
        <v>900</v>
      </c>
      <c r="AO247" t="s">
        <v>335</v>
      </c>
      <c r="AP247" t="s">
        <v>877</v>
      </c>
      <c r="AQ247" t="s">
        <v>901</v>
      </c>
    </row>
    <row r="248" spans="1:43">
      <c r="A248" t="s">
        <v>576</v>
      </c>
      <c r="C248" t="s">
        <v>3590</v>
      </c>
      <c r="D248" t="s">
        <v>3593</v>
      </c>
      <c r="E248" t="s">
        <v>970</v>
      </c>
      <c r="F248" t="s">
        <v>2861</v>
      </c>
      <c r="G248" t="s">
        <v>477</v>
      </c>
      <c r="H248" t="s">
        <v>885</v>
      </c>
      <c r="I248" s="7">
        <v>44621</v>
      </c>
      <c r="J248" t="s">
        <v>2840</v>
      </c>
      <c r="K248" s="7">
        <v>44602</v>
      </c>
      <c r="L248" t="s">
        <v>3591</v>
      </c>
      <c r="M248">
        <v>80.94</v>
      </c>
      <c r="N248">
        <v>6005560</v>
      </c>
      <c r="R248">
        <v>35.33</v>
      </c>
      <c r="S248" t="s">
        <v>3592</v>
      </c>
      <c r="T248" t="s">
        <v>546</v>
      </c>
      <c r="U248" t="s">
        <v>877</v>
      </c>
      <c r="W248" t="s">
        <v>885</v>
      </c>
      <c r="Z248" t="s">
        <v>885</v>
      </c>
      <c r="AA248" t="s">
        <v>890</v>
      </c>
      <c r="AB248" t="s">
        <v>891</v>
      </c>
      <c r="AC248" t="s">
        <v>892</v>
      </c>
      <c r="AD248" t="s">
        <v>885</v>
      </c>
      <c r="AE248" t="s">
        <v>1137</v>
      </c>
      <c r="AF248" t="s">
        <v>885</v>
      </c>
      <c r="AG248" t="s">
        <v>894</v>
      </c>
      <c r="AH248" t="s">
        <v>895</v>
      </c>
      <c r="AI248" t="s">
        <v>885</v>
      </c>
      <c r="AJ248" t="s">
        <v>3593</v>
      </c>
      <c r="AK248" t="s">
        <v>897</v>
      </c>
      <c r="AL248" t="s">
        <v>898</v>
      </c>
      <c r="AM248" t="s">
        <v>899</v>
      </c>
      <c r="AN248" t="s">
        <v>900</v>
      </c>
      <c r="AO248" t="s">
        <v>477</v>
      </c>
      <c r="AP248" t="s">
        <v>877</v>
      </c>
      <c r="AQ248" t="s">
        <v>901</v>
      </c>
    </row>
    <row r="249" spans="1:43">
      <c r="A249" t="s">
        <v>577</v>
      </c>
      <c r="B249" t="s">
        <v>1114</v>
      </c>
      <c r="C249" t="s">
        <v>3594</v>
      </c>
      <c r="D249" t="s">
        <v>3598</v>
      </c>
      <c r="E249" t="s">
        <v>3595</v>
      </c>
      <c r="F249" t="s">
        <v>3478</v>
      </c>
      <c r="G249" t="s">
        <v>335</v>
      </c>
      <c r="H249" t="s">
        <v>885</v>
      </c>
      <c r="K249" s="7">
        <v>44610</v>
      </c>
      <c r="L249" t="s">
        <v>3596</v>
      </c>
      <c r="M249">
        <v>77.55</v>
      </c>
      <c r="N249">
        <v>6348833</v>
      </c>
      <c r="R249">
        <v>34.9</v>
      </c>
      <c r="S249" t="s">
        <v>3597</v>
      </c>
      <c r="T249" t="s">
        <v>572</v>
      </c>
      <c r="U249" t="s">
        <v>877</v>
      </c>
      <c r="W249" t="s">
        <v>885</v>
      </c>
      <c r="Z249" t="s">
        <v>885</v>
      </c>
      <c r="AA249" t="s">
        <v>890</v>
      </c>
      <c r="AB249" t="s">
        <v>891</v>
      </c>
      <c r="AC249" t="s">
        <v>892</v>
      </c>
      <c r="AD249" t="s">
        <v>885</v>
      </c>
      <c r="AE249" t="s">
        <v>1137</v>
      </c>
      <c r="AF249" t="s">
        <v>885</v>
      </c>
      <c r="AG249" t="s">
        <v>894</v>
      </c>
      <c r="AH249" t="s">
        <v>895</v>
      </c>
      <c r="AI249" t="s">
        <v>885</v>
      </c>
      <c r="AJ249" t="s">
        <v>3598</v>
      </c>
      <c r="AK249" t="s">
        <v>897</v>
      </c>
      <c r="AL249" t="s">
        <v>898</v>
      </c>
      <c r="AM249" t="s">
        <v>899</v>
      </c>
      <c r="AN249" t="s">
        <v>900</v>
      </c>
      <c r="AO249" t="s">
        <v>335</v>
      </c>
      <c r="AP249" t="s">
        <v>877</v>
      </c>
      <c r="AQ249" t="s">
        <v>901</v>
      </c>
    </row>
    <row r="250" spans="1:43">
      <c r="A250" t="s">
        <v>578</v>
      </c>
      <c r="C250" t="s">
        <v>3599</v>
      </c>
      <c r="D250" t="s">
        <v>3603</v>
      </c>
      <c r="E250" t="s">
        <v>3600</v>
      </c>
      <c r="F250" t="s">
        <v>908</v>
      </c>
      <c r="G250" t="s">
        <v>335</v>
      </c>
      <c r="H250" t="s">
        <v>885</v>
      </c>
      <c r="I250" s="7">
        <v>44621</v>
      </c>
      <c r="J250" t="s">
        <v>2268</v>
      </c>
      <c r="K250" s="7">
        <v>44611</v>
      </c>
      <c r="L250" t="s">
        <v>3601</v>
      </c>
      <c r="M250">
        <v>72.349999999999994</v>
      </c>
      <c r="N250">
        <v>6958659</v>
      </c>
      <c r="R250">
        <v>33.409999999999997</v>
      </c>
      <c r="S250" t="s">
        <v>3602</v>
      </c>
      <c r="T250" t="s">
        <v>565</v>
      </c>
      <c r="U250" t="s">
        <v>877</v>
      </c>
      <c r="W250" t="s">
        <v>885</v>
      </c>
      <c r="Z250" t="s">
        <v>885</v>
      </c>
      <c r="AA250" t="s">
        <v>890</v>
      </c>
      <c r="AB250" t="s">
        <v>891</v>
      </c>
      <c r="AC250" t="s">
        <v>892</v>
      </c>
      <c r="AD250" t="s">
        <v>885</v>
      </c>
      <c r="AE250" t="s">
        <v>1137</v>
      </c>
      <c r="AF250" t="s">
        <v>885</v>
      </c>
      <c r="AG250" t="s">
        <v>894</v>
      </c>
      <c r="AH250" t="s">
        <v>895</v>
      </c>
      <c r="AI250" t="s">
        <v>885</v>
      </c>
      <c r="AJ250" t="s">
        <v>3603</v>
      </c>
      <c r="AK250" t="s">
        <v>897</v>
      </c>
      <c r="AL250" t="s">
        <v>898</v>
      </c>
      <c r="AM250" t="s">
        <v>899</v>
      </c>
      <c r="AN250" t="s">
        <v>900</v>
      </c>
      <c r="AO250" t="s">
        <v>335</v>
      </c>
      <c r="AP250" t="s">
        <v>877</v>
      </c>
      <c r="AQ250" t="s">
        <v>901</v>
      </c>
    </row>
    <row r="251" spans="1:43">
      <c r="A251" t="s">
        <v>579</v>
      </c>
      <c r="B251" t="s">
        <v>1114</v>
      </c>
      <c r="C251" t="s">
        <v>3604</v>
      </c>
      <c r="D251" t="s">
        <v>3608</v>
      </c>
      <c r="E251" t="s">
        <v>3605</v>
      </c>
      <c r="F251" t="s">
        <v>3489</v>
      </c>
      <c r="G251" t="s">
        <v>335</v>
      </c>
      <c r="H251" t="s">
        <v>885</v>
      </c>
      <c r="K251" s="7">
        <v>44608</v>
      </c>
      <c r="L251" t="s">
        <v>3606</v>
      </c>
      <c r="M251">
        <v>47.459999999999901</v>
      </c>
      <c r="N251">
        <v>6800174</v>
      </c>
      <c r="R251">
        <v>34.92</v>
      </c>
      <c r="S251" t="s">
        <v>3607</v>
      </c>
      <c r="T251" t="s">
        <v>572</v>
      </c>
      <c r="U251" t="s">
        <v>877</v>
      </c>
      <c r="W251" t="s">
        <v>885</v>
      </c>
      <c r="Z251" t="s">
        <v>885</v>
      </c>
      <c r="AA251" t="s">
        <v>890</v>
      </c>
      <c r="AB251" t="s">
        <v>891</v>
      </c>
      <c r="AC251" t="s">
        <v>892</v>
      </c>
      <c r="AD251" t="s">
        <v>885</v>
      </c>
      <c r="AE251" t="s">
        <v>1137</v>
      </c>
      <c r="AF251" t="s">
        <v>885</v>
      </c>
      <c r="AG251" t="s">
        <v>894</v>
      </c>
      <c r="AH251" t="s">
        <v>895</v>
      </c>
      <c r="AI251" t="s">
        <v>885</v>
      </c>
      <c r="AJ251" t="s">
        <v>3608</v>
      </c>
      <c r="AK251" t="s">
        <v>897</v>
      </c>
      <c r="AL251" t="s">
        <v>898</v>
      </c>
      <c r="AM251" t="s">
        <v>899</v>
      </c>
      <c r="AN251" t="s">
        <v>900</v>
      </c>
      <c r="AO251" t="s">
        <v>335</v>
      </c>
      <c r="AP251" t="s">
        <v>877</v>
      </c>
      <c r="AQ251" t="s">
        <v>901</v>
      </c>
    </row>
    <row r="252" spans="1:43">
      <c r="A252" t="s">
        <v>580</v>
      </c>
      <c r="C252" t="s">
        <v>3609</v>
      </c>
      <c r="D252" t="s">
        <v>3613</v>
      </c>
      <c r="E252" t="s">
        <v>3610</v>
      </c>
      <c r="F252" t="s">
        <v>2573</v>
      </c>
      <c r="G252" t="s">
        <v>313</v>
      </c>
      <c r="H252" t="s">
        <v>885</v>
      </c>
      <c r="I252" s="7">
        <v>44621</v>
      </c>
      <c r="J252" t="s">
        <v>2268</v>
      </c>
      <c r="K252" s="7">
        <v>44612</v>
      </c>
      <c r="L252" t="s">
        <v>3611</v>
      </c>
      <c r="M252">
        <v>74.44</v>
      </c>
      <c r="N252">
        <v>3885821</v>
      </c>
      <c r="R252">
        <v>33.880000000000003</v>
      </c>
      <c r="S252" t="s">
        <v>3612</v>
      </c>
      <c r="T252" t="s">
        <v>565</v>
      </c>
      <c r="U252" t="s">
        <v>877</v>
      </c>
      <c r="W252" t="s">
        <v>885</v>
      </c>
      <c r="Z252" t="s">
        <v>885</v>
      </c>
      <c r="AA252" t="s">
        <v>890</v>
      </c>
      <c r="AB252" t="s">
        <v>891</v>
      </c>
      <c r="AC252" t="s">
        <v>892</v>
      </c>
      <c r="AD252" t="s">
        <v>885</v>
      </c>
      <c r="AE252" t="s">
        <v>1137</v>
      </c>
      <c r="AF252" t="s">
        <v>885</v>
      </c>
      <c r="AG252" t="s">
        <v>894</v>
      </c>
      <c r="AH252" t="s">
        <v>895</v>
      </c>
      <c r="AI252" t="s">
        <v>885</v>
      </c>
      <c r="AJ252" t="s">
        <v>3613</v>
      </c>
      <c r="AK252" t="s">
        <v>897</v>
      </c>
      <c r="AL252" t="s">
        <v>898</v>
      </c>
      <c r="AM252" t="s">
        <v>899</v>
      </c>
      <c r="AN252" t="s">
        <v>900</v>
      </c>
      <c r="AO252" t="s">
        <v>313</v>
      </c>
      <c r="AP252" t="s">
        <v>877</v>
      </c>
      <c r="AQ252" t="s">
        <v>901</v>
      </c>
    </row>
    <row r="253" spans="1:43">
      <c r="A253" t="s">
        <v>581</v>
      </c>
      <c r="C253" t="s">
        <v>3614</v>
      </c>
      <c r="D253" t="s">
        <v>3618</v>
      </c>
      <c r="E253" t="s">
        <v>3615</v>
      </c>
      <c r="F253" t="s">
        <v>2573</v>
      </c>
      <c r="G253" t="s">
        <v>313</v>
      </c>
      <c r="H253" t="s">
        <v>885</v>
      </c>
      <c r="I253" s="7">
        <v>44621</v>
      </c>
      <c r="J253" t="s">
        <v>2268</v>
      </c>
      <c r="K253" s="7">
        <v>44611</v>
      </c>
      <c r="L253" t="s">
        <v>3616</v>
      </c>
      <c r="M253">
        <v>61.65</v>
      </c>
      <c r="N253">
        <v>3888134</v>
      </c>
      <c r="R253">
        <v>33.85</v>
      </c>
      <c r="S253" t="s">
        <v>3617</v>
      </c>
      <c r="T253" t="s">
        <v>565</v>
      </c>
      <c r="U253" t="s">
        <v>877</v>
      </c>
      <c r="W253" t="s">
        <v>885</v>
      </c>
      <c r="Z253" t="s">
        <v>885</v>
      </c>
      <c r="AA253" t="s">
        <v>890</v>
      </c>
      <c r="AB253" t="s">
        <v>891</v>
      </c>
      <c r="AC253" t="s">
        <v>892</v>
      </c>
      <c r="AD253" t="s">
        <v>885</v>
      </c>
      <c r="AE253" t="s">
        <v>1137</v>
      </c>
      <c r="AF253" t="s">
        <v>885</v>
      </c>
      <c r="AG253" t="s">
        <v>894</v>
      </c>
      <c r="AH253" t="s">
        <v>895</v>
      </c>
      <c r="AI253" t="s">
        <v>885</v>
      </c>
      <c r="AJ253" t="s">
        <v>3618</v>
      </c>
      <c r="AK253" t="s">
        <v>897</v>
      </c>
      <c r="AL253" t="s">
        <v>898</v>
      </c>
      <c r="AM253" t="s">
        <v>899</v>
      </c>
      <c r="AN253" t="s">
        <v>900</v>
      </c>
      <c r="AO253" t="s">
        <v>313</v>
      </c>
      <c r="AP253" t="s">
        <v>877</v>
      </c>
      <c r="AQ253" t="s">
        <v>901</v>
      </c>
    </row>
    <row r="254" spans="1:43">
      <c r="A254" t="s">
        <v>582</v>
      </c>
      <c r="C254" t="s">
        <v>3619</v>
      </c>
      <c r="D254" t="s">
        <v>3623</v>
      </c>
      <c r="E254" t="s">
        <v>2948</v>
      </c>
      <c r="F254" t="s">
        <v>1650</v>
      </c>
      <c r="G254" t="s">
        <v>184</v>
      </c>
      <c r="H254" t="s">
        <v>885</v>
      </c>
      <c r="I254" s="7">
        <v>44621</v>
      </c>
      <c r="J254" t="s">
        <v>3620</v>
      </c>
      <c r="K254" s="7">
        <v>44621</v>
      </c>
      <c r="L254" t="s">
        <v>3621</v>
      </c>
      <c r="M254">
        <v>107.45</v>
      </c>
      <c r="N254">
        <v>4351179</v>
      </c>
      <c r="R254">
        <v>35.450000000000003</v>
      </c>
      <c r="S254" t="s">
        <v>3622</v>
      </c>
      <c r="T254" t="s">
        <v>546</v>
      </c>
      <c r="U254" t="s">
        <v>877</v>
      </c>
      <c r="W254" t="s">
        <v>885</v>
      </c>
      <c r="Z254" t="s">
        <v>885</v>
      </c>
      <c r="AA254" t="s">
        <v>890</v>
      </c>
      <c r="AB254" t="s">
        <v>891</v>
      </c>
      <c r="AC254" t="s">
        <v>892</v>
      </c>
      <c r="AD254" t="s">
        <v>885</v>
      </c>
      <c r="AE254" t="s">
        <v>1137</v>
      </c>
      <c r="AF254" t="s">
        <v>885</v>
      </c>
      <c r="AG254" t="s">
        <v>894</v>
      </c>
      <c r="AH254" t="s">
        <v>895</v>
      </c>
      <c r="AI254" t="s">
        <v>885</v>
      </c>
      <c r="AJ254" t="s">
        <v>3623</v>
      </c>
      <c r="AK254" t="s">
        <v>897</v>
      </c>
      <c r="AL254" t="s">
        <v>898</v>
      </c>
      <c r="AM254" t="s">
        <v>899</v>
      </c>
      <c r="AN254" t="s">
        <v>900</v>
      </c>
      <c r="AO254" t="s">
        <v>184</v>
      </c>
      <c r="AP254" t="s">
        <v>877</v>
      </c>
      <c r="AQ254" t="s">
        <v>901</v>
      </c>
    </row>
    <row r="255" spans="1:43">
      <c r="A255" t="s">
        <v>583</v>
      </c>
      <c r="C255" t="s">
        <v>3624</v>
      </c>
      <c r="D255" t="s">
        <v>3627</v>
      </c>
      <c r="E255" t="s">
        <v>2948</v>
      </c>
      <c r="F255" t="s">
        <v>1650</v>
      </c>
      <c r="G255" t="s">
        <v>184</v>
      </c>
      <c r="H255" t="s">
        <v>885</v>
      </c>
      <c r="I255" s="7">
        <v>44621</v>
      </c>
      <c r="J255" t="s">
        <v>3620</v>
      </c>
      <c r="K255" s="7">
        <v>44621</v>
      </c>
      <c r="L255" t="s">
        <v>3625</v>
      </c>
      <c r="M255">
        <v>76.680000000000007</v>
      </c>
      <c r="N255">
        <v>4342338</v>
      </c>
      <c r="R255">
        <v>35.5</v>
      </c>
      <c r="S255" t="s">
        <v>3626</v>
      </c>
      <c r="T255" t="s">
        <v>546</v>
      </c>
      <c r="U255" t="s">
        <v>877</v>
      </c>
      <c r="W255" t="s">
        <v>885</v>
      </c>
      <c r="Z255" t="s">
        <v>885</v>
      </c>
      <c r="AA255" t="s">
        <v>890</v>
      </c>
      <c r="AB255" t="s">
        <v>891</v>
      </c>
      <c r="AC255" t="s">
        <v>892</v>
      </c>
      <c r="AD255" t="s">
        <v>885</v>
      </c>
      <c r="AE255" t="s">
        <v>1137</v>
      </c>
      <c r="AF255" t="s">
        <v>885</v>
      </c>
      <c r="AG255" t="s">
        <v>894</v>
      </c>
      <c r="AH255" t="s">
        <v>895</v>
      </c>
      <c r="AI255" t="s">
        <v>885</v>
      </c>
      <c r="AJ255" t="s">
        <v>3627</v>
      </c>
      <c r="AK255" t="s">
        <v>897</v>
      </c>
      <c r="AL255" t="s">
        <v>898</v>
      </c>
      <c r="AM255" t="s">
        <v>899</v>
      </c>
      <c r="AN255" t="s">
        <v>900</v>
      </c>
      <c r="AO255" t="s">
        <v>184</v>
      </c>
      <c r="AP255" t="s">
        <v>877</v>
      </c>
      <c r="AQ255" t="s">
        <v>901</v>
      </c>
    </row>
    <row r="256" spans="1:43">
      <c r="A256" t="s">
        <v>584</v>
      </c>
      <c r="C256" t="s">
        <v>3628</v>
      </c>
      <c r="D256" t="s">
        <v>3632</v>
      </c>
      <c r="E256" t="s">
        <v>2948</v>
      </c>
      <c r="F256" t="s">
        <v>3629</v>
      </c>
      <c r="G256" t="s">
        <v>184</v>
      </c>
      <c r="H256" t="s">
        <v>885</v>
      </c>
      <c r="I256" s="7">
        <v>44621</v>
      </c>
      <c r="J256" t="s">
        <v>3620</v>
      </c>
      <c r="K256" s="7">
        <v>44621</v>
      </c>
      <c r="L256" t="s">
        <v>3630</v>
      </c>
      <c r="M256">
        <v>66.040000000000006</v>
      </c>
      <c r="N256">
        <v>4367268</v>
      </c>
      <c r="R256">
        <v>35.49</v>
      </c>
      <c r="S256" t="s">
        <v>3631</v>
      </c>
      <c r="T256" t="s">
        <v>546</v>
      </c>
      <c r="U256" t="s">
        <v>877</v>
      </c>
      <c r="W256" t="s">
        <v>885</v>
      </c>
      <c r="Z256" t="s">
        <v>885</v>
      </c>
      <c r="AA256" t="s">
        <v>890</v>
      </c>
      <c r="AB256" t="s">
        <v>891</v>
      </c>
      <c r="AC256" t="s">
        <v>892</v>
      </c>
      <c r="AD256" t="s">
        <v>885</v>
      </c>
      <c r="AE256" t="s">
        <v>1137</v>
      </c>
      <c r="AF256" t="s">
        <v>885</v>
      </c>
      <c r="AG256" t="s">
        <v>894</v>
      </c>
      <c r="AH256" t="s">
        <v>895</v>
      </c>
      <c r="AI256" t="s">
        <v>885</v>
      </c>
      <c r="AJ256" t="s">
        <v>3632</v>
      </c>
      <c r="AK256" t="s">
        <v>897</v>
      </c>
      <c r="AL256" t="s">
        <v>898</v>
      </c>
      <c r="AM256" t="s">
        <v>899</v>
      </c>
      <c r="AN256" t="s">
        <v>900</v>
      </c>
      <c r="AO256" t="s">
        <v>184</v>
      </c>
      <c r="AP256" t="s">
        <v>877</v>
      </c>
      <c r="AQ256" t="s">
        <v>901</v>
      </c>
    </row>
    <row r="257" spans="1:43">
      <c r="A257" t="s">
        <v>585</v>
      </c>
      <c r="C257" t="s">
        <v>3633</v>
      </c>
      <c r="D257" t="s">
        <v>3637</v>
      </c>
      <c r="E257" t="s">
        <v>3634</v>
      </c>
      <c r="F257" t="s">
        <v>908</v>
      </c>
      <c r="G257" t="s">
        <v>184</v>
      </c>
      <c r="H257" t="s">
        <v>885</v>
      </c>
      <c r="I257" s="7">
        <v>44621</v>
      </c>
      <c r="J257" t="s">
        <v>3620</v>
      </c>
      <c r="K257" s="7">
        <v>44621</v>
      </c>
      <c r="L257" t="s">
        <v>3635</v>
      </c>
      <c r="M257">
        <v>146.95999999999901</v>
      </c>
      <c r="N257">
        <v>4367346</v>
      </c>
      <c r="R257">
        <v>35.450000000000003</v>
      </c>
      <c r="S257" t="s">
        <v>3636</v>
      </c>
      <c r="T257" t="s">
        <v>546</v>
      </c>
      <c r="U257" t="s">
        <v>877</v>
      </c>
      <c r="W257" t="s">
        <v>885</v>
      </c>
      <c r="Z257" t="s">
        <v>885</v>
      </c>
      <c r="AA257" t="s">
        <v>890</v>
      </c>
      <c r="AB257" t="s">
        <v>891</v>
      </c>
      <c r="AC257" t="s">
        <v>892</v>
      </c>
      <c r="AD257" t="s">
        <v>885</v>
      </c>
      <c r="AE257" t="s">
        <v>1137</v>
      </c>
      <c r="AF257" t="s">
        <v>885</v>
      </c>
      <c r="AG257" t="s">
        <v>894</v>
      </c>
      <c r="AH257" t="s">
        <v>895</v>
      </c>
      <c r="AI257" t="s">
        <v>885</v>
      </c>
      <c r="AJ257" t="s">
        <v>3637</v>
      </c>
      <c r="AK257" t="s">
        <v>897</v>
      </c>
      <c r="AL257" t="s">
        <v>898</v>
      </c>
      <c r="AM257" t="s">
        <v>899</v>
      </c>
      <c r="AN257" t="s">
        <v>900</v>
      </c>
      <c r="AO257" t="s">
        <v>184</v>
      </c>
      <c r="AP257" t="s">
        <v>877</v>
      </c>
      <c r="AQ257" t="s">
        <v>901</v>
      </c>
    </row>
    <row r="258" spans="1:43">
      <c r="A258" t="s">
        <v>586</v>
      </c>
      <c r="C258" t="s">
        <v>3638</v>
      </c>
      <c r="D258" t="s">
        <v>3641</v>
      </c>
      <c r="E258" t="s">
        <v>3634</v>
      </c>
      <c r="F258" t="s">
        <v>1650</v>
      </c>
      <c r="G258" t="s">
        <v>184</v>
      </c>
      <c r="H258" t="s">
        <v>885</v>
      </c>
      <c r="I258" s="7">
        <v>44621</v>
      </c>
      <c r="J258" t="s">
        <v>3620</v>
      </c>
      <c r="K258" s="7">
        <v>44621</v>
      </c>
      <c r="L258" t="s">
        <v>3639</v>
      </c>
      <c r="M258">
        <v>94.539999999999907</v>
      </c>
      <c r="N258">
        <v>4373846</v>
      </c>
      <c r="R258">
        <v>35.39</v>
      </c>
      <c r="S258" t="s">
        <v>3640</v>
      </c>
      <c r="T258" t="s">
        <v>546</v>
      </c>
      <c r="U258" t="s">
        <v>877</v>
      </c>
      <c r="W258" t="s">
        <v>885</v>
      </c>
      <c r="Z258" t="s">
        <v>885</v>
      </c>
      <c r="AA258" t="s">
        <v>890</v>
      </c>
      <c r="AB258" t="s">
        <v>891</v>
      </c>
      <c r="AC258" t="s">
        <v>892</v>
      </c>
      <c r="AD258" t="s">
        <v>885</v>
      </c>
      <c r="AE258" t="s">
        <v>1137</v>
      </c>
      <c r="AF258" t="s">
        <v>885</v>
      </c>
      <c r="AG258" t="s">
        <v>894</v>
      </c>
      <c r="AH258" t="s">
        <v>895</v>
      </c>
      <c r="AI258" t="s">
        <v>885</v>
      </c>
      <c r="AJ258" t="s">
        <v>3641</v>
      </c>
      <c r="AK258" t="s">
        <v>897</v>
      </c>
      <c r="AL258" t="s">
        <v>898</v>
      </c>
      <c r="AM258" t="s">
        <v>899</v>
      </c>
      <c r="AN258" t="s">
        <v>900</v>
      </c>
      <c r="AO258" t="s">
        <v>184</v>
      </c>
      <c r="AP258" t="s">
        <v>877</v>
      </c>
      <c r="AQ258" t="s">
        <v>901</v>
      </c>
    </row>
    <row r="259" spans="1:43">
      <c r="A259" t="s">
        <v>587</v>
      </c>
      <c r="B259" t="s">
        <v>1114</v>
      </c>
      <c r="C259" t="s">
        <v>3642</v>
      </c>
      <c r="D259" t="s">
        <v>3647</v>
      </c>
      <c r="E259" t="s">
        <v>3643</v>
      </c>
      <c r="F259" t="s">
        <v>3644</v>
      </c>
      <c r="G259" t="s">
        <v>335</v>
      </c>
      <c r="H259" t="s">
        <v>885</v>
      </c>
      <c r="K259" s="7">
        <v>44614</v>
      </c>
      <c r="L259" t="s">
        <v>3645</v>
      </c>
      <c r="M259">
        <v>80.599999999999994</v>
      </c>
      <c r="N259">
        <v>6393063</v>
      </c>
      <c r="R259">
        <v>34.9</v>
      </c>
      <c r="S259" t="s">
        <v>3646</v>
      </c>
      <c r="T259" t="s">
        <v>572</v>
      </c>
      <c r="U259" t="s">
        <v>877</v>
      </c>
      <c r="W259" t="s">
        <v>885</v>
      </c>
      <c r="Z259" t="s">
        <v>885</v>
      </c>
      <c r="AA259" t="s">
        <v>890</v>
      </c>
      <c r="AB259" t="s">
        <v>891</v>
      </c>
      <c r="AC259" t="s">
        <v>892</v>
      </c>
      <c r="AD259" t="s">
        <v>885</v>
      </c>
      <c r="AE259" t="s">
        <v>1137</v>
      </c>
      <c r="AF259" t="s">
        <v>885</v>
      </c>
      <c r="AG259" t="s">
        <v>894</v>
      </c>
      <c r="AH259" t="s">
        <v>895</v>
      </c>
      <c r="AI259" t="s">
        <v>885</v>
      </c>
      <c r="AJ259" t="s">
        <v>3647</v>
      </c>
      <c r="AK259" t="s">
        <v>897</v>
      </c>
      <c r="AL259" t="s">
        <v>898</v>
      </c>
      <c r="AM259" t="s">
        <v>899</v>
      </c>
      <c r="AN259" t="s">
        <v>900</v>
      </c>
      <c r="AO259" t="s">
        <v>335</v>
      </c>
      <c r="AP259" t="s">
        <v>877</v>
      </c>
      <c r="AQ259" t="s">
        <v>901</v>
      </c>
    </row>
    <row r="260" spans="1:43">
      <c r="A260" t="s">
        <v>589</v>
      </c>
      <c r="B260" t="s">
        <v>1114</v>
      </c>
      <c r="C260" t="s">
        <v>3658</v>
      </c>
      <c r="D260" t="s">
        <v>3662</v>
      </c>
      <c r="E260" t="s">
        <v>970</v>
      </c>
      <c r="F260" t="s">
        <v>3659</v>
      </c>
      <c r="G260" t="s">
        <v>477</v>
      </c>
      <c r="H260" t="s">
        <v>885</v>
      </c>
      <c r="K260" s="7">
        <v>44620</v>
      </c>
      <c r="L260" t="s">
        <v>3660</v>
      </c>
      <c r="M260">
        <v>27.7</v>
      </c>
      <c r="N260">
        <v>5448650</v>
      </c>
      <c r="R260">
        <v>34.24</v>
      </c>
      <c r="S260" t="s">
        <v>3661</v>
      </c>
      <c r="T260" t="s">
        <v>588</v>
      </c>
      <c r="U260" t="s">
        <v>877</v>
      </c>
      <c r="W260" t="s">
        <v>885</v>
      </c>
      <c r="Z260" t="s">
        <v>885</v>
      </c>
      <c r="AA260" t="s">
        <v>890</v>
      </c>
      <c r="AB260" t="s">
        <v>891</v>
      </c>
      <c r="AC260" t="s">
        <v>892</v>
      </c>
      <c r="AD260" t="s">
        <v>885</v>
      </c>
      <c r="AE260" t="s">
        <v>1137</v>
      </c>
      <c r="AF260" t="s">
        <v>885</v>
      </c>
      <c r="AG260" t="s">
        <v>894</v>
      </c>
      <c r="AH260" t="s">
        <v>895</v>
      </c>
      <c r="AI260" t="s">
        <v>885</v>
      </c>
      <c r="AJ260" t="s">
        <v>3662</v>
      </c>
      <c r="AK260" t="s">
        <v>897</v>
      </c>
      <c r="AL260" t="s">
        <v>898</v>
      </c>
      <c r="AM260" t="s">
        <v>899</v>
      </c>
      <c r="AN260" t="s">
        <v>900</v>
      </c>
      <c r="AO260" t="s">
        <v>477</v>
      </c>
      <c r="AP260" t="s">
        <v>877</v>
      </c>
      <c r="AQ260" t="s">
        <v>901</v>
      </c>
    </row>
    <row r="261" spans="1:43">
      <c r="A261" t="s">
        <v>592</v>
      </c>
      <c r="B261" t="s">
        <v>1114</v>
      </c>
      <c r="D261" t="s">
        <v>3678</v>
      </c>
      <c r="E261" t="s">
        <v>970</v>
      </c>
      <c r="F261" t="s">
        <v>908</v>
      </c>
      <c r="G261" t="s">
        <v>3675</v>
      </c>
      <c r="H261" t="s">
        <v>885</v>
      </c>
      <c r="K261" s="7">
        <v>44619</v>
      </c>
      <c r="L261" t="s">
        <v>3676</v>
      </c>
      <c r="M261">
        <v>70.739999999999995</v>
      </c>
      <c r="N261">
        <v>3110647</v>
      </c>
      <c r="R261">
        <v>34.47</v>
      </c>
      <c r="S261" t="s">
        <v>3677</v>
      </c>
      <c r="T261" t="s">
        <v>594</v>
      </c>
      <c r="U261" t="s">
        <v>877</v>
      </c>
      <c r="W261" t="s">
        <v>885</v>
      </c>
      <c r="Z261" t="s">
        <v>885</v>
      </c>
      <c r="AA261" t="s">
        <v>890</v>
      </c>
      <c r="AB261" t="s">
        <v>891</v>
      </c>
      <c r="AC261" t="s">
        <v>892</v>
      </c>
      <c r="AD261" t="s">
        <v>885</v>
      </c>
      <c r="AE261" t="s">
        <v>1137</v>
      </c>
      <c r="AF261" t="s">
        <v>885</v>
      </c>
      <c r="AG261" t="s">
        <v>894</v>
      </c>
      <c r="AH261" t="s">
        <v>895</v>
      </c>
      <c r="AI261" t="s">
        <v>885</v>
      </c>
      <c r="AJ261" t="s">
        <v>3678</v>
      </c>
      <c r="AK261" t="s">
        <v>897</v>
      </c>
      <c r="AL261" t="s">
        <v>898</v>
      </c>
      <c r="AM261" t="s">
        <v>899</v>
      </c>
      <c r="AN261" t="s">
        <v>900</v>
      </c>
      <c r="AO261" t="s">
        <v>3675</v>
      </c>
      <c r="AP261" t="s">
        <v>877</v>
      </c>
      <c r="AQ261" t="s">
        <v>901</v>
      </c>
    </row>
    <row r="262" spans="1:43">
      <c r="A262" t="s">
        <v>599</v>
      </c>
      <c r="B262" t="s">
        <v>1114</v>
      </c>
      <c r="C262" t="s">
        <v>3692</v>
      </c>
      <c r="D262" t="s">
        <v>3695</v>
      </c>
      <c r="E262" t="s">
        <v>970</v>
      </c>
      <c r="F262" t="s">
        <v>2861</v>
      </c>
      <c r="G262" t="s">
        <v>477</v>
      </c>
      <c r="H262" t="s">
        <v>885</v>
      </c>
      <c r="K262" s="7">
        <v>44595</v>
      </c>
      <c r="L262" t="s">
        <v>3693</v>
      </c>
      <c r="M262">
        <v>31.96</v>
      </c>
      <c r="N262">
        <v>6639701</v>
      </c>
      <c r="R262">
        <v>34.520000000000003</v>
      </c>
      <c r="S262" t="s">
        <v>3694</v>
      </c>
      <c r="T262" t="s">
        <v>588</v>
      </c>
      <c r="U262" t="s">
        <v>877</v>
      </c>
      <c r="W262" t="s">
        <v>885</v>
      </c>
      <c r="Z262" t="s">
        <v>885</v>
      </c>
      <c r="AA262" t="s">
        <v>890</v>
      </c>
      <c r="AB262" t="s">
        <v>891</v>
      </c>
      <c r="AC262" t="s">
        <v>892</v>
      </c>
      <c r="AD262" t="s">
        <v>885</v>
      </c>
      <c r="AE262" t="s">
        <v>1137</v>
      </c>
      <c r="AF262" t="s">
        <v>885</v>
      </c>
      <c r="AG262" t="s">
        <v>894</v>
      </c>
      <c r="AH262" t="s">
        <v>895</v>
      </c>
      <c r="AI262" t="s">
        <v>885</v>
      </c>
      <c r="AJ262" t="s">
        <v>3695</v>
      </c>
      <c r="AK262" t="s">
        <v>897</v>
      </c>
      <c r="AL262" t="s">
        <v>898</v>
      </c>
      <c r="AM262" t="s">
        <v>899</v>
      </c>
      <c r="AN262" t="s">
        <v>900</v>
      </c>
      <c r="AO262" t="s">
        <v>477</v>
      </c>
      <c r="AP262" t="s">
        <v>877</v>
      </c>
      <c r="AQ262" t="s">
        <v>901</v>
      </c>
    </row>
    <row r="263" spans="1:43">
      <c r="A263" t="s">
        <v>600</v>
      </c>
      <c r="B263" t="s">
        <v>1114</v>
      </c>
      <c r="C263" t="s">
        <v>3734</v>
      </c>
      <c r="D263" t="s">
        <v>3738</v>
      </c>
      <c r="E263" t="s">
        <v>3735</v>
      </c>
      <c r="F263" t="s">
        <v>2343</v>
      </c>
      <c r="G263" t="s">
        <v>313</v>
      </c>
      <c r="H263" t="s">
        <v>885</v>
      </c>
      <c r="K263" s="7">
        <v>44600</v>
      </c>
      <c r="L263" t="s">
        <v>3736</v>
      </c>
      <c r="M263">
        <v>96.29</v>
      </c>
      <c r="N263">
        <v>3850955</v>
      </c>
      <c r="R263">
        <v>34.78</v>
      </c>
      <c r="S263" t="s">
        <v>3737</v>
      </c>
      <c r="T263" t="s">
        <v>572</v>
      </c>
      <c r="U263" t="s">
        <v>877</v>
      </c>
      <c r="W263" t="s">
        <v>885</v>
      </c>
      <c r="Z263" t="s">
        <v>885</v>
      </c>
      <c r="AA263" t="s">
        <v>890</v>
      </c>
      <c r="AB263" t="s">
        <v>891</v>
      </c>
      <c r="AC263" t="s">
        <v>892</v>
      </c>
      <c r="AD263" t="s">
        <v>885</v>
      </c>
      <c r="AE263" t="s">
        <v>1137</v>
      </c>
      <c r="AF263" t="s">
        <v>885</v>
      </c>
      <c r="AG263" t="s">
        <v>894</v>
      </c>
      <c r="AH263" t="s">
        <v>895</v>
      </c>
      <c r="AI263" t="s">
        <v>885</v>
      </c>
      <c r="AJ263" t="s">
        <v>3738</v>
      </c>
      <c r="AK263" t="s">
        <v>897</v>
      </c>
      <c r="AL263" t="s">
        <v>898</v>
      </c>
      <c r="AM263" t="s">
        <v>899</v>
      </c>
      <c r="AN263" t="s">
        <v>900</v>
      </c>
      <c r="AO263" t="s">
        <v>313</v>
      </c>
      <c r="AP263" t="s">
        <v>877</v>
      </c>
      <c r="AQ263" t="s">
        <v>901</v>
      </c>
    </row>
    <row r="264" spans="1:43">
      <c r="A264" t="s">
        <v>601</v>
      </c>
      <c r="B264" t="s">
        <v>1114</v>
      </c>
      <c r="C264" t="s">
        <v>3743</v>
      </c>
      <c r="D264" t="s">
        <v>3747</v>
      </c>
      <c r="E264" t="s">
        <v>3744</v>
      </c>
      <c r="F264" t="s">
        <v>2343</v>
      </c>
      <c r="G264" t="s">
        <v>313</v>
      </c>
      <c r="H264" t="s">
        <v>885</v>
      </c>
      <c r="K264" s="7">
        <v>44615</v>
      </c>
      <c r="L264" t="s">
        <v>3745</v>
      </c>
      <c r="M264">
        <v>109.69</v>
      </c>
      <c r="N264">
        <v>3908775</v>
      </c>
      <c r="R264">
        <v>34.85</v>
      </c>
      <c r="S264" t="s">
        <v>3746</v>
      </c>
      <c r="T264" t="s">
        <v>572</v>
      </c>
      <c r="U264" t="s">
        <v>877</v>
      </c>
      <c r="W264" t="s">
        <v>885</v>
      </c>
      <c r="Z264" t="s">
        <v>885</v>
      </c>
      <c r="AA264" t="s">
        <v>890</v>
      </c>
      <c r="AB264" t="s">
        <v>891</v>
      </c>
      <c r="AC264" t="s">
        <v>892</v>
      </c>
      <c r="AD264" t="s">
        <v>885</v>
      </c>
      <c r="AE264" t="s">
        <v>1137</v>
      </c>
      <c r="AF264" t="s">
        <v>885</v>
      </c>
      <c r="AG264" t="s">
        <v>894</v>
      </c>
      <c r="AH264" t="s">
        <v>895</v>
      </c>
      <c r="AI264" t="s">
        <v>885</v>
      </c>
      <c r="AJ264" t="s">
        <v>3747</v>
      </c>
      <c r="AK264" t="s">
        <v>897</v>
      </c>
      <c r="AL264" t="s">
        <v>898</v>
      </c>
      <c r="AM264" t="s">
        <v>899</v>
      </c>
      <c r="AN264" t="s">
        <v>900</v>
      </c>
      <c r="AO264" t="s">
        <v>313</v>
      </c>
      <c r="AP264" t="s">
        <v>877</v>
      </c>
      <c r="AQ264" t="s">
        <v>901</v>
      </c>
    </row>
    <row r="265" spans="1:43">
      <c r="A265" t="s">
        <v>602</v>
      </c>
      <c r="B265" t="s">
        <v>1114</v>
      </c>
      <c r="C265" t="s">
        <v>3748</v>
      </c>
      <c r="D265" t="s">
        <v>3752</v>
      </c>
      <c r="E265" t="s">
        <v>3749</v>
      </c>
      <c r="F265" t="s">
        <v>2343</v>
      </c>
      <c r="G265" t="s">
        <v>313</v>
      </c>
      <c r="H265" t="s">
        <v>885</v>
      </c>
      <c r="K265" s="7">
        <v>44615</v>
      </c>
      <c r="L265" t="s">
        <v>3750</v>
      </c>
      <c r="M265">
        <v>125.9</v>
      </c>
      <c r="N265">
        <v>3986867</v>
      </c>
      <c r="R265">
        <v>34.83</v>
      </c>
      <c r="S265" t="s">
        <v>3751</v>
      </c>
      <c r="T265" t="s">
        <v>572</v>
      </c>
      <c r="U265" t="s">
        <v>877</v>
      </c>
      <c r="W265" t="s">
        <v>885</v>
      </c>
      <c r="Z265" t="s">
        <v>885</v>
      </c>
      <c r="AA265" t="s">
        <v>890</v>
      </c>
      <c r="AB265" t="s">
        <v>891</v>
      </c>
      <c r="AC265" t="s">
        <v>892</v>
      </c>
      <c r="AD265" t="s">
        <v>885</v>
      </c>
      <c r="AE265" t="s">
        <v>1137</v>
      </c>
      <c r="AF265" t="s">
        <v>885</v>
      </c>
      <c r="AG265" t="s">
        <v>894</v>
      </c>
      <c r="AH265" t="s">
        <v>895</v>
      </c>
      <c r="AI265" t="s">
        <v>885</v>
      </c>
      <c r="AJ265" t="s">
        <v>3752</v>
      </c>
      <c r="AK265" t="s">
        <v>897</v>
      </c>
      <c r="AL265" t="s">
        <v>898</v>
      </c>
      <c r="AM265" t="s">
        <v>899</v>
      </c>
      <c r="AN265" t="s">
        <v>900</v>
      </c>
      <c r="AO265" t="s">
        <v>313</v>
      </c>
      <c r="AP265" t="s">
        <v>877</v>
      </c>
      <c r="AQ265" t="s">
        <v>901</v>
      </c>
    </row>
    <row r="266" spans="1:43">
      <c r="A266" t="s">
        <v>603</v>
      </c>
      <c r="B266" t="s">
        <v>1114</v>
      </c>
      <c r="C266" t="s">
        <v>3753</v>
      </c>
      <c r="D266" t="s">
        <v>3757</v>
      </c>
      <c r="E266" t="s">
        <v>3754</v>
      </c>
      <c r="F266" t="s">
        <v>2343</v>
      </c>
      <c r="G266" t="s">
        <v>313</v>
      </c>
      <c r="H266" t="s">
        <v>885</v>
      </c>
      <c r="K266" s="7">
        <v>44617</v>
      </c>
      <c r="L266" t="s">
        <v>3755</v>
      </c>
      <c r="M266">
        <v>86.39</v>
      </c>
      <c r="N266">
        <v>3922935</v>
      </c>
      <c r="R266">
        <v>34.729999999999997</v>
      </c>
      <c r="S266" t="s">
        <v>3756</v>
      </c>
      <c r="T266" t="s">
        <v>572</v>
      </c>
      <c r="U266" t="s">
        <v>877</v>
      </c>
      <c r="W266" t="s">
        <v>885</v>
      </c>
      <c r="Z266" t="s">
        <v>885</v>
      </c>
      <c r="AA266" t="s">
        <v>890</v>
      </c>
      <c r="AB266" t="s">
        <v>891</v>
      </c>
      <c r="AC266" t="s">
        <v>892</v>
      </c>
      <c r="AD266" t="s">
        <v>885</v>
      </c>
      <c r="AE266" t="s">
        <v>1137</v>
      </c>
      <c r="AF266" t="s">
        <v>885</v>
      </c>
      <c r="AG266" t="s">
        <v>894</v>
      </c>
      <c r="AH266" t="s">
        <v>895</v>
      </c>
      <c r="AI266" t="s">
        <v>885</v>
      </c>
      <c r="AJ266" t="s">
        <v>3757</v>
      </c>
      <c r="AK266" t="s">
        <v>897</v>
      </c>
      <c r="AL266" t="s">
        <v>898</v>
      </c>
      <c r="AM266" t="s">
        <v>899</v>
      </c>
      <c r="AN266" t="s">
        <v>900</v>
      </c>
      <c r="AO266" t="s">
        <v>313</v>
      </c>
      <c r="AP266" t="s">
        <v>877</v>
      </c>
      <c r="AQ266" t="s">
        <v>901</v>
      </c>
    </row>
    <row r="267" spans="1:43">
      <c r="A267" t="s">
        <v>606</v>
      </c>
      <c r="B267" t="s">
        <v>1114</v>
      </c>
      <c r="C267" t="s">
        <v>3778</v>
      </c>
      <c r="D267" t="s">
        <v>3782</v>
      </c>
      <c r="E267" t="s">
        <v>3779</v>
      </c>
      <c r="F267" t="s">
        <v>2573</v>
      </c>
      <c r="G267" t="s">
        <v>313</v>
      </c>
      <c r="H267" t="s">
        <v>885</v>
      </c>
      <c r="K267" s="7">
        <v>44621</v>
      </c>
      <c r="L267" t="s">
        <v>3780</v>
      </c>
      <c r="M267">
        <v>50.72</v>
      </c>
      <c r="N267">
        <v>3914176</v>
      </c>
      <c r="R267">
        <v>35.68</v>
      </c>
      <c r="S267" t="s">
        <v>3781</v>
      </c>
      <c r="T267" t="s">
        <v>596</v>
      </c>
      <c r="U267" t="s">
        <v>877</v>
      </c>
      <c r="W267" t="s">
        <v>885</v>
      </c>
      <c r="Z267" t="s">
        <v>885</v>
      </c>
      <c r="AA267" t="s">
        <v>890</v>
      </c>
      <c r="AB267" t="s">
        <v>891</v>
      </c>
      <c r="AC267" t="s">
        <v>892</v>
      </c>
      <c r="AD267" t="s">
        <v>885</v>
      </c>
      <c r="AE267" t="s">
        <v>1137</v>
      </c>
      <c r="AF267" t="s">
        <v>885</v>
      </c>
      <c r="AG267" t="s">
        <v>894</v>
      </c>
      <c r="AH267" t="s">
        <v>895</v>
      </c>
      <c r="AI267" t="s">
        <v>885</v>
      </c>
      <c r="AJ267" t="s">
        <v>3782</v>
      </c>
      <c r="AK267" t="s">
        <v>897</v>
      </c>
      <c r="AL267" t="s">
        <v>898</v>
      </c>
      <c r="AM267" t="s">
        <v>899</v>
      </c>
      <c r="AN267" t="s">
        <v>900</v>
      </c>
      <c r="AO267" t="s">
        <v>313</v>
      </c>
      <c r="AP267" t="s">
        <v>877</v>
      </c>
      <c r="AQ267" t="s">
        <v>901</v>
      </c>
    </row>
    <row r="268" spans="1:43">
      <c r="A268" t="s">
        <v>607</v>
      </c>
      <c r="B268" t="s">
        <v>1114</v>
      </c>
      <c r="C268" t="s">
        <v>3783</v>
      </c>
      <c r="D268" t="s">
        <v>3787</v>
      </c>
      <c r="E268" t="s">
        <v>3784</v>
      </c>
      <c r="F268" t="s">
        <v>2343</v>
      </c>
      <c r="G268" t="s">
        <v>313</v>
      </c>
      <c r="H268" t="s">
        <v>885</v>
      </c>
      <c r="K268" s="7">
        <v>44626</v>
      </c>
      <c r="L268" t="s">
        <v>3785</v>
      </c>
      <c r="M268">
        <v>66.48</v>
      </c>
      <c r="N268">
        <v>3962628</v>
      </c>
      <c r="R268">
        <v>35.75</v>
      </c>
      <c r="S268" t="s">
        <v>3786</v>
      </c>
      <c r="T268" t="s">
        <v>596</v>
      </c>
      <c r="U268" t="s">
        <v>877</v>
      </c>
      <c r="W268" t="s">
        <v>885</v>
      </c>
      <c r="Z268" t="s">
        <v>885</v>
      </c>
      <c r="AA268" t="s">
        <v>890</v>
      </c>
      <c r="AB268" t="s">
        <v>891</v>
      </c>
      <c r="AC268" t="s">
        <v>892</v>
      </c>
      <c r="AD268" t="s">
        <v>885</v>
      </c>
      <c r="AE268" t="s">
        <v>1137</v>
      </c>
      <c r="AF268" t="s">
        <v>885</v>
      </c>
      <c r="AG268" t="s">
        <v>894</v>
      </c>
      <c r="AH268" t="s">
        <v>895</v>
      </c>
      <c r="AI268" t="s">
        <v>885</v>
      </c>
      <c r="AJ268" t="s">
        <v>3787</v>
      </c>
      <c r="AK268" t="s">
        <v>897</v>
      </c>
      <c r="AL268" t="s">
        <v>898</v>
      </c>
      <c r="AM268" t="s">
        <v>899</v>
      </c>
      <c r="AN268" t="s">
        <v>900</v>
      </c>
      <c r="AO268" t="s">
        <v>313</v>
      </c>
      <c r="AP268" t="s">
        <v>877</v>
      </c>
      <c r="AQ268" t="s">
        <v>901</v>
      </c>
    </row>
    <row r="269" spans="1:43">
      <c r="A269" t="s">
        <v>608</v>
      </c>
      <c r="B269" t="s">
        <v>1114</v>
      </c>
      <c r="C269" t="s">
        <v>3788</v>
      </c>
      <c r="D269" t="s">
        <v>3792</v>
      </c>
      <c r="E269" t="s">
        <v>3789</v>
      </c>
      <c r="F269" t="s">
        <v>2343</v>
      </c>
      <c r="G269" t="s">
        <v>313</v>
      </c>
      <c r="H269" t="s">
        <v>885</v>
      </c>
      <c r="K269" s="7">
        <v>44626</v>
      </c>
      <c r="L269" t="s">
        <v>3790</v>
      </c>
      <c r="M269">
        <v>44.87</v>
      </c>
      <c r="N269">
        <v>4023849</v>
      </c>
      <c r="R269">
        <v>35.78</v>
      </c>
      <c r="S269" t="s">
        <v>3791</v>
      </c>
      <c r="T269" t="s">
        <v>596</v>
      </c>
      <c r="U269" t="s">
        <v>877</v>
      </c>
      <c r="W269" t="s">
        <v>885</v>
      </c>
      <c r="Z269" t="s">
        <v>885</v>
      </c>
      <c r="AA269" t="s">
        <v>890</v>
      </c>
      <c r="AB269" t="s">
        <v>891</v>
      </c>
      <c r="AC269" t="s">
        <v>892</v>
      </c>
      <c r="AD269" t="s">
        <v>885</v>
      </c>
      <c r="AE269" t="s">
        <v>1137</v>
      </c>
      <c r="AF269" t="s">
        <v>885</v>
      </c>
      <c r="AG269" t="s">
        <v>894</v>
      </c>
      <c r="AH269" t="s">
        <v>895</v>
      </c>
      <c r="AI269" t="s">
        <v>885</v>
      </c>
      <c r="AJ269" t="s">
        <v>3792</v>
      </c>
      <c r="AK269" t="s">
        <v>897</v>
      </c>
      <c r="AL269" t="s">
        <v>898</v>
      </c>
      <c r="AM269" t="s">
        <v>899</v>
      </c>
      <c r="AN269" t="s">
        <v>900</v>
      </c>
      <c r="AO269" t="s">
        <v>313</v>
      </c>
      <c r="AP269" t="s">
        <v>877</v>
      </c>
      <c r="AQ269" t="s">
        <v>901</v>
      </c>
    </row>
    <row r="270" spans="1:43">
      <c r="A270" t="s">
        <v>609</v>
      </c>
      <c r="B270" t="s">
        <v>1114</v>
      </c>
      <c r="C270" t="s">
        <v>3793</v>
      </c>
      <c r="D270" t="s">
        <v>3797</v>
      </c>
      <c r="E270" t="s">
        <v>3794</v>
      </c>
      <c r="F270" t="s">
        <v>2343</v>
      </c>
      <c r="G270" t="s">
        <v>313</v>
      </c>
      <c r="H270" t="s">
        <v>885</v>
      </c>
      <c r="K270" s="7">
        <v>44623</v>
      </c>
      <c r="L270" t="s">
        <v>3795</v>
      </c>
      <c r="M270">
        <v>51.62</v>
      </c>
      <c r="N270">
        <v>4021977</v>
      </c>
      <c r="R270">
        <v>35.74</v>
      </c>
      <c r="S270" t="s">
        <v>3796</v>
      </c>
      <c r="T270" t="s">
        <v>596</v>
      </c>
      <c r="U270" t="s">
        <v>877</v>
      </c>
      <c r="W270" t="s">
        <v>885</v>
      </c>
      <c r="Z270" t="s">
        <v>885</v>
      </c>
      <c r="AA270" t="s">
        <v>890</v>
      </c>
      <c r="AB270" t="s">
        <v>891</v>
      </c>
      <c r="AC270" t="s">
        <v>892</v>
      </c>
      <c r="AD270" t="s">
        <v>885</v>
      </c>
      <c r="AE270" t="s">
        <v>1137</v>
      </c>
      <c r="AF270" t="s">
        <v>885</v>
      </c>
      <c r="AG270" t="s">
        <v>894</v>
      </c>
      <c r="AH270" t="s">
        <v>895</v>
      </c>
      <c r="AI270" t="s">
        <v>885</v>
      </c>
      <c r="AJ270" t="s">
        <v>3797</v>
      </c>
      <c r="AK270" t="s">
        <v>897</v>
      </c>
      <c r="AL270" t="s">
        <v>898</v>
      </c>
      <c r="AM270" t="s">
        <v>899</v>
      </c>
      <c r="AN270" t="s">
        <v>900</v>
      </c>
      <c r="AO270" t="s">
        <v>313</v>
      </c>
      <c r="AP270" t="s">
        <v>877</v>
      </c>
      <c r="AQ270" t="s">
        <v>901</v>
      </c>
    </row>
    <row r="271" spans="1:43">
      <c r="A271" t="s">
        <v>610</v>
      </c>
      <c r="B271" t="s">
        <v>1114</v>
      </c>
      <c r="C271" t="s">
        <v>3798</v>
      </c>
      <c r="D271" t="s">
        <v>3802</v>
      </c>
      <c r="E271" t="s">
        <v>3799</v>
      </c>
      <c r="F271" t="s">
        <v>2573</v>
      </c>
      <c r="G271" t="s">
        <v>313</v>
      </c>
      <c r="H271" t="s">
        <v>885</v>
      </c>
      <c r="K271" s="7">
        <v>44621</v>
      </c>
      <c r="L271" t="s">
        <v>3800</v>
      </c>
      <c r="M271">
        <v>29.99</v>
      </c>
      <c r="N271">
        <v>3912816</v>
      </c>
      <c r="R271">
        <v>35.74</v>
      </c>
      <c r="S271" t="s">
        <v>3801</v>
      </c>
      <c r="T271" t="s">
        <v>596</v>
      </c>
      <c r="U271" t="s">
        <v>877</v>
      </c>
      <c r="W271" t="s">
        <v>885</v>
      </c>
      <c r="Z271" t="s">
        <v>885</v>
      </c>
      <c r="AA271" t="s">
        <v>890</v>
      </c>
      <c r="AB271" t="s">
        <v>891</v>
      </c>
      <c r="AC271" t="s">
        <v>892</v>
      </c>
      <c r="AD271" t="s">
        <v>885</v>
      </c>
      <c r="AE271" t="s">
        <v>1137</v>
      </c>
      <c r="AF271" t="s">
        <v>885</v>
      </c>
      <c r="AG271" t="s">
        <v>894</v>
      </c>
      <c r="AH271" t="s">
        <v>895</v>
      </c>
      <c r="AI271" t="s">
        <v>885</v>
      </c>
      <c r="AJ271" t="s">
        <v>3802</v>
      </c>
      <c r="AK271" t="s">
        <v>897</v>
      </c>
      <c r="AL271" t="s">
        <v>898</v>
      </c>
      <c r="AM271" t="s">
        <v>899</v>
      </c>
      <c r="AN271" t="s">
        <v>900</v>
      </c>
      <c r="AO271" t="s">
        <v>313</v>
      </c>
      <c r="AP271" t="s">
        <v>877</v>
      </c>
      <c r="AQ271" t="s">
        <v>901</v>
      </c>
    </row>
    <row r="272" spans="1:43">
      <c r="A272" t="s">
        <v>611</v>
      </c>
      <c r="B272" t="s">
        <v>1114</v>
      </c>
      <c r="C272" t="s">
        <v>3803</v>
      </c>
      <c r="D272" t="s">
        <v>3807</v>
      </c>
      <c r="E272" t="s">
        <v>3804</v>
      </c>
      <c r="F272" t="s">
        <v>2343</v>
      </c>
      <c r="G272" t="s">
        <v>313</v>
      </c>
      <c r="H272" t="s">
        <v>885</v>
      </c>
      <c r="K272" s="7">
        <v>44622</v>
      </c>
      <c r="L272" t="s">
        <v>3805</v>
      </c>
      <c r="M272">
        <v>47.08</v>
      </c>
      <c r="N272">
        <v>3983438</v>
      </c>
      <c r="R272">
        <v>35.83</v>
      </c>
      <c r="S272" t="s">
        <v>3806</v>
      </c>
      <c r="T272" t="s">
        <v>596</v>
      </c>
      <c r="U272" t="s">
        <v>877</v>
      </c>
      <c r="W272" t="s">
        <v>885</v>
      </c>
      <c r="Z272" t="s">
        <v>885</v>
      </c>
      <c r="AA272" t="s">
        <v>890</v>
      </c>
      <c r="AB272" t="s">
        <v>891</v>
      </c>
      <c r="AC272" t="s">
        <v>892</v>
      </c>
      <c r="AD272" t="s">
        <v>885</v>
      </c>
      <c r="AE272" t="s">
        <v>1137</v>
      </c>
      <c r="AF272" t="s">
        <v>885</v>
      </c>
      <c r="AG272" t="s">
        <v>894</v>
      </c>
      <c r="AH272" t="s">
        <v>895</v>
      </c>
      <c r="AI272" t="s">
        <v>885</v>
      </c>
      <c r="AJ272" t="s">
        <v>3807</v>
      </c>
      <c r="AK272" t="s">
        <v>897</v>
      </c>
      <c r="AL272" t="s">
        <v>898</v>
      </c>
      <c r="AM272" t="s">
        <v>899</v>
      </c>
      <c r="AN272" t="s">
        <v>900</v>
      </c>
      <c r="AO272" t="s">
        <v>313</v>
      </c>
      <c r="AP272" t="s">
        <v>877</v>
      </c>
      <c r="AQ272" t="s">
        <v>901</v>
      </c>
    </row>
    <row r="273" spans="1:43">
      <c r="A273" t="s">
        <v>612</v>
      </c>
      <c r="B273" t="s">
        <v>1114</v>
      </c>
      <c r="C273" t="s">
        <v>3808</v>
      </c>
      <c r="D273" t="s">
        <v>3812</v>
      </c>
      <c r="E273" t="s">
        <v>3809</v>
      </c>
      <c r="F273" t="s">
        <v>908</v>
      </c>
      <c r="G273" t="s">
        <v>335</v>
      </c>
      <c r="H273" t="s">
        <v>885</v>
      </c>
      <c r="K273" s="7">
        <v>44621</v>
      </c>
      <c r="L273" t="s">
        <v>3810</v>
      </c>
      <c r="M273">
        <v>45.96</v>
      </c>
      <c r="N273">
        <v>6257900</v>
      </c>
      <c r="R273">
        <v>35.92</v>
      </c>
      <c r="S273" t="s">
        <v>3811</v>
      </c>
      <c r="T273" t="s">
        <v>596</v>
      </c>
      <c r="U273" t="s">
        <v>877</v>
      </c>
      <c r="W273" t="s">
        <v>885</v>
      </c>
      <c r="Z273" t="s">
        <v>885</v>
      </c>
      <c r="AA273" t="s">
        <v>890</v>
      </c>
      <c r="AB273" t="s">
        <v>891</v>
      </c>
      <c r="AC273" t="s">
        <v>892</v>
      </c>
      <c r="AD273" t="s">
        <v>885</v>
      </c>
      <c r="AE273" t="s">
        <v>1137</v>
      </c>
      <c r="AF273" t="s">
        <v>885</v>
      </c>
      <c r="AG273" t="s">
        <v>894</v>
      </c>
      <c r="AH273" t="s">
        <v>895</v>
      </c>
      <c r="AI273" t="s">
        <v>885</v>
      </c>
      <c r="AJ273" t="s">
        <v>3812</v>
      </c>
      <c r="AK273" t="s">
        <v>897</v>
      </c>
      <c r="AL273" t="s">
        <v>898</v>
      </c>
      <c r="AM273" t="s">
        <v>899</v>
      </c>
      <c r="AN273" t="s">
        <v>900</v>
      </c>
      <c r="AO273" t="s">
        <v>335</v>
      </c>
      <c r="AP273" t="s">
        <v>877</v>
      </c>
      <c r="AQ273" t="s">
        <v>901</v>
      </c>
    </row>
    <row r="274" spans="1:43">
      <c r="A274" t="s">
        <v>613</v>
      </c>
      <c r="B274" t="s">
        <v>1114</v>
      </c>
      <c r="C274" t="s">
        <v>3813</v>
      </c>
      <c r="D274" t="s">
        <v>3817</v>
      </c>
      <c r="E274" t="s">
        <v>3814</v>
      </c>
      <c r="F274" t="s">
        <v>3489</v>
      </c>
      <c r="G274" t="s">
        <v>335</v>
      </c>
      <c r="H274" t="s">
        <v>885</v>
      </c>
      <c r="K274" s="7">
        <v>44622</v>
      </c>
      <c r="L274" t="s">
        <v>3815</v>
      </c>
      <c r="M274">
        <v>44.04</v>
      </c>
      <c r="N274">
        <v>6876758</v>
      </c>
      <c r="R274">
        <v>35.94</v>
      </c>
      <c r="S274" t="s">
        <v>3816</v>
      </c>
      <c r="T274" t="s">
        <v>596</v>
      </c>
      <c r="U274" t="s">
        <v>877</v>
      </c>
      <c r="W274" t="s">
        <v>885</v>
      </c>
      <c r="Z274" t="s">
        <v>885</v>
      </c>
      <c r="AA274" t="s">
        <v>890</v>
      </c>
      <c r="AB274" t="s">
        <v>891</v>
      </c>
      <c r="AC274" t="s">
        <v>892</v>
      </c>
      <c r="AD274" t="s">
        <v>885</v>
      </c>
      <c r="AE274" t="s">
        <v>1137</v>
      </c>
      <c r="AF274" t="s">
        <v>885</v>
      </c>
      <c r="AG274" t="s">
        <v>894</v>
      </c>
      <c r="AH274" t="s">
        <v>895</v>
      </c>
      <c r="AI274" t="s">
        <v>885</v>
      </c>
      <c r="AJ274" t="s">
        <v>3817</v>
      </c>
      <c r="AK274" t="s">
        <v>897</v>
      </c>
      <c r="AL274" t="s">
        <v>898</v>
      </c>
      <c r="AM274" t="s">
        <v>899</v>
      </c>
      <c r="AN274" t="s">
        <v>900</v>
      </c>
      <c r="AO274" t="s">
        <v>335</v>
      </c>
      <c r="AP274" t="s">
        <v>877</v>
      </c>
      <c r="AQ274" t="s">
        <v>901</v>
      </c>
    </row>
    <row r="275" spans="1:43">
      <c r="A275" t="s">
        <v>614</v>
      </c>
      <c r="B275" t="s">
        <v>1114</v>
      </c>
      <c r="C275" t="s">
        <v>3818</v>
      </c>
      <c r="D275" t="s">
        <v>3823</v>
      </c>
      <c r="E275" t="s">
        <v>3819</v>
      </c>
      <c r="F275" t="s">
        <v>3820</v>
      </c>
      <c r="G275" t="s">
        <v>335</v>
      </c>
      <c r="H275" t="s">
        <v>885</v>
      </c>
      <c r="K275" s="7">
        <v>44627</v>
      </c>
      <c r="L275" t="s">
        <v>3821</v>
      </c>
      <c r="M275">
        <v>35.729999999999997</v>
      </c>
      <c r="N275">
        <v>6384932</v>
      </c>
      <c r="R275">
        <v>35.840000000000003</v>
      </c>
      <c r="S275" t="s">
        <v>3822</v>
      </c>
      <c r="T275" t="s">
        <v>596</v>
      </c>
      <c r="U275" t="s">
        <v>877</v>
      </c>
      <c r="W275" t="s">
        <v>885</v>
      </c>
      <c r="Z275" t="s">
        <v>885</v>
      </c>
      <c r="AA275" t="s">
        <v>890</v>
      </c>
      <c r="AB275" t="s">
        <v>891</v>
      </c>
      <c r="AC275" t="s">
        <v>892</v>
      </c>
      <c r="AD275" t="s">
        <v>885</v>
      </c>
      <c r="AE275" t="s">
        <v>1137</v>
      </c>
      <c r="AF275" t="s">
        <v>885</v>
      </c>
      <c r="AG275" t="s">
        <v>894</v>
      </c>
      <c r="AH275" t="s">
        <v>895</v>
      </c>
      <c r="AI275" t="s">
        <v>885</v>
      </c>
      <c r="AJ275" t="s">
        <v>3823</v>
      </c>
      <c r="AK275" t="s">
        <v>897</v>
      </c>
      <c r="AL275" t="s">
        <v>898</v>
      </c>
      <c r="AM275" t="s">
        <v>899</v>
      </c>
      <c r="AN275" t="s">
        <v>900</v>
      </c>
      <c r="AO275" t="s">
        <v>335</v>
      </c>
      <c r="AP275" t="s">
        <v>877</v>
      </c>
      <c r="AQ275" t="s">
        <v>901</v>
      </c>
    </row>
    <row r="276" spans="1:43">
      <c r="A276" t="s">
        <v>615</v>
      </c>
      <c r="B276" t="s">
        <v>1114</v>
      </c>
      <c r="C276" t="s">
        <v>3829</v>
      </c>
      <c r="D276" t="s">
        <v>3833</v>
      </c>
      <c r="E276" t="s">
        <v>3830</v>
      </c>
      <c r="F276" t="s">
        <v>1159</v>
      </c>
      <c r="G276" t="s">
        <v>335</v>
      </c>
      <c r="H276" t="s">
        <v>885</v>
      </c>
      <c r="K276" s="7">
        <v>44621</v>
      </c>
      <c r="L276" t="s">
        <v>3831</v>
      </c>
      <c r="M276">
        <v>57.44</v>
      </c>
      <c r="N276">
        <v>6788723</v>
      </c>
      <c r="R276">
        <v>35.97</v>
      </c>
      <c r="S276" t="s">
        <v>3832</v>
      </c>
      <c r="T276" t="s">
        <v>596</v>
      </c>
      <c r="U276" t="s">
        <v>877</v>
      </c>
      <c r="W276" t="s">
        <v>885</v>
      </c>
      <c r="Z276" t="s">
        <v>885</v>
      </c>
      <c r="AA276" t="s">
        <v>890</v>
      </c>
      <c r="AB276" t="s">
        <v>891</v>
      </c>
      <c r="AC276" t="s">
        <v>892</v>
      </c>
      <c r="AD276" t="s">
        <v>885</v>
      </c>
      <c r="AE276" t="s">
        <v>1137</v>
      </c>
      <c r="AF276" t="s">
        <v>885</v>
      </c>
      <c r="AG276" t="s">
        <v>894</v>
      </c>
      <c r="AH276" t="s">
        <v>895</v>
      </c>
      <c r="AI276" t="s">
        <v>885</v>
      </c>
      <c r="AJ276" t="s">
        <v>3833</v>
      </c>
      <c r="AK276" t="s">
        <v>897</v>
      </c>
      <c r="AL276" t="s">
        <v>898</v>
      </c>
      <c r="AM276" t="s">
        <v>899</v>
      </c>
      <c r="AN276" t="s">
        <v>900</v>
      </c>
      <c r="AO276" t="s">
        <v>335</v>
      </c>
      <c r="AP276" t="s">
        <v>877</v>
      </c>
      <c r="AQ276" t="s">
        <v>901</v>
      </c>
    </row>
    <row r="277" spans="1:43">
      <c r="A277" t="s">
        <v>616</v>
      </c>
      <c r="B277" t="s">
        <v>1114</v>
      </c>
      <c r="C277" t="s">
        <v>3834</v>
      </c>
      <c r="D277" t="s">
        <v>3838</v>
      </c>
      <c r="E277" t="s">
        <v>3835</v>
      </c>
      <c r="F277" t="s">
        <v>908</v>
      </c>
      <c r="G277" t="s">
        <v>335</v>
      </c>
      <c r="H277" t="s">
        <v>885</v>
      </c>
      <c r="K277" s="7">
        <v>44631</v>
      </c>
      <c r="L277" t="s">
        <v>3836</v>
      </c>
      <c r="M277">
        <v>37.28</v>
      </c>
      <c r="N277">
        <v>6324375</v>
      </c>
      <c r="R277">
        <v>35.92</v>
      </c>
      <c r="S277" t="s">
        <v>3837</v>
      </c>
      <c r="T277" t="s">
        <v>598</v>
      </c>
      <c r="U277" t="s">
        <v>877</v>
      </c>
      <c r="W277" t="s">
        <v>885</v>
      </c>
      <c r="Z277" t="s">
        <v>885</v>
      </c>
      <c r="AA277" t="s">
        <v>890</v>
      </c>
      <c r="AB277" t="s">
        <v>891</v>
      </c>
      <c r="AC277" t="s">
        <v>892</v>
      </c>
      <c r="AD277" t="s">
        <v>885</v>
      </c>
      <c r="AE277" t="s">
        <v>1137</v>
      </c>
      <c r="AF277" t="s">
        <v>885</v>
      </c>
      <c r="AG277" t="s">
        <v>894</v>
      </c>
      <c r="AH277" t="s">
        <v>895</v>
      </c>
      <c r="AI277" t="s">
        <v>885</v>
      </c>
      <c r="AJ277" t="s">
        <v>3838</v>
      </c>
      <c r="AK277" t="s">
        <v>897</v>
      </c>
      <c r="AL277" t="s">
        <v>898</v>
      </c>
      <c r="AM277" t="s">
        <v>899</v>
      </c>
      <c r="AN277" t="s">
        <v>900</v>
      </c>
      <c r="AO277" t="s">
        <v>335</v>
      </c>
      <c r="AP277" t="s">
        <v>877</v>
      </c>
      <c r="AQ277" t="s">
        <v>901</v>
      </c>
    </row>
    <row r="278" spans="1:43">
      <c r="A278" t="s">
        <v>617</v>
      </c>
      <c r="B278" t="s">
        <v>1114</v>
      </c>
      <c r="C278" t="s">
        <v>3849</v>
      </c>
      <c r="D278" t="s">
        <v>3853</v>
      </c>
      <c r="E278" t="s">
        <v>3850</v>
      </c>
      <c r="F278" t="s">
        <v>2343</v>
      </c>
      <c r="G278" t="s">
        <v>313</v>
      </c>
      <c r="H278" t="s">
        <v>885</v>
      </c>
      <c r="K278" s="7">
        <v>44634</v>
      </c>
      <c r="L278" t="s">
        <v>3851</v>
      </c>
      <c r="M278">
        <v>70.83</v>
      </c>
      <c r="N278">
        <v>3963484</v>
      </c>
      <c r="R278">
        <v>34.99</v>
      </c>
      <c r="S278" t="s">
        <v>3852</v>
      </c>
      <c r="T278" t="s">
        <v>594</v>
      </c>
      <c r="U278" t="s">
        <v>877</v>
      </c>
      <c r="W278" t="s">
        <v>885</v>
      </c>
      <c r="Z278" t="s">
        <v>885</v>
      </c>
      <c r="AA278" t="s">
        <v>890</v>
      </c>
      <c r="AB278" t="s">
        <v>891</v>
      </c>
      <c r="AC278" t="s">
        <v>892</v>
      </c>
      <c r="AD278" t="s">
        <v>885</v>
      </c>
      <c r="AE278" t="s">
        <v>1137</v>
      </c>
      <c r="AF278" t="s">
        <v>885</v>
      </c>
      <c r="AG278" t="s">
        <v>894</v>
      </c>
      <c r="AH278" t="s">
        <v>895</v>
      </c>
      <c r="AI278" t="s">
        <v>885</v>
      </c>
      <c r="AJ278" t="s">
        <v>3853</v>
      </c>
      <c r="AK278" t="s">
        <v>897</v>
      </c>
      <c r="AL278" t="s">
        <v>898</v>
      </c>
      <c r="AM278" t="s">
        <v>899</v>
      </c>
      <c r="AN278" t="s">
        <v>900</v>
      </c>
      <c r="AO278" t="s">
        <v>313</v>
      </c>
      <c r="AP278" t="s">
        <v>877</v>
      </c>
      <c r="AQ278" t="s">
        <v>901</v>
      </c>
    </row>
    <row r="279" spans="1:43">
      <c r="A279" t="s">
        <v>618</v>
      </c>
      <c r="B279" t="s">
        <v>1114</v>
      </c>
      <c r="C279" t="s">
        <v>3854</v>
      </c>
      <c r="D279" t="s">
        <v>3858</v>
      </c>
      <c r="E279" t="s">
        <v>3855</v>
      </c>
      <c r="F279" t="s">
        <v>2343</v>
      </c>
      <c r="G279" t="s">
        <v>313</v>
      </c>
      <c r="H279" t="s">
        <v>885</v>
      </c>
      <c r="K279" s="7">
        <v>44639</v>
      </c>
      <c r="L279" t="s">
        <v>3856</v>
      </c>
      <c r="M279">
        <v>92.58</v>
      </c>
      <c r="N279">
        <v>4026780</v>
      </c>
      <c r="R279">
        <v>35.090000000000003</v>
      </c>
      <c r="S279" t="s">
        <v>3857</v>
      </c>
      <c r="T279" t="s">
        <v>594</v>
      </c>
      <c r="U279" t="s">
        <v>877</v>
      </c>
      <c r="W279" t="s">
        <v>885</v>
      </c>
      <c r="Z279" t="s">
        <v>885</v>
      </c>
      <c r="AA279" t="s">
        <v>890</v>
      </c>
      <c r="AB279" t="s">
        <v>891</v>
      </c>
      <c r="AC279" t="s">
        <v>892</v>
      </c>
      <c r="AD279" t="s">
        <v>885</v>
      </c>
      <c r="AE279" t="s">
        <v>1137</v>
      </c>
      <c r="AF279" t="s">
        <v>885</v>
      </c>
      <c r="AG279" t="s">
        <v>894</v>
      </c>
      <c r="AH279" t="s">
        <v>895</v>
      </c>
      <c r="AI279" t="s">
        <v>885</v>
      </c>
      <c r="AJ279" t="s">
        <v>3858</v>
      </c>
      <c r="AK279" t="s">
        <v>897</v>
      </c>
      <c r="AL279" t="s">
        <v>898</v>
      </c>
      <c r="AM279" t="s">
        <v>899</v>
      </c>
      <c r="AN279" t="s">
        <v>900</v>
      </c>
      <c r="AO279" t="s">
        <v>313</v>
      </c>
      <c r="AP279" t="s">
        <v>877</v>
      </c>
      <c r="AQ279" t="s">
        <v>901</v>
      </c>
    </row>
    <row r="280" spans="1:43">
      <c r="A280" t="s">
        <v>620</v>
      </c>
      <c r="B280" t="s">
        <v>1114</v>
      </c>
      <c r="C280" t="s">
        <v>3863</v>
      </c>
      <c r="D280" t="s">
        <v>3867</v>
      </c>
      <c r="E280" t="s">
        <v>3864</v>
      </c>
      <c r="F280" t="s">
        <v>2343</v>
      </c>
      <c r="G280" t="s">
        <v>313</v>
      </c>
      <c r="H280" t="s">
        <v>885</v>
      </c>
      <c r="K280" s="7">
        <v>44633</v>
      </c>
      <c r="L280" t="s">
        <v>3865</v>
      </c>
      <c r="M280">
        <v>89</v>
      </c>
      <c r="N280">
        <v>3993967</v>
      </c>
      <c r="R280">
        <v>35.14</v>
      </c>
      <c r="S280" t="s">
        <v>3866</v>
      </c>
      <c r="T280" t="s">
        <v>594</v>
      </c>
      <c r="U280" t="s">
        <v>877</v>
      </c>
      <c r="W280" t="s">
        <v>885</v>
      </c>
      <c r="Z280" t="s">
        <v>885</v>
      </c>
      <c r="AA280" t="s">
        <v>890</v>
      </c>
      <c r="AB280" t="s">
        <v>891</v>
      </c>
      <c r="AC280" t="s">
        <v>892</v>
      </c>
      <c r="AD280" t="s">
        <v>885</v>
      </c>
      <c r="AE280" t="s">
        <v>1137</v>
      </c>
      <c r="AF280" t="s">
        <v>885</v>
      </c>
      <c r="AG280" t="s">
        <v>894</v>
      </c>
      <c r="AH280" t="s">
        <v>895</v>
      </c>
      <c r="AI280" t="s">
        <v>885</v>
      </c>
      <c r="AJ280" t="s">
        <v>3867</v>
      </c>
      <c r="AK280" t="s">
        <v>897</v>
      </c>
      <c r="AL280" t="s">
        <v>898</v>
      </c>
      <c r="AM280" t="s">
        <v>899</v>
      </c>
      <c r="AN280" t="s">
        <v>900</v>
      </c>
      <c r="AO280" t="s">
        <v>313</v>
      </c>
      <c r="AP280" t="s">
        <v>877</v>
      </c>
      <c r="AQ280" t="s">
        <v>901</v>
      </c>
    </row>
    <row r="281" spans="1:43">
      <c r="A281" t="s">
        <v>621</v>
      </c>
      <c r="B281" t="s">
        <v>1114</v>
      </c>
      <c r="C281" t="s">
        <v>3868</v>
      </c>
      <c r="D281" t="s">
        <v>3872</v>
      </c>
      <c r="E281" t="s">
        <v>3869</v>
      </c>
      <c r="F281" t="s">
        <v>2343</v>
      </c>
      <c r="G281" t="s">
        <v>313</v>
      </c>
      <c r="H281" t="s">
        <v>885</v>
      </c>
      <c r="K281" s="7">
        <v>44630</v>
      </c>
      <c r="L281" t="s">
        <v>3870</v>
      </c>
      <c r="M281">
        <v>99.69</v>
      </c>
      <c r="N281">
        <v>3918134</v>
      </c>
      <c r="R281">
        <v>35.18</v>
      </c>
      <c r="S281" t="s">
        <v>3871</v>
      </c>
      <c r="T281" t="s">
        <v>594</v>
      </c>
      <c r="U281" t="s">
        <v>877</v>
      </c>
      <c r="W281" t="s">
        <v>885</v>
      </c>
      <c r="Z281" t="s">
        <v>885</v>
      </c>
      <c r="AA281" t="s">
        <v>890</v>
      </c>
      <c r="AB281" t="s">
        <v>891</v>
      </c>
      <c r="AC281" t="s">
        <v>892</v>
      </c>
      <c r="AD281" t="s">
        <v>885</v>
      </c>
      <c r="AE281" t="s">
        <v>1137</v>
      </c>
      <c r="AF281" t="s">
        <v>885</v>
      </c>
      <c r="AG281" t="s">
        <v>894</v>
      </c>
      <c r="AH281" t="s">
        <v>895</v>
      </c>
      <c r="AI281" t="s">
        <v>885</v>
      </c>
      <c r="AJ281" t="s">
        <v>3872</v>
      </c>
      <c r="AK281" t="s">
        <v>897</v>
      </c>
      <c r="AL281" t="s">
        <v>898</v>
      </c>
      <c r="AM281" t="s">
        <v>899</v>
      </c>
      <c r="AN281" t="s">
        <v>900</v>
      </c>
      <c r="AO281" t="s">
        <v>313</v>
      </c>
      <c r="AP281" t="s">
        <v>877</v>
      </c>
      <c r="AQ281" t="s">
        <v>901</v>
      </c>
    </row>
    <row r="282" spans="1:43">
      <c r="A282" t="s">
        <v>622</v>
      </c>
      <c r="B282" t="s">
        <v>1114</v>
      </c>
      <c r="C282" t="s">
        <v>3873</v>
      </c>
      <c r="D282" t="s">
        <v>3877</v>
      </c>
      <c r="E282" t="s">
        <v>3874</v>
      </c>
      <c r="F282" t="s">
        <v>908</v>
      </c>
      <c r="G282" t="s">
        <v>250</v>
      </c>
      <c r="H282" t="s">
        <v>885</v>
      </c>
      <c r="K282" s="7">
        <v>44635</v>
      </c>
      <c r="L282" t="s">
        <v>3875</v>
      </c>
      <c r="M282">
        <v>102.16</v>
      </c>
      <c r="N282">
        <v>5247434</v>
      </c>
      <c r="R282">
        <v>35.18</v>
      </c>
      <c r="S282" t="s">
        <v>3876</v>
      </c>
      <c r="T282" t="s">
        <v>594</v>
      </c>
      <c r="U282" t="s">
        <v>877</v>
      </c>
      <c r="W282" t="s">
        <v>885</v>
      </c>
      <c r="Z282" t="s">
        <v>885</v>
      </c>
      <c r="AA282" t="s">
        <v>890</v>
      </c>
      <c r="AB282" t="s">
        <v>891</v>
      </c>
      <c r="AC282" t="s">
        <v>892</v>
      </c>
      <c r="AD282" t="s">
        <v>885</v>
      </c>
      <c r="AE282" t="s">
        <v>1137</v>
      </c>
      <c r="AF282" t="s">
        <v>885</v>
      </c>
      <c r="AG282" t="s">
        <v>894</v>
      </c>
      <c r="AH282" t="s">
        <v>895</v>
      </c>
      <c r="AI282" t="s">
        <v>885</v>
      </c>
      <c r="AJ282" t="s">
        <v>3877</v>
      </c>
      <c r="AK282" t="s">
        <v>897</v>
      </c>
      <c r="AL282" t="s">
        <v>898</v>
      </c>
      <c r="AM282" t="s">
        <v>899</v>
      </c>
      <c r="AN282" t="s">
        <v>900</v>
      </c>
      <c r="AO282" t="s">
        <v>250</v>
      </c>
      <c r="AP282" t="s">
        <v>877</v>
      </c>
      <c r="AQ282" t="s">
        <v>901</v>
      </c>
    </row>
    <row r="283" spans="1:43">
      <c r="A283" t="s">
        <v>623</v>
      </c>
      <c r="B283" t="s">
        <v>1114</v>
      </c>
      <c r="C283" t="s">
        <v>3878</v>
      </c>
      <c r="D283" t="s">
        <v>3882</v>
      </c>
      <c r="E283" t="s">
        <v>3879</v>
      </c>
      <c r="F283" t="s">
        <v>908</v>
      </c>
      <c r="G283" t="s">
        <v>335</v>
      </c>
      <c r="H283" t="s">
        <v>885</v>
      </c>
      <c r="K283" s="7">
        <v>44638</v>
      </c>
      <c r="L283" t="s">
        <v>3880</v>
      </c>
      <c r="M283">
        <v>25</v>
      </c>
      <c r="N283">
        <v>6245386</v>
      </c>
      <c r="R283">
        <v>34.659999999999997</v>
      </c>
      <c r="S283" t="s">
        <v>3881</v>
      </c>
      <c r="T283" t="s">
        <v>594</v>
      </c>
      <c r="U283" t="s">
        <v>877</v>
      </c>
      <c r="W283" t="s">
        <v>885</v>
      </c>
      <c r="Z283" t="s">
        <v>885</v>
      </c>
      <c r="AA283" t="s">
        <v>890</v>
      </c>
      <c r="AB283" t="s">
        <v>891</v>
      </c>
      <c r="AC283" t="s">
        <v>892</v>
      </c>
      <c r="AD283" t="s">
        <v>885</v>
      </c>
      <c r="AE283" t="s">
        <v>1137</v>
      </c>
      <c r="AF283" t="s">
        <v>885</v>
      </c>
      <c r="AG283" t="s">
        <v>894</v>
      </c>
      <c r="AH283" t="s">
        <v>895</v>
      </c>
      <c r="AI283" t="s">
        <v>885</v>
      </c>
      <c r="AJ283" t="s">
        <v>3882</v>
      </c>
      <c r="AK283" t="s">
        <v>897</v>
      </c>
      <c r="AL283" t="s">
        <v>898</v>
      </c>
      <c r="AM283" t="s">
        <v>899</v>
      </c>
      <c r="AN283" t="s">
        <v>900</v>
      </c>
      <c r="AO283" t="s">
        <v>335</v>
      </c>
      <c r="AP283" t="s">
        <v>877</v>
      </c>
      <c r="AQ283" t="s">
        <v>901</v>
      </c>
    </row>
    <row r="284" spans="1:43">
      <c r="A284" t="s">
        <v>624</v>
      </c>
      <c r="B284" t="s">
        <v>1114</v>
      </c>
      <c r="C284" t="s">
        <v>3883</v>
      </c>
      <c r="D284" t="s">
        <v>3887</v>
      </c>
      <c r="E284" t="s">
        <v>3884</v>
      </c>
      <c r="F284" t="s">
        <v>3358</v>
      </c>
      <c r="G284" t="s">
        <v>335</v>
      </c>
      <c r="H284" t="s">
        <v>885</v>
      </c>
      <c r="K284" s="7">
        <v>44636</v>
      </c>
      <c r="L284" t="s">
        <v>3885</v>
      </c>
      <c r="M284">
        <v>76.16</v>
      </c>
      <c r="N284">
        <v>6635279</v>
      </c>
      <c r="R284">
        <v>34.79</v>
      </c>
      <c r="S284" t="s">
        <v>3886</v>
      </c>
      <c r="T284" t="s">
        <v>594</v>
      </c>
      <c r="U284" t="s">
        <v>877</v>
      </c>
      <c r="W284" t="s">
        <v>885</v>
      </c>
      <c r="Z284" t="s">
        <v>885</v>
      </c>
      <c r="AA284" t="s">
        <v>890</v>
      </c>
      <c r="AB284" t="s">
        <v>891</v>
      </c>
      <c r="AC284" t="s">
        <v>892</v>
      </c>
      <c r="AD284" t="s">
        <v>885</v>
      </c>
      <c r="AE284" t="s">
        <v>1137</v>
      </c>
      <c r="AF284" t="s">
        <v>885</v>
      </c>
      <c r="AG284" t="s">
        <v>894</v>
      </c>
      <c r="AH284" t="s">
        <v>895</v>
      </c>
      <c r="AI284" t="s">
        <v>885</v>
      </c>
      <c r="AJ284" t="s">
        <v>3887</v>
      </c>
      <c r="AK284" t="s">
        <v>897</v>
      </c>
      <c r="AL284" t="s">
        <v>898</v>
      </c>
      <c r="AM284" t="s">
        <v>899</v>
      </c>
      <c r="AN284" t="s">
        <v>900</v>
      </c>
      <c r="AO284" t="s">
        <v>335</v>
      </c>
      <c r="AP284" t="s">
        <v>877</v>
      </c>
      <c r="AQ284" t="s">
        <v>901</v>
      </c>
    </row>
    <row r="285" spans="1:43">
      <c r="A285" t="s">
        <v>625</v>
      </c>
      <c r="B285" t="s">
        <v>1114</v>
      </c>
      <c r="C285" t="s">
        <v>3888</v>
      </c>
      <c r="D285" t="s">
        <v>3892</v>
      </c>
      <c r="E285" t="s">
        <v>3889</v>
      </c>
      <c r="F285" t="s">
        <v>1390</v>
      </c>
      <c r="G285" t="s">
        <v>335</v>
      </c>
      <c r="H285" t="s">
        <v>885</v>
      </c>
      <c r="K285" s="7">
        <v>44637</v>
      </c>
      <c r="L285" t="s">
        <v>3890</v>
      </c>
      <c r="M285">
        <v>78.150000000000006</v>
      </c>
      <c r="N285">
        <v>6725279</v>
      </c>
      <c r="R285">
        <v>34.68</v>
      </c>
      <c r="S285" t="s">
        <v>3891</v>
      </c>
      <c r="T285" t="s">
        <v>594</v>
      </c>
      <c r="U285" t="s">
        <v>877</v>
      </c>
      <c r="W285" t="s">
        <v>885</v>
      </c>
      <c r="Z285" t="s">
        <v>885</v>
      </c>
      <c r="AA285" t="s">
        <v>890</v>
      </c>
      <c r="AB285" t="s">
        <v>891</v>
      </c>
      <c r="AC285" t="s">
        <v>892</v>
      </c>
      <c r="AD285" t="s">
        <v>885</v>
      </c>
      <c r="AE285" t="s">
        <v>1137</v>
      </c>
      <c r="AF285" t="s">
        <v>885</v>
      </c>
      <c r="AG285" t="s">
        <v>894</v>
      </c>
      <c r="AH285" t="s">
        <v>895</v>
      </c>
      <c r="AI285" t="s">
        <v>885</v>
      </c>
      <c r="AJ285" t="s">
        <v>3892</v>
      </c>
      <c r="AK285" t="s">
        <v>897</v>
      </c>
      <c r="AL285" t="s">
        <v>898</v>
      </c>
      <c r="AM285" t="s">
        <v>899</v>
      </c>
      <c r="AN285" t="s">
        <v>900</v>
      </c>
      <c r="AO285" t="s">
        <v>335</v>
      </c>
      <c r="AP285" t="s">
        <v>877</v>
      </c>
      <c r="AQ285" t="s">
        <v>901</v>
      </c>
    </row>
    <row r="286" spans="1:43">
      <c r="A286" t="s">
        <v>626</v>
      </c>
      <c r="B286" t="s">
        <v>1114</v>
      </c>
      <c r="C286" t="s">
        <v>3893</v>
      </c>
      <c r="D286" t="s">
        <v>3897</v>
      </c>
      <c r="E286" t="s">
        <v>3894</v>
      </c>
      <c r="F286" t="s">
        <v>908</v>
      </c>
      <c r="G286" t="s">
        <v>335</v>
      </c>
      <c r="H286" t="s">
        <v>885</v>
      </c>
      <c r="K286" s="7">
        <v>44632</v>
      </c>
      <c r="L286" t="s">
        <v>3895</v>
      </c>
      <c r="M286">
        <v>87.66</v>
      </c>
      <c r="N286">
        <v>6352837</v>
      </c>
      <c r="R286">
        <v>34.83</v>
      </c>
      <c r="S286" t="s">
        <v>3896</v>
      </c>
      <c r="T286" t="s">
        <v>588</v>
      </c>
      <c r="U286" t="s">
        <v>877</v>
      </c>
      <c r="W286" t="s">
        <v>885</v>
      </c>
      <c r="Z286" t="s">
        <v>885</v>
      </c>
      <c r="AA286" t="s">
        <v>890</v>
      </c>
      <c r="AB286" t="s">
        <v>891</v>
      </c>
      <c r="AC286" t="s">
        <v>892</v>
      </c>
      <c r="AD286" t="s">
        <v>885</v>
      </c>
      <c r="AE286" t="s">
        <v>1137</v>
      </c>
      <c r="AF286" t="s">
        <v>885</v>
      </c>
      <c r="AG286" t="s">
        <v>894</v>
      </c>
      <c r="AH286" t="s">
        <v>895</v>
      </c>
      <c r="AI286" t="s">
        <v>885</v>
      </c>
      <c r="AJ286" t="s">
        <v>3897</v>
      </c>
      <c r="AK286" t="s">
        <v>897</v>
      </c>
      <c r="AL286" t="s">
        <v>898</v>
      </c>
      <c r="AM286" t="s">
        <v>899</v>
      </c>
      <c r="AN286" t="s">
        <v>900</v>
      </c>
      <c r="AO286" t="s">
        <v>335</v>
      </c>
      <c r="AP286" t="s">
        <v>877</v>
      </c>
      <c r="AQ286" t="s">
        <v>901</v>
      </c>
    </row>
    <row r="287" spans="1:43">
      <c r="A287" t="s">
        <v>627</v>
      </c>
      <c r="B287" t="s">
        <v>1114</v>
      </c>
      <c r="C287" t="s">
        <v>3898</v>
      </c>
      <c r="D287" t="s">
        <v>3903</v>
      </c>
      <c r="E287" t="s">
        <v>3899</v>
      </c>
      <c r="F287" t="s">
        <v>3900</v>
      </c>
      <c r="G287" t="s">
        <v>335</v>
      </c>
      <c r="H287" t="s">
        <v>885</v>
      </c>
      <c r="K287" s="7">
        <v>44635</v>
      </c>
      <c r="L287" t="s">
        <v>3901</v>
      </c>
      <c r="M287">
        <v>100.35</v>
      </c>
      <c r="N287">
        <v>6407799</v>
      </c>
      <c r="R287">
        <v>34.71</v>
      </c>
      <c r="S287" t="s">
        <v>3902</v>
      </c>
      <c r="T287" t="s">
        <v>594</v>
      </c>
      <c r="U287" t="s">
        <v>877</v>
      </c>
      <c r="W287" t="s">
        <v>885</v>
      </c>
      <c r="Z287" t="s">
        <v>885</v>
      </c>
      <c r="AA287" t="s">
        <v>890</v>
      </c>
      <c r="AB287" t="s">
        <v>891</v>
      </c>
      <c r="AC287" t="s">
        <v>892</v>
      </c>
      <c r="AD287" t="s">
        <v>885</v>
      </c>
      <c r="AE287" t="s">
        <v>1137</v>
      </c>
      <c r="AF287" t="s">
        <v>885</v>
      </c>
      <c r="AG287" t="s">
        <v>894</v>
      </c>
      <c r="AH287" t="s">
        <v>895</v>
      </c>
      <c r="AI287" t="s">
        <v>885</v>
      </c>
      <c r="AJ287" t="s">
        <v>3903</v>
      </c>
      <c r="AK287" t="s">
        <v>897</v>
      </c>
      <c r="AL287" t="s">
        <v>898</v>
      </c>
      <c r="AM287" t="s">
        <v>899</v>
      </c>
      <c r="AN287" t="s">
        <v>900</v>
      </c>
      <c r="AO287" t="s">
        <v>335</v>
      </c>
      <c r="AP287" t="s">
        <v>877</v>
      </c>
      <c r="AQ287" t="s">
        <v>901</v>
      </c>
    </row>
    <row r="288" spans="1:43">
      <c r="A288" t="s">
        <v>628</v>
      </c>
      <c r="B288" t="s">
        <v>1114</v>
      </c>
      <c r="C288" t="s">
        <v>3904</v>
      </c>
      <c r="D288" t="s">
        <v>3908</v>
      </c>
      <c r="E288" t="s">
        <v>3905</v>
      </c>
      <c r="F288" t="s">
        <v>3489</v>
      </c>
      <c r="G288" t="s">
        <v>335</v>
      </c>
      <c r="H288" t="s">
        <v>885</v>
      </c>
      <c r="K288" s="7">
        <v>44639</v>
      </c>
      <c r="L288" t="s">
        <v>3906</v>
      </c>
      <c r="M288">
        <v>40.090000000000003</v>
      </c>
      <c r="N288">
        <v>6964367</v>
      </c>
      <c r="R288">
        <v>34.729999999999997</v>
      </c>
      <c r="S288" t="s">
        <v>3907</v>
      </c>
      <c r="T288" t="s">
        <v>594</v>
      </c>
      <c r="U288" t="s">
        <v>877</v>
      </c>
      <c r="W288" t="s">
        <v>885</v>
      </c>
      <c r="Z288" t="s">
        <v>885</v>
      </c>
      <c r="AA288" t="s">
        <v>890</v>
      </c>
      <c r="AB288" t="s">
        <v>891</v>
      </c>
      <c r="AC288" t="s">
        <v>892</v>
      </c>
      <c r="AD288" t="s">
        <v>885</v>
      </c>
      <c r="AE288" t="s">
        <v>1137</v>
      </c>
      <c r="AF288" t="s">
        <v>885</v>
      </c>
      <c r="AG288" t="s">
        <v>894</v>
      </c>
      <c r="AH288" t="s">
        <v>895</v>
      </c>
      <c r="AI288" t="s">
        <v>885</v>
      </c>
      <c r="AJ288" t="s">
        <v>3908</v>
      </c>
      <c r="AK288" t="s">
        <v>897</v>
      </c>
      <c r="AL288" t="s">
        <v>898</v>
      </c>
      <c r="AM288" t="s">
        <v>899</v>
      </c>
      <c r="AN288" t="s">
        <v>900</v>
      </c>
      <c r="AO288" t="s">
        <v>335</v>
      </c>
      <c r="AP288" t="s">
        <v>877</v>
      </c>
      <c r="AQ288" t="s">
        <v>901</v>
      </c>
    </row>
    <row r="289" spans="1:43">
      <c r="A289" t="s">
        <v>629</v>
      </c>
      <c r="B289" t="s">
        <v>1114</v>
      </c>
      <c r="C289" t="s">
        <v>3909</v>
      </c>
      <c r="D289" t="s">
        <v>3914</v>
      </c>
      <c r="E289" t="s">
        <v>3910</v>
      </c>
      <c r="F289" t="s">
        <v>3911</v>
      </c>
      <c r="G289" t="s">
        <v>335</v>
      </c>
      <c r="H289" t="s">
        <v>885</v>
      </c>
      <c r="K289" s="7">
        <v>44630</v>
      </c>
      <c r="L289" t="s">
        <v>3912</v>
      </c>
      <c r="M289">
        <v>103.35</v>
      </c>
      <c r="N289">
        <v>6912482</v>
      </c>
      <c r="R289">
        <v>34.840000000000003</v>
      </c>
      <c r="S289" t="s">
        <v>3913</v>
      </c>
      <c r="T289" t="s">
        <v>588</v>
      </c>
      <c r="U289" t="s">
        <v>877</v>
      </c>
      <c r="W289" t="s">
        <v>885</v>
      </c>
      <c r="Z289" t="s">
        <v>885</v>
      </c>
      <c r="AA289" t="s">
        <v>890</v>
      </c>
      <c r="AB289" t="s">
        <v>891</v>
      </c>
      <c r="AC289" t="s">
        <v>892</v>
      </c>
      <c r="AD289" t="s">
        <v>885</v>
      </c>
      <c r="AE289" t="s">
        <v>1137</v>
      </c>
      <c r="AF289" t="s">
        <v>885</v>
      </c>
      <c r="AG289" t="s">
        <v>894</v>
      </c>
      <c r="AH289" t="s">
        <v>895</v>
      </c>
      <c r="AI289" t="s">
        <v>885</v>
      </c>
      <c r="AJ289" t="s">
        <v>3914</v>
      </c>
      <c r="AK289" t="s">
        <v>897</v>
      </c>
      <c r="AL289" t="s">
        <v>898</v>
      </c>
      <c r="AM289" t="s">
        <v>899</v>
      </c>
      <c r="AN289" t="s">
        <v>900</v>
      </c>
      <c r="AO289" t="s">
        <v>335</v>
      </c>
      <c r="AP289" t="s">
        <v>877</v>
      </c>
      <c r="AQ289" t="s">
        <v>901</v>
      </c>
    </row>
    <row r="290" spans="1:43">
      <c r="A290" t="s">
        <v>630</v>
      </c>
      <c r="B290" t="s">
        <v>1114</v>
      </c>
      <c r="C290" t="s">
        <v>3915</v>
      </c>
      <c r="D290" t="s">
        <v>3919</v>
      </c>
      <c r="E290" t="s">
        <v>3916</v>
      </c>
      <c r="F290" t="s">
        <v>908</v>
      </c>
      <c r="G290" t="s">
        <v>335</v>
      </c>
      <c r="H290" t="s">
        <v>885</v>
      </c>
      <c r="K290" s="7">
        <v>44631</v>
      </c>
      <c r="L290" t="s">
        <v>3917</v>
      </c>
      <c r="M290">
        <v>31.27</v>
      </c>
      <c r="N290">
        <v>6866470</v>
      </c>
      <c r="R290">
        <v>34.630000000000003</v>
      </c>
      <c r="S290" t="s">
        <v>3918</v>
      </c>
      <c r="T290" t="s">
        <v>594</v>
      </c>
      <c r="U290" t="s">
        <v>877</v>
      </c>
      <c r="W290" t="s">
        <v>885</v>
      </c>
      <c r="Z290" t="s">
        <v>885</v>
      </c>
      <c r="AA290" t="s">
        <v>890</v>
      </c>
      <c r="AB290" t="s">
        <v>891</v>
      </c>
      <c r="AC290" t="s">
        <v>892</v>
      </c>
      <c r="AD290" t="s">
        <v>885</v>
      </c>
      <c r="AE290" t="s">
        <v>1137</v>
      </c>
      <c r="AF290" t="s">
        <v>885</v>
      </c>
      <c r="AG290" t="s">
        <v>894</v>
      </c>
      <c r="AH290" t="s">
        <v>895</v>
      </c>
      <c r="AI290" t="s">
        <v>885</v>
      </c>
      <c r="AJ290" t="s">
        <v>3919</v>
      </c>
      <c r="AK290" t="s">
        <v>897</v>
      </c>
      <c r="AL290" t="s">
        <v>898</v>
      </c>
      <c r="AM290" t="s">
        <v>899</v>
      </c>
      <c r="AN290" t="s">
        <v>900</v>
      </c>
      <c r="AO290" t="s">
        <v>335</v>
      </c>
      <c r="AP290" t="s">
        <v>877</v>
      </c>
      <c r="AQ290" t="s">
        <v>901</v>
      </c>
    </row>
    <row r="291" spans="1:43">
      <c r="A291" t="s">
        <v>634</v>
      </c>
      <c r="B291" t="s">
        <v>1114</v>
      </c>
      <c r="C291" t="s">
        <v>3930</v>
      </c>
      <c r="D291" t="s">
        <v>3934</v>
      </c>
      <c r="E291" t="s">
        <v>3931</v>
      </c>
      <c r="F291" t="s">
        <v>2343</v>
      </c>
      <c r="G291" t="s">
        <v>313</v>
      </c>
      <c r="H291" t="s">
        <v>885</v>
      </c>
      <c r="K291" s="7">
        <v>44640</v>
      </c>
      <c r="L291" t="s">
        <v>3932</v>
      </c>
      <c r="M291">
        <v>94.07</v>
      </c>
      <c r="N291">
        <v>4029446</v>
      </c>
      <c r="R291">
        <v>35.31</v>
      </c>
      <c r="S291" t="s">
        <v>3933</v>
      </c>
      <c r="T291" t="s">
        <v>588</v>
      </c>
      <c r="U291" t="s">
        <v>877</v>
      </c>
      <c r="W291" t="s">
        <v>885</v>
      </c>
      <c r="Z291" t="s">
        <v>885</v>
      </c>
      <c r="AA291" t="s">
        <v>890</v>
      </c>
      <c r="AB291" t="s">
        <v>891</v>
      </c>
      <c r="AC291" t="s">
        <v>892</v>
      </c>
      <c r="AD291" t="s">
        <v>885</v>
      </c>
      <c r="AE291" t="s">
        <v>1137</v>
      </c>
      <c r="AF291" t="s">
        <v>885</v>
      </c>
      <c r="AG291" t="s">
        <v>894</v>
      </c>
      <c r="AH291" t="s">
        <v>895</v>
      </c>
      <c r="AI291" t="s">
        <v>885</v>
      </c>
      <c r="AJ291" t="s">
        <v>3934</v>
      </c>
      <c r="AK291" t="s">
        <v>897</v>
      </c>
      <c r="AL291" t="s">
        <v>898</v>
      </c>
      <c r="AM291" t="s">
        <v>899</v>
      </c>
      <c r="AN291" t="s">
        <v>900</v>
      </c>
      <c r="AO291" t="s">
        <v>313</v>
      </c>
      <c r="AP291" t="s">
        <v>877</v>
      </c>
      <c r="AQ291" t="s">
        <v>901</v>
      </c>
    </row>
    <row r="292" spans="1:43">
      <c r="A292" t="s">
        <v>635</v>
      </c>
      <c r="B292" t="s">
        <v>1114</v>
      </c>
      <c r="C292" t="s">
        <v>3935</v>
      </c>
      <c r="D292" t="s">
        <v>3939</v>
      </c>
      <c r="E292" t="s">
        <v>3936</v>
      </c>
      <c r="F292" t="s">
        <v>2343</v>
      </c>
      <c r="G292" t="s">
        <v>313</v>
      </c>
      <c r="H292" t="s">
        <v>885</v>
      </c>
      <c r="K292" s="7">
        <v>44640</v>
      </c>
      <c r="L292" t="s">
        <v>3937</v>
      </c>
      <c r="M292">
        <v>76</v>
      </c>
      <c r="N292">
        <v>4024853</v>
      </c>
      <c r="R292">
        <v>35.4</v>
      </c>
      <c r="S292" t="s">
        <v>3938</v>
      </c>
      <c r="T292" t="s">
        <v>588</v>
      </c>
      <c r="U292" t="s">
        <v>877</v>
      </c>
      <c r="W292" t="s">
        <v>885</v>
      </c>
      <c r="Z292" t="s">
        <v>885</v>
      </c>
      <c r="AA292" t="s">
        <v>890</v>
      </c>
      <c r="AB292" t="s">
        <v>891</v>
      </c>
      <c r="AC292" t="s">
        <v>892</v>
      </c>
      <c r="AD292" t="s">
        <v>885</v>
      </c>
      <c r="AE292" t="s">
        <v>1137</v>
      </c>
      <c r="AF292" t="s">
        <v>885</v>
      </c>
      <c r="AG292" t="s">
        <v>894</v>
      </c>
      <c r="AH292" t="s">
        <v>895</v>
      </c>
      <c r="AI292" t="s">
        <v>885</v>
      </c>
      <c r="AJ292" t="s">
        <v>3939</v>
      </c>
      <c r="AK292" t="s">
        <v>897</v>
      </c>
      <c r="AL292" t="s">
        <v>898</v>
      </c>
      <c r="AM292" t="s">
        <v>899</v>
      </c>
      <c r="AN292" t="s">
        <v>900</v>
      </c>
      <c r="AO292" t="s">
        <v>313</v>
      </c>
      <c r="AP292" t="s">
        <v>877</v>
      </c>
      <c r="AQ292" t="s">
        <v>901</v>
      </c>
    </row>
    <row r="293" spans="1:43">
      <c r="A293" t="s">
        <v>636</v>
      </c>
      <c r="B293" t="s">
        <v>1114</v>
      </c>
      <c r="C293" t="s">
        <v>3940</v>
      </c>
      <c r="D293" t="s">
        <v>3944</v>
      </c>
      <c r="E293" t="s">
        <v>3941</v>
      </c>
      <c r="F293" t="s">
        <v>908</v>
      </c>
      <c r="G293" t="s">
        <v>313</v>
      </c>
      <c r="H293" t="s">
        <v>885</v>
      </c>
      <c r="K293" s="7">
        <v>44645</v>
      </c>
      <c r="L293" t="s">
        <v>3942</v>
      </c>
      <c r="M293">
        <v>122.41</v>
      </c>
      <c r="N293">
        <v>4026062</v>
      </c>
      <c r="R293">
        <v>35.340000000000003</v>
      </c>
      <c r="S293" t="s">
        <v>3943</v>
      </c>
      <c r="T293" t="s">
        <v>588</v>
      </c>
      <c r="U293" t="s">
        <v>877</v>
      </c>
      <c r="W293" t="s">
        <v>885</v>
      </c>
      <c r="Z293" t="s">
        <v>885</v>
      </c>
      <c r="AA293" t="s">
        <v>890</v>
      </c>
      <c r="AB293" t="s">
        <v>891</v>
      </c>
      <c r="AC293" t="s">
        <v>892</v>
      </c>
      <c r="AD293" t="s">
        <v>885</v>
      </c>
      <c r="AE293" t="s">
        <v>1137</v>
      </c>
      <c r="AF293" t="s">
        <v>885</v>
      </c>
      <c r="AG293" t="s">
        <v>894</v>
      </c>
      <c r="AH293" t="s">
        <v>895</v>
      </c>
      <c r="AI293" t="s">
        <v>885</v>
      </c>
      <c r="AJ293" t="s">
        <v>3944</v>
      </c>
      <c r="AK293" t="s">
        <v>897</v>
      </c>
      <c r="AL293" t="s">
        <v>898</v>
      </c>
      <c r="AM293" t="s">
        <v>899</v>
      </c>
      <c r="AN293" t="s">
        <v>900</v>
      </c>
      <c r="AO293" t="s">
        <v>313</v>
      </c>
      <c r="AP293" t="s">
        <v>877</v>
      </c>
      <c r="AQ293" t="s">
        <v>901</v>
      </c>
    </row>
    <row r="294" spans="1:43">
      <c r="A294" t="s">
        <v>637</v>
      </c>
      <c r="B294" t="s">
        <v>1114</v>
      </c>
      <c r="C294" t="s">
        <v>3945</v>
      </c>
      <c r="D294" t="s">
        <v>3949</v>
      </c>
      <c r="E294" t="s">
        <v>3946</v>
      </c>
      <c r="F294" t="s">
        <v>2343</v>
      </c>
      <c r="G294" t="s">
        <v>313</v>
      </c>
      <c r="H294" t="s">
        <v>885</v>
      </c>
      <c r="K294" s="7">
        <v>44633</v>
      </c>
      <c r="L294" t="s">
        <v>3947</v>
      </c>
      <c r="M294">
        <v>70.2</v>
      </c>
      <c r="N294">
        <v>3954187</v>
      </c>
      <c r="R294">
        <v>35.26</v>
      </c>
      <c r="S294" t="s">
        <v>3948</v>
      </c>
      <c r="T294" t="s">
        <v>588</v>
      </c>
      <c r="U294" t="s">
        <v>877</v>
      </c>
      <c r="W294" t="s">
        <v>885</v>
      </c>
      <c r="Z294" t="s">
        <v>885</v>
      </c>
      <c r="AA294" t="s">
        <v>890</v>
      </c>
      <c r="AB294" t="s">
        <v>891</v>
      </c>
      <c r="AC294" t="s">
        <v>892</v>
      </c>
      <c r="AD294" t="s">
        <v>885</v>
      </c>
      <c r="AE294" t="s">
        <v>1137</v>
      </c>
      <c r="AF294" t="s">
        <v>885</v>
      </c>
      <c r="AG294" t="s">
        <v>894</v>
      </c>
      <c r="AH294" t="s">
        <v>895</v>
      </c>
      <c r="AI294" t="s">
        <v>885</v>
      </c>
      <c r="AJ294" t="s">
        <v>3949</v>
      </c>
      <c r="AK294" t="s">
        <v>897</v>
      </c>
      <c r="AL294" t="s">
        <v>898</v>
      </c>
      <c r="AM294" t="s">
        <v>899</v>
      </c>
      <c r="AN294" t="s">
        <v>900</v>
      </c>
      <c r="AO294" t="s">
        <v>313</v>
      </c>
      <c r="AP294" t="s">
        <v>877</v>
      </c>
      <c r="AQ294" t="s">
        <v>901</v>
      </c>
    </row>
    <row r="295" spans="1:43">
      <c r="A295" t="s">
        <v>640</v>
      </c>
      <c r="B295" t="s">
        <v>1114</v>
      </c>
      <c r="C295" t="s">
        <v>3965</v>
      </c>
      <c r="D295" t="s">
        <v>3968</v>
      </c>
      <c r="E295" t="s">
        <v>3547</v>
      </c>
      <c r="F295" t="s">
        <v>2343</v>
      </c>
      <c r="G295" t="s">
        <v>313</v>
      </c>
      <c r="H295" t="s">
        <v>885</v>
      </c>
      <c r="K295" s="7">
        <v>44643</v>
      </c>
      <c r="L295" t="s">
        <v>3966</v>
      </c>
      <c r="M295">
        <v>36.93</v>
      </c>
      <c r="N295">
        <v>3852036</v>
      </c>
      <c r="R295">
        <v>36.15</v>
      </c>
      <c r="S295" t="s">
        <v>3967</v>
      </c>
      <c r="T295" t="s">
        <v>619</v>
      </c>
      <c r="U295" t="s">
        <v>877</v>
      </c>
      <c r="W295" t="s">
        <v>885</v>
      </c>
      <c r="Z295" t="s">
        <v>885</v>
      </c>
      <c r="AA295" t="s">
        <v>890</v>
      </c>
      <c r="AB295" t="s">
        <v>891</v>
      </c>
      <c r="AC295" t="s">
        <v>892</v>
      </c>
      <c r="AD295" t="s">
        <v>885</v>
      </c>
      <c r="AE295" t="s">
        <v>1137</v>
      </c>
      <c r="AF295" t="s">
        <v>885</v>
      </c>
      <c r="AG295" t="s">
        <v>894</v>
      </c>
      <c r="AH295" t="s">
        <v>895</v>
      </c>
      <c r="AI295" t="s">
        <v>885</v>
      </c>
      <c r="AJ295" t="s">
        <v>3968</v>
      </c>
      <c r="AK295" t="s">
        <v>897</v>
      </c>
      <c r="AL295" t="s">
        <v>898</v>
      </c>
      <c r="AM295" t="s">
        <v>899</v>
      </c>
      <c r="AN295" t="s">
        <v>900</v>
      </c>
      <c r="AO295" t="s">
        <v>313</v>
      </c>
      <c r="AP295" t="s">
        <v>877</v>
      </c>
      <c r="AQ295" t="s">
        <v>901</v>
      </c>
    </row>
    <row r="296" spans="1:43">
      <c r="A296" t="s">
        <v>641</v>
      </c>
      <c r="B296" t="s">
        <v>1114</v>
      </c>
      <c r="C296" t="s">
        <v>3972</v>
      </c>
      <c r="D296" t="s">
        <v>3975</v>
      </c>
      <c r="E296" t="s">
        <v>3941</v>
      </c>
      <c r="F296" t="s">
        <v>908</v>
      </c>
      <c r="G296" t="s">
        <v>313</v>
      </c>
      <c r="H296" t="s">
        <v>885</v>
      </c>
      <c r="K296" s="7">
        <v>44646</v>
      </c>
      <c r="L296" t="s">
        <v>3973</v>
      </c>
      <c r="M296">
        <v>93.15</v>
      </c>
      <c r="N296">
        <v>4024964</v>
      </c>
      <c r="R296">
        <v>36.1</v>
      </c>
      <c r="S296" t="s">
        <v>3974</v>
      </c>
      <c r="T296" t="s">
        <v>619</v>
      </c>
      <c r="U296" t="s">
        <v>877</v>
      </c>
      <c r="W296" t="s">
        <v>885</v>
      </c>
      <c r="Z296" t="s">
        <v>885</v>
      </c>
      <c r="AA296" t="s">
        <v>890</v>
      </c>
      <c r="AB296" t="s">
        <v>891</v>
      </c>
      <c r="AC296" t="s">
        <v>892</v>
      </c>
      <c r="AD296" t="s">
        <v>885</v>
      </c>
      <c r="AE296" t="s">
        <v>1137</v>
      </c>
      <c r="AF296" t="s">
        <v>885</v>
      </c>
      <c r="AG296" t="s">
        <v>894</v>
      </c>
      <c r="AH296" t="s">
        <v>895</v>
      </c>
      <c r="AI296" t="s">
        <v>885</v>
      </c>
      <c r="AJ296" t="s">
        <v>3975</v>
      </c>
      <c r="AK296" t="s">
        <v>897</v>
      </c>
      <c r="AL296" t="s">
        <v>898</v>
      </c>
      <c r="AM296" t="s">
        <v>899</v>
      </c>
      <c r="AN296" t="s">
        <v>900</v>
      </c>
      <c r="AO296" t="s">
        <v>313</v>
      </c>
      <c r="AP296" t="s">
        <v>877</v>
      </c>
      <c r="AQ296" t="s">
        <v>901</v>
      </c>
    </row>
    <row r="297" spans="1:43">
      <c r="A297" t="s">
        <v>642</v>
      </c>
      <c r="B297" t="s">
        <v>1114</v>
      </c>
      <c r="C297" t="s">
        <v>3976</v>
      </c>
      <c r="D297" t="s">
        <v>3981</v>
      </c>
      <c r="E297" t="s">
        <v>3977</v>
      </c>
      <c r="F297" t="s">
        <v>1527</v>
      </c>
      <c r="G297" t="s">
        <v>12</v>
      </c>
      <c r="H297" t="s">
        <v>885</v>
      </c>
      <c r="K297" s="7">
        <v>44644</v>
      </c>
      <c r="L297" t="s">
        <v>3978</v>
      </c>
      <c r="M297">
        <v>42.49</v>
      </c>
      <c r="N297">
        <v>5707797</v>
      </c>
      <c r="P297" t="s">
        <v>3979</v>
      </c>
      <c r="Q297" t="s">
        <v>1527</v>
      </c>
      <c r="R297">
        <v>36</v>
      </c>
      <c r="S297" t="s">
        <v>3980</v>
      </c>
      <c r="T297" t="s">
        <v>619</v>
      </c>
      <c r="U297" t="s">
        <v>877</v>
      </c>
      <c r="W297" t="s">
        <v>885</v>
      </c>
      <c r="Z297" t="s">
        <v>885</v>
      </c>
      <c r="AA297" t="s">
        <v>890</v>
      </c>
      <c r="AB297" t="s">
        <v>891</v>
      </c>
      <c r="AC297" t="s">
        <v>892</v>
      </c>
      <c r="AD297" t="s">
        <v>885</v>
      </c>
      <c r="AE297" t="s">
        <v>1137</v>
      </c>
      <c r="AF297" t="s">
        <v>885</v>
      </c>
      <c r="AG297" t="s">
        <v>894</v>
      </c>
      <c r="AH297" t="s">
        <v>895</v>
      </c>
      <c r="AI297" t="s">
        <v>885</v>
      </c>
      <c r="AJ297" t="s">
        <v>3981</v>
      </c>
      <c r="AK297" t="s">
        <v>897</v>
      </c>
      <c r="AL297" t="s">
        <v>898</v>
      </c>
      <c r="AM297" t="s">
        <v>899</v>
      </c>
      <c r="AN297" t="s">
        <v>900</v>
      </c>
      <c r="AO297" t="s">
        <v>12</v>
      </c>
      <c r="AP297" t="s">
        <v>877</v>
      </c>
      <c r="AQ297" t="s">
        <v>901</v>
      </c>
    </row>
    <row r="298" spans="1:43">
      <c r="A298" t="s">
        <v>643</v>
      </c>
      <c r="B298" t="s">
        <v>1114</v>
      </c>
      <c r="C298" t="s">
        <v>3985</v>
      </c>
      <c r="D298" t="s">
        <v>3989</v>
      </c>
      <c r="E298" t="s">
        <v>3986</v>
      </c>
      <c r="F298" t="s">
        <v>903</v>
      </c>
      <c r="G298" t="s">
        <v>12</v>
      </c>
      <c r="H298" t="s">
        <v>885</v>
      </c>
      <c r="K298" s="7">
        <v>44644</v>
      </c>
      <c r="L298" t="s">
        <v>3987</v>
      </c>
      <c r="M298">
        <v>56.9</v>
      </c>
      <c r="N298">
        <v>5466578</v>
      </c>
      <c r="P298" t="s">
        <v>1303</v>
      </c>
      <c r="Q298" t="s">
        <v>903</v>
      </c>
      <c r="R298">
        <v>36.04</v>
      </c>
      <c r="S298" t="s">
        <v>3988</v>
      </c>
      <c r="T298" t="s">
        <v>619</v>
      </c>
      <c r="U298" t="s">
        <v>877</v>
      </c>
      <c r="W298" t="s">
        <v>885</v>
      </c>
      <c r="Z298" t="s">
        <v>885</v>
      </c>
      <c r="AA298" t="s">
        <v>890</v>
      </c>
      <c r="AB298" t="s">
        <v>891</v>
      </c>
      <c r="AC298" t="s">
        <v>892</v>
      </c>
      <c r="AD298" t="s">
        <v>885</v>
      </c>
      <c r="AE298" t="s">
        <v>1137</v>
      </c>
      <c r="AF298" t="s">
        <v>885</v>
      </c>
      <c r="AG298" t="s">
        <v>894</v>
      </c>
      <c r="AH298" t="s">
        <v>895</v>
      </c>
      <c r="AI298" t="s">
        <v>885</v>
      </c>
      <c r="AJ298" t="s">
        <v>3989</v>
      </c>
      <c r="AK298" t="s">
        <v>897</v>
      </c>
      <c r="AL298" t="s">
        <v>898</v>
      </c>
      <c r="AM298" t="s">
        <v>899</v>
      </c>
      <c r="AN298" t="s">
        <v>900</v>
      </c>
      <c r="AO298" t="s">
        <v>12</v>
      </c>
      <c r="AP298" t="s">
        <v>877</v>
      </c>
      <c r="AQ298" t="s">
        <v>901</v>
      </c>
    </row>
    <row r="299" spans="1:43">
      <c r="A299" t="s">
        <v>644</v>
      </c>
      <c r="B299" t="s">
        <v>1114</v>
      </c>
      <c r="C299" t="s">
        <v>3993</v>
      </c>
      <c r="D299" t="s">
        <v>3998</v>
      </c>
      <c r="E299" t="s">
        <v>3994</v>
      </c>
      <c r="F299" t="s">
        <v>3995</v>
      </c>
      <c r="G299" t="s">
        <v>335</v>
      </c>
      <c r="H299" t="s">
        <v>885</v>
      </c>
      <c r="K299" s="7">
        <v>44642</v>
      </c>
      <c r="L299" t="s">
        <v>3996</v>
      </c>
      <c r="M299">
        <v>57.62</v>
      </c>
      <c r="N299">
        <v>6785873</v>
      </c>
      <c r="R299">
        <v>36.119999999999997</v>
      </c>
      <c r="S299" t="s">
        <v>3997</v>
      </c>
      <c r="T299" t="s">
        <v>619</v>
      </c>
      <c r="U299" t="s">
        <v>877</v>
      </c>
      <c r="W299" t="s">
        <v>885</v>
      </c>
      <c r="Z299" t="s">
        <v>885</v>
      </c>
      <c r="AA299" t="s">
        <v>890</v>
      </c>
      <c r="AB299" t="s">
        <v>891</v>
      </c>
      <c r="AC299" t="s">
        <v>892</v>
      </c>
      <c r="AD299" t="s">
        <v>885</v>
      </c>
      <c r="AE299" t="s">
        <v>1137</v>
      </c>
      <c r="AF299" t="s">
        <v>885</v>
      </c>
      <c r="AG299" t="s">
        <v>894</v>
      </c>
      <c r="AH299" t="s">
        <v>895</v>
      </c>
      <c r="AI299" t="s">
        <v>885</v>
      </c>
      <c r="AJ299" t="s">
        <v>3998</v>
      </c>
      <c r="AK299" t="s">
        <v>897</v>
      </c>
      <c r="AL299" t="s">
        <v>898</v>
      </c>
      <c r="AM299" t="s">
        <v>899</v>
      </c>
      <c r="AN299" t="s">
        <v>900</v>
      </c>
      <c r="AO299" t="s">
        <v>335</v>
      </c>
      <c r="AP299" t="s">
        <v>877</v>
      </c>
      <c r="AQ299" t="s">
        <v>901</v>
      </c>
    </row>
    <row r="300" spans="1:43">
      <c r="A300" t="s">
        <v>645</v>
      </c>
      <c r="B300" t="s">
        <v>1114</v>
      </c>
      <c r="C300" t="s">
        <v>4002</v>
      </c>
      <c r="D300" t="s">
        <v>4006</v>
      </c>
      <c r="E300" t="s">
        <v>4003</v>
      </c>
      <c r="F300" t="s">
        <v>908</v>
      </c>
      <c r="G300" t="s">
        <v>335</v>
      </c>
      <c r="H300" t="s">
        <v>885</v>
      </c>
      <c r="K300" s="7">
        <v>44645</v>
      </c>
      <c r="L300" t="s">
        <v>4004</v>
      </c>
      <c r="M300">
        <v>29.47</v>
      </c>
      <c r="N300">
        <v>6826949</v>
      </c>
      <c r="R300">
        <v>36.090000000000003</v>
      </c>
      <c r="S300" t="s">
        <v>4005</v>
      </c>
      <c r="T300" t="s">
        <v>646</v>
      </c>
      <c r="U300" t="s">
        <v>877</v>
      </c>
      <c r="W300" t="s">
        <v>885</v>
      </c>
      <c r="Z300" t="s">
        <v>885</v>
      </c>
      <c r="AA300" t="s">
        <v>890</v>
      </c>
      <c r="AB300" t="s">
        <v>891</v>
      </c>
      <c r="AC300" t="s">
        <v>892</v>
      </c>
      <c r="AD300" t="s">
        <v>885</v>
      </c>
      <c r="AE300" t="s">
        <v>1137</v>
      </c>
      <c r="AF300" t="s">
        <v>885</v>
      </c>
      <c r="AG300" t="s">
        <v>894</v>
      </c>
      <c r="AH300" t="s">
        <v>895</v>
      </c>
      <c r="AI300" t="s">
        <v>885</v>
      </c>
      <c r="AJ300" t="s">
        <v>4006</v>
      </c>
      <c r="AK300" t="s">
        <v>897</v>
      </c>
      <c r="AL300" t="s">
        <v>898</v>
      </c>
      <c r="AM300" t="s">
        <v>899</v>
      </c>
      <c r="AN300" t="s">
        <v>900</v>
      </c>
      <c r="AO300" t="s">
        <v>335</v>
      </c>
      <c r="AP300" t="s">
        <v>877</v>
      </c>
      <c r="AQ300" t="s">
        <v>901</v>
      </c>
    </row>
    <row r="301" spans="1:43">
      <c r="A301" t="s">
        <v>648</v>
      </c>
      <c r="B301" t="s">
        <v>1114</v>
      </c>
      <c r="C301" t="s">
        <v>4022</v>
      </c>
      <c r="D301" t="s">
        <v>4026</v>
      </c>
      <c r="E301" t="s">
        <v>4023</v>
      </c>
      <c r="F301" t="s">
        <v>2573</v>
      </c>
      <c r="G301" t="s">
        <v>313</v>
      </c>
      <c r="H301" t="s">
        <v>885</v>
      </c>
      <c r="K301" s="7">
        <v>44645</v>
      </c>
      <c r="L301" t="s">
        <v>4024</v>
      </c>
      <c r="M301">
        <v>50.17</v>
      </c>
      <c r="N301">
        <v>3798514</v>
      </c>
      <c r="R301">
        <v>36.1</v>
      </c>
      <c r="S301" t="s">
        <v>4025</v>
      </c>
      <c r="T301" t="s">
        <v>619</v>
      </c>
      <c r="U301" t="s">
        <v>877</v>
      </c>
      <c r="W301" t="s">
        <v>885</v>
      </c>
      <c r="Z301" t="s">
        <v>885</v>
      </c>
      <c r="AA301" t="s">
        <v>890</v>
      </c>
      <c r="AB301" t="s">
        <v>891</v>
      </c>
      <c r="AC301" t="s">
        <v>892</v>
      </c>
      <c r="AD301" t="s">
        <v>885</v>
      </c>
      <c r="AE301" t="s">
        <v>1137</v>
      </c>
      <c r="AF301" t="s">
        <v>885</v>
      </c>
      <c r="AG301" t="s">
        <v>894</v>
      </c>
      <c r="AH301" t="s">
        <v>895</v>
      </c>
      <c r="AI301" t="s">
        <v>885</v>
      </c>
      <c r="AJ301" t="s">
        <v>4026</v>
      </c>
      <c r="AK301" t="s">
        <v>897</v>
      </c>
      <c r="AL301" t="s">
        <v>898</v>
      </c>
      <c r="AM301" t="s">
        <v>899</v>
      </c>
      <c r="AN301" t="s">
        <v>900</v>
      </c>
      <c r="AO301" t="s">
        <v>313</v>
      </c>
      <c r="AP301" t="s">
        <v>877</v>
      </c>
      <c r="AQ301" t="s">
        <v>901</v>
      </c>
    </row>
    <row r="302" spans="1:43">
      <c r="A302" t="s">
        <v>649</v>
      </c>
      <c r="B302" t="s">
        <v>1114</v>
      </c>
      <c r="C302" t="s">
        <v>4027</v>
      </c>
      <c r="D302" t="s">
        <v>4031</v>
      </c>
      <c r="E302" t="s">
        <v>4028</v>
      </c>
      <c r="F302" t="s">
        <v>908</v>
      </c>
      <c r="G302" t="s">
        <v>313</v>
      </c>
      <c r="H302" t="s">
        <v>885</v>
      </c>
      <c r="K302" s="7">
        <v>44648</v>
      </c>
      <c r="L302" t="s">
        <v>4029</v>
      </c>
      <c r="M302">
        <v>62.21</v>
      </c>
      <c r="N302">
        <v>3929576</v>
      </c>
      <c r="R302">
        <v>36.08</v>
      </c>
      <c r="S302" t="s">
        <v>4030</v>
      </c>
      <c r="T302" t="s">
        <v>646</v>
      </c>
      <c r="U302" t="s">
        <v>877</v>
      </c>
      <c r="W302" t="s">
        <v>885</v>
      </c>
      <c r="Z302" t="s">
        <v>885</v>
      </c>
      <c r="AA302" t="s">
        <v>890</v>
      </c>
      <c r="AB302" t="s">
        <v>891</v>
      </c>
      <c r="AC302" t="s">
        <v>892</v>
      </c>
      <c r="AD302" t="s">
        <v>885</v>
      </c>
      <c r="AE302" t="s">
        <v>1137</v>
      </c>
      <c r="AF302" t="s">
        <v>885</v>
      </c>
      <c r="AG302" t="s">
        <v>894</v>
      </c>
      <c r="AH302" t="s">
        <v>895</v>
      </c>
      <c r="AI302" t="s">
        <v>885</v>
      </c>
      <c r="AJ302" t="s">
        <v>4031</v>
      </c>
      <c r="AK302" t="s">
        <v>897</v>
      </c>
      <c r="AL302" t="s">
        <v>898</v>
      </c>
      <c r="AM302" t="s">
        <v>899</v>
      </c>
      <c r="AN302" t="s">
        <v>900</v>
      </c>
      <c r="AO302" t="s">
        <v>313</v>
      </c>
      <c r="AP302" t="s">
        <v>877</v>
      </c>
      <c r="AQ302" t="s">
        <v>901</v>
      </c>
    </row>
    <row r="303" spans="1:43">
      <c r="A303" t="s">
        <v>650</v>
      </c>
      <c r="B303" t="s">
        <v>1114</v>
      </c>
      <c r="C303" t="s">
        <v>4032</v>
      </c>
      <c r="D303" t="s">
        <v>4036</v>
      </c>
      <c r="E303" t="s">
        <v>4033</v>
      </c>
      <c r="F303" t="s">
        <v>2343</v>
      </c>
      <c r="G303" t="s">
        <v>313</v>
      </c>
      <c r="H303" t="s">
        <v>885</v>
      </c>
      <c r="K303" s="7">
        <v>44648</v>
      </c>
      <c r="L303" t="s">
        <v>4034</v>
      </c>
      <c r="M303">
        <v>49.38</v>
      </c>
      <c r="N303">
        <v>4034245</v>
      </c>
      <c r="R303">
        <v>36.06</v>
      </c>
      <c r="S303" t="s">
        <v>4035</v>
      </c>
      <c r="T303" t="s">
        <v>646</v>
      </c>
      <c r="U303" t="s">
        <v>877</v>
      </c>
      <c r="W303" t="s">
        <v>885</v>
      </c>
      <c r="Z303" t="s">
        <v>885</v>
      </c>
      <c r="AA303" t="s">
        <v>890</v>
      </c>
      <c r="AB303" t="s">
        <v>891</v>
      </c>
      <c r="AC303" t="s">
        <v>892</v>
      </c>
      <c r="AD303" t="s">
        <v>885</v>
      </c>
      <c r="AE303" t="s">
        <v>1137</v>
      </c>
      <c r="AF303" t="s">
        <v>885</v>
      </c>
      <c r="AG303" t="s">
        <v>894</v>
      </c>
      <c r="AH303" t="s">
        <v>895</v>
      </c>
      <c r="AI303" t="s">
        <v>885</v>
      </c>
      <c r="AJ303" t="s">
        <v>4036</v>
      </c>
      <c r="AK303" t="s">
        <v>897</v>
      </c>
      <c r="AL303" t="s">
        <v>898</v>
      </c>
      <c r="AM303" t="s">
        <v>899</v>
      </c>
      <c r="AN303" t="s">
        <v>900</v>
      </c>
      <c r="AO303" t="s">
        <v>313</v>
      </c>
      <c r="AP303" t="s">
        <v>877</v>
      </c>
      <c r="AQ303" t="s">
        <v>901</v>
      </c>
    </row>
    <row r="304" spans="1:43">
      <c r="A304" t="s">
        <v>651</v>
      </c>
      <c r="B304" t="s">
        <v>1114</v>
      </c>
      <c r="C304" t="s">
        <v>4046</v>
      </c>
      <c r="D304" t="s">
        <v>4050</v>
      </c>
      <c r="E304" t="s">
        <v>4047</v>
      </c>
      <c r="F304" t="s">
        <v>3358</v>
      </c>
      <c r="G304" t="s">
        <v>335</v>
      </c>
      <c r="H304" t="s">
        <v>885</v>
      </c>
      <c r="K304" s="7">
        <v>44649</v>
      </c>
      <c r="L304" t="s">
        <v>4048</v>
      </c>
      <c r="M304">
        <v>31.04</v>
      </c>
      <c r="N304">
        <v>6536486</v>
      </c>
      <c r="R304">
        <v>35.9</v>
      </c>
      <c r="S304" t="s">
        <v>4049</v>
      </c>
      <c r="T304" t="s">
        <v>646</v>
      </c>
      <c r="U304" t="s">
        <v>877</v>
      </c>
      <c r="W304" t="s">
        <v>885</v>
      </c>
      <c r="Z304" t="s">
        <v>885</v>
      </c>
      <c r="AA304" t="s">
        <v>890</v>
      </c>
      <c r="AB304" t="s">
        <v>891</v>
      </c>
      <c r="AC304" t="s">
        <v>892</v>
      </c>
      <c r="AD304" t="s">
        <v>885</v>
      </c>
      <c r="AE304" t="s">
        <v>1137</v>
      </c>
      <c r="AF304" t="s">
        <v>885</v>
      </c>
      <c r="AG304" t="s">
        <v>894</v>
      </c>
      <c r="AH304" t="s">
        <v>895</v>
      </c>
      <c r="AI304" t="s">
        <v>885</v>
      </c>
      <c r="AJ304" t="s">
        <v>4050</v>
      </c>
      <c r="AK304" t="s">
        <v>897</v>
      </c>
      <c r="AL304" t="s">
        <v>898</v>
      </c>
      <c r="AM304" t="s">
        <v>899</v>
      </c>
      <c r="AN304" t="s">
        <v>900</v>
      </c>
      <c r="AO304" t="s">
        <v>335</v>
      </c>
      <c r="AP304" t="s">
        <v>877</v>
      </c>
      <c r="AQ304" t="s">
        <v>901</v>
      </c>
    </row>
    <row r="305" spans="1:43">
      <c r="A305" t="s">
        <v>652</v>
      </c>
      <c r="B305" t="s">
        <v>1114</v>
      </c>
      <c r="C305" t="s">
        <v>4051</v>
      </c>
      <c r="D305" t="s">
        <v>4055</v>
      </c>
      <c r="E305" t="s">
        <v>4052</v>
      </c>
      <c r="F305" t="s">
        <v>3727</v>
      </c>
      <c r="G305" t="s">
        <v>335</v>
      </c>
      <c r="H305" t="s">
        <v>885</v>
      </c>
      <c r="K305" s="7">
        <v>44651</v>
      </c>
      <c r="L305" t="s">
        <v>4053</v>
      </c>
      <c r="M305">
        <v>90.77</v>
      </c>
      <c r="N305">
        <v>7059914</v>
      </c>
      <c r="R305">
        <v>35.92</v>
      </c>
      <c r="S305" t="s">
        <v>4054</v>
      </c>
      <c r="T305" t="s">
        <v>646</v>
      </c>
      <c r="U305" t="s">
        <v>877</v>
      </c>
      <c r="W305" t="s">
        <v>885</v>
      </c>
      <c r="Z305" t="s">
        <v>885</v>
      </c>
      <c r="AA305" t="s">
        <v>890</v>
      </c>
      <c r="AB305" t="s">
        <v>891</v>
      </c>
      <c r="AC305" t="s">
        <v>892</v>
      </c>
      <c r="AD305" t="s">
        <v>885</v>
      </c>
      <c r="AE305" t="s">
        <v>1137</v>
      </c>
      <c r="AF305" t="s">
        <v>885</v>
      </c>
      <c r="AG305" t="s">
        <v>894</v>
      </c>
      <c r="AH305" t="s">
        <v>895</v>
      </c>
      <c r="AI305" t="s">
        <v>885</v>
      </c>
      <c r="AJ305" t="s">
        <v>4055</v>
      </c>
      <c r="AK305" t="s">
        <v>897</v>
      </c>
      <c r="AL305" t="s">
        <v>898</v>
      </c>
      <c r="AM305" t="s">
        <v>899</v>
      </c>
      <c r="AN305" t="s">
        <v>900</v>
      </c>
      <c r="AO305" t="s">
        <v>335</v>
      </c>
      <c r="AP305" t="s">
        <v>877</v>
      </c>
      <c r="AQ305" t="s">
        <v>901</v>
      </c>
    </row>
    <row r="306" spans="1:43">
      <c r="A306" t="s">
        <v>653</v>
      </c>
      <c r="B306" t="s">
        <v>1114</v>
      </c>
      <c r="C306" t="s">
        <v>4065</v>
      </c>
      <c r="D306" t="s">
        <v>4069</v>
      </c>
      <c r="E306" t="s">
        <v>4066</v>
      </c>
      <c r="F306" t="s">
        <v>1159</v>
      </c>
      <c r="G306" t="s">
        <v>335</v>
      </c>
      <c r="H306" t="s">
        <v>885</v>
      </c>
      <c r="K306" s="7">
        <v>44655</v>
      </c>
      <c r="L306" t="s">
        <v>4067</v>
      </c>
      <c r="M306">
        <v>46.769999999999897</v>
      </c>
      <c r="N306">
        <v>6512021</v>
      </c>
      <c r="R306">
        <v>35.82</v>
      </c>
      <c r="S306" t="s">
        <v>4068</v>
      </c>
      <c r="T306" t="s">
        <v>646</v>
      </c>
      <c r="U306" t="s">
        <v>877</v>
      </c>
      <c r="W306" t="s">
        <v>885</v>
      </c>
      <c r="Z306" t="s">
        <v>885</v>
      </c>
      <c r="AA306" t="s">
        <v>890</v>
      </c>
      <c r="AB306" t="s">
        <v>891</v>
      </c>
      <c r="AC306" t="s">
        <v>892</v>
      </c>
      <c r="AD306" t="s">
        <v>885</v>
      </c>
      <c r="AE306" t="s">
        <v>1137</v>
      </c>
      <c r="AF306" t="s">
        <v>885</v>
      </c>
      <c r="AG306" t="s">
        <v>894</v>
      </c>
      <c r="AH306" t="s">
        <v>895</v>
      </c>
      <c r="AI306" t="s">
        <v>885</v>
      </c>
      <c r="AJ306" t="s">
        <v>4069</v>
      </c>
      <c r="AK306" t="s">
        <v>897</v>
      </c>
      <c r="AL306" t="s">
        <v>898</v>
      </c>
      <c r="AM306" t="s">
        <v>899</v>
      </c>
      <c r="AN306" t="s">
        <v>900</v>
      </c>
      <c r="AO306" t="s">
        <v>335</v>
      </c>
      <c r="AP306" t="s">
        <v>877</v>
      </c>
      <c r="AQ306" t="s">
        <v>901</v>
      </c>
    </row>
    <row r="307" spans="1:43">
      <c r="A307" t="s">
        <v>654</v>
      </c>
      <c r="B307" t="s">
        <v>1114</v>
      </c>
      <c r="C307" t="s">
        <v>5360</v>
      </c>
      <c r="D307" t="s">
        <v>5364</v>
      </c>
      <c r="E307" t="s">
        <v>5361</v>
      </c>
      <c r="F307" t="s">
        <v>912</v>
      </c>
      <c r="G307" t="s">
        <v>12</v>
      </c>
      <c r="H307" t="s">
        <v>885</v>
      </c>
      <c r="K307" s="7">
        <v>44112</v>
      </c>
      <c r="L307" t="s">
        <v>5362</v>
      </c>
      <c r="M307">
        <v>58</v>
      </c>
      <c r="N307">
        <v>5700006</v>
      </c>
      <c r="O307" t="s">
        <v>931</v>
      </c>
      <c r="P307" t="s">
        <v>931</v>
      </c>
      <c r="Q307" t="s">
        <v>912</v>
      </c>
      <c r="R307">
        <v>35.880000000000003</v>
      </c>
      <c r="S307" t="s">
        <v>5363</v>
      </c>
      <c r="T307" t="s">
        <v>116</v>
      </c>
      <c r="U307" t="s">
        <v>877</v>
      </c>
      <c r="W307" t="s">
        <v>885</v>
      </c>
      <c r="Z307" t="s">
        <v>885</v>
      </c>
      <c r="AA307" t="s">
        <v>890</v>
      </c>
      <c r="AB307" t="s">
        <v>891</v>
      </c>
      <c r="AC307" t="s">
        <v>892</v>
      </c>
      <c r="AD307" t="s">
        <v>885</v>
      </c>
      <c r="AE307" t="s">
        <v>1137</v>
      </c>
      <c r="AF307" t="s">
        <v>885</v>
      </c>
      <c r="AG307" t="s">
        <v>894</v>
      </c>
      <c r="AH307" t="s">
        <v>895</v>
      </c>
      <c r="AI307" t="s">
        <v>885</v>
      </c>
      <c r="AJ307" t="s">
        <v>5364</v>
      </c>
      <c r="AK307" t="s">
        <v>897</v>
      </c>
      <c r="AL307" t="s">
        <v>898</v>
      </c>
      <c r="AM307" t="s">
        <v>899</v>
      </c>
      <c r="AN307" t="s">
        <v>900</v>
      </c>
      <c r="AO307" t="s">
        <v>12</v>
      </c>
      <c r="AP307" t="s">
        <v>877</v>
      </c>
      <c r="AQ307" t="s">
        <v>901</v>
      </c>
    </row>
    <row r="308" spans="1:43">
      <c r="A308" t="s">
        <v>655</v>
      </c>
      <c r="B308" t="s">
        <v>1114</v>
      </c>
      <c r="C308" t="s">
        <v>5365</v>
      </c>
      <c r="D308" t="s">
        <v>5369</v>
      </c>
      <c r="E308" t="s">
        <v>5366</v>
      </c>
      <c r="F308" t="s">
        <v>903</v>
      </c>
      <c r="G308" t="s">
        <v>12</v>
      </c>
      <c r="H308" t="s">
        <v>885</v>
      </c>
      <c r="K308" s="7">
        <v>44119</v>
      </c>
      <c r="L308" t="s">
        <v>5367</v>
      </c>
      <c r="M308">
        <v>49.56</v>
      </c>
      <c r="N308">
        <v>5535960</v>
      </c>
      <c r="O308" t="s">
        <v>1012</v>
      </c>
      <c r="P308" t="s">
        <v>1366</v>
      </c>
      <c r="Q308" t="s">
        <v>903</v>
      </c>
      <c r="R308">
        <v>35.96</v>
      </c>
      <c r="S308" t="s">
        <v>5368</v>
      </c>
      <c r="T308" t="s">
        <v>116</v>
      </c>
      <c r="U308" t="s">
        <v>877</v>
      </c>
      <c r="W308" t="s">
        <v>885</v>
      </c>
      <c r="Z308" t="s">
        <v>885</v>
      </c>
      <c r="AA308" t="s">
        <v>890</v>
      </c>
      <c r="AB308" t="s">
        <v>891</v>
      </c>
      <c r="AC308" t="s">
        <v>892</v>
      </c>
      <c r="AD308" t="s">
        <v>885</v>
      </c>
      <c r="AE308" t="s">
        <v>1137</v>
      </c>
      <c r="AF308" t="s">
        <v>885</v>
      </c>
      <c r="AG308" t="s">
        <v>894</v>
      </c>
      <c r="AH308" t="s">
        <v>895</v>
      </c>
      <c r="AI308" t="s">
        <v>885</v>
      </c>
      <c r="AJ308" t="s">
        <v>5369</v>
      </c>
      <c r="AK308" t="s">
        <v>897</v>
      </c>
      <c r="AL308" t="s">
        <v>898</v>
      </c>
      <c r="AM308" t="s">
        <v>899</v>
      </c>
      <c r="AN308" t="s">
        <v>900</v>
      </c>
      <c r="AO308" t="s">
        <v>12</v>
      </c>
      <c r="AP308" t="s">
        <v>877</v>
      </c>
      <c r="AQ308" t="s">
        <v>901</v>
      </c>
    </row>
    <row r="309" spans="1:43">
      <c r="A309" t="s">
        <v>656</v>
      </c>
      <c r="B309" t="s">
        <v>1114</v>
      </c>
      <c r="C309" t="s">
        <v>5370</v>
      </c>
      <c r="D309" t="s">
        <v>5374</v>
      </c>
      <c r="E309" t="s">
        <v>5371</v>
      </c>
      <c r="F309" t="s">
        <v>908</v>
      </c>
      <c r="G309" t="s">
        <v>21</v>
      </c>
      <c r="H309" t="s">
        <v>885</v>
      </c>
      <c r="K309" s="7">
        <v>44097</v>
      </c>
      <c r="L309" t="s">
        <v>5372</v>
      </c>
      <c r="M309">
        <v>69.430000000000007</v>
      </c>
      <c r="N309">
        <v>6331335</v>
      </c>
      <c r="O309" t="s">
        <v>984</v>
      </c>
      <c r="P309" t="s">
        <v>984</v>
      </c>
      <c r="Q309" t="s">
        <v>924</v>
      </c>
      <c r="R309">
        <v>35.909999999999997</v>
      </c>
      <c r="S309" t="s">
        <v>5373</v>
      </c>
      <c r="T309" t="s">
        <v>68</v>
      </c>
      <c r="U309" t="s">
        <v>877</v>
      </c>
      <c r="W309" t="s">
        <v>885</v>
      </c>
      <c r="Z309" t="s">
        <v>885</v>
      </c>
      <c r="AA309" t="s">
        <v>890</v>
      </c>
      <c r="AB309" t="s">
        <v>891</v>
      </c>
      <c r="AC309" t="s">
        <v>892</v>
      </c>
      <c r="AD309" t="s">
        <v>885</v>
      </c>
      <c r="AE309" t="s">
        <v>1137</v>
      </c>
      <c r="AF309" t="s">
        <v>885</v>
      </c>
      <c r="AG309" t="s">
        <v>894</v>
      </c>
      <c r="AH309" t="s">
        <v>895</v>
      </c>
      <c r="AI309" t="s">
        <v>885</v>
      </c>
      <c r="AJ309" t="s">
        <v>5374</v>
      </c>
      <c r="AK309" t="s">
        <v>897</v>
      </c>
      <c r="AL309" t="s">
        <v>898</v>
      </c>
      <c r="AM309" t="s">
        <v>899</v>
      </c>
      <c r="AN309" t="s">
        <v>900</v>
      </c>
      <c r="AO309" t="s">
        <v>21</v>
      </c>
      <c r="AP309" t="s">
        <v>877</v>
      </c>
      <c r="AQ309" t="s">
        <v>901</v>
      </c>
    </row>
    <row r="310" spans="1:43">
      <c r="A310" t="s">
        <v>657</v>
      </c>
      <c r="B310" t="s">
        <v>1114</v>
      </c>
      <c r="C310" t="s">
        <v>5375</v>
      </c>
      <c r="D310" t="s">
        <v>5379</v>
      </c>
      <c r="E310" t="s">
        <v>5376</v>
      </c>
      <c r="F310" t="s">
        <v>903</v>
      </c>
      <c r="G310" t="s">
        <v>12</v>
      </c>
      <c r="H310" t="s">
        <v>885</v>
      </c>
      <c r="K310" s="7">
        <v>44080</v>
      </c>
      <c r="L310" t="s">
        <v>5377</v>
      </c>
      <c r="M310">
        <v>59.26</v>
      </c>
      <c r="N310">
        <v>5483804</v>
      </c>
      <c r="O310" t="s">
        <v>1012</v>
      </c>
      <c r="P310" t="s">
        <v>1258</v>
      </c>
      <c r="Q310" t="s">
        <v>903</v>
      </c>
      <c r="R310">
        <v>35.9</v>
      </c>
      <c r="S310" t="s">
        <v>5378</v>
      </c>
      <c r="T310" t="s">
        <v>68</v>
      </c>
      <c r="U310" t="s">
        <v>877</v>
      </c>
      <c r="W310" t="s">
        <v>885</v>
      </c>
      <c r="Z310" t="s">
        <v>885</v>
      </c>
      <c r="AA310" t="s">
        <v>890</v>
      </c>
      <c r="AB310" t="s">
        <v>891</v>
      </c>
      <c r="AC310" t="s">
        <v>892</v>
      </c>
      <c r="AD310" t="s">
        <v>885</v>
      </c>
      <c r="AE310" t="s">
        <v>1137</v>
      </c>
      <c r="AF310" t="s">
        <v>885</v>
      </c>
      <c r="AG310" t="s">
        <v>894</v>
      </c>
      <c r="AH310" t="s">
        <v>895</v>
      </c>
      <c r="AI310" t="s">
        <v>885</v>
      </c>
      <c r="AJ310" t="s">
        <v>5379</v>
      </c>
      <c r="AK310" t="s">
        <v>897</v>
      </c>
      <c r="AL310" t="s">
        <v>898</v>
      </c>
      <c r="AM310" t="s">
        <v>899</v>
      </c>
      <c r="AN310" t="s">
        <v>900</v>
      </c>
      <c r="AO310" t="s">
        <v>12</v>
      </c>
      <c r="AP310" t="s">
        <v>877</v>
      </c>
      <c r="AQ310" t="s">
        <v>901</v>
      </c>
    </row>
    <row r="311" spans="1:43">
      <c r="A311" t="s">
        <v>658</v>
      </c>
      <c r="B311" t="s">
        <v>1114</v>
      </c>
      <c r="C311" t="s">
        <v>5380</v>
      </c>
      <c r="D311" t="s">
        <v>5384</v>
      </c>
      <c r="E311" t="s">
        <v>5381</v>
      </c>
      <c r="F311" t="s">
        <v>912</v>
      </c>
      <c r="G311" t="s">
        <v>12</v>
      </c>
      <c r="H311" t="s">
        <v>885</v>
      </c>
      <c r="K311" s="7">
        <v>44069</v>
      </c>
      <c r="L311" t="s">
        <v>5382</v>
      </c>
      <c r="M311">
        <v>53.09</v>
      </c>
      <c r="N311">
        <v>5619247</v>
      </c>
      <c r="O311" t="s">
        <v>1073</v>
      </c>
      <c r="P311" t="s">
        <v>931</v>
      </c>
      <c r="Q311" t="s">
        <v>912</v>
      </c>
      <c r="R311">
        <v>35.72</v>
      </c>
      <c r="S311" t="s">
        <v>5383</v>
      </c>
      <c r="T311" t="s">
        <v>113</v>
      </c>
      <c r="U311" t="s">
        <v>877</v>
      </c>
      <c r="W311" t="s">
        <v>885</v>
      </c>
      <c r="Z311" t="s">
        <v>885</v>
      </c>
      <c r="AA311" t="s">
        <v>890</v>
      </c>
      <c r="AB311" t="s">
        <v>891</v>
      </c>
      <c r="AC311" t="s">
        <v>892</v>
      </c>
      <c r="AD311" t="s">
        <v>885</v>
      </c>
      <c r="AE311" t="s">
        <v>1137</v>
      </c>
      <c r="AF311" t="s">
        <v>885</v>
      </c>
      <c r="AG311" t="s">
        <v>894</v>
      </c>
      <c r="AH311" t="s">
        <v>895</v>
      </c>
      <c r="AI311" t="s">
        <v>885</v>
      </c>
      <c r="AJ311" t="s">
        <v>5384</v>
      </c>
      <c r="AK311" t="s">
        <v>897</v>
      </c>
      <c r="AL311" t="s">
        <v>898</v>
      </c>
      <c r="AM311" t="s">
        <v>899</v>
      </c>
      <c r="AN311" t="s">
        <v>900</v>
      </c>
      <c r="AO311" t="s">
        <v>12</v>
      </c>
      <c r="AP311" t="s">
        <v>877</v>
      </c>
      <c r="AQ311" t="s">
        <v>901</v>
      </c>
    </row>
    <row r="312" spans="1:43">
      <c r="A312" t="s">
        <v>659</v>
      </c>
      <c r="B312" t="s">
        <v>1114</v>
      </c>
      <c r="C312" t="s">
        <v>5385</v>
      </c>
      <c r="D312" t="s">
        <v>5388</v>
      </c>
      <c r="E312" t="s">
        <v>2789</v>
      </c>
      <c r="F312" t="s">
        <v>903</v>
      </c>
      <c r="G312" t="s">
        <v>12</v>
      </c>
      <c r="H312" t="s">
        <v>885</v>
      </c>
      <c r="K312" s="7">
        <v>44099</v>
      </c>
      <c r="L312" t="s">
        <v>5386</v>
      </c>
      <c r="M312">
        <v>43.96</v>
      </c>
      <c r="N312">
        <v>5482213</v>
      </c>
      <c r="O312" t="s">
        <v>1012</v>
      </c>
      <c r="P312" t="s">
        <v>1258</v>
      </c>
      <c r="Q312" t="s">
        <v>903</v>
      </c>
      <c r="R312">
        <v>35.729999999999997</v>
      </c>
      <c r="S312" t="s">
        <v>5387</v>
      </c>
      <c r="T312" t="s">
        <v>116</v>
      </c>
      <c r="U312" t="s">
        <v>877</v>
      </c>
      <c r="W312" t="s">
        <v>885</v>
      </c>
      <c r="Z312" t="s">
        <v>885</v>
      </c>
      <c r="AA312" t="s">
        <v>890</v>
      </c>
      <c r="AB312" t="s">
        <v>891</v>
      </c>
      <c r="AC312" t="s">
        <v>892</v>
      </c>
      <c r="AD312" t="s">
        <v>885</v>
      </c>
      <c r="AE312" t="s">
        <v>1137</v>
      </c>
      <c r="AF312" t="s">
        <v>885</v>
      </c>
      <c r="AG312" t="s">
        <v>894</v>
      </c>
      <c r="AH312" t="s">
        <v>895</v>
      </c>
      <c r="AI312" t="s">
        <v>885</v>
      </c>
      <c r="AJ312" t="s">
        <v>5388</v>
      </c>
      <c r="AK312" t="s">
        <v>897</v>
      </c>
      <c r="AL312" t="s">
        <v>898</v>
      </c>
      <c r="AM312" t="s">
        <v>899</v>
      </c>
      <c r="AN312" t="s">
        <v>900</v>
      </c>
      <c r="AO312" t="s">
        <v>12</v>
      </c>
      <c r="AP312" t="s">
        <v>877</v>
      </c>
      <c r="AQ312" t="s">
        <v>901</v>
      </c>
    </row>
    <row r="313" spans="1:43">
      <c r="A313" t="s">
        <v>660</v>
      </c>
      <c r="B313" t="s">
        <v>1114</v>
      </c>
      <c r="C313" t="s">
        <v>5389</v>
      </c>
      <c r="D313" t="s">
        <v>5394</v>
      </c>
      <c r="E313" t="s">
        <v>5390</v>
      </c>
      <c r="F313" t="s">
        <v>908</v>
      </c>
      <c r="G313" t="s">
        <v>12</v>
      </c>
      <c r="H313" t="s">
        <v>885</v>
      </c>
      <c r="K313" s="7">
        <v>44127</v>
      </c>
      <c r="L313" t="s">
        <v>1420</v>
      </c>
      <c r="M313">
        <v>53.87</v>
      </c>
      <c r="N313">
        <v>5662773</v>
      </c>
      <c r="O313" t="s">
        <v>5391</v>
      </c>
      <c r="P313" t="s">
        <v>5392</v>
      </c>
      <c r="Q313" t="s">
        <v>1143</v>
      </c>
      <c r="R313">
        <v>35.74</v>
      </c>
      <c r="S313" t="s">
        <v>5393</v>
      </c>
      <c r="T313" t="s">
        <v>113</v>
      </c>
      <c r="U313" t="s">
        <v>877</v>
      </c>
      <c r="W313" t="s">
        <v>885</v>
      </c>
      <c r="Z313" t="s">
        <v>885</v>
      </c>
      <c r="AA313" t="s">
        <v>890</v>
      </c>
      <c r="AB313" t="s">
        <v>891</v>
      </c>
      <c r="AC313" t="s">
        <v>892</v>
      </c>
      <c r="AD313" t="s">
        <v>885</v>
      </c>
      <c r="AE313" t="s">
        <v>1137</v>
      </c>
      <c r="AF313" t="s">
        <v>885</v>
      </c>
      <c r="AG313" t="s">
        <v>894</v>
      </c>
      <c r="AH313" t="s">
        <v>895</v>
      </c>
      <c r="AI313" t="s">
        <v>885</v>
      </c>
      <c r="AJ313" t="s">
        <v>5394</v>
      </c>
      <c r="AK313" t="s">
        <v>897</v>
      </c>
      <c r="AL313" t="s">
        <v>898</v>
      </c>
      <c r="AM313" t="s">
        <v>899</v>
      </c>
      <c r="AN313" t="s">
        <v>900</v>
      </c>
      <c r="AO313" t="s">
        <v>12</v>
      </c>
      <c r="AP313" t="s">
        <v>877</v>
      </c>
      <c r="AQ313" t="s">
        <v>901</v>
      </c>
    </row>
    <row r="314" spans="1:43">
      <c r="A314" t="s">
        <v>661</v>
      </c>
      <c r="B314" t="s">
        <v>1114</v>
      </c>
      <c r="C314" t="s">
        <v>5395</v>
      </c>
      <c r="D314" t="s">
        <v>5399</v>
      </c>
      <c r="E314" t="s">
        <v>5396</v>
      </c>
      <c r="F314" t="s">
        <v>912</v>
      </c>
      <c r="G314" t="s">
        <v>12</v>
      </c>
      <c r="H314" t="s">
        <v>885</v>
      </c>
      <c r="K314" s="7">
        <v>44127</v>
      </c>
      <c r="L314" t="s">
        <v>5397</v>
      </c>
      <c r="M314">
        <v>78.14</v>
      </c>
      <c r="N314">
        <v>5660022</v>
      </c>
      <c r="O314" t="s">
        <v>931</v>
      </c>
      <c r="P314" t="s">
        <v>931</v>
      </c>
      <c r="Q314" t="s">
        <v>912</v>
      </c>
      <c r="R314">
        <v>35.9</v>
      </c>
      <c r="S314" t="s">
        <v>5398</v>
      </c>
      <c r="T314" t="s">
        <v>68</v>
      </c>
      <c r="U314" t="s">
        <v>877</v>
      </c>
      <c r="W314" t="s">
        <v>885</v>
      </c>
      <c r="Z314" t="s">
        <v>885</v>
      </c>
      <c r="AA314" t="s">
        <v>890</v>
      </c>
      <c r="AB314" t="s">
        <v>891</v>
      </c>
      <c r="AC314" t="s">
        <v>892</v>
      </c>
      <c r="AD314" t="s">
        <v>885</v>
      </c>
      <c r="AE314" t="s">
        <v>1137</v>
      </c>
      <c r="AF314" t="s">
        <v>885</v>
      </c>
      <c r="AG314" t="s">
        <v>894</v>
      </c>
      <c r="AH314" t="s">
        <v>895</v>
      </c>
      <c r="AI314" t="s">
        <v>885</v>
      </c>
      <c r="AJ314" t="s">
        <v>5399</v>
      </c>
      <c r="AK314" t="s">
        <v>897</v>
      </c>
      <c r="AL314" t="s">
        <v>898</v>
      </c>
      <c r="AM314" t="s">
        <v>899</v>
      </c>
      <c r="AN314" t="s">
        <v>900</v>
      </c>
      <c r="AO314" t="s">
        <v>12</v>
      </c>
      <c r="AP314" t="s">
        <v>877</v>
      </c>
      <c r="AQ314" t="s">
        <v>901</v>
      </c>
    </row>
    <row r="315" spans="1:43">
      <c r="A315" t="s">
        <v>662</v>
      </c>
      <c r="B315" t="s">
        <v>1114</v>
      </c>
      <c r="D315" t="s">
        <v>5403</v>
      </c>
      <c r="E315" t="s">
        <v>5400</v>
      </c>
      <c r="F315" t="s">
        <v>908</v>
      </c>
      <c r="G315" t="s">
        <v>12</v>
      </c>
      <c r="H315" t="s">
        <v>885</v>
      </c>
      <c r="K315" s="7">
        <v>44127</v>
      </c>
      <c r="L315" t="s">
        <v>5397</v>
      </c>
      <c r="M315">
        <v>53.94</v>
      </c>
      <c r="N315">
        <v>5663859</v>
      </c>
      <c r="O315" t="s">
        <v>5401</v>
      </c>
      <c r="P315" t="s">
        <v>5392</v>
      </c>
      <c r="Q315" t="s">
        <v>1143</v>
      </c>
      <c r="R315">
        <v>35.76</v>
      </c>
      <c r="S315" t="s">
        <v>5402</v>
      </c>
      <c r="T315" t="s">
        <v>113</v>
      </c>
      <c r="U315" t="s">
        <v>877</v>
      </c>
      <c r="W315" t="s">
        <v>885</v>
      </c>
      <c r="Z315" t="s">
        <v>885</v>
      </c>
      <c r="AA315" t="s">
        <v>890</v>
      </c>
      <c r="AB315" t="s">
        <v>891</v>
      </c>
      <c r="AC315" t="s">
        <v>892</v>
      </c>
      <c r="AD315" t="s">
        <v>885</v>
      </c>
      <c r="AE315" t="s">
        <v>1137</v>
      </c>
      <c r="AF315" t="s">
        <v>885</v>
      </c>
      <c r="AG315" t="s">
        <v>894</v>
      </c>
      <c r="AH315" t="s">
        <v>895</v>
      </c>
      <c r="AI315" t="s">
        <v>885</v>
      </c>
      <c r="AJ315" t="s">
        <v>5403</v>
      </c>
      <c r="AK315" t="s">
        <v>897</v>
      </c>
      <c r="AL315" t="s">
        <v>898</v>
      </c>
      <c r="AM315" t="s">
        <v>899</v>
      </c>
      <c r="AN315" t="s">
        <v>900</v>
      </c>
      <c r="AO315" t="s">
        <v>12</v>
      </c>
      <c r="AP315" t="s">
        <v>877</v>
      </c>
      <c r="AQ315" t="s">
        <v>901</v>
      </c>
    </row>
    <row r="316" spans="1:43">
      <c r="A316" t="s">
        <v>663</v>
      </c>
      <c r="B316" t="s">
        <v>1114</v>
      </c>
      <c r="C316" t="s">
        <v>5404</v>
      </c>
      <c r="D316" t="s">
        <v>5408</v>
      </c>
      <c r="E316" t="s">
        <v>5405</v>
      </c>
      <c r="F316" t="s">
        <v>903</v>
      </c>
      <c r="G316" t="s">
        <v>12</v>
      </c>
      <c r="H316" t="s">
        <v>885</v>
      </c>
      <c r="K316" s="7">
        <v>44125</v>
      </c>
      <c r="L316" t="s">
        <v>5406</v>
      </c>
      <c r="M316">
        <v>27.63</v>
      </c>
      <c r="N316">
        <v>5477683</v>
      </c>
      <c r="O316" t="s">
        <v>1457</v>
      </c>
      <c r="P316" t="s">
        <v>1258</v>
      </c>
      <c r="Q316" t="s">
        <v>903</v>
      </c>
      <c r="R316">
        <v>35.86</v>
      </c>
      <c r="S316" t="s">
        <v>5407</v>
      </c>
      <c r="T316" t="s">
        <v>116</v>
      </c>
      <c r="U316" t="s">
        <v>877</v>
      </c>
      <c r="W316" t="s">
        <v>885</v>
      </c>
      <c r="Z316" t="s">
        <v>885</v>
      </c>
      <c r="AA316" t="s">
        <v>890</v>
      </c>
      <c r="AB316" t="s">
        <v>891</v>
      </c>
      <c r="AC316" t="s">
        <v>892</v>
      </c>
      <c r="AD316" t="s">
        <v>885</v>
      </c>
      <c r="AE316" t="s">
        <v>1137</v>
      </c>
      <c r="AF316" t="s">
        <v>885</v>
      </c>
      <c r="AG316" t="s">
        <v>894</v>
      </c>
      <c r="AH316" t="s">
        <v>895</v>
      </c>
      <c r="AI316" t="s">
        <v>885</v>
      </c>
      <c r="AJ316" t="s">
        <v>5408</v>
      </c>
      <c r="AK316" t="s">
        <v>897</v>
      </c>
      <c r="AL316" t="s">
        <v>898</v>
      </c>
      <c r="AM316" t="s">
        <v>899</v>
      </c>
      <c r="AN316" t="s">
        <v>900</v>
      </c>
      <c r="AO316" t="s">
        <v>12</v>
      </c>
      <c r="AP316" t="s">
        <v>877</v>
      </c>
      <c r="AQ316" t="s">
        <v>901</v>
      </c>
    </row>
    <row r="317" spans="1:43">
      <c r="A317" t="s">
        <v>664</v>
      </c>
      <c r="B317" t="s">
        <v>1114</v>
      </c>
      <c r="C317" t="s">
        <v>5409</v>
      </c>
      <c r="D317" t="s">
        <v>5412</v>
      </c>
      <c r="E317" t="s">
        <v>1472</v>
      </c>
      <c r="F317" t="s">
        <v>903</v>
      </c>
      <c r="G317" t="s">
        <v>12</v>
      </c>
      <c r="H317" t="s">
        <v>885</v>
      </c>
      <c r="K317" s="7">
        <v>44096</v>
      </c>
      <c r="L317" t="s">
        <v>5410</v>
      </c>
      <c r="M317">
        <v>97.84</v>
      </c>
      <c r="N317">
        <v>5486319</v>
      </c>
      <c r="O317" t="s">
        <v>1012</v>
      </c>
      <c r="P317" t="s">
        <v>1474</v>
      </c>
      <c r="Q317" t="s">
        <v>903</v>
      </c>
      <c r="R317">
        <v>35.979999999999997</v>
      </c>
      <c r="S317" t="s">
        <v>5411</v>
      </c>
      <c r="T317" t="s">
        <v>68</v>
      </c>
      <c r="U317" t="s">
        <v>877</v>
      </c>
      <c r="W317" t="s">
        <v>885</v>
      </c>
      <c r="Z317" t="s">
        <v>885</v>
      </c>
      <c r="AA317" t="s">
        <v>890</v>
      </c>
      <c r="AB317" t="s">
        <v>891</v>
      </c>
      <c r="AC317" t="s">
        <v>892</v>
      </c>
      <c r="AD317" t="s">
        <v>885</v>
      </c>
      <c r="AE317" t="s">
        <v>1137</v>
      </c>
      <c r="AF317" t="s">
        <v>885</v>
      </c>
      <c r="AG317" t="s">
        <v>894</v>
      </c>
      <c r="AH317" t="s">
        <v>895</v>
      </c>
      <c r="AI317" t="s">
        <v>885</v>
      </c>
      <c r="AJ317" t="s">
        <v>5412</v>
      </c>
      <c r="AK317" t="s">
        <v>897</v>
      </c>
      <c r="AL317" t="s">
        <v>898</v>
      </c>
      <c r="AM317" t="s">
        <v>899</v>
      </c>
      <c r="AN317" t="s">
        <v>900</v>
      </c>
      <c r="AO317" t="s">
        <v>12</v>
      </c>
      <c r="AP317" t="s">
        <v>877</v>
      </c>
      <c r="AQ317" t="s">
        <v>901</v>
      </c>
    </row>
    <row r="318" spans="1:43">
      <c r="A318" t="s">
        <v>698</v>
      </c>
      <c r="B318" t="s">
        <v>871</v>
      </c>
      <c r="C318" t="s">
        <v>871</v>
      </c>
      <c r="D318" t="s">
        <v>5542</v>
      </c>
      <c r="E318" t="s">
        <v>5538</v>
      </c>
      <c r="F318" t="s">
        <v>908</v>
      </c>
      <c r="G318" t="s">
        <v>7</v>
      </c>
      <c r="H318" t="s">
        <v>885</v>
      </c>
      <c r="L318" t="s">
        <v>698</v>
      </c>
      <c r="M318">
        <v>90.06</v>
      </c>
      <c r="N318">
        <v>4818333</v>
      </c>
      <c r="O318" t="s">
        <v>5539</v>
      </c>
      <c r="R318">
        <v>36.82</v>
      </c>
      <c r="S318" t="s">
        <v>5540</v>
      </c>
      <c r="T318" t="s">
        <v>699</v>
      </c>
      <c r="U318" t="s">
        <v>877</v>
      </c>
      <c r="V318" t="s">
        <v>5541</v>
      </c>
      <c r="W318" t="s">
        <v>885</v>
      </c>
      <c r="Z318" t="s">
        <v>885</v>
      </c>
      <c r="AA318" t="s">
        <v>890</v>
      </c>
      <c r="AB318" t="s">
        <v>891</v>
      </c>
      <c r="AC318" t="s">
        <v>892</v>
      </c>
      <c r="AD318" t="s">
        <v>885</v>
      </c>
      <c r="AE318" t="s">
        <v>893</v>
      </c>
      <c r="AF318" t="s">
        <v>885</v>
      </c>
      <c r="AG318" t="s">
        <v>894</v>
      </c>
      <c r="AH318" t="s">
        <v>895</v>
      </c>
      <c r="AI318" t="s">
        <v>885</v>
      </c>
      <c r="AJ318" t="s">
        <v>5542</v>
      </c>
      <c r="AK318" t="s">
        <v>897</v>
      </c>
      <c r="AL318" t="s">
        <v>898</v>
      </c>
      <c r="AM318" t="s">
        <v>899</v>
      </c>
      <c r="AN318" t="s">
        <v>900</v>
      </c>
      <c r="AO318" t="s">
        <v>7</v>
      </c>
      <c r="AP318" t="s">
        <v>877</v>
      </c>
      <c r="AQ318" t="s">
        <v>901</v>
      </c>
    </row>
    <row r="319" spans="1:43">
      <c r="A319">
        <v>2000027886</v>
      </c>
      <c r="B319" t="s">
        <v>1114</v>
      </c>
      <c r="C319" t="s">
        <v>1682</v>
      </c>
      <c r="D319" t="s">
        <v>1687</v>
      </c>
      <c r="E319" t="s">
        <v>1683</v>
      </c>
      <c r="F319" t="s">
        <v>1684</v>
      </c>
      <c r="G319" t="s">
        <v>178</v>
      </c>
      <c r="H319" t="s">
        <v>885</v>
      </c>
      <c r="K319" s="7">
        <v>44562</v>
      </c>
      <c r="L319" t="s">
        <v>1685</v>
      </c>
      <c r="M319">
        <v>132.53</v>
      </c>
      <c r="N319">
        <v>2140308</v>
      </c>
      <c r="R319">
        <v>35.51</v>
      </c>
      <c r="S319" t="s">
        <v>1686</v>
      </c>
      <c r="T319" t="s">
        <v>179</v>
      </c>
      <c r="U319" t="s">
        <v>877</v>
      </c>
      <c r="W319" t="s">
        <v>885</v>
      </c>
      <c r="Z319" t="s">
        <v>885</v>
      </c>
      <c r="AA319" t="s">
        <v>890</v>
      </c>
      <c r="AB319" t="s">
        <v>891</v>
      </c>
      <c r="AC319" t="s">
        <v>892</v>
      </c>
      <c r="AD319" t="s">
        <v>885</v>
      </c>
      <c r="AE319" t="s">
        <v>1137</v>
      </c>
      <c r="AF319" t="s">
        <v>885</v>
      </c>
      <c r="AG319" t="s">
        <v>894</v>
      </c>
      <c r="AH319" t="s">
        <v>895</v>
      </c>
      <c r="AI319" t="s">
        <v>885</v>
      </c>
      <c r="AJ319" t="s">
        <v>1687</v>
      </c>
      <c r="AK319" t="s">
        <v>897</v>
      </c>
      <c r="AL319" t="s">
        <v>898</v>
      </c>
      <c r="AM319" t="s">
        <v>899</v>
      </c>
      <c r="AN319" t="s">
        <v>900</v>
      </c>
      <c r="AO319" t="s">
        <v>178</v>
      </c>
      <c r="AP319" t="s">
        <v>877</v>
      </c>
      <c r="AQ319" t="s">
        <v>901</v>
      </c>
    </row>
    <row r="320" spans="1:43">
      <c r="A320">
        <v>2100008333</v>
      </c>
      <c r="B320" t="s">
        <v>1114</v>
      </c>
      <c r="C320" t="s">
        <v>3321</v>
      </c>
      <c r="D320" t="s">
        <v>3325</v>
      </c>
      <c r="E320" t="s">
        <v>1683</v>
      </c>
      <c r="F320" t="s">
        <v>3322</v>
      </c>
      <c r="G320" t="s">
        <v>178</v>
      </c>
      <c r="H320" t="s">
        <v>885</v>
      </c>
      <c r="K320" s="7">
        <v>44562</v>
      </c>
      <c r="L320" t="s">
        <v>3323</v>
      </c>
      <c r="M320">
        <v>173.5</v>
      </c>
      <c r="N320">
        <v>2139747</v>
      </c>
      <c r="R320">
        <v>35.28</v>
      </c>
      <c r="S320" t="s">
        <v>3324</v>
      </c>
      <c r="T320" t="s">
        <v>179</v>
      </c>
      <c r="U320" t="s">
        <v>877</v>
      </c>
      <c r="W320" t="s">
        <v>885</v>
      </c>
      <c r="Z320" t="s">
        <v>885</v>
      </c>
      <c r="AA320" t="s">
        <v>890</v>
      </c>
      <c r="AB320" t="s">
        <v>891</v>
      </c>
      <c r="AC320" t="s">
        <v>892</v>
      </c>
      <c r="AD320" t="s">
        <v>885</v>
      </c>
      <c r="AE320" t="s">
        <v>1137</v>
      </c>
      <c r="AF320" t="s">
        <v>885</v>
      </c>
      <c r="AG320" t="s">
        <v>894</v>
      </c>
      <c r="AH320" t="s">
        <v>895</v>
      </c>
      <c r="AI320" t="s">
        <v>885</v>
      </c>
      <c r="AJ320" t="s">
        <v>3325</v>
      </c>
      <c r="AK320" t="s">
        <v>897</v>
      </c>
      <c r="AL320" t="s">
        <v>898</v>
      </c>
      <c r="AM320" t="s">
        <v>899</v>
      </c>
      <c r="AN320" t="s">
        <v>900</v>
      </c>
      <c r="AO320" t="s">
        <v>178</v>
      </c>
      <c r="AP320" t="s">
        <v>877</v>
      </c>
      <c r="AQ320" t="s">
        <v>901</v>
      </c>
    </row>
    <row r="321" spans="1:43">
      <c r="A321">
        <v>2100009562</v>
      </c>
      <c r="B321" t="s">
        <v>1114</v>
      </c>
      <c r="C321" t="s">
        <v>3326</v>
      </c>
      <c r="D321" t="s">
        <v>3331</v>
      </c>
      <c r="E321" t="s">
        <v>3327</v>
      </c>
      <c r="F321" t="s">
        <v>3328</v>
      </c>
      <c r="G321" t="s">
        <v>178</v>
      </c>
      <c r="H321" t="s">
        <v>885</v>
      </c>
      <c r="K321" s="7">
        <v>44562</v>
      </c>
      <c r="L321" t="s">
        <v>3329</v>
      </c>
      <c r="M321">
        <v>48.24</v>
      </c>
      <c r="N321">
        <v>2117848</v>
      </c>
      <c r="R321">
        <v>35.17</v>
      </c>
      <c r="S321" t="s">
        <v>3330</v>
      </c>
      <c r="T321" t="s">
        <v>179</v>
      </c>
      <c r="U321" t="s">
        <v>877</v>
      </c>
      <c r="W321" t="s">
        <v>885</v>
      </c>
      <c r="Z321" t="s">
        <v>885</v>
      </c>
      <c r="AA321" t="s">
        <v>890</v>
      </c>
      <c r="AB321" t="s">
        <v>891</v>
      </c>
      <c r="AC321" t="s">
        <v>892</v>
      </c>
      <c r="AD321" t="s">
        <v>885</v>
      </c>
      <c r="AE321" t="s">
        <v>1137</v>
      </c>
      <c r="AF321" t="s">
        <v>885</v>
      </c>
      <c r="AG321" t="s">
        <v>894</v>
      </c>
      <c r="AH321" t="s">
        <v>895</v>
      </c>
      <c r="AI321" t="s">
        <v>885</v>
      </c>
      <c r="AJ321" t="s">
        <v>3331</v>
      </c>
      <c r="AK321" t="s">
        <v>897</v>
      </c>
      <c r="AL321" t="s">
        <v>898</v>
      </c>
      <c r="AM321" t="s">
        <v>899</v>
      </c>
      <c r="AN321" t="s">
        <v>900</v>
      </c>
      <c r="AO321" t="s">
        <v>178</v>
      </c>
      <c r="AP321" t="s">
        <v>877</v>
      </c>
      <c r="AQ321" t="s">
        <v>901</v>
      </c>
    </row>
    <row r="322" spans="1:43">
      <c r="A322">
        <v>2100009816</v>
      </c>
      <c r="B322" t="s">
        <v>1114</v>
      </c>
      <c r="C322" t="s">
        <v>3332</v>
      </c>
      <c r="D322" t="s">
        <v>3336</v>
      </c>
      <c r="E322" t="s">
        <v>3333</v>
      </c>
      <c r="F322" t="s">
        <v>3322</v>
      </c>
      <c r="G322" t="s">
        <v>178</v>
      </c>
      <c r="H322" t="s">
        <v>885</v>
      </c>
      <c r="K322" s="7">
        <v>44562</v>
      </c>
      <c r="L322" t="s">
        <v>3334</v>
      </c>
      <c r="M322">
        <v>74.38</v>
      </c>
      <c r="N322">
        <v>2145947</v>
      </c>
      <c r="R322">
        <v>35.049999999999997</v>
      </c>
      <c r="S322" t="s">
        <v>3335</v>
      </c>
      <c r="T322" t="s">
        <v>179</v>
      </c>
      <c r="U322" t="s">
        <v>877</v>
      </c>
      <c r="W322" t="s">
        <v>885</v>
      </c>
      <c r="Z322" t="s">
        <v>885</v>
      </c>
      <c r="AA322" t="s">
        <v>890</v>
      </c>
      <c r="AB322" t="s">
        <v>891</v>
      </c>
      <c r="AC322" t="s">
        <v>892</v>
      </c>
      <c r="AD322" t="s">
        <v>885</v>
      </c>
      <c r="AE322" t="s">
        <v>1137</v>
      </c>
      <c r="AF322" t="s">
        <v>885</v>
      </c>
      <c r="AG322" t="s">
        <v>894</v>
      </c>
      <c r="AH322" t="s">
        <v>895</v>
      </c>
      <c r="AI322" t="s">
        <v>885</v>
      </c>
      <c r="AJ322" t="s">
        <v>3336</v>
      </c>
      <c r="AK322" t="s">
        <v>897</v>
      </c>
      <c r="AL322" t="s">
        <v>898</v>
      </c>
      <c r="AM322" t="s">
        <v>899</v>
      </c>
      <c r="AN322" t="s">
        <v>900</v>
      </c>
      <c r="AO322" t="s">
        <v>178</v>
      </c>
      <c r="AP322" t="s">
        <v>877</v>
      </c>
      <c r="AQ322" t="s">
        <v>901</v>
      </c>
    </row>
    <row r="323" spans="1:43">
      <c r="A323">
        <v>2100010258</v>
      </c>
      <c r="B323" t="s">
        <v>1114</v>
      </c>
      <c r="C323" t="s">
        <v>3337</v>
      </c>
      <c r="D323" t="s">
        <v>3342</v>
      </c>
      <c r="E323" t="s">
        <v>3338</v>
      </c>
      <c r="F323" t="s">
        <v>3339</v>
      </c>
      <c r="G323" t="s">
        <v>178</v>
      </c>
      <c r="H323" t="s">
        <v>885</v>
      </c>
      <c r="K323" s="7">
        <v>44562</v>
      </c>
      <c r="L323" t="s">
        <v>3340</v>
      </c>
      <c r="M323">
        <v>155.41</v>
      </c>
      <c r="N323">
        <v>2128151</v>
      </c>
      <c r="R323">
        <v>35.64</v>
      </c>
      <c r="S323" t="s">
        <v>3341</v>
      </c>
      <c r="T323" t="s">
        <v>179</v>
      </c>
      <c r="U323" t="s">
        <v>877</v>
      </c>
      <c r="W323" t="s">
        <v>885</v>
      </c>
      <c r="Z323" t="s">
        <v>885</v>
      </c>
      <c r="AA323" t="s">
        <v>890</v>
      </c>
      <c r="AB323" t="s">
        <v>891</v>
      </c>
      <c r="AC323" t="s">
        <v>892</v>
      </c>
      <c r="AD323" t="s">
        <v>885</v>
      </c>
      <c r="AE323" t="s">
        <v>1137</v>
      </c>
      <c r="AF323" t="s">
        <v>885</v>
      </c>
      <c r="AG323" t="s">
        <v>894</v>
      </c>
      <c r="AH323" t="s">
        <v>895</v>
      </c>
      <c r="AI323" t="s">
        <v>885</v>
      </c>
      <c r="AJ323" t="s">
        <v>3342</v>
      </c>
      <c r="AK323" t="s">
        <v>897</v>
      </c>
      <c r="AL323" t="s">
        <v>898</v>
      </c>
      <c r="AM323" t="s">
        <v>899</v>
      </c>
      <c r="AN323" t="s">
        <v>900</v>
      </c>
      <c r="AO323" t="s">
        <v>178</v>
      </c>
      <c r="AP323" t="s">
        <v>877</v>
      </c>
      <c r="AQ323" t="s">
        <v>901</v>
      </c>
    </row>
    <row r="324" spans="1:43">
      <c r="A324">
        <v>2100010653</v>
      </c>
      <c r="B324" t="s">
        <v>1114</v>
      </c>
      <c r="C324" t="s">
        <v>3343</v>
      </c>
      <c r="D324" t="s">
        <v>3346</v>
      </c>
      <c r="E324" t="s">
        <v>1683</v>
      </c>
      <c r="F324" t="s">
        <v>3339</v>
      </c>
      <c r="G324" t="s">
        <v>178</v>
      </c>
      <c r="H324" t="s">
        <v>885</v>
      </c>
      <c r="K324" s="7">
        <v>44562</v>
      </c>
      <c r="L324" t="s">
        <v>3344</v>
      </c>
      <c r="M324">
        <v>119.11</v>
      </c>
      <c r="N324">
        <v>2092736</v>
      </c>
      <c r="R324">
        <v>35.04</v>
      </c>
      <c r="S324" t="s">
        <v>3345</v>
      </c>
      <c r="T324" t="s">
        <v>179</v>
      </c>
      <c r="U324" t="s">
        <v>877</v>
      </c>
      <c r="W324" t="s">
        <v>885</v>
      </c>
      <c r="Z324" t="s">
        <v>885</v>
      </c>
      <c r="AA324" t="s">
        <v>890</v>
      </c>
      <c r="AB324" t="s">
        <v>891</v>
      </c>
      <c r="AC324" t="s">
        <v>892</v>
      </c>
      <c r="AD324" t="s">
        <v>885</v>
      </c>
      <c r="AE324" t="s">
        <v>1137</v>
      </c>
      <c r="AF324" t="s">
        <v>885</v>
      </c>
      <c r="AG324" t="s">
        <v>894</v>
      </c>
      <c r="AH324" t="s">
        <v>895</v>
      </c>
      <c r="AI324" t="s">
        <v>885</v>
      </c>
      <c r="AJ324" t="s">
        <v>3346</v>
      </c>
      <c r="AK324" t="s">
        <v>897</v>
      </c>
      <c r="AL324" t="s">
        <v>898</v>
      </c>
      <c r="AM324" t="s">
        <v>899</v>
      </c>
      <c r="AN324" t="s">
        <v>900</v>
      </c>
      <c r="AO324" t="s">
        <v>178</v>
      </c>
      <c r="AP324" t="s">
        <v>877</v>
      </c>
      <c r="AQ324" t="s">
        <v>901</v>
      </c>
    </row>
    <row r="325" spans="1:43">
      <c r="A325" t="s">
        <v>11</v>
      </c>
      <c r="C325" t="s">
        <v>882</v>
      </c>
      <c r="D325" t="s">
        <v>896</v>
      </c>
      <c r="E325" t="s">
        <v>883</v>
      </c>
      <c r="F325" t="s">
        <v>884</v>
      </c>
      <c r="G325" t="s">
        <v>12</v>
      </c>
      <c r="H325" t="s">
        <v>885</v>
      </c>
      <c r="J325" t="s">
        <v>886</v>
      </c>
      <c r="K325" s="7">
        <v>42601</v>
      </c>
      <c r="L325" t="s">
        <v>887</v>
      </c>
      <c r="M325">
        <v>121.02</v>
      </c>
      <c r="N325">
        <v>5798705</v>
      </c>
      <c r="O325" t="s">
        <v>888</v>
      </c>
      <c r="P325" t="s">
        <v>888</v>
      </c>
      <c r="Q325" t="s">
        <v>884</v>
      </c>
      <c r="R325">
        <v>35.92</v>
      </c>
      <c r="S325" t="s">
        <v>889</v>
      </c>
      <c r="T325" t="s">
        <v>13</v>
      </c>
      <c r="U325" t="s">
        <v>877</v>
      </c>
      <c r="W325" t="s">
        <v>885</v>
      </c>
      <c r="Z325" t="s">
        <v>885</v>
      </c>
      <c r="AA325" t="s">
        <v>890</v>
      </c>
      <c r="AB325" t="s">
        <v>891</v>
      </c>
      <c r="AC325" t="s">
        <v>892</v>
      </c>
      <c r="AD325" t="s">
        <v>885</v>
      </c>
      <c r="AE325" t="s">
        <v>893</v>
      </c>
      <c r="AF325" t="s">
        <v>885</v>
      </c>
      <c r="AG325" t="s">
        <v>894</v>
      </c>
      <c r="AH325" t="s">
        <v>895</v>
      </c>
      <c r="AI325" t="s">
        <v>885</v>
      </c>
      <c r="AJ325" t="s">
        <v>896</v>
      </c>
      <c r="AK325" t="s">
        <v>897</v>
      </c>
      <c r="AL325" t="s">
        <v>898</v>
      </c>
      <c r="AM325" t="s">
        <v>899</v>
      </c>
      <c r="AN325" t="s">
        <v>900</v>
      </c>
      <c r="AO325" t="s">
        <v>12</v>
      </c>
      <c r="AP325" t="s">
        <v>877</v>
      </c>
      <c r="AQ325" t="s">
        <v>901</v>
      </c>
    </row>
    <row r="326" spans="1:43">
      <c r="A326" t="s">
        <v>18</v>
      </c>
      <c r="C326" t="s">
        <v>910</v>
      </c>
      <c r="D326" t="s">
        <v>917</v>
      </c>
      <c r="E326" t="s">
        <v>911</v>
      </c>
      <c r="F326" t="s">
        <v>912</v>
      </c>
      <c r="G326" t="s">
        <v>12</v>
      </c>
      <c r="H326" t="s">
        <v>885</v>
      </c>
      <c r="I326" s="7">
        <v>43151</v>
      </c>
      <c r="J326" t="s">
        <v>913</v>
      </c>
      <c r="K326" s="7">
        <v>43144</v>
      </c>
      <c r="L326" t="s">
        <v>914</v>
      </c>
      <c r="M326">
        <v>152.35</v>
      </c>
      <c r="N326">
        <v>5694390</v>
      </c>
      <c r="O326" t="s">
        <v>915</v>
      </c>
      <c r="P326" t="s">
        <v>915</v>
      </c>
      <c r="Q326" t="s">
        <v>912</v>
      </c>
      <c r="R326">
        <v>35.82</v>
      </c>
      <c r="S326" t="s">
        <v>916</v>
      </c>
      <c r="T326" t="s">
        <v>19</v>
      </c>
      <c r="U326" t="s">
        <v>877</v>
      </c>
      <c r="W326" t="s">
        <v>885</v>
      </c>
      <c r="Z326" t="s">
        <v>885</v>
      </c>
      <c r="AA326" t="s">
        <v>890</v>
      </c>
      <c r="AB326" t="s">
        <v>891</v>
      </c>
      <c r="AC326" t="s">
        <v>892</v>
      </c>
      <c r="AD326" t="s">
        <v>885</v>
      </c>
      <c r="AE326" t="s">
        <v>893</v>
      </c>
      <c r="AF326" t="s">
        <v>885</v>
      </c>
      <c r="AG326" t="s">
        <v>894</v>
      </c>
      <c r="AH326" t="s">
        <v>895</v>
      </c>
      <c r="AI326" t="s">
        <v>885</v>
      </c>
      <c r="AJ326" t="s">
        <v>917</v>
      </c>
      <c r="AK326" t="s">
        <v>897</v>
      </c>
      <c r="AL326" t="s">
        <v>898</v>
      </c>
      <c r="AM326" t="s">
        <v>899</v>
      </c>
      <c r="AN326" t="s">
        <v>900</v>
      </c>
      <c r="AO326" t="s">
        <v>12</v>
      </c>
      <c r="AP326" t="s">
        <v>877</v>
      </c>
      <c r="AQ326" t="s">
        <v>901</v>
      </c>
    </row>
    <row r="327" spans="1:43">
      <c r="A327" t="s">
        <v>20</v>
      </c>
      <c r="C327" t="s">
        <v>918</v>
      </c>
      <c r="D327" t="s">
        <v>926</v>
      </c>
      <c r="E327" t="s">
        <v>919</v>
      </c>
      <c r="F327" t="s">
        <v>920</v>
      </c>
      <c r="G327" t="s">
        <v>21</v>
      </c>
      <c r="H327" t="s">
        <v>885</v>
      </c>
      <c r="I327" s="7">
        <v>43319</v>
      </c>
      <c r="J327" t="s">
        <v>886</v>
      </c>
      <c r="K327" s="7">
        <v>43313</v>
      </c>
      <c r="L327" t="s">
        <v>921</v>
      </c>
      <c r="M327">
        <v>183.72</v>
      </c>
      <c r="N327">
        <v>6039951</v>
      </c>
      <c r="O327" t="s">
        <v>922</v>
      </c>
      <c r="P327" t="s">
        <v>923</v>
      </c>
      <c r="Q327" t="s">
        <v>924</v>
      </c>
      <c r="R327">
        <v>35.979999999999997</v>
      </c>
      <c r="S327" t="s">
        <v>925</v>
      </c>
      <c r="T327" t="s">
        <v>19</v>
      </c>
      <c r="U327" t="s">
        <v>877</v>
      </c>
      <c r="W327" t="s">
        <v>885</v>
      </c>
      <c r="Z327" t="s">
        <v>885</v>
      </c>
      <c r="AA327" t="s">
        <v>890</v>
      </c>
      <c r="AB327" t="s">
        <v>891</v>
      </c>
      <c r="AC327" t="s">
        <v>892</v>
      </c>
      <c r="AD327" t="s">
        <v>885</v>
      </c>
      <c r="AE327" t="s">
        <v>893</v>
      </c>
      <c r="AF327" t="s">
        <v>885</v>
      </c>
      <c r="AG327" t="s">
        <v>894</v>
      </c>
      <c r="AH327" t="s">
        <v>895</v>
      </c>
      <c r="AI327" t="s">
        <v>885</v>
      </c>
      <c r="AJ327" t="s">
        <v>926</v>
      </c>
      <c r="AK327" t="s">
        <v>897</v>
      </c>
      <c r="AL327" t="s">
        <v>898</v>
      </c>
      <c r="AM327" t="s">
        <v>899</v>
      </c>
      <c r="AN327" t="s">
        <v>900</v>
      </c>
      <c r="AO327" t="s">
        <v>21</v>
      </c>
      <c r="AP327" t="s">
        <v>877</v>
      </c>
      <c r="AQ327" t="s">
        <v>901</v>
      </c>
    </row>
    <row r="328" spans="1:43">
      <c r="A328" t="s">
        <v>22</v>
      </c>
      <c r="C328" t="s">
        <v>927</v>
      </c>
      <c r="D328" t="s">
        <v>934</v>
      </c>
      <c r="E328" t="s">
        <v>928</v>
      </c>
      <c r="F328" t="s">
        <v>929</v>
      </c>
      <c r="G328" t="s">
        <v>7</v>
      </c>
      <c r="H328" t="s">
        <v>885</v>
      </c>
      <c r="I328" s="7">
        <v>43347</v>
      </c>
      <c r="J328" t="s">
        <v>886</v>
      </c>
      <c r="K328" s="7">
        <v>43341</v>
      </c>
      <c r="L328" t="s">
        <v>930</v>
      </c>
      <c r="M328">
        <v>107.55</v>
      </c>
      <c r="N328">
        <v>5038109</v>
      </c>
      <c r="O328" t="s">
        <v>931</v>
      </c>
      <c r="R328">
        <v>36.049999999999997</v>
      </c>
      <c r="S328" t="s">
        <v>932</v>
      </c>
      <c r="T328" t="s">
        <v>19</v>
      </c>
      <c r="U328" t="s">
        <v>877</v>
      </c>
      <c r="V328" t="s">
        <v>933</v>
      </c>
      <c r="W328" t="s">
        <v>885</v>
      </c>
      <c r="Z328" t="s">
        <v>885</v>
      </c>
      <c r="AA328" t="s">
        <v>890</v>
      </c>
      <c r="AB328" t="s">
        <v>891</v>
      </c>
      <c r="AC328" t="s">
        <v>892</v>
      </c>
      <c r="AD328" t="s">
        <v>885</v>
      </c>
      <c r="AE328" t="s">
        <v>893</v>
      </c>
      <c r="AF328" t="s">
        <v>885</v>
      </c>
      <c r="AG328" t="s">
        <v>894</v>
      </c>
      <c r="AH328" t="s">
        <v>895</v>
      </c>
      <c r="AI328" t="s">
        <v>885</v>
      </c>
      <c r="AJ328" t="s">
        <v>934</v>
      </c>
      <c r="AK328" t="s">
        <v>897</v>
      </c>
      <c r="AL328" t="s">
        <v>898</v>
      </c>
      <c r="AM328" t="s">
        <v>899</v>
      </c>
      <c r="AN328" t="s">
        <v>900</v>
      </c>
      <c r="AO328" t="s">
        <v>7</v>
      </c>
      <c r="AP328" t="s">
        <v>877</v>
      </c>
      <c r="AQ328" t="s">
        <v>901</v>
      </c>
    </row>
    <row r="329" spans="1:43">
      <c r="A329" t="s">
        <v>23</v>
      </c>
      <c r="C329" t="s">
        <v>935</v>
      </c>
      <c r="D329" t="s">
        <v>940</v>
      </c>
      <c r="E329" t="s">
        <v>936</v>
      </c>
      <c r="F329" t="s">
        <v>929</v>
      </c>
      <c r="G329" t="s">
        <v>7</v>
      </c>
      <c r="H329" t="s">
        <v>885</v>
      </c>
      <c r="I329" s="7">
        <v>43364</v>
      </c>
      <c r="J329" t="s">
        <v>937</v>
      </c>
      <c r="K329" s="7">
        <v>43363</v>
      </c>
      <c r="L329" t="s">
        <v>938</v>
      </c>
      <c r="M329">
        <v>143.19999999999999</v>
      </c>
      <c r="N329">
        <v>5029242</v>
      </c>
      <c r="O329" t="s">
        <v>931</v>
      </c>
      <c r="R329">
        <v>35.9</v>
      </c>
      <c r="S329" t="s">
        <v>939</v>
      </c>
      <c r="T329" t="s">
        <v>24</v>
      </c>
      <c r="U329" t="s">
        <v>877</v>
      </c>
      <c r="V329" t="s">
        <v>933</v>
      </c>
      <c r="W329" t="s">
        <v>885</v>
      </c>
      <c r="Z329" t="s">
        <v>885</v>
      </c>
      <c r="AA329" t="s">
        <v>890</v>
      </c>
      <c r="AB329" t="s">
        <v>891</v>
      </c>
      <c r="AC329" t="s">
        <v>892</v>
      </c>
      <c r="AD329" t="s">
        <v>885</v>
      </c>
      <c r="AE329" t="s">
        <v>893</v>
      </c>
      <c r="AF329" t="s">
        <v>885</v>
      </c>
      <c r="AG329" t="s">
        <v>894</v>
      </c>
      <c r="AH329" t="s">
        <v>895</v>
      </c>
      <c r="AI329" t="s">
        <v>885</v>
      </c>
      <c r="AJ329" t="s">
        <v>940</v>
      </c>
      <c r="AK329" t="s">
        <v>897</v>
      </c>
      <c r="AL329" t="s">
        <v>898</v>
      </c>
      <c r="AM329" t="s">
        <v>899</v>
      </c>
      <c r="AN329" t="s">
        <v>900</v>
      </c>
      <c r="AO329" t="s">
        <v>7</v>
      </c>
      <c r="AP329" t="s">
        <v>877</v>
      </c>
      <c r="AQ329" t="s">
        <v>901</v>
      </c>
    </row>
    <row r="330" spans="1:43">
      <c r="A330" t="s">
        <v>25</v>
      </c>
      <c r="C330" t="s">
        <v>941</v>
      </c>
      <c r="D330" t="s">
        <v>945</v>
      </c>
      <c r="E330" t="s">
        <v>942</v>
      </c>
      <c r="F330" t="s">
        <v>929</v>
      </c>
      <c r="G330" t="s">
        <v>7</v>
      </c>
      <c r="H330" t="s">
        <v>885</v>
      </c>
      <c r="I330" s="7">
        <v>43364</v>
      </c>
      <c r="J330" t="s">
        <v>937</v>
      </c>
      <c r="K330" s="7">
        <v>43363</v>
      </c>
      <c r="L330" t="s">
        <v>943</v>
      </c>
      <c r="M330">
        <v>174.51999999999899</v>
      </c>
      <c r="N330">
        <v>5038503</v>
      </c>
      <c r="O330" t="s">
        <v>931</v>
      </c>
      <c r="R330">
        <v>36.409999999999997</v>
      </c>
      <c r="S330" t="s">
        <v>944</v>
      </c>
      <c r="T330" t="s">
        <v>19</v>
      </c>
      <c r="U330" t="s">
        <v>877</v>
      </c>
      <c r="V330" t="s">
        <v>933</v>
      </c>
      <c r="W330" t="s">
        <v>885</v>
      </c>
      <c r="Z330" t="s">
        <v>885</v>
      </c>
      <c r="AA330" t="s">
        <v>890</v>
      </c>
      <c r="AB330" t="s">
        <v>891</v>
      </c>
      <c r="AC330" t="s">
        <v>892</v>
      </c>
      <c r="AD330" t="s">
        <v>885</v>
      </c>
      <c r="AE330" t="s">
        <v>893</v>
      </c>
      <c r="AF330" t="s">
        <v>885</v>
      </c>
      <c r="AG330" t="s">
        <v>894</v>
      </c>
      <c r="AH330" t="s">
        <v>895</v>
      </c>
      <c r="AI330" t="s">
        <v>885</v>
      </c>
      <c r="AJ330" t="s">
        <v>945</v>
      </c>
      <c r="AK330" t="s">
        <v>897</v>
      </c>
      <c r="AL330" t="s">
        <v>898</v>
      </c>
      <c r="AM330" t="s">
        <v>899</v>
      </c>
      <c r="AN330" t="s">
        <v>900</v>
      </c>
      <c r="AO330" t="s">
        <v>7</v>
      </c>
      <c r="AP330" t="s">
        <v>877</v>
      </c>
      <c r="AQ330" t="s">
        <v>901</v>
      </c>
    </row>
    <row r="331" spans="1:43">
      <c r="A331" t="s">
        <v>26</v>
      </c>
      <c r="C331" t="s">
        <v>946</v>
      </c>
      <c r="D331" t="s">
        <v>949</v>
      </c>
      <c r="E331" t="s">
        <v>928</v>
      </c>
      <c r="F331" t="s">
        <v>929</v>
      </c>
      <c r="G331" t="s">
        <v>7</v>
      </c>
      <c r="H331" t="s">
        <v>885</v>
      </c>
      <c r="I331" s="7">
        <v>43364</v>
      </c>
      <c r="J331" t="s">
        <v>937</v>
      </c>
      <c r="K331" s="7">
        <v>43363</v>
      </c>
      <c r="L331" t="s">
        <v>947</v>
      </c>
      <c r="M331">
        <v>181.14</v>
      </c>
      <c r="N331">
        <v>5035282</v>
      </c>
      <c r="O331" t="s">
        <v>931</v>
      </c>
      <c r="R331">
        <v>36.08</v>
      </c>
      <c r="S331" t="s">
        <v>948</v>
      </c>
      <c r="T331" t="s">
        <v>24</v>
      </c>
      <c r="U331" t="s">
        <v>877</v>
      </c>
      <c r="V331" t="s">
        <v>933</v>
      </c>
      <c r="W331" t="s">
        <v>885</v>
      </c>
      <c r="Z331" t="s">
        <v>885</v>
      </c>
      <c r="AA331" t="s">
        <v>890</v>
      </c>
      <c r="AB331" t="s">
        <v>891</v>
      </c>
      <c r="AC331" t="s">
        <v>892</v>
      </c>
      <c r="AD331" t="s">
        <v>885</v>
      </c>
      <c r="AE331" t="s">
        <v>893</v>
      </c>
      <c r="AF331" t="s">
        <v>885</v>
      </c>
      <c r="AG331" t="s">
        <v>894</v>
      </c>
      <c r="AH331" t="s">
        <v>895</v>
      </c>
      <c r="AI331" t="s">
        <v>885</v>
      </c>
      <c r="AJ331" t="s">
        <v>949</v>
      </c>
      <c r="AK331" t="s">
        <v>897</v>
      </c>
      <c r="AL331" t="s">
        <v>898</v>
      </c>
      <c r="AM331" t="s">
        <v>899</v>
      </c>
      <c r="AN331" t="s">
        <v>900</v>
      </c>
      <c r="AO331" t="s">
        <v>7</v>
      </c>
      <c r="AP331" t="s">
        <v>877</v>
      </c>
      <c r="AQ331" t="s">
        <v>901</v>
      </c>
    </row>
    <row r="332" spans="1:43">
      <c r="A332" t="s">
        <v>27</v>
      </c>
      <c r="C332" t="s">
        <v>950</v>
      </c>
      <c r="D332" t="s">
        <v>956</v>
      </c>
      <c r="E332" t="s">
        <v>951</v>
      </c>
      <c r="F332" t="s">
        <v>912</v>
      </c>
      <c r="G332" t="s">
        <v>12</v>
      </c>
      <c r="H332" t="s">
        <v>885</v>
      </c>
      <c r="I332" s="7">
        <v>43364</v>
      </c>
      <c r="J332" t="s">
        <v>952</v>
      </c>
      <c r="K332" s="7">
        <v>43357</v>
      </c>
      <c r="L332" t="s">
        <v>953</v>
      </c>
      <c r="M332">
        <v>218.35</v>
      </c>
      <c r="N332">
        <v>5692423</v>
      </c>
      <c r="O332" t="s">
        <v>954</v>
      </c>
      <c r="P332" t="s">
        <v>954</v>
      </c>
      <c r="Q332" t="s">
        <v>912</v>
      </c>
      <c r="R332">
        <v>36.08</v>
      </c>
      <c r="S332" t="s">
        <v>955</v>
      </c>
      <c r="T332" t="s">
        <v>19</v>
      </c>
      <c r="U332" t="s">
        <v>877</v>
      </c>
      <c r="W332" t="s">
        <v>885</v>
      </c>
      <c r="Z332" t="s">
        <v>885</v>
      </c>
      <c r="AA332" t="s">
        <v>890</v>
      </c>
      <c r="AB332" t="s">
        <v>891</v>
      </c>
      <c r="AC332" t="s">
        <v>892</v>
      </c>
      <c r="AD332" t="s">
        <v>885</v>
      </c>
      <c r="AE332" t="s">
        <v>893</v>
      </c>
      <c r="AF332" t="s">
        <v>885</v>
      </c>
      <c r="AG332" t="s">
        <v>894</v>
      </c>
      <c r="AH332" t="s">
        <v>895</v>
      </c>
      <c r="AI332" t="s">
        <v>885</v>
      </c>
      <c r="AJ332" t="s">
        <v>956</v>
      </c>
      <c r="AK332" t="s">
        <v>897</v>
      </c>
      <c r="AL332" t="s">
        <v>898</v>
      </c>
      <c r="AM332" t="s">
        <v>899</v>
      </c>
      <c r="AN332" t="s">
        <v>900</v>
      </c>
      <c r="AO332" t="s">
        <v>12</v>
      </c>
      <c r="AP332" t="s">
        <v>877</v>
      </c>
      <c r="AQ332" t="s">
        <v>901</v>
      </c>
    </row>
    <row r="333" spans="1:43">
      <c r="A333" t="s">
        <v>28</v>
      </c>
      <c r="C333" t="s">
        <v>957</v>
      </c>
      <c r="D333" t="s">
        <v>961</v>
      </c>
      <c r="E333" t="s">
        <v>958</v>
      </c>
      <c r="F333" t="s">
        <v>929</v>
      </c>
      <c r="G333" t="s">
        <v>7</v>
      </c>
      <c r="H333" t="s">
        <v>885</v>
      </c>
      <c r="I333" s="7">
        <v>43383</v>
      </c>
      <c r="J333" t="s">
        <v>937</v>
      </c>
      <c r="K333" s="7">
        <v>43382</v>
      </c>
      <c r="L333" t="s">
        <v>959</v>
      </c>
      <c r="M333">
        <v>247.57</v>
      </c>
      <c r="N333">
        <v>5037900</v>
      </c>
      <c r="O333" t="s">
        <v>931</v>
      </c>
      <c r="R333">
        <v>36.200000000000003</v>
      </c>
      <c r="S333" t="s">
        <v>960</v>
      </c>
      <c r="T333" t="s">
        <v>29</v>
      </c>
      <c r="U333" t="s">
        <v>877</v>
      </c>
      <c r="V333" t="s">
        <v>933</v>
      </c>
      <c r="W333" t="s">
        <v>885</v>
      </c>
      <c r="Z333" t="s">
        <v>885</v>
      </c>
      <c r="AA333" t="s">
        <v>890</v>
      </c>
      <c r="AB333" t="s">
        <v>891</v>
      </c>
      <c r="AC333" t="s">
        <v>892</v>
      </c>
      <c r="AD333" t="s">
        <v>885</v>
      </c>
      <c r="AE333" t="s">
        <v>893</v>
      </c>
      <c r="AF333" t="s">
        <v>885</v>
      </c>
      <c r="AG333" t="s">
        <v>894</v>
      </c>
      <c r="AH333" t="s">
        <v>895</v>
      </c>
      <c r="AI333" t="s">
        <v>885</v>
      </c>
      <c r="AJ333" t="s">
        <v>961</v>
      </c>
      <c r="AK333" t="s">
        <v>897</v>
      </c>
      <c r="AL333" t="s">
        <v>898</v>
      </c>
      <c r="AM333" t="s">
        <v>899</v>
      </c>
      <c r="AN333" t="s">
        <v>900</v>
      </c>
      <c r="AO333" t="s">
        <v>7</v>
      </c>
      <c r="AP333" t="s">
        <v>877</v>
      </c>
      <c r="AQ333" t="s">
        <v>901</v>
      </c>
    </row>
    <row r="334" spans="1:43">
      <c r="A334" t="s">
        <v>30</v>
      </c>
      <c r="C334" t="s">
        <v>962</v>
      </c>
      <c r="D334" t="s">
        <v>969</v>
      </c>
      <c r="E334" t="s">
        <v>963</v>
      </c>
      <c r="F334" t="s">
        <v>903</v>
      </c>
      <c r="G334" t="s">
        <v>12</v>
      </c>
      <c r="H334" t="s">
        <v>885</v>
      </c>
      <c r="I334" s="7">
        <v>43413</v>
      </c>
      <c r="J334" t="s">
        <v>964</v>
      </c>
      <c r="K334" s="7">
        <v>43392</v>
      </c>
      <c r="L334" t="s">
        <v>965</v>
      </c>
      <c r="M334">
        <v>124.31</v>
      </c>
      <c r="N334">
        <v>6168329</v>
      </c>
      <c r="O334" t="s">
        <v>966</v>
      </c>
      <c r="P334" t="s">
        <v>967</v>
      </c>
      <c r="Q334" t="s">
        <v>903</v>
      </c>
      <c r="R334">
        <v>35.79</v>
      </c>
      <c r="S334" t="s">
        <v>968</v>
      </c>
      <c r="T334" t="s">
        <v>31</v>
      </c>
      <c r="U334" t="s">
        <v>877</v>
      </c>
      <c r="W334" t="s">
        <v>885</v>
      </c>
      <c r="Z334" t="s">
        <v>885</v>
      </c>
      <c r="AA334" t="s">
        <v>890</v>
      </c>
      <c r="AB334" t="s">
        <v>891</v>
      </c>
      <c r="AC334" t="s">
        <v>892</v>
      </c>
      <c r="AD334" t="s">
        <v>885</v>
      </c>
      <c r="AE334" t="s">
        <v>893</v>
      </c>
      <c r="AF334" t="s">
        <v>885</v>
      </c>
      <c r="AG334" t="s">
        <v>894</v>
      </c>
      <c r="AH334" t="s">
        <v>895</v>
      </c>
      <c r="AI334" t="s">
        <v>885</v>
      </c>
      <c r="AJ334" t="s">
        <v>969</v>
      </c>
      <c r="AK334" t="s">
        <v>897</v>
      </c>
      <c r="AL334" t="s">
        <v>898</v>
      </c>
      <c r="AM334" t="s">
        <v>899</v>
      </c>
      <c r="AN334" t="s">
        <v>900</v>
      </c>
      <c r="AO334" t="s">
        <v>12</v>
      </c>
      <c r="AP334" t="s">
        <v>877</v>
      </c>
      <c r="AQ334" t="s">
        <v>901</v>
      </c>
    </row>
    <row r="335" spans="1:43">
      <c r="A335" t="s">
        <v>33</v>
      </c>
      <c r="C335" t="s">
        <v>975</v>
      </c>
      <c r="D335" t="s">
        <v>979</v>
      </c>
      <c r="E335" t="s">
        <v>976</v>
      </c>
      <c r="F335" t="s">
        <v>929</v>
      </c>
      <c r="G335" t="s">
        <v>7</v>
      </c>
      <c r="H335" t="s">
        <v>885</v>
      </c>
      <c r="I335" s="7">
        <v>43447</v>
      </c>
      <c r="J335" t="s">
        <v>964</v>
      </c>
      <c r="K335" s="7">
        <v>43447</v>
      </c>
      <c r="L335" t="s">
        <v>977</v>
      </c>
      <c r="M335">
        <v>186.82</v>
      </c>
      <c r="N335">
        <v>5036678</v>
      </c>
      <c r="O335" t="s">
        <v>931</v>
      </c>
      <c r="R335">
        <v>36.479999999999997</v>
      </c>
      <c r="S335" t="s">
        <v>978</v>
      </c>
      <c r="T335" t="s">
        <v>31</v>
      </c>
      <c r="U335" t="s">
        <v>877</v>
      </c>
      <c r="V335" t="s">
        <v>933</v>
      </c>
      <c r="W335" t="s">
        <v>885</v>
      </c>
      <c r="Z335" t="s">
        <v>885</v>
      </c>
      <c r="AA335" t="s">
        <v>890</v>
      </c>
      <c r="AB335" t="s">
        <v>891</v>
      </c>
      <c r="AC335" t="s">
        <v>892</v>
      </c>
      <c r="AD335" t="s">
        <v>885</v>
      </c>
      <c r="AE335" t="s">
        <v>893</v>
      </c>
      <c r="AF335" t="s">
        <v>885</v>
      </c>
      <c r="AG335" t="s">
        <v>894</v>
      </c>
      <c r="AH335" t="s">
        <v>895</v>
      </c>
      <c r="AI335" t="s">
        <v>885</v>
      </c>
      <c r="AJ335" t="s">
        <v>979</v>
      </c>
      <c r="AK335" t="s">
        <v>897</v>
      </c>
      <c r="AL335" t="s">
        <v>898</v>
      </c>
      <c r="AM335" t="s">
        <v>899</v>
      </c>
      <c r="AN335" t="s">
        <v>900</v>
      </c>
      <c r="AO335" t="s">
        <v>7</v>
      </c>
      <c r="AP335" t="s">
        <v>877</v>
      </c>
      <c r="AQ335" t="s">
        <v>901</v>
      </c>
    </row>
    <row r="336" spans="1:43">
      <c r="A336" t="s">
        <v>34</v>
      </c>
      <c r="C336" t="s">
        <v>980</v>
      </c>
      <c r="D336" t="s">
        <v>987</v>
      </c>
      <c r="E336" t="s">
        <v>981</v>
      </c>
      <c r="F336" t="s">
        <v>908</v>
      </c>
      <c r="G336" t="s">
        <v>21</v>
      </c>
      <c r="H336" t="s">
        <v>885</v>
      </c>
      <c r="I336" s="7">
        <v>43448</v>
      </c>
      <c r="J336" t="s">
        <v>982</v>
      </c>
      <c r="K336" s="7">
        <v>43425</v>
      </c>
      <c r="L336" t="s">
        <v>983</v>
      </c>
      <c r="M336">
        <v>185.01999999999899</v>
      </c>
      <c r="N336">
        <v>6107991</v>
      </c>
      <c r="O336" t="s">
        <v>984</v>
      </c>
      <c r="P336" t="s">
        <v>985</v>
      </c>
      <c r="Q336" t="s">
        <v>924</v>
      </c>
      <c r="R336">
        <v>36.299999999999997</v>
      </c>
      <c r="S336" t="s">
        <v>986</v>
      </c>
      <c r="T336" t="s">
        <v>31</v>
      </c>
      <c r="U336" t="s">
        <v>877</v>
      </c>
      <c r="W336" t="s">
        <v>885</v>
      </c>
      <c r="Z336" t="s">
        <v>885</v>
      </c>
      <c r="AA336" t="s">
        <v>890</v>
      </c>
      <c r="AB336" t="s">
        <v>891</v>
      </c>
      <c r="AC336" t="s">
        <v>892</v>
      </c>
      <c r="AD336" t="s">
        <v>885</v>
      </c>
      <c r="AE336" t="s">
        <v>893</v>
      </c>
      <c r="AF336" t="s">
        <v>885</v>
      </c>
      <c r="AG336" t="s">
        <v>894</v>
      </c>
      <c r="AH336" t="s">
        <v>895</v>
      </c>
      <c r="AI336" t="s">
        <v>885</v>
      </c>
      <c r="AJ336" t="s">
        <v>987</v>
      </c>
      <c r="AK336" t="s">
        <v>897</v>
      </c>
      <c r="AL336" t="s">
        <v>898</v>
      </c>
      <c r="AM336" t="s">
        <v>899</v>
      </c>
      <c r="AN336" t="s">
        <v>900</v>
      </c>
      <c r="AO336" t="s">
        <v>21</v>
      </c>
      <c r="AP336" t="s">
        <v>877</v>
      </c>
      <c r="AQ336" t="s">
        <v>901</v>
      </c>
    </row>
    <row r="337" spans="1:43">
      <c r="A337" t="s">
        <v>35</v>
      </c>
      <c r="C337" t="s">
        <v>988</v>
      </c>
      <c r="D337" t="s">
        <v>993</v>
      </c>
      <c r="E337" t="s">
        <v>989</v>
      </c>
      <c r="F337" t="s">
        <v>903</v>
      </c>
      <c r="G337" t="s">
        <v>12</v>
      </c>
      <c r="H337" t="s">
        <v>885</v>
      </c>
      <c r="I337" s="7">
        <v>43448</v>
      </c>
      <c r="J337" t="s">
        <v>990</v>
      </c>
      <c r="K337" s="7">
        <v>43407</v>
      </c>
      <c r="L337" t="s">
        <v>991</v>
      </c>
      <c r="M337">
        <v>108.13</v>
      </c>
      <c r="N337">
        <v>5505284</v>
      </c>
      <c r="O337" t="s">
        <v>966</v>
      </c>
      <c r="P337" t="s">
        <v>967</v>
      </c>
      <c r="Q337" t="s">
        <v>903</v>
      </c>
      <c r="R337">
        <v>36.19</v>
      </c>
      <c r="S337" t="s">
        <v>992</v>
      </c>
      <c r="T337" t="s">
        <v>31</v>
      </c>
      <c r="U337" t="s">
        <v>877</v>
      </c>
      <c r="W337" t="s">
        <v>885</v>
      </c>
      <c r="Z337" t="s">
        <v>885</v>
      </c>
      <c r="AA337" t="s">
        <v>890</v>
      </c>
      <c r="AB337" t="s">
        <v>891</v>
      </c>
      <c r="AC337" t="s">
        <v>892</v>
      </c>
      <c r="AD337" t="s">
        <v>885</v>
      </c>
      <c r="AE337" t="s">
        <v>893</v>
      </c>
      <c r="AF337" t="s">
        <v>885</v>
      </c>
      <c r="AG337" t="s">
        <v>894</v>
      </c>
      <c r="AH337" t="s">
        <v>895</v>
      </c>
      <c r="AI337" t="s">
        <v>885</v>
      </c>
      <c r="AJ337" t="s">
        <v>993</v>
      </c>
      <c r="AK337" t="s">
        <v>897</v>
      </c>
      <c r="AL337" t="s">
        <v>898</v>
      </c>
      <c r="AM337" t="s">
        <v>899</v>
      </c>
      <c r="AN337" t="s">
        <v>900</v>
      </c>
      <c r="AO337" t="s">
        <v>12</v>
      </c>
      <c r="AP337" t="s">
        <v>877</v>
      </c>
      <c r="AQ337" t="s">
        <v>901</v>
      </c>
    </row>
    <row r="338" spans="1:43">
      <c r="A338" t="s">
        <v>36</v>
      </c>
      <c r="C338" t="s">
        <v>994</v>
      </c>
      <c r="D338" t="s">
        <v>1000</v>
      </c>
      <c r="E338" t="s">
        <v>995</v>
      </c>
      <c r="F338" t="s">
        <v>912</v>
      </c>
      <c r="G338" t="s">
        <v>12</v>
      </c>
      <c r="H338" t="s">
        <v>885</v>
      </c>
      <c r="I338" s="7">
        <v>43448</v>
      </c>
      <c r="J338" t="s">
        <v>996</v>
      </c>
      <c r="K338" s="7">
        <v>43409</v>
      </c>
      <c r="L338" t="s">
        <v>997</v>
      </c>
      <c r="M338">
        <v>74.239999999999995</v>
      </c>
      <c r="N338">
        <v>5713648</v>
      </c>
      <c r="O338" t="s">
        <v>998</v>
      </c>
      <c r="P338" t="s">
        <v>998</v>
      </c>
      <c r="Q338" t="s">
        <v>912</v>
      </c>
      <c r="R338">
        <v>35.76</v>
      </c>
      <c r="S338" t="s">
        <v>999</v>
      </c>
      <c r="T338" t="s">
        <v>31</v>
      </c>
      <c r="U338" t="s">
        <v>877</v>
      </c>
      <c r="W338" t="s">
        <v>885</v>
      </c>
      <c r="Z338" t="s">
        <v>885</v>
      </c>
      <c r="AA338" t="s">
        <v>890</v>
      </c>
      <c r="AB338" t="s">
        <v>891</v>
      </c>
      <c r="AC338" t="s">
        <v>892</v>
      </c>
      <c r="AD338" t="s">
        <v>885</v>
      </c>
      <c r="AE338" t="s">
        <v>893</v>
      </c>
      <c r="AF338" t="s">
        <v>885</v>
      </c>
      <c r="AG338" t="s">
        <v>894</v>
      </c>
      <c r="AH338" t="s">
        <v>895</v>
      </c>
      <c r="AI338" t="s">
        <v>885</v>
      </c>
      <c r="AJ338" t="s">
        <v>1000</v>
      </c>
      <c r="AK338" t="s">
        <v>897</v>
      </c>
      <c r="AL338" t="s">
        <v>898</v>
      </c>
      <c r="AM338" t="s">
        <v>899</v>
      </c>
      <c r="AN338" t="s">
        <v>900</v>
      </c>
      <c r="AO338" t="s">
        <v>12</v>
      </c>
      <c r="AP338" t="s">
        <v>877</v>
      </c>
      <c r="AQ338" t="s">
        <v>901</v>
      </c>
    </row>
    <row r="339" spans="1:43">
      <c r="A339" t="s">
        <v>37</v>
      </c>
      <c r="C339" t="s">
        <v>1001</v>
      </c>
      <c r="D339" t="s">
        <v>1008</v>
      </c>
      <c r="E339" t="s">
        <v>1002</v>
      </c>
      <c r="F339" t="s">
        <v>1003</v>
      </c>
      <c r="G339" t="s">
        <v>21</v>
      </c>
      <c r="H339" t="s">
        <v>885</v>
      </c>
      <c r="I339" s="7">
        <v>43448</v>
      </c>
      <c r="J339" t="s">
        <v>1004</v>
      </c>
      <c r="K339" s="7">
        <v>43427</v>
      </c>
      <c r="L339" t="s">
        <v>1005</v>
      </c>
      <c r="M339">
        <v>78.62</v>
      </c>
      <c r="N339">
        <v>6096371</v>
      </c>
      <c r="O339" t="s">
        <v>1006</v>
      </c>
      <c r="P339" t="s">
        <v>1006</v>
      </c>
      <c r="Q339" t="s">
        <v>924</v>
      </c>
      <c r="R339">
        <v>35.909999999999997</v>
      </c>
      <c r="S339" t="s">
        <v>1007</v>
      </c>
      <c r="T339" t="s">
        <v>31</v>
      </c>
      <c r="U339" t="s">
        <v>877</v>
      </c>
      <c r="W339" t="s">
        <v>885</v>
      </c>
      <c r="Z339" t="s">
        <v>885</v>
      </c>
      <c r="AA339" t="s">
        <v>890</v>
      </c>
      <c r="AB339" t="s">
        <v>891</v>
      </c>
      <c r="AC339" t="s">
        <v>892</v>
      </c>
      <c r="AD339" t="s">
        <v>885</v>
      </c>
      <c r="AE339" t="s">
        <v>893</v>
      </c>
      <c r="AF339" t="s">
        <v>885</v>
      </c>
      <c r="AG339" t="s">
        <v>894</v>
      </c>
      <c r="AH339" t="s">
        <v>895</v>
      </c>
      <c r="AI339" t="s">
        <v>885</v>
      </c>
      <c r="AJ339" t="s">
        <v>1008</v>
      </c>
      <c r="AK339" t="s">
        <v>897</v>
      </c>
      <c r="AL339" t="s">
        <v>898</v>
      </c>
      <c r="AM339" t="s">
        <v>899</v>
      </c>
      <c r="AN339" t="s">
        <v>900</v>
      </c>
      <c r="AO339" t="s">
        <v>21</v>
      </c>
      <c r="AP339" t="s">
        <v>877</v>
      </c>
      <c r="AQ339" t="s">
        <v>901</v>
      </c>
    </row>
    <row r="340" spans="1:43">
      <c r="A340" t="s">
        <v>38</v>
      </c>
      <c r="C340" t="s">
        <v>1009</v>
      </c>
      <c r="D340" t="s">
        <v>1015</v>
      </c>
      <c r="E340" t="s">
        <v>1010</v>
      </c>
      <c r="F340" t="s">
        <v>903</v>
      </c>
      <c r="G340" t="s">
        <v>12</v>
      </c>
      <c r="H340" t="s">
        <v>885</v>
      </c>
      <c r="I340" s="7">
        <v>43448</v>
      </c>
      <c r="J340" t="s">
        <v>1004</v>
      </c>
      <c r="K340" s="7">
        <v>43412</v>
      </c>
      <c r="L340" t="s">
        <v>1011</v>
      </c>
      <c r="M340">
        <v>135.09</v>
      </c>
      <c r="N340">
        <v>5434694</v>
      </c>
      <c r="O340" t="s">
        <v>1012</v>
      </c>
      <c r="P340" t="s">
        <v>1013</v>
      </c>
      <c r="Q340" t="s">
        <v>903</v>
      </c>
      <c r="R340">
        <v>35.92</v>
      </c>
      <c r="S340" t="s">
        <v>1014</v>
      </c>
      <c r="T340" t="s">
        <v>31</v>
      </c>
      <c r="U340" t="s">
        <v>877</v>
      </c>
      <c r="W340" t="s">
        <v>885</v>
      </c>
      <c r="Z340" t="s">
        <v>885</v>
      </c>
      <c r="AA340" t="s">
        <v>890</v>
      </c>
      <c r="AB340" t="s">
        <v>891</v>
      </c>
      <c r="AC340" t="s">
        <v>892</v>
      </c>
      <c r="AD340" t="s">
        <v>885</v>
      </c>
      <c r="AE340" t="s">
        <v>893</v>
      </c>
      <c r="AF340" t="s">
        <v>885</v>
      </c>
      <c r="AG340" t="s">
        <v>894</v>
      </c>
      <c r="AH340" t="s">
        <v>895</v>
      </c>
      <c r="AI340" t="s">
        <v>885</v>
      </c>
      <c r="AJ340" t="s">
        <v>1015</v>
      </c>
      <c r="AK340" t="s">
        <v>897</v>
      </c>
      <c r="AL340" t="s">
        <v>898</v>
      </c>
      <c r="AM340" t="s">
        <v>899</v>
      </c>
      <c r="AN340" t="s">
        <v>900</v>
      </c>
      <c r="AO340" t="s">
        <v>12</v>
      </c>
      <c r="AP340" t="s">
        <v>877</v>
      </c>
      <c r="AQ340" t="s">
        <v>901</v>
      </c>
    </row>
    <row r="341" spans="1:43">
      <c r="A341" t="s">
        <v>39</v>
      </c>
      <c r="C341" t="s">
        <v>1016</v>
      </c>
      <c r="D341" t="s">
        <v>1022</v>
      </c>
      <c r="E341" t="s">
        <v>1017</v>
      </c>
      <c r="F341" t="s">
        <v>912</v>
      </c>
      <c r="G341" t="s">
        <v>12</v>
      </c>
      <c r="H341" t="s">
        <v>885</v>
      </c>
      <c r="I341" s="7">
        <v>43454</v>
      </c>
      <c r="J341" t="s">
        <v>1018</v>
      </c>
      <c r="K341" s="7">
        <v>43446</v>
      </c>
      <c r="L341" t="s">
        <v>1019</v>
      </c>
      <c r="M341">
        <v>108.82</v>
      </c>
      <c r="N341">
        <v>5618990</v>
      </c>
      <c r="O341" t="s">
        <v>1020</v>
      </c>
      <c r="P341" t="s">
        <v>1020</v>
      </c>
      <c r="Q341" t="s">
        <v>912</v>
      </c>
      <c r="R341">
        <v>35.81</v>
      </c>
      <c r="S341" t="s">
        <v>1021</v>
      </c>
      <c r="T341" t="s">
        <v>13</v>
      </c>
      <c r="U341" t="s">
        <v>877</v>
      </c>
      <c r="W341" t="s">
        <v>885</v>
      </c>
      <c r="Z341" t="s">
        <v>885</v>
      </c>
      <c r="AA341" t="s">
        <v>890</v>
      </c>
      <c r="AB341" t="s">
        <v>891</v>
      </c>
      <c r="AC341" t="s">
        <v>892</v>
      </c>
      <c r="AD341" t="s">
        <v>885</v>
      </c>
      <c r="AE341" t="s">
        <v>893</v>
      </c>
      <c r="AF341" t="s">
        <v>885</v>
      </c>
      <c r="AG341" t="s">
        <v>894</v>
      </c>
      <c r="AH341" t="s">
        <v>895</v>
      </c>
      <c r="AI341" t="s">
        <v>885</v>
      </c>
      <c r="AJ341" t="s">
        <v>1022</v>
      </c>
      <c r="AK341" t="s">
        <v>897</v>
      </c>
      <c r="AL341" t="s">
        <v>898</v>
      </c>
      <c r="AM341" t="s">
        <v>899</v>
      </c>
      <c r="AN341" t="s">
        <v>900</v>
      </c>
      <c r="AO341" t="s">
        <v>12</v>
      </c>
      <c r="AP341" t="s">
        <v>877</v>
      </c>
      <c r="AQ341" t="s">
        <v>901</v>
      </c>
    </row>
    <row r="342" spans="1:43">
      <c r="A342" t="s">
        <v>40</v>
      </c>
      <c r="C342" t="s">
        <v>1023</v>
      </c>
      <c r="D342" t="s">
        <v>1028</v>
      </c>
      <c r="E342" t="s">
        <v>1024</v>
      </c>
      <c r="F342" t="s">
        <v>912</v>
      </c>
      <c r="G342" t="s">
        <v>12</v>
      </c>
      <c r="H342" t="s">
        <v>885</v>
      </c>
      <c r="I342" s="7">
        <v>43458</v>
      </c>
      <c r="J342" t="s">
        <v>1018</v>
      </c>
      <c r="K342" s="7">
        <v>43447</v>
      </c>
      <c r="L342" t="s">
        <v>1025</v>
      </c>
      <c r="M342">
        <v>59.62</v>
      </c>
      <c r="N342">
        <v>5917944</v>
      </c>
      <c r="O342" t="s">
        <v>1026</v>
      </c>
      <c r="P342" t="s">
        <v>1026</v>
      </c>
      <c r="Q342" t="s">
        <v>912</v>
      </c>
      <c r="R342">
        <v>35.869999999999997</v>
      </c>
      <c r="S342" t="s">
        <v>1027</v>
      </c>
      <c r="T342" t="s">
        <v>13</v>
      </c>
      <c r="U342" t="s">
        <v>877</v>
      </c>
      <c r="W342" t="s">
        <v>885</v>
      </c>
      <c r="Z342" t="s">
        <v>885</v>
      </c>
      <c r="AA342" t="s">
        <v>890</v>
      </c>
      <c r="AB342" t="s">
        <v>891</v>
      </c>
      <c r="AC342" t="s">
        <v>892</v>
      </c>
      <c r="AD342" t="s">
        <v>885</v>
      </c>
      <c r="AE342" t="s">
        <v>893</v>
      </c>
      <c r="AF342" t="s">
        <v>885</v>
      </c>
      <c r="AG342" t="s">
        <v>894</v>
      </c>
      <c r="AH342" t="s">
        <v>895</v>
      </c>
      <c r="AI342" t="s">
        <v>885</v>
      </c>
      <c r="AJ342" t="s">
        <v>1028</v>
      </c>
      <c r="AK342" t="s">
        <v>897</v>
      </c>
      <c r="AL342" t="s">
        <v>898</v>
      </c>
      <c r="AM342" t="s">
        <v>899</v>
      </c>
      <c r="AN342" t="s">
        <v>900</v>
      </c>
      <c r="AO342" t="s">
        <v>12</v>
      </c>
      <c r="AP342" t="s">
        <v>877</v>
      </c>
      <c r="AQ342" t="s">
        <v>901</v>
      </c>
    </row>
    <row r="343" spans="1:43">
      <c r="A343" t="s">
        <v>41</v>
      </c>
      <c r="C343" t="s">
        <v>1029</v>
      </c>
      <c r="D343" t="s">
        <v>1035</v>
      </c>
      <c r="E343" t="s">
        <v>1030</v>
      </c>
      <c r="F343" t="s">
        <v>903</v>
      </c>
      <c r="G343" t="s">
        <v>12</v>
      </c>
      <c r="H343" t="s">
        <v>885</v>
      </c>
      <c r="I343" s="7">
        <v>43465</v>
      </c>
      <c r="J343" t="s">
        <v>1004</v>
      </c>
      <c r="K343" s="7">
        <v>43461</v>
      </c>
      <c r="L343" t="s">
        <v>1031</v>
      </c>
      <c r="M343">
        <v>212.41</v>
      </c>
      <c r="N343">
        <v>5511302</v>
      </c>
      <c r="O343" t="s">
        <v>1032</v>
      </c>
      <c r="P343" t="s">
        <v>1033</v>
      </c>
      <c r="Q343" t="s">
        <v>903</v>
      </c>
      <c r="R343">
        <v>36.14</v>
      </c>
      <c r="S343" t="s">
        <v>1034</v>
      </c>
      <c r="T343" t="s">
        <v>13</v>
      </c>
      <c r="U343" t="s">
        <v>877</v>
      </c>
      <c r="W343" t="s">
        <v>885</v>
      </c>
      <c r="Z343" t="s">
        <v>885</v>
      </c>
      <c r="AA343" t="s">
        <v>890</v>
      </c>
      <c r="AB343" t="s">
        <v>891</v>
      </c>
      <c r="AC343" t="s">
        <v>892</v>
      </c>
      <c r="AD343" t="s">
        <v>885</v>
      </c>
      <c r="AE343" t="s">
        <v>893</v>
      </c>
      <c r="AF343" t="s">
        <v>885</v>
      </c>
      <c r="AG343" t="s">
        <v>894</v>
      </c>
      <c r="AH343" t="s">
        <v>895</v>
      </c>
      <c r="AI343" t="s">
        <v>885</v>
      </c>
      <c r="AJ343" t="s">
        <v>1035</v>
      </c>
      <c r="AK343" t="s">
        <v>897</v>
      </c>
      <c r="AL343" t="s">
        <v>898</v>
      </c>
      <c r="AM343" t="s">
        <v>899</v>
      </c>
      <c r="AN343" t="s">
        <v>900</v>
      </c>
      <c r="AO343" t="s">
        <v>12</v>
      </c>
      <c r="AP343" t="s">
        <v>877</v>
      </c>
      <c r="AQ343" t="s">
        <v>901</v>
      </c>
    </row>
    <row r="344" spans="1:43">
      <c r="A344" t="s">
        <v>42</v>
      </c>
      <c r="C344" t="s">
        <v>1036</v>
      </c>
      <c r="D344" t="s">
        <v>1043</v>
      </c>
      <c r="E344" t="s">
        <v>1037</v>
      </c>
      <c r="F344" t="s">
        <v>912</v>
      </c>
      <c r="G344" t="s">
        <v>12</v>
      </c>
      <c r="H344" t="s">
        <v>885</v>
      </c>
      <c r="I344" s="7">
        <v>43465</v>
      </c>
      <c r="J344" t="s">
        <v>1038</v>
      </c>
      <c r="K344" s="7">
        <v>43461</v>
      </c>
      <c r="L344" t="s">
        <v>1039</v>
      </c>
      <c r="M344">
        <v>135.20999999999901</v>
      </c>
      <c r="N344">
        <v>5700194</v>
      </c>
      <c r="O344" t="s">
        <v>1040</v>
      </c>
      <c r="P344" t="s">
        <v>1041</v>
      </c>
      <c r="Q344" t="s">
        <v>912</v>
      </c>
      <c r="R344">
        <v>35.840000000000003</v>
      </c>
      <c r="S344" t="s">
        <v>1042</v>
      </c>
      <c r="T344" t="s">
        <v>13</v>
      </c>
      <c r="U344" t="s">
        <v>877</v>
      </c>
      <c r="W344" t="s">
        <v>885</v>
      </c>
      <c r="Z344" t="s">
        <v>885</v>
      </c>
      <c r="AA344" t="s">
        <v>890</v>
      </c>
      <c r="AB344" t="s">
        <v>891</v>
      </c>
      <c r="AC344" t="s">
        <v>892</v>
      </c>
      <c r="AD344" t="s">
        <v>885</v>
      </c>
      <c r="AE344" t="s">
        <v>893</v>
      </c>
      <c r="AF344" t="s">
        <v>885</v>
      </c>
      <c r="AG344" t="s">
        <v>894</v>
      </c>
      <c r="AH344" t="s">
        <v>895</v>
      </c>
      <c r="AI344" t="s">
        <v>885</v>
      </c>
      <c r="AJ344" t="s">
        <v>1043</v>
      </c>
      <c r="AK344" t="s">
        <v>897</v>
      </c>
      <c r="AL344" t="s">
        <v>898</v>
      </c>
      <c r="AM344" t="s">
        <v>899</v>
      </c>
      <c r="AN344" t="s">
        <v>900</v>
      </c>
      <c r="AO344" t="s">
        <v>12</v>
      </c>
      <c r="AP344" t="s">
        <v>877</v>
      </c>
      <c r="AQ344" t="s">
        <v>901</v>
      </c>
    </row>
    <row r="345" spans="1:43">
      <c r="A345" t="s">
        <v>43</v>
      </c>
      <c r="C345" t="s">
        <v>1044</v>
      </c>
      <c r="D345" t="s">
        <v>1047</v>
      </c>
      <c r="E345" t="s">
        <v>989</v>
      </c>
      <c r="F345" t="s">
        <v>903</v>
      </c>
      <c r="G345" t="s">
        <v>12</v>
      </c>
      <c r="H345" t="s">
        <v>885</v>
      </c>
      <c r="I345" s="7">
        <v>43468</v>
      </c>
      <c r="J345" t="s">
        <v>1018</v>
      </c>
      <c r="K345" s="7">
        <v>43456</v>
      </c>
      <c r="L345" t="s">
        <v>1045</v>
      </c>
      <c r="M345">
        <v>159.51</v>
      </c>
      <c r="N345">
        <v>5508714</v>
      </c>
      <c r="O345" t="s">
        <v>966</v>
      </c>
      <c r="P345" t="s">
        <v>967</v>
      </c>
      <c r="Q345" t="s">
        <v>903</v>
      </c>
      <c r="R345">
        <v>35.659999999999997</v>
      </c>
      <c r="S345" t="s">
        <v>1046</v>
      </c>
      <c r="T345" t="s">
        <v>13</v>
      </c>
      <c r="U345" t="s">
        <v>877</v>
      </c>
      <c r="W345" t="s">
        <v>885</v>
      </c>
      <c r="Z345" t="s">
        <v>885</v>
      </c>
      <c r="AA345" t="s">
        <v>890</v>
      </c>
      <c r="AB345" t="s">
        <v>891</v>
      </c>
      <c r="AC345" t="s">
        <v>892</v>
      </c>
      <c r="AD345" t="s">
        <v>885</v>
      </c>
      <c r="AE345" t="s">
        <v>893</v>
      </c>
      <c r="AF345" t="s">
        <v>885</v>
      </c>
      <c r="AG345" t="s">
        <v>894</v>
      </c>
      <c r="AH345" t="s">
        <v>895</v>
      </c>
      <c r="AI345" t="s">
        <v>885</v>
      </c>
      <c r="AJ345" t="s">
        <v>1047</v>
      </c>
      <c r="AK345" t="s">
        <v>897</v>
      </c>
      <c r="AL345" t="s">
        <v>898</v>
      </c>
      <c r="AM345" t="s">
        <v>899</v>
      </c>
      <c r="AN345" t="s">
        <v>900</v>
      </c>
      <c r="AO345" t="s">
        <v>12</v>
      </c>
      <c r="AP345" t="s">
        <v>877</v>
      </c>
      <c r="AQ345" t="s">
        <v>901</v>
      </c>
    </row>
    <row r="346" spans="1:43">
      <c r="A346" t="s">
        <v>44</v>
      </c>
      <c r="C346" t="s">
        <v>1048</v>
      </c>
      <c r="D346" t="s">
        <v>1053</v>
      </c>
      <c r="E346" t="s">
        <v>1049</v>
      </c>
      <c r="F346" t="s">
        <v>1050</v>
      </c>
      <c r="G346" t="s">
        <v>45</v>
      </c>
      <c r="H346" t="s">
        <v>885</v>
      </c>
      <c r="I346" s="7">
        <v>43493</v>
      </c>
      <c r="J346" t="s">
        <v>886</v>
      </c>
      <c r="K346" s="7">
        <v>43466</v>
      </c>
      <c r="L346" t="s">
        <v>1051</v>
      </c>
      <c r="M346">
        <v>221.95</v>
      </c>
      <c r="N346">
        <v>2070523</v>
      </c>
      <c r="R346">
        <v>36.39</v>
      </c>
      <c r="S346" t="s">
        <v>1052</v>
      </c>
      <c r="T346" t="s">
        <v>46</v>
      </c>
      <c r="U346" t="s">
        <v>877</v>
      </c>
      <c r="W346" t="s">
        <v>885</v>
      </c>
      <c r="Z346" t="s">
        <v>885</v>
      </c>
      <c r="AA346" t="s">
        <v>890</v>
      </c>
      <c r="AB346" t="s">
        <v>891</v>
      </c>
      <c r="AC346" t="s">
        <v>892</v>
      </c>
      <c r="AD346" t="s">
        <v>885</v>
      </c>
      <c r="AE346" t="s">
        <v>893</v>
      </c>
      <c r="AF346" t="s">
        <v>885</v>
      </c>
      <c r="AG346" t="s">
        <v>894</v>
      </c>
      <c r="AH346" t="s">
        <v>895</v>
      </c>
      <c r="AI346" t="s">
        <v>885</v>
      </c>
      <c r="AJ346" t="s">
        <v>1053</v>
      </c>
      <c r="AK346" t="s">
        <v>897</v>
      </c>
      <c r="AL346" t="s">
        <v>898</v>
      </c>
      <c r="AM346" t="s">
        <v>899</v>
      </c>
      <c r="AN346" t="s">
        <v>900</v>
      </c>
      <c r="AO346" t="s">
        <v>45</v>
      </c>
      <c r="AP346" t="s">
        <v>877</v>
      </c>
      <c r="AQ346" t="s">
        <v>901</v>
      </c>
    </row>
    <row r="347" spans="1:43">
      <c r="A347" t="s">
        <v>47</v>
      </c>
      <c r="C347" t="s">
        <v>1054</v>
      </c>
      <c r="D347" t="s">
        <v>1059</v>
      </c>
      <c r="E347" t="s">
        <v>1055</v>
      </c>
      <c r="F347" t="s">
        <v>1056</v>
      </c>
      <c r="G347" t="s">
        <v>45</v>
      </c>
      <c r="H347" t="s">
        <v>885</v>
      </c>
      <c r="I347" s="7">
        <v>43493</v>
      </c>
      <c r="J347" t="s">
        <v>886</v>
      </c>
      <c r="K347" s="7">
        <v>43480</v>
      </c>
      <c r="L347" t="s">
        <v>1057</v>
      </c>
      <c r="M347">
        <v>207.59</v>
      </c>
      <c r="N347">
        <v>1989164</v>
      </c>
      <c r="R347">
        <v>36.54</v>
      </c>
      <c r="S347" t="s">
        <v>1058</v>
      </c>
      <c r="T347" t="s">
        <v>46</v>
      </c>
      <c r="U347" t="s">
        <v>877</v>
      </c>
      <c r="W347" t="s">
        <v>885</v>
      </c>
      <c r="Z347" t="s">
        <v>885</v>
      </c>
      <c r="AA347" t="s">
        <v>890</v>
      </c>
      <c r="AB347" t="s">
        <v>891</v>
      </c>
      <c r="AC347" t="s">
        <v>892</v>
      </c>
      <c r="AD347" t="s">
        <v>885</v>
      </c>
      <c r="AE347" t="s">
        <v>893</v>
      </c>
      <c r="AF347" t="s">
        <v>885</v>
      </c>
      <c r="AG347" t="s">
        <v>894</v>
      </c>
      <c r="AH347" t="s">
        <v>895</v>
      </c>
      <c r="AI347" t="s">
        <v>885</v>
      </c>
      <c r="AJ347" t="s">
        <v>1059</v>
      </c>
      <c r="AK347" t="s">
        <v>897</v>
      </c>
      <c r="AL347" t="s">
        <v>898</v>
      </c>
      <c r="AM347" t="s">
        <v>899</v>
      </c>
      <c r="AN347" t="s">
        <v>900</v>
      </c>
      <c r="AO347" t="s">
        <v>45</v>
      </c>
      <c r="AP347" t="s">
        <v>877</v>
      </c>
      <c r="AQ347" t="s">
        <v>901</v>
      </c>
    </row>
    <row r="348" spans="1:43">
      <c r="A348" t="s">
        <v>48</v>
      </c>
      <c r="C348" t="s">
        <v>1060</v>
      </c>
      <c r="D348" t="s">
        <v>1064</v>
      </c>
      <c r="E348" t="s">
        <v>1055</v>
      </c>
      <c r="F348" t="s">
        <v>1061</v>
      </c>
      <c r="G348" t="s">
        <v>45</v>
      </c>
      <c r="H348" t="s">
        <v>885</v>
      </c>
      <c r="I348" s="7">
        <v>43493</v>
      </c>
      <c r="J348" t="s">
        <v>886</v>
      </c>
      <c r="K348" s="7">
        <v>43478</v>
      </c>
      <c r="L348" t="s">
        <v>1062</v>
      </c>
      <c r="M348">
        <v>132.81</v>
      </c>
      <c r="N348">
        <v>1970729</v>
      </c>
      <c r="R348">
        <v>36.44</v>
      </c>
      <c r="S348" t="s">
        <v>1063</v>
      </c>
      <c r="T348" t="s">
        <v>46</v>
      </c>
      <c r="U348" t="s">
        <v>877</v>
      </c>
      <c r="W348" t="s">
        <v>885</v>
      </c>
      <c r="Z348" t="s">
        <v>885</v>
      </c>
      <c r="AA348" t="s">
        <v>890</v>
      </c>
      <c r="AB348" t="s">
        <v>891</v>
      </c>
      <c r="AC348" t="s">
        <v>892</v>
      </c>
      <c r="AD348" t="s">
        <v>885</v>
      </c>
      <c r="AE348" t="s">
        <v>893</v>
      </c>
      <c r="AF348" t="s">
        <v>885</v>
      </c>
      <c r="AG348" t="s">
        <v>894</v>
      </c>
      <c r="AH348" t="s">
        <v>895</v>
      </c>
      <c r="AI348" t="s">
        <v>885</v>
      </c>
      <c r="AJ348" t="s">
        <v>1064</v>
      </c>
      <c r="AK348" t="s">
        <v>897</v>
      </c>
      <c r="AL348" t="s">
        <v>898</v>
      </c>
      <c r="AM348" t="s">
        <v>899</v>
      </c>
      <c r="AN348" t="s">
        <v>900</v>
      </c>
      <c r="AO348" t="s">
        <v>45</v>
      </c>
      <c r="AP348" t="s">
        <v>877</v>
      </c>
      <c r="AQ348" t="s">
        <v>901</v>
      </c>
    </row>
    <row r="349" spans="1:43">
      <c r="A349" t="s">
        <v>49</v>
      </c>
      <c r="C349" t="s">
        <v>1065</v>
      </c>
      <c r="D349" t="s">
        <v>1069</v>
      </c>
      <c r="E349" t="s">
        <v>1055</v>
      </c>
      <c r="F349" t="s">
        <v>1066</v>
      </c>
      <c r="G349" t="s">
        <v>45</v>
      </c>
      <c r="H349" t="s">
        <v>885</v>
      </c>
      <c r="I349" s="7">
        <v>43493</v>
      </c>
      <c r="J349" t="s">
        <v>886</v>
      </c>
      <c r="K349" s="7">
        <v>43488</v>
      </c>
      <c r="L349" t="s">
        <v>1067</v>
      </c>
      <c r="M349">
        <v>148.01999999999899</v>
      </c>
      <c r="N349">
        <v>2090841</v>
      </c>
      <c r="R349">
        <v>36.729999999999997</v>
      </c>
      <c r="S349" t="s">
        <v>1068</v>
      </c>
      <c r="T349" t="s">
        <v>46</v>
      </c>
      <c r="U349" t="s">
        <v>877</v>
      </c>
      <c r="W349" t="s">
        <v>885</v>
      </c>
      <c r="Z349" t="s">
        <v>885</v>
      </c>
      <c r="AA349" t="s">
        <v>890</v>
      </c>
      <c r="AB349" t="s">
        <v>891</v>
      </c>
      <c r="AC349" t="s">
        <v>892</v>
      </c>
      <c r="AD349" t="s">
        <v>885</v>
      </c>
      <c r="AE349" t="s">
        <v>893</v>
      </c>
      <c r="AF349" t="s">
        <v>885</v>
      </c>
      <c r="AG349" t="s">
        <v>894</v>
      </c>
      <c r="AH349" t="s">
        <v>895</v>
      </c>
      <c r="AI349" t="s">
        <v>885</v>
      </c>
      <c r="AJ349" t="s">
        <v>1069</v>
      </c>
      <c r="AK349" t="s">
        <v>897</v>
      </c>
      <c r="AL349" t="s">
        <v>898</v>
      </c>
      <c r="AM349" t="s">
        <v>899</v>
      </c>
      <c r="AN349" t="s">
        <v>900</v>
      </c>
      <c r="AO349" t="s">
        <v>45</v>
      </c>
      <c r="AP349" t="s">
        <v>877</v>
      </c>
      <c r="AQ349" t="s">
        <v>901</v>
      </c>
    </row>
    <row r="350" spans="1:43">
      <c r="A350" t="s">
        <v>50</v>
      </c>
      <c r="C350" t="s">
        <v>1070</v>
      </c>
      <c r="D350" t="s">
        <v>1075</v>
      </c>
      <c r="E350" t="s">
        <v>1071</v>
      </c>
      <c r="F350" t="s">
        <v>912</v>
      </c>
      <c r="G350" t="s">
        <v>12</v>
      </c>
      <c r="H350" t="s">
        <v>885</v>
      </c>
      <c r="I350" s="7">
        <v>43495</v>
      </c>
      <c r="J350" t="s">
        <v>1018</v>
      </c>
      <c r="K350" s="7">
        <v>43489</v>
      </c>
      <c r="L350" t="s">
        <v>1072</v>
      </c>
      <c r="M350">
        <v>84.419999999999902</v>
      </c>
      <c r="N350">
        <v>5654510</v>
      </c>
      <c r="O350" t="s">
        <v>931</v>
      </c>
      <c r="P350" t="s">
        <v>1073</v>
      </c>
      <c r="Q350" t="s">
        <v>912</v>
      </c>
      <c r="R350">
        <v>34.67</v>
      </c>
      <c r="S350" t="s">
        <v>1074</v>
      </c>
      <c r="T350" t="s">
        <v>51</v>
      </c>
      <c r="U350" t="s">
        <v>877</v>
      </c>
      <c r="W350" t="s">
        <v>885</v>
      </c>
      <c r="Z350" t="s">
        <v>885</v>
      </c>
      <c r="AA350" t="s">
        <v>890</v>
      </c>
      <c r="AB350" t="s">
        <v>891</v>
      </c>
      <c r="AC350" t="s">
        <v>892</v>
      </c>
      <c r="AD350" t="s">
        <v>885</v>
      </c>
      <c r="AE350" t="s">
        <v>893</v>
      </c>
      <c r="AF350" t="s">
        <v>885</v>
      </c>
      <c r="AG350" t="s">
        <v>894</v>
      </c>
      <c r="AH350" t="s">
        <v>895</v>
      </c>
      <c r="AI350" t="s">
        <v>885</v>
      </c>
      <c r="AJ350" t="s">
        <v>1075</v>
      </c>
      <c r="AK350" t="s">
        <v>897</v>
      </c>
      <c r="AL350" t="s">
        <v>898</v>
      </c>
      <c r="AM350" t="s">
        <v>899</v>
      </c>
      <c r="AN350" t="s">
        <v>900</v>
      </c>
      <c r="AO350" t="s">
        <v>12</v>
      </c>
      <c r="AP350" t="s">
        <v>877</v>
      </c>
      <c r="AQ350" t="s">
        <v>901</v>
      </c>
    </row>
    <row r="351" spans="1:43">
      <c r="A351" t="s">
        <v>52</v>
      </c>
      <c r="C351" t="s">
        <v>1076</v>
      </c>
      <c r="D351" t="s">
        <v>1081</v>
      </c>
      <c r="E351" t="s">
        <v>1055</v>
      </c>
      <c r="F351" t="s">
        <v>1077</v>
      </c>
      <c r="G351" t="s">
        <v>45</v>
      </c>
      <c r="H351" t="s">
        <v>885</v>
      </c>
      <c r="I351" s="7">
        <v>43495</v>
      </c>
      <c r="J351" t="s">
        <v>1078</v>
      </c>
      <c r="K351" s="7">
        <v>43492</v>
      </c>
      <c r="L351" t="s">
        <v>1079</v>
      </c>
      <c r="M351">
        <v>179.78</v>
      </c>
      <c r="N351">
        <v>2104802</v>
      </c>
      <c r="R351">
        <v>37.130000000000003</v>
      </c>
      <c r="S351" t="s">
        <v>1080</v>
      </c>
      <c r="T351" t="s">
        <v>53</v>
      </c>
      <c r="U351" t="s">
        <v>877</v>
      </c>
      <c r="W351" t="s">
        <v>885</v>
      </c>
      <c r="Z351" t="s">
        <v>885</v>
      </c>
      <c r="AA351" t="s">
        <v>890</v>
      </c>
      <c r="AB351" t="s">
        <v>891</v>
      </c>
      <c r="AC351" t="s">
        <v>892</v>
      </c>
      <c r="AD351" t="s">
        <v>885</v>
      </c>
      <c r="AE351" t="s">
        <v>893</v>
      </c>
      <c r="AF351" t="s">
        <v>885</v>
      </c>
      <c r="AG351" t="s">
        <v>894</v>
      </c>
      <c r="AH351" t="s">
        <v>895</v>
      </c>
      <c r="AI351" t="s">
        <v>885</v>
      </c>
      <c r="AJ351" t="s">
        <v>1081</v>
      </c>
      <c r="AK351" t="s">
        <v>897</v>
      </c>
      <c r="AL351" t="s">
        <v>898</v>
      </c>
      <c r="AM351" t="s">
        <v>899</v>
      </c>
      <c r="AN351" t="s">
        <v>900</v>
      </c>
      <c r="AO351" t="s">
        <v>45</v>
      </c>
      <c r="AP351" t="s">
        <v>877</v>
      </c>
      <c r="AQ351" t="s">
        <v>901</v>
      </c>
    </row>
    <row r="352" spans="1:43">
      <c r="A352" t="s">
        <v>54</v>
      </c>
      <c r="C352" t="s">
        <v>1082</v>
      </c>
      <c r="D352" t="s">
        <v>1085</v>
      </c>
      <c r="E352" t="s">
        <v>1055</v>
      </c>
      <c r="F352" t="s">
        <v>1061</v>
      </c>
      <c r="G352" t="s">
        <v>45</v>
      </c>
      <c r="H352" t="s">
        <v>885</v>
      </c>
      <c r="I352" s="7">
        <v>43500</v>
      </c>
      <c r="J352" t="s">
        <v>1078</v>
      </c>
      <c r="K352" s="7">
        <v>43494</v>
      </c>
      <c r="L352" t="s">
        <v>1083</v>
      </c>
      <c r="M352">
        <v>143.35</v>
      </c>
      <c r="N352">
        <v>1969324</v>
      </c>
      <c r="R352">
        <v>36.53</v>
      </c>
      <c r="S352" t="s">
        <v>1084</v>
      </c>
      <c r="T352" t="s">
        <v>51</v>
      </c>
      <c r="U352" t="s">
        <v>877</v>
      </c>
      <c r="W352" t="s">
        <v>885</v>
      </c>
      <c r="Z352" t="s">
        <v>885</v>
      </c>
      <c r="AA352" t="s">
        <v>890</v>
      </c>
      <c r="AB352" t="s">
        <v>891</v>
      </c>
      <c r="AC352" t="s">
        <v>892</v>
      </c>
      <c r="AD352" t="s">
        <v>885</v>
      </c>
      <c r="AE352" t="s">
        <v>893</v>
      </c>
      <c r="AF352" t="s">
        <v>885</v>
      </c>
      <c r="AG352" t="s">
        <v>894</v>
      </c>
      <c r="AH352" t="s">
        <v>895</v>
      </c>
      <c r="AI352" t="s">
        <v>885</v>
      </c>
      <c r="AJ352" t="s">
        <v>1085</v>
      </c>
      <c r="AK352" t="s">
        <v>897</v>
      </c>
      <c r="AL352" t="s">
        <v>898</v>
      </c>
      <c r="AM352" t="s">
        <v>899</v>
      </c>
      <c r="AN352" t="s">
        <v>900</v>
      </c>
      <c r="AO352" t="s">
        <v>45</v>
      </c>
      <c r="AP352" t="s">
        <v>877</v>
      </c>
      <c r="AQ352" t="s">
        <v>901</v>
      </c>
    </row>
    <row r="353" spans="1:43">
      <c r="A353" t="s">
        <v>55</v>
      </c>
      <c r="C353" t="s">
        <v>1086</v>
      </c>
      <c r="D353" t="s">
        <v>1089</v>
      </c>
      <c r="E353" t="s">
        <v>1055</v>
      </c>
      <c r="F353" t="s">
        <v>908</v>
      </c>
      <c r="G353" t="s">
        <v>45</v>
      </c>
      <c r="H353" t="s">
        <v>885</v>
      </c>
      <c r="I353" s="7">
        <v>43511</v>
      </c>
      <c r="J353" t="s">
        <v>1078</v>
      </c>
      <c r="K353" s="7">
        <v>43508</v>
      </c>
      <c r="L353" t="s">
        <v>1087</v>
      </c>
      <c r="M353">
        <v>125.14</v>
      </c>
      <c r="N353">
        <v>2017936</v>
      </c>
      <c r="R353">
        <v>36.42</v>
      </c>
      <c r="S353" t="s">
        <v>1088</v>
      </c>
      <c r="T353" t="s">
        <v>51</v>
      </c>
      <c r="U353" t="s">
        <v>877</v>
      </c>
      <c r="W353" t="s">
        <v>885</v>
      </c>
      <c r="Z353" t="s">
        <v>885</v>
      </c>
      <c r="AA353" t="s">
        <v>890</v>
      </c>
      <c r="AB353" t="s">
        <v>891</v>
      </c>
      <c r="AC353" t="s">
        <v>892</v>
      </c>
      <c r="AD353" t="s">
        <v>885</v>
      </c>
      <c r="AE353" t="s">
        <v>893</v>
      </c>
      <c r="AF353" t="s">
        <v>885</v>
      </c>
      <c r="AG353" t="s">
        <v>894</v>
      </c>
      <c r="AH353" t="s">
        <v>895</v>
      </c>
      <c r="AI353" t="s">
        <v>885</v>
      </c>
      <c r="AJ353" t="s">
        <v>1089</v>
      </c>
      <c r="AK353" t="s">
        <v>897</v>
      </c>
      <c r="AL353" t="s">
        <v>898</v>
      </c>
      <c r="AM353" t="s">
        <v>899</v>
      </c>
      <c r="AN353" t="s">
        <v>900</v>
      </c>
      <c r="AO353" t="s">
        <v>45</v>
      </c>
      <c r="AP353" t="s">
        <v>877</v>
      </c>
      <c r="AQ353" t="s">
        <v>901</v>
      </c>
    </row>
    <row r="354" spans="1:43">
      <c r="A354" t="s">
        <v>56</v>
      </c>
      <c r="C354" t="s">
        <v>1090</v>
      </c>
      <c r="D354" t="s">
        <v>1094</v>
      </c>
      <c r="E354" t="s">
        <v>1055</v>
      </c>
      <c r="F354" t="s">
        <v>1061</v>
      </c>
      <c r="G354" t="s">
        <v>45</v>
      </c>
      <c r="H354" t="s">
        <v>885</v>
      </c>
      <c r="I354" s="7">
        <v>43521</v>
      </c>
      <c r="J354" t="s">
        <v>1091</v>
      </c>
      <c r="K354" s="7">
        <v>43512</v>
      </c>
      <c r="L354" t="s">
        <v>1092</v>
      </c>
      <c r="M354">
        <v>162.87</v>
      </c>
      <c r="N354">
        <v>1978867</v>
      </c>
      <c r="R354">
        <v>36.42</v>
      </c>
      <c r="S354" t="s">
        <v>1093</v>
      </c>
      <c r="T354" t="s">
        <v>51</v>
      </c>
      <c r="U354" t="s">
        <v>877</v>
      </c>
      <c r="W354" t="s">
        <v>885</v>
      </c>
      <c r="Z354" t="s">
        <v>885</v>
      </c>
      <c r="AA354" t="s">
        <v>890</v>
      </c>
      <c r="AB354" t="s">
        <v>891</v>
      </c>
      <c r="AC354" t="s">
        <v>892</v>
      </c>
      <c r="AD354" t="s">
        <v>885</v>
      </c>
      <c r="AE354" t="s">
        <v>893</v>
      </c>
      <c r="AF354" t="s">
        <v>885</v>
      </c>
      <c r="AG354" t="s">
        <v>894</v>
      </c>
      <c r="AH354" t="s">
        <v>895</v>
      </c>
      <c r="AI354" t="s">
        <v>885</v>
      </c>
      <c r="AJ354" t="s">
        <v>1094</v>
      </c>
      <c r="AK354" t="s">
        <v>897</v>
      </c>
      <c r="AL354" t="s">
        <v>898</v>
      </c>
      <c r="AM354" t="s">
        <v>899</v>
      </c>
      <c r="AN354" t="s">
        <v>900</v>
      </c>
      <c r="AO354" t="s">
        <v>45</v>
      </c>
      <c r="AP354" t="s">
        <v>877</v>
      </c>
      <c r="AQ354" t="s">
        <v>901</v>
      </c>
    </row>
    <row r="355" spans="1:43">
      <c r="A355" t="s">
        <v>57</v>
      </c>
      <c r="C355" t="s">
        <v>1095</v>
      </c>
      <c r="D355" t="s">
        <v>1098</v>
      </c>
      <c r="E355" t="s">
        <v>1055</v>
      </c>
      <c r="F355" t="s">
        <v>1056</v>
      </c>
      <c r="G355" t="s">
        <v>45</v>
      </c>
      <c r="H355" t="s">
        <v>885</v>
      </c>
      <c r="I355" s="7">
        <v>43522</v>
      </c>
      <c r="J355" t="s">
        <v>1091</v>
      </c>
      <c r="K355" s="7">
        <v>43520</v>
      </c>
      <c r="L355" t="s">
        <v>1096</v>
      </c>
      <c r="M355">
        <v>45.66</v>
      </c>
      <c r="N355">
        <v>1988433</v>
      </c>
      <c r="R355">
        <v>37.03</v>
      </c>
      <c r="S355" t="s">
        <v>1097</v>
      </c>
      <c r="T355" t="s">
        <v>53</v>
      </c>
      <c r="U355" t="s">
        <v>877</v>
      </c>
      <c r="W355" t="s">
        <v>885</v>
      </c>
      <c r="Z355" t="s">
        <v>885</v>
      </c>
      <c r="AA355" t="s">
        <v>890</v>
      </c>
      <c r="AB355" t="s">
        <v>891</v>
      </c>
      <c r="AC355" t="s">
        <v>892</v>
      </c>
      <c r="AD355" t="s">
        <v>885</v>
      </c>
      <c r="AE355" t="s">
        <v>893</v>
      </c>
      <c r="AF355" t="s">
        <v>885</v>
      </c>
      <c r="AG355" t="s">
        <v>894</v>
      </c>
      <c r="AH355" t="s">
        <v>895</v>
      </c>
      <c r="AI355" t="s">
        <v>885</v>
      </c>
      <c r="AJ355" t="s">
        <v>1098</v>
      </c>
      <c r="AK355" t="s">
        <v>897</v>
      </c>
      <c r="AL355" t="s">
        <v>898</v>
      </c>
      <c r="AM355" t="s">
        <v>899</v>
      </c>
      <c r="AN355" t="s">
        <v>900</v>
      </c>
      <c r="AO355" t="s">
        <v>45</v>
      </c>
      <c r="AP355" t="s">
        <v>877</v>
      </c>
      <c r="AQ355" t="s">
        <v>901</v>
      </c>
    </row>
    <row r="356" spans="1:43">
      <c r="A356" t="s">
        <v>58</v>
      </c>
      <c r="C356" t="s">
        <v>1099</v>
      </c>
      <c r="D356" t="s">
        <v>1103</v>
      </c>
      <c r="E356" t="s">
        <v>1055</v>
      </c>
      <c r="F356" t="s">
        <v>1100</v>
      </c>
      <c r="G356" t="s">
        <v>45</v>
      </c>
      <c r="H356" t="s">
        <v>885</v>
      </c>
      <c r="I356" s="7">
        <v>43524</v>
      </c>
      <c r="J356" t="s">
        <v>1091</v>
      </c>
      <c r="K356" s="7">
        <v>43521</v>
      </c>
      <c r="L356" t="s">
        <v>1101</v>
      </c>
      <c r="M356">
        <v>200.31</v>
      </c>
      <c r="N356">
        <v>2073416</v>
      </c>
      <c r="R356">
        <v>36.590000000000003</v>
      </c>
      <c r="S356" t="s">
        <v>1102</v>
      </c>
      <c r="T356" t="s">
        <v>51</v>
      </c>
      <c r="U356" t="s">
        <v>877</v>
      </c>
      <c r="W356" t="s">
        <v>885</v>
      </c>
      <c r="Z356" t="s">
        <v>885</v>
      </c>
      <c r="AA356" t="s">
        <v>890</v>
      </c>
      <c r="AB356" t="s">
        <v>891</v>
      </c>
      <c r="AC356" t="s">
        <v>892</v>
      </c>
      <c r="AD356" t="s">
        <v>885</v>
      </c>
      <c r="AE356" t="s">
        <v>893</v>
      </c>
      <c r="AF356" t="s">
        <v>885</v>
      </c>
      <c r="AG356" t="s">
        <v>894</v>
      </c>
      <c r="AH356" t="s">
        <v>895</v>
      </c>
      <c r="AI356" t="s">
        <v>885</v>
      </c>
      <c r="AJ356" t="s">
        <v>1103</v>
      </c>
      <c r="AK356" t="s">
        <v>897</v>
      </c>
      <c r="AL356" t="s">
        <v>898</v>
      </c>
      <c r="AM356" t="s">
        <v>899</v>
      </c>
      <c r="AN356" t="s">
        <v>900</v>
      </c>
      <c r="AO356" t="s">
        <v>45</v>
      </c>
      <c r="AP356" t="s">
        <v>877</v>
      </c>
      <c r="AQ356" t="s">
        <v>901</v>
      </c>
    </row>
    <row r="357" spans="1:43">
      <c r="A357" t="s">
        <v>59</v>
      </c>
      <c r="C357" t="s">
        <v>1104</v>
      </c>
      <c r="D357" t="s">
        <v>1108</v>
      </c>
      <c r="E357" t="s">
        <v>1055</v>
      </c>
      <c r="F357" t="s">
        <v>1105</v>
      </c>
      <c r="G357" t="s">
        <v>45</v>
      </c>
      <c r="H357" t="s">
        <v>885</v>
      </c>
      <c r="I357" s="7">
        <v>43528</v>
      </c>
      <c r="J357" t="s">
        <v>1078</v>
      </c>
      <c r="K357" s="7">
        <v>43523</v>
      </c>
      <c r="L357" t="s">
        <v>1106</v>
      </c>
      <c r="M357">
        <v>119.75</v>
      </c>
      <c r="N357">
        <v>1986377</v>
      </c>
      <c r="R357">
        <v>36.619999999999997</v>
      </c>
      <c r="S357" t="s">
        <v>1107</v>
      </c>
      <c r="T357" t="s">
        <v>51</v>
      </c>
      <c r="U357" t="s">
        <v>877</v>
      </c>
      <c r="W357" t="s">
        <v>885</v>
      </c>
      <c r="Z357" t="s">
        <v>885</v>
      </c>
      <c r="AA357" t="s">
        <v>890</v>
      </c>
      <c r="AB357" t="s">
        <v>891</v>
      </c>
      <c r="AC357" t="s">
        <v>892</v>
      </c>
      <c r="AD357" t="s">
        <v>885</v>
      </c>
      <c r="AE357" t="s">
        <v>893</v>
      </c>
      <c r="AF357" t="s">
        <v>885</v>
      </c>
      <c r="AG357" t="s">
        <v>894</v>
      </c>
      <c r="AH357" t="s">
        <v>895</v>
      </c>
      <c r="AI357" t="s">
        <v>885</v>
      </c>
      <c r="AJ357" t="s">
        <v>1108</v>
      </c>
      <c r="AK357" t="s">
        <v>897</v>
      </c>
      <c r="AL357" t="s">
        <v>898</v>
      </c>
      <c r="AM357" t="s">
        <v>899</v>
      </c>
      <c r="AN357" t="s">
        <v>900</v>
      </c>
      <c r="AO357" t="s">
        <v>45</v>
      </c>
      <c r="AP357" t="s">
        <v>877</v>
      </c>
      <c r="AQ357" t="s">
        <v>901</v>
      </c>
    </row>
    <row r="358" spans="1:43">
      <c r="A358" t="s">
        <v>60</v>
      </c>
      <c r="C358" t="s">
        <v>1109</v>
      </c>
      <c r="D358" t="s">
        <v>1113</v>
      </c>
      <c r="E358" t="s">
        <v>1055</v>
      </c>
      <c r="F358" t="s">
        <v>1110</v>
      </c>
      <c r="G358" t="s">
        <v>45</v>
      </c>
      <c r="H358" t="s">
        <v>885</v>
      </c>
      <c r="I358" s="7">
        <v>43528</v>
      </c>
      <c r="J358" t="s">
        <v>1078</v>
      </c>
      <c r="K358" s="7">
        <v>43525</v>
      </c>
      <c r="L358" t="s">
        <v>1111</v>
      </c>
      <c r="M358">
        <v>75.75</v>
      </c>
      <c r="N358">
        <v>2002504</v>
      </c>
      <c r="R358">
        <v>36.68</v>
      </c>
      <c r="S358" t="s">
        <v>1112</v>
      </c>
      <c r="T358" t="s">
        <v>51</v>
      </c>
      <c r="U358" t="s">
        <v>877</v>
      </c>
      <c r="W358" t="s">
        <v>885</v>
      </c>
      <c r="Z358" t="s">
        <v>885</v>
      </c>
      <c r="AA358" t="s">
        <v>890</v>
      </c>
      <c r="AB358" t="s">
        <v>891</v>
      </c>
      <c r="AC358" t="s">
        <v>892</v>
      </c>
      <c r="AD358" t="s">
        <v>885</v>
      </c>
      <c r="AE358" t="s">
        <v>893</v>
      </c>
      <c r="AF358" t="s">
        <v>885</v>
      </c>
      <c r="AG358" t="s">
        <v>894</v>
      </c>
      <c r="AH358" t="s">
        <v>895</v>
      </c>
      <c r="AI358" t="s">
        <v>885</v>
      </c>
      <c r="AJ358" t="s">
        <v>1113</v>
      </c>
      <c r="AK358" t="s">
        <v>897</v>
      </c>
      <c r="AL358" t="s">
        <v>898</v>
      </c>
      <c r="AM358" t="s">
        <v>899</v>
      </c>
      <c r="AN358" t="s">
        <v>900</v>
      </c>
      <c r="AO358" t="s">
        <v>45</v>
      </c>
      <c r="AP358" t="s">
        <v>877</v>
      </c>
      <c r="AQ358" t="s">
        <v>901</v>
      </c>
    </row>
    <row r="359" spans="1:43">
      <c r="A359" t="s">
        <v>61</v>
      </c>
      <c r="B359" t="s">
        <v>1114</v>
      </c>
      <c r="C359" t="s">
        <v>1115</v>
      </c>
      <c r="D359" t="s">
        <v>1119</v>
      </c>
      <c r="E359" t="s">
        <v>1116</v>
      </c>
      <c r="F359" t="s">
        <v>908</v>
      </c>
      <c r="G359" t="s">
        <v>45</v>
      </c>
      <c r="H359" t="s">
        <v>885</v>
      </c>
      <c r="K359" s="7">
        <v>43591</v>
      </c>
      <c r="L359" t="s">
        <v>1117</v>
      </c>
      <c r="M359">
        <v>53.4</v>
      </c>
      <c r="N359">
        <v>2102194</v>
      </c>
      <c r="R359">
        <v>36.840000000000003</v>
      </c>
      <c r="S359" t="s">
        <v>1118</v>
      </c>
      <c r="T359" t="s">
        <v>62</v>
      </c>
      <c r="U359" t="s">
        <v>877</v>
      </c>
      <c r="W359" t="s">
        <v>885</v>
      </c>
      <c r="Z359" t="s">
        <v>885</v>
      </c>
      <c r="AA359" t="s">
        <v>890</v>
      </c>
      <c r="AB359" t="s">
        <v>891</v>
      </c>
      <c r="AC359" t="s">
        <v>892</v>
      </c>
      <c r="AD359" t="s">
        <v>885</v>
      </c>
      <c r="AE359" t="s">
        <v>893</v>
      </c>
      <c r="AF359" t="s">
        <v>885</v>
      </c>
      <c r="AG359" t="s">
        <v>894</v>
      </c>
      <c r="AH359" t="s">
        <v>895</v>
      </c>
      <c r="AI359" t="s">
        <v>885</v>
      </c>
      <c r="AJ359" t="s">
        <v>1119</v>
      </c>
      <c r="AK359" t="s">
        <v>897</v>
      </c>
      <c r="AL359" t="s">
        <v>898</v>
      </c>
      <c r="AM359" t="s">
        <v>899</v>
      </c>
      <c r="AN359" t="s">
        <v>900</v>
      </c>
      <c r="AO359" t="s">
        <v>45</v>
      </c>
      <c r="AP359" t="s">
        <v>877</v>
      </c>
      <c r="AQ359" t="s">
        <v>901</v>
      </c>
    </row>
    <row r="360" spans="1:43">
      <c r="A360" t="s">
        <v>67</v>
      </c>
      <c r="B360" t="s">
        <v>1114</v>
      </c>
      <c r="C360" t="s">
        <v>1133</v>
      </c>
      <c r="D360" t="s">
        <v>1138</v>
      </c>
      <c r="E360" t="s">
        <v>1134</v>
      </c>
      <c r="F360" t="s">
        <v>912</v>
      </c>
      <c r="G360" t="s">
        <v>12</v>
      </c>
      <c r="H360" t="s">
        <v>885</v>
      </c>
      <c r="K360" s="7">
        <v>44089</v>
      </c>
      <c r="L360" t="s">
        <v>1135</v>
      </c>
      <c r="M360">
        <v>62.87</v>
      </c>
      <c r="N360">
        <v>5645834</v>
      </c>
      <c r="O360" t="s">
        <v>931</v>
      </c>
      <c r="P360" t="s">
        <v>931</v>
      </c>
      <c r="Q360" t="s">
        <v>912</v>
      </c>
      <c r="R360">
        <v>35.9</v>
      </c>
      <c r="S360" t="s">
        <v>1136</v>
      </c>
      <c r="T360" t="s">
        <v>68</v>
      </c>
      <c r="U360" t="s">
        <v>877</v>
      </c>
      <c r="W360" t="s">
        <v>885</v>
      </c>
      <c r="Z360" t="s">
        <v>885</v>
      </c>
      <c r="AA360" t="s">
        <v>890</v>
      </c>
      <c r="AB360" t="s">
        <v>891</v>
      </c>
      <c r="AC360" t="s">
        <v>892</v>
      </c>
      <c r="AD360" t="s">
        <v>885</v>
      </c>
      <c r="AE360" t="s">
        <v>1137</v>
      </c>
      <c r="AF360" t="s">
        <v>885</v>
      </c>
      <c r="AG360" t="s">
        <v>894</v>
      </c>
      <c r="AH360" t="s">
        <v>895</v>
      </c>
      <c r="AI360" t="s">
        <v>885</v>
      </c>
      <c r="AJ360" t="s">
        <v>1138</v>
      </c>
      <c r="AK360" t="s">
        <v>897</v>
      </c>
      <c r="AL360" t="s">
        <v>898</v>
      </c>
      <c r="AM360" t="s">
        <v>899</v>
      </c>
      <c r="AN360" t="s">
        <v>900</v>
      </c>
      <c r="AO360" t="s">
        <v>12</v>
      </c>
      <c r="AP360" t="s">
        <v>877</v>
      </c>
      <c r="AQ360" t="s">
        <v>901</v>
      </c>
    </row>
    <row r="361" spans="1:43">
      <c r="A361" t="s">
        <v>69</v>
      </c>
      <c r="B361" t="s">
        <v>1114</v>
      </c>
      <c r="C361" t="s">
        <v>1139</v>
      </c>
      <c r="D361" t="s">
        <v>1145</v>
      </c>
      <c r="E361" t="s">
        <v>1140</v>
      </c>
      <c r="F361" t="s">
        <v>908</v>
      </c>
      <c r="G361" t="s">
        <v>12</v>
      </c>
      <c r="H361" t="s">
        <v>885</v>
      </c>
      <c r="K361" s="7">
        <v>44083</v>
      </c>
      <c r="L361" t="s">
        <v>1141</v>
      </c>
      <c r="M361">
        <v>93.039999999999907</v>
      </c>
      <c r="N361">
        <v>5556642</v>
      </c>
      <c r="O361" t="s">
        <v>1142</v>
      </c>
      <c r="P361" t="s">
        <v>1142</v>
      </c>
      <c r="Q361" t="s">
        <v>1143</v>
      </c>
      <c r="R361">
        <v>36</v>
      </c>
      <c r="S361" t="s">
        <v>1144</v>
      </c>
      <c r="T361" t="s">
        <v>68</v>
      </c>
      <c r="U361" t="s">
        <v>877</v>
      </c>
      <c r="W361" t="s">
        <v>885</v>
      </c>
      <c r="Z361" t="s">
        <v>885</v>
      </c>
      <c r="AA361" t="s">
        <v>890</v>
      </c>
      <c r="AB361" t="s">
        <v>891</v>
      </c>
      <c r="AC361" t="s">
        <v>892</v>
      </c>
      <c r="AD361" t="s">
        <v>885</v>
      </c>
      <c r="AE361" t="s">
        <v>1137</v>
      </c>
      <c r="AF361" t="s">
        <v>885</v>
      </c>
      <c r="AG361" t="s">
        <v>894</v>
      </c>
      <c r="AH361" t="s">
        <v>895</v>
      </c>
      <c r="AI361" t="s">
        <v>885</v>
      </c>
      <c r="AJ361" t="s">
        <v>1145</v>
      </c>
      <c r="AK361" t="s">
        <v>897</v>
      </c>
      <c r="AL361" t="s">
        <v>898</v>
      </c>
      <c r="AM361" t="s">
        <v>899</v>
      </c>
      <c r="AN361" t="s">
        <v>900</v>
      </c>
      <c r="AO361" t="s">
        <v>12</v>
      </c>
      <c r="AP361" t="s">
        <v>877</v>
      </c>
      <c r="AQ361" t="s">
        <v>901</v>
      </c>
    </row>
    <row r="362" spans="1:43">
      <c r="A362" t="s">
        <v>98</v>
      </c>
      <c r="C362" t="s">
        <v>1241</v>
      </c>
      <c r="D362" t="s">
        <v>1246</v>
      </c>
      <c r="E362" t="s">
        <v>1242</v>
      </c>
      <c r="F362" t="s">
        <v>912</v>
      </c>
      <c r="G362" t="s">
        <v>12</v>
      </c>
      <c r="H362" t="s">
        <v>885</v>
      </c>
      <c r="I362" s="7">
        <v>44062</v>
      </c>
      <c r="J362" t="s">
        <v>1018</v>
      </c>
      <c r="K362" s="7">
        <v>44033</v>
      </c>
      <c r="L362" t="s">
        <v>1243</v>
      </c>
      <c r="M362">
        <v>366.27</v>
      </c>
      <c r="N362">
        <v>5662654</v>
      </c>
      <c r="O362" t="s">
        <v>931</v>
      </c>
      <c r="P362" t="s">
        <v>931</v>
      </c>
      <c r="Q362" t="s">
        <v>912</v>
      </c>
      <c r="R362">
        <v>35.729999999999997</v>
      </c>
      <c r="S362" t="s">
        <v>1244</v>
      </c>
      <c r="T362" t="s">
        <v>99</v>
      </c>
      <c r="U362" t="s">
        <v>877</v>
      </c>
      <c r="W362" t="s">
        <v>885</v>
      </c>
      <c r="Z362" t="s">
        <v>885</v>
      </c>
      <c r="AA362" t="s">
        <v>890</v>
      </c>
      <c r="AB362" t="s">
        <v>891</v>
      </c>
      <c r="AC362" t="s">
        <v>892</v>
      </c>
      <c r="AD362" t="s">
        <v>885</v>
      </c>
      <c r="AE362" t="s">
        <v>1245</v>
      </c>
      <c r="AF362" t="s">
        <v>885</v>
      </c>
      <c r="AG362" t="s">
        <v>894</v>
      </c>
      <c r="AH362" t="s">
        <v>895</v>
      </c>
      <c r="AI362" t="s">
        <v>885</v>
      </c>
      <c r="AJ362" t="s">
        <v>1246</v>
      </c>
      <c r="AK362" t="s">
        <v>897</v>
      </c>
      <c r="AL362" t="s">
        <v>898</v>
      </c>
      <c r="AM362" t="s">
        <v>899</v>
      </c>
      <c r="AN362" t="s">
        <v>900</v>
      </c>
      <c r="AO362" t="s">
        <v>12</v>
      </c>
      <c r="AP362" t="s">
        <v>877</v>
      </c>
      <c r="AQ362" t="s">
        <v>901</v>
      </c>
    </row>
    <row r="363" spans="1:43">
      <c r="A363" t="s">
        <v>100</v>
      </c>
      <c r="C363" t="s">
        <v>1247</v>
      </c>
      <c r="D363" t="s">
        <v>1253</v>
      </c>
      <c r="E363" t="s">
        <v>1248</v>
      </c>
      <c r="F363" t="s">
        <v>908</v>
      </c>
      <c r="G363" t="s">
        <v>12</v>
      </c>
      <c r="H363" t="s">
        <v>885</v>
      </c>
      <c r="I363" s="7">
        <v>44062</v>
      </c>
      <c r="J363" t="s">
        <v>1018</v>
      </c>
      <c r="K363" s="7">
        <v>44049</v>
      </c>
      <c r="L363" t="s">
        <v>1249</v>
      </c>
      <c r="M363">
        <v>95.22</v>
      </c>
      <c r="N363">
        <v>5620962</v>
      </c>
      <c r="O363" t="s">
        <v>1250</v>
      </c>
      <c r="P363" t="s">
        <v>1251</v>
      </c>
      <c r="Q363" t="s">
        <v>1143</v>
      </c>
      <c r="R363">
        <v>35.24</v>
      </c>
      <c r="S363" t="s">
        <v>1252</v>
      </c>
      <c r="T363" t="s">
        <v>101</v>
      </c>
      <c r="U363" t="s">
        <v>877</v>
      </c>
      <c r="W363" t="s">
        <v>885</v>
      </c>
      <c r="Z363" t="s">
        <v>885</v>
      </c>
      <c r="AA363" t="s">
        <v>890</v>
      </c>
      <c r="AB363" t="s">
        <v>891</v>
      </c>
      <c r="AC363" t="s">
        <v>892</v>
      </c>
      <c r="AD363" t="s">
        <v>885</v>
      </c>
      <c r="AE363" t="s">
        <v>1137</v>
      </c>
      <c r="AF363" t="s">
        <v>885</v>
      </c>
      <c r="AG363" t="s">
        <v>894</v>
      </c>
      <c r="AH363" t="s">
        <v>895</v>
      </c>
      <c r="AI363" t="s">
        <v>885</v>
      </c>
      <c r="AJ363" t="s">
        <v>1253</v>
      </c>
      <c r="AK363" t="s">
        <v>897</v>
      </c>
      <c r="AL363" t="s">
        <v>898</v>
      </c>
      <c r="AM363" t="s">
        <v>899</v>
      </c>
      <c r="AN363" t="s">
        <v>900</v>
      </c>
      <c r="AO363" t="s">
        <v>12</v>
      </c>
      <c r="AP363" t="s">
        <v>877</v>
      </c>
      <c r="AQ363" t="s">
        <v>901</v>
      </c>
    </row>
    <row r="364" spans="1:43">
      <c r="A364" t="s">
        <v>102</v>
      </c>
      <c r="C364" t="s">
        <v>1254</v>
      </c>
      <c r="D364" t="s">
        <v>1260</v>
      </c>
      <c r="E364" t="s">
        <v>1255</v>
      </c>
      <c r="F364" t="s">
        <v>903</v>
      </c>
      <c r="G364" t="s">
        <v>12</v>
      </c>
      <c r="H364" t="s">
        <v>885</v>
      </c>
      <c r="I364" s="7">
        <v>44062</v>
      </c>
      <c r="J364" t="s">
        <v>1256</v>
      </c>
      <c r="K364" s="7">
        <v>44050</v>
      </c>
      <c r="L364" t="s">
        <v>1257</v>
      </c>
      <c r="M364">
        <v>643.59</v>
      </c>
      <c r="N364">
        <v>5480164</v>
      </c>
      <c r="O364" t="s">
        <v>1012</v>
      </c>
      <c r="P364" t="s">
        <v>1258</v>
      </c>
      <c r="Q364" t="s">
        <v>903</v>
      </c>
      <c r="R364">
        <v>35.880000000000003</v>
      </c>
      <c r="S364" t="s">
        <v>1259</v>
      </c>
      <c r="T364" t="s">
        <v>99</v>
      </c>
      <c r="U364" t="s">
        <v>877</v>
      </c>
      <c r="W364" t="s">
        <v>885</v>
      </c>
      <c r="Z364" t="s">
        <v>885</v>
      </c>
      <c r="AA364" t="s">
        <v>890</v>
      </c>
      <c r="AB364" t="s">
        <v>891</v>
      </c>
      <c r="AC364" t="s">
        <v>892</v>
      </c>
      <c r="AD364" t="s">
        <v>885</v>
      </c>
      <c r="AE364" t="s">
        <v>1245</v>
      </c>
      <c r="AF364" t="s">
        <v>885</v>
      </c>
      <c r="AG364" t="s">
        <v>894</v>
      </c>
      <c r="AH364" t="s">
        <v>895</v>
      </c>
      <c r="AI364" t="s">
        <v>885</v>
      </c>
      <c r="AJ364" t="s">
        <v>1260</v>
      </c>
      <c r="AK364" t="s">
        <v>897</v>
      </c>
      <c r="AL364" t="s">
        <v>898</v>
      </c>
      <c r="AM364" t="s">
        <v>899</v>
      </c>
      <c r="AN364" t="s">
        <v>900</v>
      </c>
      <c r="AO364" t="s">
        <v>12</v>
      </c>
      <c r="AP364" t="s">
        <v>877</v>
      </c>
      <c r="AQ364" t="s">
        <v>901</v>
      </c>
    </row>
    <row r="365" spans="1:43">
      <c r="A365" t="s">
        <v>103</v>
      </c>
      <c r="C365" t="s">
        <v>1261</v>
      </c>
      <c r="D365" t="s">
        <v>1268</v>
      </c>
      <c r="E365" t="s">
        <v>1262</v>
      </c>
      <c r="F365" t="s">
        <v>912</v>
      </c>
      <c r="G365" t="s">
        <v>12</v>
      </c>
      <c r="H365" t="s">
        <v>885</v>
      </c>
      <c r="I365" s="7">
        <v>44062</v>
      </c>
      <c r="J365" t="s">
        <v>1263</v>
      </c>
      <c r="K365" s="7">
        <v>44035</v>
      </c>
      <c r="L365" t="s">
        <v>1264</v>
      </c>
      <c r="M365">
        <v>433.21</v>
      </c>
      <c r="N365">
        <v>5464429</v>
      </c>
      <c r="O365" t="s">
        <v>1265</v>
      </c>
      <c r="P365" t="s">
        <v>1266</v>
      </c>
      <c r="Q365" t="s">
        <v>912</v>
      </c>
      <c r="R365">
        <v>35.909999999999997</v>
      </c>
      <c r="S365" t="s">
        <v>1267</v>
      </c>
      <c r="T365" t="s">
        <v>99</v>
      </c>
      <c r="U365" t="s">
        <v>877</v>
      </c>
      <c r="W365" t="s">
        <v>885</v>
      </c>
      <c r="Z365" t="s">
        <v>885</v>
      </c>
      <c r="AA365" t="s">
        <v>890</v>
      </c>
      <c r="AB365" t="s">
        <v>891</v>
      </c>
      <c r="AC365" t="s">
        <v>892</v>
      </c>
      <c r="AD365" t="s">
        <v>885</v>
      </c>
      <c r="AE365" t="s">
        <v>1245</v>
      </c>
      <c r="AF365" t="s">
        <v>885</v>
      </c>
      <c r="AG365" t="s">
        <v>894</v>
      </c>
      <c r="AH365" t="s">
        <v>895</v>
      </c>
      <c r="AI365" t="s">
        <v>885</v>
      </c>
      <c r="AJ365" t="s">
        <v>1268</v>
      </c>
      <c r="AK365" t="s">
        <v>897</v>
      </c>
      <c r="AL365" t="s">
        <v>898</v>
      </c>
      <c r="AM365" t="s">
        <v>899</v>
      </c>
      <c r="AN365" t="s">
        <v>900</v>
      </c>
      <c r="AO365" t="s">
        <v>12</v>
      </c>
      <c r="AP365" t="s">
        <v>877</v>
      </c>
      <c r="AQ365" t="s">
        <v>901</v>
      </c>
    </row>
    <row r="366" spans="1:43">
      <c r="A366" t="s">
        <v>104</v>
      </c>
      <c r="C366" t="s">
        <v>1269</v>
      </c>
      <c r="D366" t="s">
        <v>1274</v>
      </c>
      <c r="E366" t="s">
        <v>1270</v>
      </c>
      <c r="F366" t="s">
        <v>912</v>
      </c>
      <c r="G366" t="s">
        <v>12</v>
      </c>
      <c r="H366" t="s">
        <v>885</v>
      </c>
      <c r="I366" s="7">
        <v>44064</v>
      </c>
      <c r="J366" t="s">
        <v>1271</v>
      </c>
      <c r="K366" s="7">
        <v>44054</v>
      </c>
      <c r="L366" t="s">
        <v>1272</v>
      </c>
      <c r="M366">
        <v>255.76</v>
      </c>
      <c r="N366">
        <v>5357093</v>
      </c>
      <c r="O366" t="s">
        <v>1265</v>
      </c>
      <c r="P366" t="s">
        <v>1265</v>
      </c>
      <c r="Q366" t="s">
        <v>912</v>
      </c>
      <c r="R366">
        <v>35.86</v>
      </c>
      <c r="S366" t="s">
        <v>1273</v>
      </c>
      <c r="T366" t="s">
        <v>99</v>
      </c>
      <c r="U366" t="s">
        <v>877</v>
      </c>
      <c r="W366" t="s">
        <v>885</v>
      </c>
      <c r="Z366" t="s">
        <v>885</v>
      </c>
      <c r="AA366" t="s">
        <v>890</v>
      </c>
      <c r="AB366" t="s">
        <v>891</v>
      </c>
      <c r="AC366" t="s">
        <v>892</v>
      </c>
      <c r="AD366" t="s">
        <v>885</v>
      </c>
      <c r="AE366" t="s">
        <v>1245</v>
      </c>
      <c r="AF366" t="s">
        <v>885</v>
      </c>
      <c r="AG366" t="s">
        <v>894</v>
      </c>
      <c r="AH366" t="s">
        <v>895</v>
      </c>
      <c r="AI366" t="s">
        <v>885</v>
      </c>
      <c r="AJ366" t="s">
        <v>1274</v>
      </c>
      <c r="AK366" t="s">
        <v>897</v>
      </c>
      <c r="AL366" t="s">
        <v>898</v>
      </c>
      <c r="AM366" t="s">
        <v>899</v>
      </c>
      <c r="AN366" t="s">
        <v>900</v>
      </c>
      <c r="AO366" t="s">
        <v>12</v>
      </c>
      <c r="AP366" t="s">
        <v>877</v>
      </c>
      <c r="AQ366" t="s">
        <v>901</v>
      </c>
    </row>
    <row r="367" spans="1:43">
      <c r="A367" t="s">
        <v>105</v>
      </c>
      <c r="C367" t="s">
        <v>1275</v>
      </c>
      <c r="D367" t="s">
        <v>1280</v>
      </c>
      <c r="E367" t="s">
        <v>1276</v>
      </c>
      <c r="F367" t="s">
        <v>912</v>
      </c>
      <c r="G367" t="s">
        <v>12</v>
      </c>
      <c r="H367" t="s">
        <v>885</v>
      </c>
      <c r="I367" s="7">
        <v>44064</v>
      </c>
      <c r="J367" t="s">
        <v>1277</v>
      </c>
      <c r="K367" s="7">
        <v>44055</v>
      </c>
      <c r="L367" t="s">
        <v>1278</v>
      </c>
      <c r="M367">
        <v>284.89999999999998</v>
      </c>
      <c r="N367">
        <v>5650044</v>
      </c>
      <c r="O367" t="s">
        <v>931</v>
      </c>
      <c r="P367" t="s">
        <v>931</v>
      </c>
      <c r="Q367" t="s">
        <v>912</v>
      </c>
      <c r="R367">
        <v>35.880000000000003</v>
      </c>
      <c r="S367" t="s">
        <v>1279</v>
      </c>
      <c r="T367" t="s">
        <v>99</v>
      </c>
      <c r="U367" t="s">
        <v>877</v>
      </c>
      <c r="W367" t="s">
        <v>885</v>
      </c>
      <c r="Z367" t="s">
        <v>885</v>
      </c>
      <c r="AA367" t="s">
        <v>890</v>
      </c>
      <c r="AB367" t="s">
        <v>891</v>
      </c>
      <c r="AC367" t="s">
        <v>892</v>
      </c>
      <c r="AD367" t="s">
        <v>885</v>
      </c>
      <c r="AE367" t="s">
        <v>1245</v>
      </c>
      <c r="AF367" t="s">
        <v>885</v>
      </c>
      <c r="AG367" t="s">
        <v>894</v>
      </c>
      <c r="AH367" t="s">
        <v>895</v>
      </c>
      <c r="AI367" t="s">
        <v>885</v>
      </c>
      <c r="AJ367" t="s">
        <v>1280</v>
      </c>
      <c r="AK367" t="s">
        <v>897</v>
      </c>
      <c r="AL367" t="s">
        <v>898</v>
      </c>
      <c r="AM367" t="s">
        <v>899</v>
      </c>
      <c r="AN367" t="s">
        <v>900</v>
      </c>
      <c r="AO367" t="s">
        <v>12</v>
      </c>
      <c r="AP367" t="s">
        <v>877</v>
      </c>
      <c r="AQ367" t="s">
        <v>901</v>
      </c>
    </row>
    <row r="368" spans="1:43">
      <c r="A368" t="s">
        <v>106</v>
      </c>
      <c r="C368" t="s">
        <v>1281</v>
      </c>
      <c r="D368" t="s">
        <v>1286</v>
      </c>
      <c r="E368" t="s">
        <v>1282</v>
      </c>
      <c r="F368" t="s">
        <v>1283</v>
      </c>
      <c r="G368" t="s">
        <v>12</v>
      </c>
      <c r="H368" t="s">
        <v>885</v>
      </c>
      <c r="I368" s="7">
        <v>44064</v>
      </c>
      <c r="J368" t="s">
        <v>1277</v>
      </c>
      <c r="K368" s="7">
        <v>44054</v>
      </c>
      <c r="L368" t="s">
        <v>1284</v>
      </c>
      <c r="M368">
        <v>316.55</v>
      </c>
      <c r="N368">
        <v>5718877</v>
      </c>
      <c r="O368" t="s">
        <v>1265</v>
      </c>
      <c r="P368" t="s">
        <v>1265</v>
      </c>
      <c r="Q368" t="s">
        <v>1283</v>
      </c>
      <c r="R368">
        <v>35.74</v>
      </c>
      <c r="S368" t="s">
        <v>1285</v>
      </c>
      <c r="T368" t="s">
        <v>99</v>
      </c>
      <c r="U368" t="s">
        <v>877</v>
      </c>
      <c r="W368" t="s">
        <v>885</v>
      </c>
      <c r="Z368" t="s">
        <v>885</v>
      </c>
      <c r="AA368" t="s">
        <v>890</v>
      </c>
      <c r="AB368" t="s">
        <v>891</v>
      </c>
      <c r="AC368" t="s">
        <v>892</v>
      </c>
      <c r="AD368" t="s">
        <v>885</v>
      </c>
      <c r="AE368" t="s">
        <v>1245</v>
      </c>
      <c r="AF368" t="s">
        <v>885</v>
      </c>
      <c r="AG368" t="s">
        <v>894</v>
      </c>
      <c r="AH368" t="s">
        <v>895</v>
      </c>
      <c r="AI368" t="s">
        <v>885</v>
      </c>
      <c r="AJ368" t="s">
        <v>1286</v>
      </c>
      <c r="AK368" t="s">
        <v>897</v>
      </c>
      <c r="AL368" t="s">
        <v>898</v>
      </c>
      <c r="AM368" t="s">
        <v>899</v>
      </c>
      <c r="AN368" t="s">
        <v>900</v>
      </c>
      <c r="AO368" t="s">
        <v>12</v>
      </c>
      <c r="AP368" t="s">
        <v>877</v>
      </c>
      <c r="AQ368" t="s">
        <v>901</v>
      </c>
    </row>
    <row r="369" spans="1:43">
      <c r="A369" t="s">
        <v>107</v>
      </c>
      <c r="C369" t="s">
        <v>1287</v>
      </c>
      <c r="D369" t="s">
        <v>1291</v>
      </c>
      <c r="E369" t="s">
        <v>1288</v>
      </c>
      <c r="F369" t="s">
        <v>908</v>
      </c>
      <c r="G369" t="s">
        <v>21</v>
      </c>
      <c r="H369" t="s">
        <v>885</v>
      </c>
      <c r="I369" s="7">
        <v>44064</v>
      </c>
      <c r="J369" t="s">
        <v>1277</v>
      </c>
      <c r="K369" s="7">
        <v>44052</v>
      </c>
      <c r="L369" t="s">
        <v>1289</v>
      </c>
      <c r="M369">
        <v>321.83999999999997</v>
      </c>
      <c r="N369">
        <v>6329974</v>
      </c>
      <c r="O369" t="s">
        <v>984</v>
      </c>
      <c r="P369" t="s">
        <v>985</v>
      </c>
      <c r="Q369" t="s">
        <v>924</v>
      </c>
      <c r="R369">
        <v>35.83</v>
      </c>
      <c r="S369" t="s">
        <v>1290</v>
      </c>
      <c r="T369" t="s">
        <v>99</v>
      </c>
      <c r="U369" t="s">
        <v>877</v>
      </c>
      <c r="W369" t="s">
        <v>885</v>
      </c>
      <c r="Z369" t="s">
        <v>885</v>
      </c>
      <c r="AA369" t="s">
        <v>890</v>
      </c>
      <c r="AB369" t="s">
        <v>891</v>
      </c>
      <c r="AC369" t="s">
        <v>892</v>
      </c>
      <c r="AD369" t="s">
        <v>885</v>
      </c>
      <c r="AE369" t="s">
        <v>1245</v>
      </c>
      <c r="AF369" t="s">
        <v>885</v>
      </c>
      <c r="AG369" t="s">
        <v>894</v>
      </c>
      <c r="AH369" t="s">
        <v>895</v>
      </c>
      <c r="AI369" t="s">
        <v>885</v>
      </c>
      <c r="AJ369" t="s">
        <v>1291</v>
      </c>
      <c r="AK369" t="s">
        <v>897</v>
      </c>
      <c r="AL369" t="s">
        <v>898</v>
      </c>
      <c r="AM369" t="s">
        <v>899</v>
      </c>
      <c r="AN369" t="s">
        <v>900</v>
      </c>
      <c r="AO369" t="s">
        <v>21</v>
      </c>
      <c r="AP369" t="s">
        <v>877</v>
      </c>
      <c r="AQ369" t="s">
        <v>901</v>
      </c>
    </row>
    <row r="370" spans="1:43">
      <c r="A370" t="s">
        <v>108</v>
      </c>
      <c r="C370" t="s">
        <v>1292</v>
      </c>
      <c r="D370" t="s">
        <v>1297</v>
      </c>
      <c r="E370" t="s">
        <v>1293</v>
      </c>
      <c r="F370" t="s">
        <v>908</v>
      </c>
      <c r="G370" t="s">
        <v>109</v>
      </c>
      <c r="H370" t="s">
        <v>885</v>
      </c>
      <c r="I370" s="7">
        <v>44064</v>
      </c>
      <c r="J370" t="s">
        <v>1294</v>
      </c>
      <c r="K370" s="7">
        <v>44041</v>
      </c>
      <c r="L370" t="s">
        <v>1295</v>
      </c>
      <c r="M370">
        <v>56.09</v>
      </c>
      <c r="N370">
        <v>4217229</v>
      </c>
      <c r="R370">
        <v>35.33</v>
      </c>
      <c r="S370" t="s">
        <v>1296</v>
      </c>
      <c r="T370" t="s">
        <v>101</v>
      </c>
      <c r="U370" t="s">
        <v>877</v>
      </c>
      <c r="W370" t="s">
        <v>885</v>
      </c>
      <c r="Z370" t="s">
        <v>885</v>
      </c>
      <c r="AA370" t="s">
        <v>890</v>
      </c>
      <c r="AB370" t="s">
        <v>891</v>
      </c>
      <c r="AC370" t="s">
        <v>892</v>
      </c>
      <c r="AD370" t="s">
        <v>885</v>
      </c>
      <c r="AE370" t="s">
        <v>1137</v>
      </c>
      <c r="AF370" t="s">
        <v>885</v>
      </c>
      <c r="AG370" t="s">
        <v>894</v>
      </c>
      <c r="AH370" t="s">
        <v>895</v>
      </c>
      <c r="AI370" t="s">
        <v>885</v>
      </c>
      <c r="AJ370" t="s">
        <v>1297</v>
      </c>
      <c r="AK370" t="s">
        <v>897</v>
      </c>
      <c r="AL370" t="s">
        <v>898</v>
      </c>
      <c r="AM370" t="s">
        <v>899</v>
      </c>
      <c r="AN370" t="s">
        <v>900</v>
      </c>
      <c r="AO370" t="s">
        <v>109</v>
      </c>
      <c r="AP370" t="s">
        <v>877</v>
      </c>
      <c r="AQ370" t="s">
        <v>901</v>
      </c>
    </row>
    <row r="371" spans="1:43">
      <c r="A371" t="s">
        <v>110</v>
      </c>
      <c r="C371" t="s">
        <v>1298</v>
      </c>
      <c r="D371" t="s">
        <v>1305</v>
      </c>
      <c r="E371" t="s">
        <v>1299</v>
      </c>
      <c r="F371" t="s">
        <v>903</v>
      </c>
      <c r="G371" t="s">
        <v>12</v>
      </c>
      <c r="H371" t="s">
        <v>885</v>
      </c>
      <c r="I371" s="7">
        <v>44064</v>
      </c>
      <c r="J371" t="s">
        <v>1300</v>
      </c>
      <c r="K371" s="7">
        <v>44042</v>
      </c>
      <c r="L371" t="s">
        <v>1301</v>
      </c>
      <c r="M371">
        <v>451.61</v>
      </c>
      <c r="N371">
        <v>5495493</v>
      </c>
      <c r="O371" t="s">
        <v>1302</v>
      </c>
      <c r="P371" t="s">
        <v>1303</v>
      </c>
      <c r="Q371" t="s">
        <v>903</v>
      </c>
      <c r="R371">
        <v>35.89</v>
      </c>
      <c r="S371" t="s">
        <v>1304</v>
      </c>
      <c r="T371" t="s">
        <v>99</v>
      </c>
      <c r="U371" t="s">
        <v>877</v>
      </c>
      <c r="W371" t="s">
        <v>885</v>
      </c>
      <c r="Z371" t="s">
        <v>885</v>
      </c>
      <c r="AA371" t="s">
        <v>890</v>
      </c>
      <c r="AB371" t="s">
        <v>891</v>
      </c>
      <c r="AC371" t="s">
        <v>892</v>
      </c>
      <c r="AD371" t="s">
        <v>885</v>
      </c>
      <c r="AE371" t="s">
        <v>1245</v>
      </c>
      <c r="AF371" t="s">
        <v>885</v>
      </c>
      <c r="AG371" t="s">
        <v>894</v>
      </c>
      <c r="AH371" t="s">
        <v>895</v>
      </c>
      <c r="AI371" t="s">
        <v>885</v>
      </c>
      <c r="AJ371" t="s">
        <v>1305</v>
      </c>
      <c r="AK371" t="s">
        <v>897</v>
      </c>
      <c r="AL371" t="s">
        <v>898</v>
      </c>
      <c r="AM371" t="s">
        <v>899</v>
      </c>
      <c r="AN371" t="s">
        <v>900</v>
      </c>
      <c r="AO371" t="s">
        <v>12</v>
      </c>
      <c r="AP371" t="s">
        <v>877</v>
      </c>
      <c r="AQ371" t="s">
        <v>901</v>
      </c>
    </row>
    <row r="372" spans="1:43">
      <c r="A372" t="s">
        <v>111</v>
      </c>
      <c r="C372" t="s">
        <v>1306</v>
      </c>
      <c r="D372" t="s">
        <v>1311</v>
      </c>
      <c r="E372" t="s">
        <v>1307</v>
      </c>
      <c r="F372" t="s">
        <v>908</v>
      </c>
      <c r="G372" t="s">
        <v>12</v>
      </c>
      <c r="H372" t="s">
        <v>885</v>
      </c>
      <c r="I372" s="7">
        <v>44064</v>
      </c>
      <c r="J372" t="s">
        <v>1038</v>
      </c>
      <c r="K372" s="7">
        <v>44039</v>
      </c>
      <c r="L372" t="s">
        <v>1308</v>
      </c>
      <c r="M372">
        <v>349.05</v>
      </c>
      <c r="N372">
        <v>5626783</v>
      </c>
      <c r="O372" t="s">
        <v>1250</v>
      </c>
      <c r="P372" t="s">
        <v>1309</v>
      </c>
      <c r="Q372" t="s">
        <v>1143</v>
      </c>
      <c r="R372">
        <v>35.81</v>
      </c>
      <c r="S372" t="s">
        <v>1310</v>
      </c>
      <c r="T372" t="s">
        <v>99</v>
      </c>
      <c r="U372" t="s">
        <v>877</v>
      </c>
      <c r="W372" t="s">
        <v>885</v>
      </c>
      <c r="Z372" t="s">
        <v>885</v>
      </c>
      <c r="AA372" t="s">
        <v>890</v>
      </c>
      <c r="AB372" t="s">
        <v>891</v>
      </c>
      <c r="AC372" t="s">
        <v>892</v>
      </c>
      <c r="AD372" t="s">
        <v>885</v>
      </c>
      <c r="AE372" t="s">
        <v>1245</v>
      </c>
      <c r="AF372" t="s">
        <v>885</v>
      </c>
      <c r="AG372" t="s">
        <v>894</v>
      </c>
      <c r="AH372" t="s">
        <v>895</v>
      </c>
      <c r="AI372" t="s">
        <v>885</v>
      </c>
      <c r="AJ372" t="s">
        <v>1311</v>
      </c>
      <c r="AK372" t="s">
        <v>897</v>
      </c>
      <c r="AL372" t="s">
        <v>898</v>
      </c>
      <c r="AM372" t="s">
        <v>899</v>
      </c>
      <c r="AN372" t="s">
        <v>900</v>
      </c>
      <c r="AO372" t="s">
        <v>12</v>
      </c>
      <c r="AP372" t="s">
        <v>877</v>
      </c>
      <c r="AQ372" t="s">
        <v>901</v>
      </c>
    </row>
    <row r="373" spans="1:43">
      <c r="A373" t="s">
        <v>112</v>
      </c>
      <c r="C373" t="s">
        <v>1312</v>
      </c>
      <c r="D373" t="s">
        <v>1316</v>
      </c>
      <c r="E373" t="s">
        <v>1313</v>
      </c>
      <c r="F373" t="s">
        <v>912</v>
      </c>
      <c r="G373" t="s">
        <v>12</v>
      </c>
      <c r="H373" t="s">
        <v>885</v>
      </c>
      <c r="I373" s="7">
        <v>44083</v>
      </c>
      <c r="J373" t="s">
        <v>1018</v>
      </c>
      <c r="K373" s="7">
        <v>44073</v>
      </c>
      <c r="L373" t="s">
        <v>1314</v>
      </c>
      <c r="M373">
        <v>50.47</v>
      </c>
      <c r="N373">
        <v>5738973</v>
      </c>
      <c r="O373" t="s">
        <v>931</v>
      </c>
      <c r="P373" t="s">
        <v>931</v>
      </c>
      <c r="Q373" t="s">
        <v>912</v>
      </c>
      <c r="R373">
        <v>35.659999999999997</v>
      </c>
      <c r="S373" t="s">
        <v>1315</v>
      </c>
      <c r="T373" t="s">
        <v>113</v>
      </c>
      <c r="U373" t="s">
        <v>877</v>
      </c>
      <c r="W373" t="s">
        <v>885</v>
      </c>
      <c r="Z373" t="s">
        <v>885</v>
      </c>
      <c r="AA373" t="s">
        <v>890</v>
      </c>
      <c r="AB373" t="s">
        <v>891</v>
      </c>
      <c r="AC373" t="s">
        <v>892</v>
      </c>
      <c r="AD373" t="s">
        <v>885</v>
      </c>
      <c r="AE373" t="s">
        <v>1137</v>
      </c>
      <c r="AF373" t="s">
        <v>885</v>
      </c>
      <c r="AG373" t="s">
        <v>894</v>
      </c>
      <c r="AH373" t="s">
        <v>895</v>
      </c>
      <c r="AI373" t="s">
        <v>885</v>
      </c>
      <c r="AJ373" t="s">
        <v>1316</v>
      </c>
      <c r="AK373" t="s">
        <v>897</v>
      </c>
      <c r="AL373" t="s">
        <v>898</v>
      </c>
      <c r="AM373" t="s">
        <v>899</v>
      </c>
      <c r="AN373" t="s">
        <v>900</v>
      </c>
      <c r="AO373" t="s">
        <v>12</v>
      </c>
      <c r="AP373" t="s">
        <v>877</v>
      </c>
      <c r="AQ373" t="s">
        <v>901</v>
      </c>
    </row>
    <row r="374" spans="1:43">
      <c r="A374" t="s">
        <v>114</v>
      </c>
      <c r="C374" t="s">
        <v>1321</v>
      </c>
      <c r="D374" t="s">
        <v>1325</v>
      </c>
      <c r="E374" t="s">
        <v>1322</v>
      </c>
      <c r="F374" t="s">
        <v>903</v>
      </c>
      <c r="G374" t="s">
        <v>12</v>
      </c>
      <c r="H374" t="s">
        <v>885</v>
      </c>
      <c r="I374" s="7">
        <v>44083</v>
      </c>
      <c r="J374" t="s">
        <v>1018</v>
      </c>
      <c r="K374" s="7">
        <v>44072</v>
      </c>
      <c r="L374" t="s">
        <v>1323</v>
      </c>
      <c r="M374">
        <v>68.849999999999994</v>
      </c>
      <c r="N374">
        <v>5476255</v>
      </c>
      <c r="O374" t="s">
        <v>1012</v>
      </c>
      <c r="P374" t="s">
        <v>1258</v>
      </c>
      <c r="Q374" t="s">
        <v>903</v>
      </c>
      <c r="R374">
        <v>35.659999999999997</v>
      </c>
      <c r="S374" t="s">
        <v>1324</v>
      </c>
      <c r="T374" t="s">
        <v>113</v>
      </c>
      <c r="U374" t="s">
        <v>877</v>
      </c>
      <c r="W374" t="s">
        <v>885</v>
      </c>
      <c r="Z374" t="s">
        <v>885</v>
      </c>
      <c r="AA374" t="s">
        <v>890</v>
      </c>
      <c r="AB374" t="s">
        <v>891</v>
      </c>
      <c r="AC374" t="s">
        <v>892</v>
      </c>
      <c r="AD374" t="s">
        <v>885</v>
      </c>
      <c r="AE374" t="s">
        <v>1137</v>
      </c>
      <c r="AF374" t="s">
        <v>885</v>
      </c>
      <c r="AG374" t="s">
        <v>894</v>
      </c>
      <c r="AH374" t="s">
        <v>895</v>
      </c>
      <c r="AI374" t="s">
        <v>885</v>
      </c>
      <c r="AJ374" t="s">
        <v>1325</v>
      </c>
      <c r="AK374" t="s">
        <v>897</v>
      </c>
      <c r="AL374" t="s">
        <v>898</v>
      </c>
      <c r="AM374" t="s">
        <v>899</v>
      </c>
      <c r="AN374" t="s">
        <v>900</v>
      </c>
      <c r="AO374" t="s">
        <v>12</v>
      </c>
      <c r="AP374" t="s">
        <v>877</v>
      </c>
      <c r="AQ374" t="s">
        <v>901</v>
      </c>
    </row>
    <row r="375" spans="1:43">
      <c r="A375" t="s">
        <v>115</v>
      </c>
      <c r="C375" t="s">
        <v>1326</v>
      </c>
      <c r="D375" t="s">
        <v>1332</v>
      </c>
      <c r="E375" t="s">
        <v>1327</v>
      </c>
      <c r="F375" t="s">
        <v>912</v>
      </c>
      <c r="G375" t="s">
        <v>12</v>
      </c>
      <c r="H375" t="s">
        <v>885</v>
      </c>
      <c r="I375" s="7">
        <v>44083</v>
      </c>
      <c r="J375" t="s">
        <v>1018</v>
      </c>
      <c r="K375" s="7">
        <v>44078</v>
      </c>
      <c r="L375" t="s">
        <v>1328</v>
      </c>
      <c r="M375">
        <v>28.5</v>
      </c>
      <c r="N375">
        <v>5662401</v>
      </c>
      <c r="O375" t="s">
        <v>1329</v>
      </c>
      <c r="P375" t="s">
        <v>1330</v>
      </c>
      <c r="Q375" t="s">
        <v>912</v>
      </c>
      <c r="R375">
        <v>35.659999999999997</v>
      </c>
      <c r="S375" t="s">
        <v>1331</v>
      </c>
      <c r="T375" t="s">
        <v>116</v>
      </c>
      <c r="U375" t="s">
        <v>877</v>
      </c>
      <c r="W375" t="s">
        <v>885</v>
      </c>
      <c r="Z375" t="s">
        <v>885</v>
      </c>
      <c r="AA375" t="s">
        <v>890</v>
      </c>
      <c r="AB375" t="s">
        <v>891</v>
      </c>
      <c r="AC375" t="s">
        <v>892</v>
      </c>
      <c r="AD375" t="s">
        <v>885</v>
      </c>
      <c r="AE375" t="s">
        <v>1137</v>
      </c>
      <c r="AF375" t="s">
        <v>885</v>
      </c>
      <c r="AG375" t="s">
        <v>894</v>
      </c>
      <c r="AH375" t="s">
        <v>895</v>
      </c>
      <c r="AI375" t="s">
        <v>885</v>
      </c>
      <c r="AJ375" t="s">
        <v>1332</v>
      </c>
      <c r="AK375" t="s">
        <v>897</v>
      </c>
      <c r="AL375" t="s">
        <v>898</v>
      </c>
      <c r="AM375" t="s">
        <v>899</v>
      </c>
      <c r="AN375" t="s">
        <v>900</v>
      </c>
      <c r="AO375" t="s">
        <v>12</v>
      </c>
      <c r="AP375" t="s">
        <v>877</v>
      </c>
      <c r="AQ375" t="s">
        <v>901</v>
      </c>
    </row>
    <row r="376" spans="1:43">
      <c r="A376" t="s">
        <v>117</v>
      </c>
      <c r="C376" t="s">
        <v>1333</v>
      </c>
      <c r="D376" t="s">
        <v>1337</v>
      </c>
      <c r="E376" t="s">
        <v>1334</v>
      </c>
      <c r="F376" t="s">
        <v>912</v>
      </c>
      <c r="G376" t="s">
        <v>12</v>
      </c>
      <c r="H376" t="s">
        <v>885</v>
      </c>
      <c r="I376" s="7">
        <v>44097</v>
      </c>
      <c r="J376" t="s">
        <v>1256</v>
      </c>
      <c r="K376" s="7">
        <v>44089</v>
      </c>
      <c r="L376" t="s">
        <v>1335</v>
      </c>
      <c r="M376">
        <v>22.75</v>
      </c>
      <c r="N376">
        <v>5641007</v>
      </c>
      <c r="O376" t="s">
        <v>931</v>
      </c>
      <c r="P376" t="s">
        <v>931</v>
      </c>
      <c r="Q376" t="s">
        <v>912</v>
      </c>
      <c r="R376">
        <v>35.79</v>
      </c>
      <c r="S376" t="s">
        <v>1336</v>
      </c>
      <c r="T376" t="s">
        <v>68</v>
      </c>
      <c r="U376" t="s">
        <v>877</v>
      </c>
      <c r="W376" t="s">
        <v>885</v>
      </c>
      <c r="Z376" t="s">
        <v>885</v>
      </c>
      <c r="AA376" t="s">
        <v>890</v>
      </c>
      <c r="AB376" t="s">
        <v>891</v>
      </c>
      <c r="AC376" t="s">
        <v>892</v>
      </c>
      <c r="AD376" t="s">
        <v>885</v>
      </c>
      <c r="AE376" t="s">
        <v>1137</v>
      </c>
      <c r="AF376" t="s">
        <v>885</v>
      </c>
      <c r="AG376" t="s">
        <v>894</v>
      </c>
      <c r="AH376" t="s">
        <v>895</v>
      </c>
      <c r="AI376" t="s">
        <v>885</v>
      </c>
      <c r="AJ376" t="s">
        <v>1337</v>
      </c>
      <c r="AK376" t="s">
        <v>897</v>
      </c>
      <c r="AL376" t="s">
        <v>898</v>
      </c>
      <c r="AM376" t="s">
        <v>899</v>
      </c>
      <c r="AN376" t="s">
        <v>900</v>
      </c>
      <c r="AO376" t="s">
        <v>12</v>
      </c>
      <c r="AP376" t="s">
        <v>877</v>
      </c>
      <c r="AQ376" t="s">
        <v>901</v>
      </c>
    </row>
    <row r="377" spans="1:43">
      <c r="A377" t="s">
        <v>118</v>
      </c>
      <c r="C377" t="s">
        <v>1338</v>
      </c>
      <c r="D377" t="s">
        <v>1342</v>
      </c>
      <c r="E377" t="s">
        <v>1339</v>
      </c>
      <c r="F377" t="s">
        <v>908</v>
      </c>
      <c r="G377" t="s">
        <v>12</v>
      </c>
      <c r="H377" t="s">
        <v>885</v>
      </c>
      <c r="I377" s="7">
        <v>44097</v>
      </c>
      <c r="J377" t="s">
        <v>1256</v>
      </c>
      <c r="K377" s="7">
        <v>44083</v>
      </c>
      <c r="L377" t="s">
        <v>1340</v>
      </c>
      <c r="M377">
        <v>38.450000000000003</v>
      </c>
      <c r="N377">
        <v>5554674</v>
      </c>
      <c r="O377" t="s">
        <v>1142</v>
      </c>
      <c r="P377" t="s">
        <v>1142</v>
      </c>
      <c r="Q377" t="s">
        <v>1143</v>
      </c>
      <c r="R377">
        <v>35.83</v>
      </c>
      <c r="S377" t="s">
        <v>1341</v>
      </c>
      <c r="T377" t="s">
        <v>68</v>
      </c>
      <c r="U377" t="s">
        <v>877</v>
      </c>
      <c r="W377" t="s">
        <v>885</v>
      </c>
      <c r="Z377" t="s">
        <v>885</v>
      </c>
      <c r="AA377" t="s">
        <v>890</v>
      </c>
      <c r="AB377" t="s">
        <v>891</v>
      </c>
      <c r="AC377" t="s">
        <v>892</v>
      </c>
      <c r="AD377" t="s">
        <v>885</v>
      </c>
      <c r="AE377" t="s">
        <v>1137</v>
      </c>
      <c r="AF377" t="s">
        <v>885</v>
      </c>
      <c r="AG377" t="s">
        <v>894</v>
      </c>
      <c r="AH377" t="s">
        <v>895</v>
      </c>
      <c r="AI377" t="s">
        <v>885</v>
      </c>
      <c r="AJ377" t="s">
        <v>1342</v>
      </c>
      <c r="AK377" t="s">
        <v>897</v>
      </c>
      <c r="AL377" t="s">
        <v>898</v>
      </c>
      <c r="AM377" t="s">
        <v>899</v>
      </c>
      <c r="AN377" t="s">
        <v>900</v>
      </c>
      <c r="AO377" t="s">
        <v>12</v>
      </c>
      <c r="AP377" t="s">
        <v>877</v>
      </c>
      <c r="AQ377" t="s">
        <v>901</v>
      </c>
    </row>
    <row r="378" spans="1:43">
      <c r="A378" t="s">
        <v>119</v>
      </c>
      <c r="C378" t="s">
        <v>1343</v>
      </c>
      <c r="D378" t="s">
        <v>1348</v>
      </c>
      <c r="E378" t="s">
        <v>1344</v>
      </c>
      <c r="F378" t="s">
        <v>912</v>
      </c>
      <c r="G378" t="s">
        <v>12</v>
      </c>
      <c r="H378" t="s">
        <v>885</v>
      </c>
      <c r="I378" s="7">
        <v>44125</v>
      </c>
      <c r="J378" t="s">
        <v>1345</v>
      </c>
      <c r="K378" s="7">
        <v>44112</v>
      </c>
      <c r="L378" t="s">
        <v>1346</v>
      </c>
      <c r="M378">
        <v>72.709999999999994</v>
      </c>
      <c r="N378">
        <v>5701855</v>
      </c>
      <c r="O378" t="s">
        <v>1073</v>
      </c>
      <c r="P378" t="s">
        <v>931</v>
      </c>
      <c r="Q378" t="s">
        <v>912</v>
      </c>
      <c r="R378">
        <v>35.28</v>
      </c>
      <c r="S378" t="s">
        <v>1347</v>
      </c>
      <c r="T378" t="s">
        <v>101</v>
      </c>
      <c r="U378" t="s">
        <v>877</v>
      </c>
      <c r="W378" t="s">
        <v>885</v>
      </c>
      <c r="Z378" t="s">
        <v>885</v>
      </c>
      <c r="AA378" t="s">
        <v>890</v>
      </c>
      <c r="AB378" t="s">
        <v>891</v>
      </c>
      <c r="AC378" t="s">
        <v>892</v>
      </c>
      <c r="AD378" t="s">
        <v>885</v>
      </c>
      <c r="AE378" t="s">
        <v>1137</v>
      </c>
      <c r="AF378" t="s">
        <v>885</v>
      </c>
      <c r="AG378" t="s">
        <v>894</v>
      </c>
      <c r="AH378" t="s">
        <v>895</v>
      </c>
      <c r="AI378" t="s">
        <v>885</v>
      </c>
      <c r="AJ378" t="s">
        <v>1348</v>
      </c>
      <c r="AK378" t="s">
        <v>897</v>
      </c>
      <c r="AL378" t="s">
        <v>898</v>
      </c>
      <c r="AM378" t="s">
        <v>899</v>
      </c>
      <c r="AN378" t="s">
        <v>900</v>
      </c>
      <c r="AO378" t="s">
        <v>12</v>
      </c>
      <c r="AP378" t="s">
        <v>877</v>
      </c>
      <c r="AQ378" t="s">
        <v>901</v>
      </c>
    </row>
    <row r="379" spans="1:43">
      <c r="A379" t="s">
        <v>120</v>
      </c>
      <c r="C379" t="s">
        <v>1349</v>
      </c>
      <c r="D379" t="s">
        <v>1355</v>
      </c>
      <c r="E379" t="s">
        <v>1350</v>
      </c>
      <c r="F379" t="s">
        <v>1351</v>
      </c>
      <c r="G379" t="s">
        <v>12</v>
      </c>
      <c r="H379" t="s">
        <v>885</v>
      </c>
      <c r="I379" s="7">
        <v>44138</v>
      </c>
      <c r="J379" t="s">
        <v>1352</v>
      </c>
      <c r="K379" s="7">
        <v>44089</v>
      </c>
      <c r="L379" t="s">
        <v>1353</v>
      </c>
      <c r="M379">
        <v>86.22</v>
      </c>
      <c r="N379">
        <v>5537777</v>
      </c>
      <c r="O379" t="s">
        <v>915</v>
      </c>
      <c r="P379" t="s">
        <v>915</v>
      </c>
      <c r="Q379" t="s">
        <v>1351</v>
      </c>
      <c r="R379">
        <v>35.54</v>
      </c>
      <c r="S379" t="s">
        <v>1354</v>
      </c>
      <c r="T379" t="s">
        <v>121</v>
      </c>
      <c r="U379" t="s">
        <v>877</v>
      </c>
      <c r="W379" t="s">
        <v>885</v>
      </c>
      <c r="Z379" t="s">
        <v>885</v>
      </c>
      <c r="AA379" t="s">
        <v>890</v>
      </c>
      <c r="AB379" t="s">
        <v>891</v>
      </c>
      <c r="AC379" t="s">
        <v>892</v>
      </c>
      <c r="AD379" t="s">
        <v>885</v>
      </c>
      <c r="AE379" t="s">
        <v>1137</v>
      </c>
      <c r="AF379" t="s">
        <v>885</v>
      </c>
      <c r="AG379" t="s">
        <v>894</v>
      </c>
      <c r="AH379" t="s">
        <v>895</v>
      </c>
      <c r="AI379" t="s">
        <v>885</v>
      </c>
      <c r="AJ379" t="s">
        <v>1355</v>
      </c>
      <c r="AK379" t="s">
        <v>897</v>
      </c>
      <c r="AL379" t="s">
        <v>898</v>
      </c>
      <c r="AM379" t="s">
        <v>899</v>
      </c>
      <c r="AN379" t="s">
        <v>900</v>
      </c>
      <c r="AO379" t="s">
        <v>12</v>
      </c>
      <c r="AP379" t="s">
        <v>877</v>
      </c>
      <c r="AQ379" t="s">
        <v>901</v>
      </c>
    </row>
    <row r="380" spans="1:43">
      <c r="A380" t="s">
        <v>122</v>
      </c>
      <c r="C380" t="s">
        <v>1356</v>
      </c>
      <c r="D380" t="s">
        <v>1362</v>
      </c>
      <c r="E380" t="s">
        <v>1357</v>
      </c>
      <c r="F380" t="s">
        <v>1003</v>
      </c>
      <c r="G380" t="s">
        <v>21</v>
      </c>
      <c r="H380" t="s">
        <v>885</v>
      </c>
      <c r="I380" s="7">
        <v>44138</v>
      </c>
      <c r="J380" t="s">
        <v>1358</v>
      </c>
      <c r="K380" s="7">
        <v>44070</v>
      </c>
      <c r="L380" t="s">
        <v>1359</v>
      </c>
      <c r="M380">
        <v>39.61</v>
      </c>
      <c r="N380">
        <v>6396039</v>
      </c>
      <c r="O380" t="s">
        <v>1006</v>
      </c>
      <c r="P380" t="s">
        <v>1360</v>
      </c>
      <c r="Q380" t="s">
        <v>924</v>
      </c>
      <c r="R380">
        <v>35.479999999999997</v>
      </c>
      <c r="S380" t="s">
        <v>1361</v>
      </c>
      <c r="T380" t="s">
        <v>121</v>
      </c>
      <c r="U380" t="s">
        <v>877</v>
      </c>
      <c r="W380" t="s">
        <v>885</v>
      </c>
      <c r="Z380" t="s">
        <v>885</v>
      </c>
      <c r="AA380" t="s">
        <v>890</v>
      </c>
      <c r="AB380" t="s">
        <v>891</v>
      </c>
      <c r="AC380" t="s">
        <v>892</v>
      </c>
      <c r="AD380" t="s">
        <v>885</v>
      </c>
      <c r="AE380" t="s">
        <v>1137</v>
      </c>
      <c r="AF380" t="s">
        <v>885</v>
      </c>
      <c r="AG380" t="s">
        <v>894</v>
      </c>
      <c r="AH380" t="s">
        <v>895</v>
      </c>
      <c r="AI380" t="s">
        <v>885</v>
      </c>
      <c r="AJ380" t="s">
        <v>1362</v>
      </c>
      <c r="AK380" t="s">
        <v>897</v>
      </c>
      <c r="AL380" t="s">
        <v>898</v>
      </c>
      <c r="AM380" t="s">
        <v>899</v>
      </c>
      <c r="AN380" t="s">
        <v>900</v>
      </c>
      <c r="AO380" t="s">
        <v>21</v>
      </c>
      <c r="AP380" t="s">
        <v>877</v>
      </c>
      <c r="AQ380" t="s">
        <v>901</v>
      </c>
    </row>
    <row r="381" spans="1:43">
      <c r="A381" t="s">
        <v>123</v>
      </c>
      <c r="C381" t="s">
        <v>1363</v>
      </c>
      <c r="D381" t="s">
        <v>1368</v>
      </c>
      <c r="E381" t="s">
        <v>1364</v>
      </c>
      <c r="F381" t="s">
        <v>903</v>
      </c>
      <c r="G381" t="s">
        <v>12</v>
      </c>
      <c r="H381" t="s">
        <v>885</v>
      </c>
      <c r="I381" s="7">
        <v>44138</v>
      </c>
      <c r="J381" t="s">
        <v>1300</v>
      </c>
      <c r="K381" s="7">
        <v>44119</v>
      </c>
      <c r="L381" t="s">
        <v>1365</v>
      </c>
      <c r="M381">
        <v>39.340000000000003</v>
      </c>
      <c r="N381">
        <v>5530417</v>
      </c>
      <c r="O381" t="s">
        <v>1012</v>
      </c>
      <c r="P381" t="s">
        <v>1366</v>
      </c>
      <c r="Q381" t="s">
        <v>903</v>
      </c>
      <c r="R381">
        <v>35.69</v>
      </c>
      <c r="S381" t="s">
        <v>1367</v>
      </c>
      <c r="T381" t="s">
        <v>116</v>
      </c>
      <c r="U381" t="s">
        <v>877</v>
      </c>
      <c r="W381" t="s">
        <v>885</v>
      </c>
      <c r="Z381" t="s">
        <v>885</v>
      </c>
      <c r="AA381" t="s">
        <v>890</v>
      </c>
      <c r="AB381" t="s">
        <v>891</v>
      </c>
      <c r="AC381" t="s">
        <v>892</v>
      </c>
      <c r="AD381" t="s">
        <v>885</v>
      </c>
      <c r="AE381" t="s">
        <v>1137</v>
      </c>
      <c r="AF381" t="s">
        <v>885</v>
      </c>
      <c r="AG381" t="s">
        <v>894</v>
      </c>
      <c r="AH381" t="s">
        <v>895</v>
      </c>
      <c r="AI381" t="s">
        <v>885</v>
      </c>
      <c r="AJ381" t="s">
        <v>1368</v>
      </c>
      <c r="AK381" t="s">
        <v>897</v>
      </c>
      <c r="AL381" t="s">
        <v>898</v>
      </c>
      <c r="AM381" t="s">
        <v>899</v>
      </c>
      <c r="AN381" t="s">
        <v>900</v>
      </c>
      <c r="AO381" t="s">
        <v>12</v>
      </c>
      <c r="AP381" t="s">
        <v>877</v>
      </c>
      <c r="AQ381" t="s">
        <v>901</v>
      </c>
    </row>
    <row r="382" spans="1:43">
      <c r="A382" t="s">
        <v>124</v>
      </c>
      <c r="C382" t="s">
        <v>1375</v>
      </c>
      <c r="D382" t="s">
        <v>1379</v>
      </c>
      <c r="E382" t="s">
        <v>1376</v>
      </c>
      <c r="F382" t="s">
        <v>908</v>
      </c>
      <c r="G382" t="s">
        <v>21</v>
      </c>
      <c r="H382" t="s">
        <v>885</v>
      </c>
      <c r="I382" s="7">
        <v>44138</v>
      </c>
      <c r="J382" t="s">
        <v>1352</v>
      </c>
      <c r="K382" s="7">
        <v>44097</v>
      </c>
      <c r="L382" t="s">
        <v>1377</v>
      </c>
      <c r="M382">
        <v>55.31</v>
      </c>
      <c r="N382">
        <v>6328618</v>
      </c>
      <c r="O382" t="s">
        <v>984</v>
      </c>
      <c r="P382" t="s">
        <v>984</v>
      </c>
      <c r="Q382" t="s">
        <v>924</v>
      </c>
      <c r="R382">
        <v>35.76</v>
      </c>
      <c r="S382" t="s">
        <v>1378</v>
      </c>
      <c r="T382" t="s">
        <v>68</v>
      </c>
      <c r="U382" t="s">
        <v>877</v>
      </c>
      <c r="W382" t="s">
        <v>885</v>
      </c>
      <c r="Z382" t="s">
        <v>885</v>
      </c>
      <c r="AA382" t="s">
        <v>890</v>
      </c>
      <c r="AB382" t="s">
        <v>891</v>
      </c>
      <c r="AC382" t="s">
        <v>892</v>
      </c>
      <c r="AD382" t="s">
        <v>885</v>
      </c>
      <c r="AE382" t="s">
        <v>1137</v>
      </c>
      <c r="AF382" t="s">
        <v>885</v>
      </c>
      <c r="AG382" t="s">
        <v>894</v>
      </c>
      <c r="AH382" t="s">
        <v>895</v>
      </c>
      <c r="AI382" t="s">
        <v>885</v>
      </c>
      <c r="AJ382" t="s">
        <v>1379</v>
      </c>
      <c r="AK382" t="s">
        <v>897</v>
      </c>
      <c r="AL382" t="s">
        <v>898</v>
      </c>
      <c r="AM382" t="s">
        <v>899</v>
      </c>
      <c r="AN382" t="s">
        <v>900</v>
      </c>
      <c r="AO382" t="s">
        <v>21</v>
      </c>
      <c r="AP382" t="s">
        <v>877</v>
      </c>
      <c r="AQ382" t="s">
        <v>901</v>
      </c>
    </row>
    <row r="383" spans="1:43">
      <c r="A383" t="s">
        <v>125</v>
      </c>
      <c r="C383" t="s">
        <v>1380</v>
      </c>
      <c r="D383" t="s">
        <v>1387</v>
      </c>
      <c r="E383" t="s">
        <v>1381</v>
      </c>
      <c r="F383" t="s">
        <v>903</v>
      </c>
      <c r="G383" t="s">
        <v>12</v>
      </c>
      <c r="H383" t="s">
        <v>885</v>
      </c>
      <c r="I383" s="7">
        <v>44138</v>
      </c>
      <c r="J383" t="s">
        <v>1382</v>
      </c>
      <c r="K383" s="7">
        <v>44080</v>
      </c>
      <c r="L383" t="s">
        <v>1383</v>
      </c>
      <c r="M383">
        <v>28.15</v>
      </c>
      <c r="N383">
        <v>5406819</v>
      </c>
      <c r="O383" t="s">
        <v>1384</v>
      </c>
      <c r="P383" t="s">
        <v>1385</v>
      </c>
      <c r="Q383" t="s">
        <v>903</v>
      </c>
      <c r="R383">
        <v>35.81</v>
      </c>
      <c r="S383" t="s">
        <v>1386</v>
      </c>
      <c r="T383" t="s">
        <v>68</v>
      </c>
      <c r="U383" t="s">
        <v>877</v>
      </c>
      <c r="W383" t="s">
        <v>885</v>
      </c>
      <c r="Z383" t="s">
        <v>885</v>
      </c>
      <c r="AA383" t="s">
        <v>890</v>
      </c>
      <c r="AB383" t="s">
        <v>891</v>
      </c>
      <c r="AC383" t="s">
        <v>892</v>
      </c>
      <c r="AD383" t="s">
        <v>885</v>
      </c>
      <c r="AE383" t="s">
        <v>1137</v>
      </c>
      <c r="AF383" t="s">
        <v>885</v>
      </c>
      <c r="AG383" t="s">
        <v>894</v>
      </c>
      <c r="AH383" t="s">
        <v>895</v>
      </c>
      <c r="AI383" t="s">
        <v>885</v>
      </c>
      <c r="AJ383" t="s">
        <v>1387</v>
      </c>
      <c r="AK383" t="s">
        <v>897</v>
      </c>
      <c r="AL383" t="s">
        <v>898</v>
      </c>
      <c r="AM383" t="s">
        <v>899</v>
      </c>
      <c r="AN383" t="s">
        <v>900</v>
      </c>
      <c r="AO383" t="s">
        <v>12</v>
      </c>
      <c r="AP383" t="s">
        <v>877</v>
      </c>
      <c r="AQ383" t="s">
        <v>901</v>
      </c>
    </row>
    <row r="384" spans="1:43">
      <c r="A384" t="s">
        <v>126</v>
      </c>
      <c r="C384" t="s">
        <v>1388</v>
      </c>
      <c r="D384" t="s">
        <v>1396</v>
      </c>
      <c r="E384" t="s">
        <v>1389</v>
      </c>
      <c r="F384" t="s">
        <v>1390</v>
      </c>
      <c r="G384" t="s">
        <v>12</v>
      </c>
      <c r="H384" t="s">
        <v>885</v>
      </c>
      <c r="I384" s="7">
        <v>44138</v>
      </c>
      <c r="J384" t="s">
        <v>1391</v>
      </c>
      <c r="K384" s="7">
        <v>44078</v>
      </c>
      <c r="L384" t="s">
        <v>1392</v>
      </c>
      <c r="M384">
        <v>87.61</v>
      </c>
      <c r="N384">
        <v>5816116</v>
      </c>
      <c r="O384" t="s">
        <v>1393</v>
      </c>
      <c r="P384" t="s">
        <v>1394</v>
      </c>
      <c r="Q384" t="s">
        <v>1390</v>
      </c>
      <c r="R384">
        <v>35.56</v>
      </c>
      <c r="S384" t="s">
        <v>1395</v>
      </c>
      <c r="T384" t="s">
        <v>121</v>
      </c>
      <c r="U384" t="s">
        <v>877</v>
      </c>
      <c r="W384" t="s">
        <v>885</v>
      </c>
      <c r="Z384" t="s">
        <v>885</v>
      </c>
      <c r="AA384" t="s">
        <v>890</v>
      </c>
      <c r="AB384" t="s">
        <v>891</v>
      </c>
      <c r="AC384" t="s">
        <v>892</v>
      </c>
      <c r="AD384" t="s">
        <v>885</v>
      </c>
      <c r="AE384" t="s">
        <v>1137</v>
      </c>
      <c r="AF384" t="s">
        <v>885</v>
      </c>
      <c r="AG384" t="s">
        <v>894</v>
      </c>
      <c r="AH384" t="s">
        <v>895</v>
      </c>
      <c r="AI384" t="s">
        <v>885</v>
      </c>
      <c r="AJ384" t="s">
        <v>1396</v>
      </c>
      <c r="AK384" t="s">
        <v>897</v>
      </c>
      <c r="AL384" t="s">
        <v>898</v>
      </c>
      <c r="AM384" t="s">
        <v>899</v>
      </c>
      <c r="AN384" t="s">
        <v>900</v>
      </c>
      <c r="AO384" t="s">
        <v>12</v>
      </c>
      <c r="AP384" t="s">
        <v>877</v>
      </c>
      <c r="AQ384" t="s">
        <v>901</v>
      </c>
    </row>
    <row r="385" spans="1:43">
      <c r="A385" t="s">
        <v>127</v>
      </c>
      <c r="C385" t="s">
        <v>1397</v>
      </c>
      <c r="D385" t="s">
        <v>1403</v>
      </c>
      <c r="E385" t="s">
        <v>1398</v>
      </c>
      <c r="F385" t="s">
        <v>912</v>
      </c>
      <c r="G385" t="s">
        <v>12</v>
      </c>
      <c r="H385" t="s">
        <v>885</v>
      </c>
      <c r="I385" s="7">
        <v>44138</v>
      </c>
      <c r="J385" t="s">
        <v>1399</v>
      </c>
      <c r="K385" s="7">
        <v>44069</v>
      </c>
      <c r="L385" t="s">
        <v>1400</v>
      </c>
      <c r="M385">
        <v>29.869999999999902</v>
      </c>
      <c r="N385">
        <v>5614926</v>
      </c>
      <c r="O385" t="s">
        <v>1401</v>
      </c>
      <c r="P385" t="s">
        <v>931</v>
      </c>
      <c r="Q385" t="s">
        <v>912</v>
      </c>
      <c r="R385">
        <v>35.630000000000003</v>
      </c>
      <c r="S385" t="s">
        <v>1402</v>
      </c>
      <c r="T385" t="s">
        <v>113</v>
      </c>
      <c r="U385" t="s">
        <v>877</v>
      </c>
      <c r="W385" t="s">
        <v>885</v>
      </c>
      <c r="Z385" t="s">
        <v>885</v>
      </c>
      <c r="AA385" t="s">
        <v>890</v>
      </c>
      <c r="AB385" t="s">
        <v>891</v>
      </c>
      <c r="AC385" t="s">
        <v>892</v>
      </c>
      <c r="AD385" t="s">
        <v>885</v>
      </c>
      <c r="AE385" t="s">
        <v>1137</v>
      </c>
      <c r="AF385" t="s">
        <v>885</v>
      </c>
      <c r="AG385" t="s">
        <v>894</v>
      </c>
      <c r="AH385" t="s">
        <v>895</v>
      </c>
      <c r="AI385" t="s">
        <v>885</v>
      </c>
      <c r="AJ385" t="s">
        <v>1403</v>
      </c>
      <c r="AK385" t="s">
        <v>897</v>
      </c>
      <c r="AL385" t="s">
        <v>898</v>
      </c>
      <c r="AM385" t="s">
        <v>899</v>
      </c>
      <c r="AN385" t="s">
        <v>900</v>
      </c>
      <c r="AO385" t="s">
        <v>12</v>
      </c>
      <c r="AP385" t="s">
        <v>877</v>
      </c>
      <c r="AQ385" t="s">
        <v>901</v>
      </c>
    </row>
    <row r="386" spans="1:43">
      <c r="A386" t="s">
        <v>128</v>
      </c>
      <c r="C386" t="s">
        <v>1404</v>
      </c>
      <c r="D386" t="s">
        <v>1411</v>
      </c>
      <c r="E386" t="s">
        <v>1405</v>
      </c>
      <c r="F386" t="s">
        <v>912</v>
      </c>
      <c r="G386" t="s">
        <v>12</v>
      </c>
      <c r="H386" t="s">
        <v>885</v>
      </c>
      <c r="I386" s="7">
        <v>44138</v>
      </c>
      <c r="J386" t="s">
        <v>1406</v>
      </c>
      <c r="K386" s="7">
        <v>44063</v>
      </c>
      <c r="L386" t="s">
        <v>1407</v>
      </c>
      <c r="M386">
        <v>76.349999999999994</v>
      </c>
      <c r="N386">
        <v>5536811</v>
      </c>
      <c r="O386" t="s">
        <v>1408</v>
      </c>
      <c r="P386" t="s">
        <v>1409</v>
      </c>
      <c r="Q386" t="s">
        <v>912</v>
      </c>
      <c r="R386">
        <v>35.549999999999997</v>
      </c>
      <c r="S386" t="s">
        <v>1410</v>
      </c>
      <c r="T386" t="s">
        <v>121</v>
      </c>
      <c r="U386" t="s">
        <v>877</v>
      </c>
      <c r="W386" t="s">
        <v>885</v>
      </c>
      <c r="Z386" t="s">
        <v>885</v>
      </c>
      <c r="AA386" t="s">
        <v>890</v>
      </c>
      <c r="AB386" t="s">
        <v>891</v>
      </c>
      <c r="AC386" t="s">
        <v>892</v>
      </c>
      <c r="AD386" t="s">
        <v>885</v>
      </c>
      <c r="AE386" t="s">
        <v>1137</v>
      </c>
      <c r="AF386" t="s">
        <v>885</v>
      </c>
      <c r="AG386" t="s">
        <v>894</v>
      </c>
      <c r="AH386" t="s">
        <v>895</v>
      </c>
      <c r="AI386" t="s">
        <v>885</v>
      </c>
      <c r="AJ386" t="s">
        <v>1411</v>
      </c>
      <c r="AK386" t="s">
        <v>897</v>
      </c>
      <c r="AL386" t="s">
        <v>898</v>
      </c>
      <c r="AM386" t="s">
        <v>899</v>
      </c>
      <c r="AN386" t="s">
        <v>900</v>
      </c>
      <c r="AO386" t="s">
        <v>12</v>
      </c>
      <c r="AP386" t="s">
        <v>877</v>
      </c>
      <c r="AQ386" t="s">
        <v>901</v>
      </c>
    </row>
    <row r="387" spans="1:43">
      <c r="A387" t="s">
        <v>129</v>
      </c>
      <c r="C387" t="s">
        <v>1412</v>
      </c>
      <c r="D387" t="s">
        <v>1417</v>
      </c>
      <c r="E387" t="s">
        <v>1413</v>
      </c>
      <c r="F387" t="s">
        <v>903</v>
      </c>
      <c r="G387" t="s">
        <v>12</v>
      </c>
      <c r="H387" t="s">
        <v>885</v>
      </c>
      <c r="I387" s="7">
        <v>44138</v>
      </c>
      <c r="J387" t="s">
        <v>1399</v>
      </c>
      <c r="K387" s="7">
        <v>44099</v>
      </c>
      <c r="L387" t="s">
        <v>1414</v>
      </c>
      <c r="M387">
        <v>31.32</v>
      </c>
      <c r="N387">
        <v>5475691</v>
      </c>
      <c r="O387" t="s">
        <v>1384</v>
      </c>
      <c r="P387" t="s">
        <v>1415</v>
      </c>
      <c r="Q387" t="s">
        <v>903</v>
      </c>
      <c r="R387">
        <v>35.72</v>
      </c>
      <c r="S387" t="s">
        <v>1416</v>
      </c>
      <c r="T387" t="s">
        <v>116</v>
      </c>
      <c r="U387" t="s">
        <v>877</v>
      </c>
      <c r="W387" t="s">
        <v>885</v>
      </c>
      <c r="Z387" t="s">
        <v>885</v>
      </c>
      <c r="AA387" t="s">
        <v>890</v>
      </c>
      <c r="AB387" t="s">
        <v>891</v>
      </c>
      <c r="AC387" t="s">
        <v>892</v>
      </c>
      <c r="AD387" t="s">
        <v>885</v>
      </c>
      <c r="AE387" t="s">
        <v>1137</v>
      </c>
      <c r="AF387" t="s">
        <v>885</v>
      </c>
      <c r="AG387" t="s">
        <v>894</v>
      </c>
      <c r="AH387" t="s">
        <v>895</v>
      </c>
      <c r="AI387" t="s">
        <v>885</v>
      </c>
      <c r="AJ387" t="s">
        <v>1417</v>
      </c>
      <c r="AK387" t="s">
        <v>897</v>
      </c>
      <c r="AL387" t="s">
        <v>898</v>
      </c>
      <c r="AM387" t="s">
        <v>899</v>
      </c>
      <c r="AN387" t="s">
        <v>900</v>
      </c>
      <c r="AO387" t="s">
        <v>12</v>
      </c>
      <c r="AP387" t="s">
        <v>877</v>
      </c>
      <c r="AQ387" t="s">
        <v>901</v>
      </c>
    </row>
    <row r="388" spans="1:43">
      <c r="A388" t="s">
        <v>130</v>
      </c>
      <c r="C388" t="s">
        <v>1418</v>
      </c>
      <c r="D388" t="s">
        <v>1423</v>
      </c>
      <c r="E388" t="s">
        <v>1419</v>
      </c>
      <c r="F388" t="s">
        <v>912</v>
      </c>
      <c r="G388" t="s">
        <v>12</v>
      </c>
      <c r="H388" t="s">
        <v>885</v>
      </c>
      <c r="I388" s="7">
        <v>44138</v>
      </c>
      <c r="J388" t="s">
        <v>1018</v>
      </c>
      <c r="K388" s="7">
        <v>44127</v>
      </c>
      <c r="L388" t="s">
        <v>1420</v>
      </c>
      <c r="M388">
        <v>22.74</v>
      </c>
      <c r="N388">
        <v>5652080</v>
      </c>
      <c r="O388" t="s">
        <v>1421</v>
      </c>
      <c r="P388" t="s">
        <v>931</v>
      </c>
      <c r="Q388" t="s">
        <v>912</v>
      </c>
      <c r="R388">
        <v>35.729999999999997</v>
      </c>
      <c r="S388" t="s">
        <v>1422</v>
      </c>
      <c r="T388" t="s">
        <v>68</v>
      </c>
      <c r="U388" t="s">
        <v>877</v>
      </c>
      <c r="W388" t="s">
        <v>885</v>
      </c>
      <c r="Z388" t="s">
        <v>885</v>
      </c>
      <c r="AA388" t="s">
        <v>890</v>
      </c>
      <c r="AB388" t="s">
        <v>891</v>
      </c>
      <c r="AC388" t="s">
        <v>892</v>
      </c>
      <c r="AD388" t="s">
        <v>885</v>
      </c>
      <c r="AE388" t="s">
        <v>1137</v>
      </c>
      <c r="AF388" t="s">
        <v>885</v>
      </c>
      <c r="AG388" t="s">
        <v>894</v>
      </c>
      <c r="AH388" t="s">
        <v>895</v>
      </c>
      <c r="AI388" t="s">
        <v>885</v>
      </c>
      <c r="AJ388" t="s">
        <v>1423</v>
      </c>
      <c r="AK388" t="s">
        <v>897</v>
      </c>
      <c r="AL388" t="s">
        <v>898</v>
      </c>
      <c r="AM388" t="s">
        <v>899</v>
      </c>
      <c r="AN388" t="s">
        <v>900</v>
      </c>
      <c r="AO388" t="s">
        <v>12</v>
      </c>
      <c r="AP388" t="s">
        <v>877</v>
      </c>
      <c r="AQ388" t="s">
        <v>901</v>
      </c>
    </row>
    <row r="389" spans="1:43">
      <c r="A389" t="s">
        <v>131</v>
      </c>
      <c r="C389" t="s">
        <v>1424</v>
      </c>
      <c r="D389" t="s">
        <v>1428</v>
      </c>
      <c r="E389" t="s">
        <v>1425</v>
      </c>
      <c r="F389" t="s">
        <v>903</v>
      </c>
      <c r="G389" t="s">
        <v>12</v>
      </c>
      <c r="H389" t="s">
        <v>885</v>
      </c>
      <c r="I389" s="7">
        <v>44138</v>
      </c>
      <c r="J389" t="s">
        <v>1018</v>
      </c>
      <c r="K389" s="7">
        <v>44125</v>
      </c>
      <c r="L389" t="s">
        <v>1426</v>
      </c>
      <c r="M389">
        <v>23.16</v>
      </c>
      <c r="N389">
        <v>5467253</v>
      </c>
      <c r="O389" t="s">
        <v>1384</v>
      </c>
      <c r="P389" t="s">
        <v>1013</v>
      </c>
      <c r="Q389" t="s">
        <v>903</v>
      </c>
      <c r="R389">
        <v>35.71</v>
      </c>
      <c r="S389" t="s">
        <v>1427</v>
      </c>
      <c r="T389" t="s">
        <v>116</v>
      </c>
      <c r="U389" t="s">
        <v>877</v>
      </c>
      <c r="W389" t="s">
        <v>885</v>
      </c>
      <c r="Z389" t="s">
        <v>885</v>
      </c>
      <c r="AA389" t="s">
        <v>890</v>
      </c>
      <c r="AB389" t="s">
        <v>891</v>
      </c>
      <c r="AC389" t="s">
        <v>892</v>
      </c>
      <c r="AD389" t="s">
        <v>885</v>
      </c>
      <c r="AE389" t="s">
        <v>1137</v>
      </c>
      <c r="AF389" t="s">
        <v>885</v>
      </c>
      <c r="AG389" t="s">
        <v>894</v>
      </c>
      <c r="AH389" t="s">
        <v>895</v>
      </c>
      <c r="AI389" t="s">
        <v>885</v>
      </c>
      <c r="AJ389" t="s">
        <v>1428</v>
      </c>
      <c r="AK389" t="s">
        <v>897</v>
      </c>
      <c r="AL389" t="s">
        <v>898</v>
      </c>
      <c r="AM389" t="s">
        <v>899</v>
      </c>
      <c r="AN389" t="s">
        <v>900</v>
      </c>
      <c r="AO389" t="s">
        <v>12</v>
      </c>
      <c r="AP389" t="s">
        <v>877</v>
      </c>
      <c r="AQ389" t="s">
        <v>901</v>
      </c>
    </row>
    <row r="390" spans="1:43">
      <c r="A390" t="s">
        <v>132</v>
      </c>
      <c r="C390" t="s">
        <v>1429</v>
      </c>
      <c r="D390" t="s">
        <v>1434</v>
      </c>
      <c r="E390" t="s">
        <v>1430</v>
      </c>
      <c r="F390" t="s">
        <v>903</v>
      </c>
      <c r="G390" t="s">
        <v>12</v>
      </c>
      <c r="H390" t="s">
        <v>885</v>
      </c>
      <c r="I390" s="7">
        <v>44138</v>
      </c>
      <c r="J390" t="s">
        <v>1399</v>
      </c>
      <c r="K390" s="7">
        <v>44072</v>
      </c>
      <c r="L390" t="s">
        <v>1431</v>
      </c>
      <c r="M390">
        <v>68.63</v>
      </c>
      <c r="N390">
        <v>5492331</v>
      </c>
      <c r="O390" t="s">
        <v>1432</v>
      </c>
      <c r="P390" t="s">
        <v>1366</v>
      </c>
      <c r="Q390" t="s">
        <v>903</v>
      </c>
      <c r="R390">
        <v>35.630000000000003</v>
      </c>
      <c r="S390" t="s">
        <v>1433</v>
      </c>
      <c r="T390" t="s">
        <v>121</v>
      </c>
      <c r="U390" t="s">
        <v>877</v>
      </c>
      <c r="W390" t="s">
        <v>885</v>
      </c>
      <c r="Z390" t="s">
        <v>885</v>
      </c>
      <c r="AA390" t="s">
        <v>890</v>
      </c>
      <c r="AB390" t="s">
        <v>891</v>
      </c>
      <c r="AC390" t="s">
        <v>892</v>
      </c>
      <c r="AD390" t="s">
        <v>885</v>
      </c>
      <c r="AE390" t="s">
        <v>1137</v>
      </c>
      <c r="AF390" t="s">
        <v>885</v>
      </c>
      <c r="AG390" t="s">
        <v>894</v>
      </c>
      <c r="AH390" t="s">
        <v>895</v>
      </c>
      <c r="AI390" t="s">
        <v>885</v>
      </c>
      <c r="AJ390" t="s">
        <v>1434</v>
      </c>
      <c r="AK390" t="s">
        <v>897</v>
      </c>
      <c r="AL390" t="s">
        <v>898</v>
      </c>
      <c r="AM390" t="s">
        <v>899</v>
      </c>
      <c r="AN390" t="s">
        <v>900</v>
      </c>
      <c r="AO390" t="s">
        <v>12</v>
      </c>
      <c r="AP390" t="s">
        <v>877</v>
      </c>
      <c r="AQ390" t="s">
        <v>901</v>
      </c>
    </row>
    <row r="391" spans="1:43">
      <c r="A391" t="s">
        <v>133</v>
      </c>
      <c r="C391" t="s">
        <v>1435</v>
      </c>
      <c r="D391" t="s">
        <v>1440</v>
      </c>
      <c r="E391" t="s">
        <v>1436</v>
      </c>
      <c r="F391" t="s">
        <v>903</v>
      </c>
      <c r="G391" t="s">
        <v>12</v>
      </c>
      <c r="H391" t="s">
        <v>885</v>
      </c>
      <c r="I391" s="7">
        <v>44138</v>
      </c>
      <c r="J391" t="s">
        <v>1437</v>
      </c>
      <c r="K391" s="7">
        <v>44096</v>
      </c>
      <c r="L391" t="s">
        <v>1438</v>
      </c>
      <c r="M391">
        <v>32.959999999999901</v>
      </c>
      <c r="N391">
        <v>5473475</v>
      </c>
      <c r="O391" t="s">
        <v>1012</v>
      </c>
      <c r="P391" t="s">
        <v>1258</v>
      </c>
      <c r="Q391" t="s">
        <v>903</v>
      </c>
      <c r="R391">
        <v>35.82</v>
      </c>
      <c r="S391" t="s">
        <v>1439</v>
      </c>
      <c r="T391" t="s">
        <v>68</v>
      </c>
      <c r="U391" t="s">
        <v>877</v>
      </c>
      <c r="W391" t="s">
        <v>885</v>
      </c>
      <c r="Z391" t="s">
        <v>885</v>
      </c>
      <c r="AA391" t="s">
        <v>890</v>
      </c>
      <c r="AB391" t="s">
        <v>891</v>
      </c>
      <c r="AC391" t="s">
        <v>892</v>
      </c>
      <c r="AD391" t="s">
        <v>885</v>
      </c>
      <c r="AE391" t="s">
        <v>1137</v>
      </c>
      <c r="AF391" t="s">
        <v>885</v>
      </c>
      <c r="AG391" t="s">
        <v>894</v>
      </c>
      <c r="AH391" t="s">
        <v>895</v>
      </c>
      <c r="AI391" t="s">
        <v>885</v>
      </c>
      <c r="AJ391" t="s">
        <v>1440</v>
      </c>
      <c r="AK391" t="s">
        <v>897</v>
      </c>
      <c r="AL391" t="s">
        <v>898</v>
      </c>
      <c r="AM391" t="s">
        <v>899</v>
      </c>
      <c r="AN391" t="s">
        <v>900</v>
      </c>
      <c r="AO391" t="s">
        <v>12</v>
      </c>
      <c r="AP391" t="s">
        <v>877</v>
      </c>
      <c r="AQ391" t="s">
        <v>901</v>
      </c>
    </row>
    <row r="392" spans="1:43">
      <c r="A392" t="s">
        <v>134</v>
      </c>
      <c r="C392" t="s">
        <v>1441</v>
      </c>
      <c r="D392" t="s">
        <v>1447</v>
      </c>
      <c r="E392" t="s">
        <v>1442</v>
      </c>
      <c r="F392" t="s">
        <v>903</v>
      </c>
      <c r="G392" t="s">
        <v>12</v>
      </c>
      <c r="H392" t="s">
        <v>885</v>
      </c>
      <c r="I392" s="7">
        <v>44138</v>
      </c>
      <c r="J392" t="s">
        <v>1371</v>
      </c>
      <c r="K392" s="7">
        <v>44102</v>
      </c>
      <c r="L392" t="s">
        <v>1443</v>
      </c>
      <c r="M392">
        <v>65.72</v>
      </c>
      <c r="N392">
        <v>5395699</v>
      </c>
      <c r="O392" t="s">
        <v>1444</v>
      </c>
      <c r="P392" t="s">
        <v>1445</v>
      </c>
      <c r="Q392" t="s">
        <v>903</v>
      </c>
      <c r="R392">
        <v>36.08</v>
      </c>
      <c r="S392" t="s">
        <v>1446</v>
      </c>
      <c r="T392" t="s">
        <v>8</v>
      </c>
      <c r="U392" t="s">
        <v>877</v>
      </c>
      <c r="W392" t="s">
        <v>885</v>
      </c>
      <c r="Z392" t="s">
        <v>885</v>
      </c>
      <c r="AA392" t="s">
        <v>890</v>
      </c>
      <c r="AB392" t="s">
        <v>891</v>
      </c>
      <c r="AC392" t="s">
        <v>892</v>
      </c>
      <c r="AD392" t="s">
        <v>885</v>
      </c>
      <c r="AE392" t="s">
        <v>1137</v>
      </c>
      <c r="AF392" t="s">
        <v>885</v>
      </c>
      <c r="AG392" t="s">
        <v>894</v>
      </c>
      <c r="AH392" t="s">
        <v>895</v>
      </c>
      <c r="AI392" t="s">
        <v>885</v>
      </c>
      <c r="AJ392" t="s">
        <v>1447</v>
      </c>
      <c r="AK392" t="s">
        <v>897</v>
      </c>
      <c r="AL392" t="s">
        <v>898</v>
      </c>
      <c r="AM392" t="s">
        <v>899</v>
      </c>
      <c r="AN392" t="s">
        <v>900</v>
      </c>
      <c r="AO392" t="s">
        <v>12</v>
      </c>
      <c r="AP392" t="s">
        <v>877</v>
      </c>
      <c r="AQ392" t="s">
        <v>901</v>
      </c>
    </row>
    <row r="393" spans="1:43">
      <c r="A393" t="s">
        <v>135</v>
      </c>
      <c r="C393" t="s">
        <v>1448</v>
      </c>
      <c r="D393" t="s">
        <v>1453</v>
      </c>
      <c r="E393" t="s">
        <v>1449</v>
      </c>
      <c r="G393" t="s">
        <v>12</v>
      </c>
      <c r="H393" t="s">
        <v>885</v>
      </c>
      <c r="I393" s="7">
        <v>44138</v>
      </c>
      <c r="J393" t="s">
        <v>1371</v>
      </c>
      <c r="K393" s="7">
        <v>44110</v>
      </c>
      <c r="L393" t="s">
        <v>1450</v>
      </c>
      <c r="O393" t="s">
        <v>1451</v>
      </c>
      <c r="S393" t="s">
        <v>1452</v>
      </c>
      <c r="T393" t="s">
        <v>8</v>
      </c>
      <c r="U393" t="s">
        <v>877</v>
      </c>
      <c r="W393" t="s">
        <v>885</v>
      </c>
      <c r="Z393" t="s">
        <v>885</v>
      </c>
      <c r="AA393" t="s">
        <v>890</v>
      </c>
      <c r="AB393" t="s">
        <v>891</v>
      </c>
      <c r="AC393" t="s">
        <v>892</v>
      </c>
      <c r="AD393" t="s">
        <v>885</v>
      </c>
      <c r="AE393" t="s">
        <v>1137</v>
      </c>
      <c r="AF393" t="s">
        <v>885</v>
      </c>
      <c r="AG393" t="s">
        <v>894</v>
      </c>
      <c r="AH393" t="s">
        <v>895</v>
      </c>
      <c r="AI393" t="s">
        <v>885</v>
      </c>
      <c r="AJ393" t="s">
        <v>1453</v>
      </c>
      <c r="AK393" t="s">
        <v>897</v>
      </c>
      <c r="AL393" t="s">
        <v>898</v>
      </c>
      <c r="AM393" t="s">
        <v>899</v>
      </c>
      <c r="AN393" t="s">
        <v>900</v>
      </c>
      <c r="AO393" t="s">
        <v>12</v>
      </c>
      <c r="AP393" t="s">
        <v>877</v>
      </c>
      <c r="AQ393" t="s">
        <v>901</v>
      </c>
    </row>
    <row r="394" spans="1:43">
      <c r="A394" t="s">
        <v>136</v>
      </c>
      <c r="C394" t="s">
        <v>1454</v>
      </c>
      <c r="D394" t="s">
        <v>1459</v>
      </c>
      <c r="E394" t="s">
        <v>1455</v>
      </c>
      <c r="F394" t="s">
        <v>903</v>
      </c>
      <c r="G394" t="s">
        <v>12</v>
      </c>
      <c r="H394" t="s">
        <v>885</v>
      </c>
      <c r="I394" s="7">
        <v>44138</v>
      </c>
      <c r="J394" t="s">
        <v>1399</v>
      </c>
      <c r="K394" s="7">
        <v>44102</v>
      </c>
      <c r="L394" t="s">
        <v>1456</v>
      </c>
      <c r="M394">
        <v>37.989999999999903</v>
      </c>
      <c r="N394">
        <v>5491479</v>
      </c>
      <c r="O394" t="s">
        <v>1457</v>
      </c>
      <c r="P394" t="s">
        <v>1366</v>
      </c>
      <c r="Q394" t="s">
        <v>903</v>
      </c>
      <c r="R394">
        <v>35.47</v>
      </c>
      <c r="S394" t="s">
        <v>1458</v>
      </c>
      <c r="T394" t="s">
        <v>137</v>
      </c>
      <c r="U394" t="s">
        <v>877</v>
      </c>
      <c r="W394" t="s">
        <v>885</v>
      </c>
      <c r="Z394" t="s">
        <v>885</v>
      </c>
      <c r="AA394" t="s">
        <v>890</v>
      </c>
      <c r="AB394" t="s">
        <v>891</v>
      </c>
      <c r="AC394" t="s">
        <v>892</v>
      </c>
      <c r="AD394" t="s">
        <v>885</v>
      </c>
      <c r="AE394" t="s">
        <v>1137</v>
      </c>
      <c r="AF394" t="s">
        <v>885</v>
      </c>
      <c r="AG394" t="s">
        <v>894</v>
      </c>
      <c r="AH394" t="s">
        <v>895</v>
      </c>
      <c r="AI394" t="s">
        <v>885</v>
      </c>
      <c r="AJ394" t="s">
        <v>1459</v>
      </c>
      <c r="AK394" t="s">
        <v>897</v>
      </c>
      <c r="AL394" t="s">
        <v>898</v>
      </c>
      <c r="AM394" t="s">
        <v>899</v>
      </c>
      <c r="AN394" t="s">
        <v>900</v>
      </c>
      <c r="AO394" t="s">
        <v>12</v>
      </c>
      <c r="AP394" t="s">
        <v>877</v>
      </c>
      <c r="AQ394" t="s">
        <v>901</v>
      </c>
    </row>
    <row r="395" spans="1:43">
      <c r="A395" t="s">
        <v>138</v>
      </c>
      <c r="C395" t="s">
        <v>1460</v>
      </c>
      <c r="D395" t="s">
        <v>1465</v>
      </c>
      <c r="E395" t="s">
        <v>1461</v>
      </c>
      <c r="F395" t="s">
        <v>912</v>
      </c>
      <c r="G395" t="s">
        <v>12</v>
      </c>
      <c r="H395" t="s">
        <v>885</v>
      </c>
      <c r="I395" s="7">
        <v>44138</v>
      </c>
      <c r="J395" t="s">
        <v>1462</v>
      </c>
      <c r="K395" s="7">
        <v>44126</v>
      </c>
      <c r="L395" t="s">
        <v>1463</v>
      </c>
      <c r="M395">
        <v>94.95</v>
      </c>
      <c r="N395">
        <v>5650762</v>
      </c>
      <c r="O395" t="s">
        <v>931</v>
      </c>
      <c r="P395" t="s">
        <v>931</v>
      </c>
      <c r="Q395" t="s">
        <v>912</v>
      </c>
      <c r="R395">
        <v>35.67</v>
      </c>
      <c r="S395" t="s">
        <v>1464</v>
      </c>
      <c r="T395" t="s">
        <v>137</v>
      </c>
      <c r="U395" t="s">
        <v>877</v>
      </c>
      <c r="W395" t="s">
        <v>885</v>
      </c>
      <c r="Z395" t="s">
        <v>885</v>
      </c>
      <c r="AA395" t="s">
        <v>890</v>
      </c>
      <c r="AB395" t="s">
        <v>891</v>
      </c>
      <c r="AC395" t="s">
        <v>892</v>
      </c>
      <c r="AD395" t="s">
        <v>885</v>
      </c>
      <c r="AE395" t="s">
        <v>1137</v>
      </c>
      <c r="AF395" t="s">
        <v>885</v>
      </c>
      <c r="AG395" t="s">
        <v>894</v>
      </c>
      <c r="AH395" t="s">
        <v>895</v>
      </c>
      <c r="AI395" t="s">
        <v>885</v>
      </c>
      <c r="AJ395" t="s">
        <v>1465</v>
      </c>
      <c r="AK395" t="s">
        <v>897</v>
      </c>
      <c r="AL395" t="s">
        <v>898</v>
      </c>
      <c r="AM395" t="s">
        <v>899</v>
      </c>
      <c r="AN395" t="s">
        <v>900</v>
      </c>
      <c r="AO395" t="s">
        <v>12</v>
      </c>
      <c r="AP395" t="s">
        <v>877</v>
      </c>
      <c r="AQ395" t="s">
        <v>901</v>
      </c>
    </row>
    <row r="396" spans="1:43">
      <c r="A396" t="s">
        <v>139</v>
      </c>
      <c r="C396" t="s">
        <v>1466</v>
      </c>
      <c r="D396" t="s">
        <v>1470</v>
      </c>
      <c r="E396" t="s">
        <v>1467</v>
      </c>
      <c r="F396" t="s">
        <v>908</v>
      </c>
      <c r="G396" t="s">
        <v>12</v>
      </c>
      <c r="H396" t="s">
        <v>885</v>
      </c>
      <c r="I396" s="7">
        <v>44138</v>
      </c>
      <c r="J396" t="s">
        <v>1038</v>
      </c>
      <c r="K396" s="7">
        <v>44124</v>
      </c>
      <c r="L396" t="s">
        <v>1468</v>
      </c>
      <c r="M396">
        <v>115</v>
      </c>
      <c r="N396">
        <v>5610123</v>
      </c>
      <c r="O396" t="s">
        <v>1251</v>
      </c>
      <c r="P396" t="s">
        <v>1251</v>
      </c>
      <c r="Q396" t="s">
        <v>1143</v>
      </c>
      <c r="R396">
        <v>35.65</v>
      </c>
      <c r="S396" t="s">
        <v>1469</v>
      </c>
      <c r="T396" t="s">
        <v>137</v>
      </c>
      <c r="U396" t="s">
        <v>877</v>
      </c>
      <c r="W396" t="s">
        <v>885</v>
      </c>
      <c r="Z396" t="s">
        <v>885</v>
      </c>
      <c r="AA396" t="s">
        <v>890</v>
      </c>
      <c r="AB396" t="s">
        <v>891</v>
      </c>
      <c r="AC396" t="s">
        <v>892</v>
      </c>
      <c r="AD396" t="s">
        <v>885</v>
      </c>
      <c r="AE396" t="s">
        <v>1137</v>
      </c>
      <c r="AF396" t="s">
        <v>885</v>
      </c>
      <c r="AG396" t="s">
        <v>894</v>
      </c>
      <c r="AH396" t="s">
        <v>895</v>
      </c>
      <c r="AI396" t="s">
        <v>885</v>
      </c>
      <c r="AJ396" t="s">
        <v>1470</v>
      </c>
      <c r="AK396" t="s">
        <v>897</v>
      </c>
      <c r="AL396" t="s">
        <v>898</v>
      </c>
      <c r="AM396" t="s">
        <v>899</v>
      </c>
      <c r="AN396" t="s">
        <v>900</v>
      </c>
      <c r="AO396" t="s">
        <v>12</v>
      </c>
      <c r="AP396" t="s">
        <v>877</v>
      </c>
      <c r="AQ396" t="s">
        <v>901</v>
      </c>
    </row>
    <row r="397" spans="1:43">
      <c r="A397" t="s">
        <v>140</v>
      </c>
      <c r="C397" t="s">
        <v>1471</v>
      </c>
      <c r="D397" t="s">
        <v>1476</v>
      </c>
      <c r="E397" t="s">
        <v>1472</v>
      </c>
      <c r="F397" t="s">
        <v>903</v>
      </c>
      <c r="G397" t="s">
        <v>12</v>
      </c>
      <c r="H397" t="s">
        <v>885</v>
      </c>
      <c r="I397" s="7">
        <v>44138</v>
      </c>
      <c r="J397" t="s">
        <v>1399</v>
      </c>
      <c r="K397" s="7">
        <v>44091</v>
      </c>
      <c r="L397" t="s">
        <v>1473</v>
      </c>
      <c r="M397">
        <v>84.68</v>
      </c>
      <c r="N397">
        <v>5501120</v>
      </c>
      <c r="O397" t="s">
        <v>1432</v>
      </c>
      <c r="P397" t="s">
        <v>1474</v>
      </c>
      <c r="Q397" t="s">
        <v>903</v>
      </c>
      <c r="R397">
        <v>35.68</v>
      </c>
      <c r="S397" t="s">
        <v>1475</v>
      </c>
      <c r="T397" t="s">
        <v>137</v>
      </c>
      <c r="U397" t="s">
        <v>877</v>
      </c>
      <c r="W397" t="s">
        <v>885</v>
      </c>
      <c r="Z397" t="s">
        <v>885</v>
      </c>
      <c r="AA397" t="s">
        <v>890</v>
      </c>
      <c r="AB397" t="s">
        <v>891</v>
      </c>
      <c r="AC397" t="s">
        <v>892</v>
      </c>
      <c r="AD397" t="s">
        <v>885</v>
      </c>
      <c r="AE397" t="s">
        <v>1137</v>
      </c>
      <c r="AF397" t="s">
        <v>885</v>
      </c>
      <c r="AG397" t="s">
        <v>894</v>
      </c>
      <c r="AH397" t="s">
        <v>895</v>
      </c>
      <c r="AI397" t="s">
        <v>885</v>
      </c>
      <c r="AJ397" t="s">
        <v>1476</v>
      </c>
      <c r="AK397" t="s">
        <v>897</v>
      </c>
      <c r="AL397" t="s">
        <v>898</v>
      </c>
      <c r="AM397" t="s">
        <v>899</v>
      </c>
      <c r="AN397" t="s">
        <v>900</v>
      </c>
      <c r="AO397" t="s">
        <v>12</v>
      </c>
      <c r="AP397" t="s">
        <v>877</v>
      </c>
      <c r="AQ397" t="s">
        <v>901</v>
      </c>
    </row>
    <row r="398" spans="1:43">
      <c r="A398" t="s">
        <v>141</v>
      </c>
      <c r="C398" t="s">
        <v>1477</v>
      </c>
      <c r="D398" t="s">
        <v>1482</v>
      </c>
      <c r="E398" t="s">
        <v>1478</v>
      </c>
      <c r="F398" t="s">
        <v>903</v>
      </c>
      <c r="G398" t="s">
        <v>12</v>
      </c>
      <c r="H398" t="s">
        <v>885</v>
      </c>
      <c r="I398" s="7">
        <v>44138</v>
      </c>
      <c r="J398" t="s">
        <v>1479</v>
      </c>
      <c r="K398" s="7">
        <v>44078</v>
      </c>
      <c r="L398" t="s">
        <v>1480</v>
      </c>
      <c r="M398">
        <v>80.08</v>
      </c>
      <c r="N398">
        <v>5568823</v>
      </c>
      <c r="O398" t="s">
        <v>1012</v>
      </c>
      <c r="P398" t="s">
        <v>1258</v>
      </c>
      <c r="Q398" t="s">
        <v>903</v>
      </c>
      <c r="R398">
        <v>35.65</v>
      </c>
      <c r="S398" t="s">
        <v>1481</v>
      </c>
      <c r="T398" t="s">
        <v>137</v>
      </c>
      <c r="U398" t="s">
        <v>877</v>
      </c>
      <c r="W398" t="s">
        <v>885</v>
      </c>
      <c r="Z398" t="s">
        <v>885</v>
      </c>
      <c r="AA398" t="s">
        <v>890</v>
      </c>
      <c r="AB398" t="s">
        <v>891</v>
      </c>
      <c r="AC398" t="s">
        <v>892</v>
      </c>
      <c r="AD398" t="s">
        <v>885</v>
      </c>
      <c r="AE398" t="s">
        <v>1137</v>
      </c>
      <c r="AF398" t="s">
        <v>885</v>
      </c>
      <c r="AG398" t="s">
        <v>894</v>
      </c>
      <c r="AH398" t="s">
        <v>895</v>
      </c>
      <c r="AI398" t="s">
        <v>885</v>
      </c>
      <c r="AJ398" t="s">
        <v>1482</v>
      </c>
      <c r="AK398" t="s">
        <v>897</v>
      </c>
      <c r="AL398" t="s">
        <v>898</v>
      </c>
      <c r="AM398" t="s">
        <v>899</v>
      </c>
      <c r="AN398" t="s">
        <v>900</v>
      </c>
      <c r="AO398" t="s">
        <v>12</v>
      </c>
      <c r="AP398" t="s">
        <v>877</v>
      </c>
      <c r="AQ398" t="s">
        <v>901</v>
      </c>
    </row>
    <row r="399" spans="1:43">
      <c r="A399" t="s">
        <v>142</v>
      </c>
      <c r="C399" t="s">
        <v>1483</v>
      </c>
      <c r="D399" t="s">
        <v>1489</v>
      </c>
      <c r="E399" t="s">
        <v>1484</v>
      </c>
      <c r="F399" t="s">
        <v>912</v>
      </c>
      <c r="G399" t="s">
        <v>12</v>
      </c>
      <c r="H399" t="s">
        <v>885</v>
      </c>
      <c r="I399" s="7">
        <v>44138</v>
      </c>
      <c r="J399" t="s">
        <v>1485</v>
      </c>
      <c r="K399" s="7">
        <v>44120</v>
      </c>
      <c r="L399" t="s">
        <v>1486</v>
      </c>
      <c r="M399">
        <v>25.95</v>
      </c>
      <c r="N399">
        <v>5617932</v>
      </c>
      <c r="P399" t="s">
        <v>1487</v>
      </c>
      <c r="Q399" t="s">
        <v>912</v>
      </c>
      <c r="R399">
        <v>35.6</v>
      </c>
      <c r="S399" t="s">
        <v>1488</v>
      </c>
      <c r="T399" t="s">
        <v>137</v>
      </c>
      <c r="U399" t="s">
        <v>877</v>
      </c>
      <c r="W399" t="s">
        <v>885</v>
      </c>
      <c r="Z399" t="s">
        <v>885</v>
      </c>
      <c r="AA399" t="s">
        <v>890</v>
      </c>
      <c r="AB399" t="s">
        <v>891</v>
      </c>
      <c r="AC399" t="s">
        <v>892</v>
      </c>
      <c r="AD399" t="s">
        <v>885</v>
      </c>
      <c r="AE399" t="s">
        <v>1137</v>
      </c>
      <c r="AF399" t="s">
        <v>885</v>
      </c>
      <c r="AG399" t="s">
        <v>894</v>
      </c>
      <c r="AH399" t="s">
        <v>895</v>
      </c>
      <c r="AI399" t="s">
        <v>885</v>
      </c>
      <c r="AJ399" t="s">
        <v>1489</v>
      </c>
      <c r="AK399" t="s">
        <v>897</v>
      </c>
      <c r="AL399" t="s">
        <v>898</v>
      </c>
      <c r="AM399" t="s">
        <v>899</v>
      </c>
      <c r="AN399" t="s">
        <v>900</v>
      </c>
      <c r="AO399" t="s">
        <v>12</v>
      </c>
      <c r="AP399" t="s">
        <v>877</v>
      </c>
      <c r="AQ399" t="s">
        <v>901</v>
      </c>
    </row>
    <row r="400" spans="1:43">
      <c r="A400" t="s">
        <v>143</v>
      </c>
      <c r="C400" t="s">
        <v>1490</v>
      </c>
      <c r="D400" t="s">
        <v>1495</v>
      </c>
      <c r="E400" t="s">
        <v>1491</v>
      </c>
      <c r="F400" t="s">
        <v>912</v>
      </c>
      <c r="G400" t="s">
        <v>12</v>
      </c>
      <c r="H400" t="s">
        <v>885</v>
      </c>
      <c r="I400" s="7">
        <v>44138</v>
      </c>
      <c r="J400" t="s">
        <v>1371</v>
      </c>
      <c r="K400" s="7">
        <v>44119</v>
      </c>
      <c r="L400" t="s">
        <v>1492</v>
      </c>
      <c r="M400">
        <v>68.92</v>
      </c>
      <c r="N400">
        <v>5542461</v>
      </c>
      <c r="O400" t="s">
        <v>1493</v>
      </c>
      <c r="P400" t="s">
        <v>1020</v>
      </c>
      <c r="Q400" t="s">
        <v>912</v>
      </c>
      <c r="R400">
        <v>36.03</v>
      </c>
      <c r="S400" t="s">
        <v>1494</v>
      </c>
      <c r="T400" t="s">
        <v>8</v>
      </c>
      <c r="U400" t="s">
        <v>877</v>
      </c>
      <c r="W400" t="s">
        <v>885</v>
      </c>
      <c r="Z400" t="s">
        <v>885</v>
      </c>
      <c r="AA400" t="s">
        <v>890</v>
      </c>
      <c r="AB400" t="s">
        <v>891</v>
      </c>
      <c r="AC400" t="s">
        <v>892</v>
      </c>
      <c r="AD400" t="s">
        <v>885</v>
      </c>
      <c r="AE400" t="s">
        <v>1137</v>
      </c>
      <c r="AF400" t="s">
        <v>885</v>
      </c>
      <c r="AG400" t="s">
        <v>894</v>
      </c>
      <c r="AH400" t="s">
        <v>895</v>
      </c>
      <c r="AI400" t="s">
        <v>885</v>
      </c>
      <c r="AJ400" t="s">
        <v>1495</v>
      </c>
      <c r="AK400" t="s">
        <v>897</v>
      </c>
      <c r="AL400" t="s">
        <v>898</v>
      </c>
      <c r="AM400" t="s">
        <v>899</v>
      </c>
      <c r="AN400" t="s">
        <v>900</v>
      </c>
      <c r="AO400" t="s">
        <v>12</v>
      </c>
      <c r="AP400" t="s">
        <v>877</v>
      </c>
      <c r="AQ400" t="s">
        <v>901</v>
      </c>
    </row>
    <row r="401" spans="1:43">
      <c r="A401" t="s">
        <v>144</v>
      </c>
      <c r="C401" t="s">
        <v>1496</v>
      </c>
      <c r="D401" t="s">
        <v>1502</v>
      </c>
      <c r="E401" t="s">
        <v>1497</v>
      </c>
      <c r="F401" t="s">
        <v>912</v>
      </c>
      <c r="G401" t="s">
        <v>12</v>
      </c>
      <c r="H401" t="s">
        <v>885</v>
      </c>
      <c r="I401" s="7">
        <v>44138</v>
      </c>
      <c r="J401" t="s">
        <v>1498</v>
      </c>
      <c r="K401" s="7">
        <v>44060</v>
      </c>
      <c r="L401" t="s">
        <v>1499</v>
      </c>
      <c r="M401">
        <v>68.650000000000006</v>
      </c>
      <c r="N401">
        <v>5700334</v>
      </c>
      <c r="O401" t="s">
        <v>1500</v>
      </c>
      <c r="P401" t="s">
        <v>931</v>
      </c>
      <c r="Q401" t="s">
        <v>912</v>
      </c>
      <c r="R401">
        <v>35.26</v>
      </c>
      <c r="S401" t="s">
        <v>1501</v>
      </c>
      <c r="T401" t="s">
        <v>101</v>
      </c>
      <c r="U401" t="s">
        <v>877</v>
      </c>
      <c r="W401" t="s">
        <v>885</v>
      </c>
      <c r="Z401" t="s">
        <v>885</v>
      </c>
      <c r="AA401" t="s">
        <v>890</v>
      </c>
      <c r="AB401" t="s">
        <v>891</v>
      </c>
      <c r="AC401" t="s">
        <v>892</v>
      </c>
      <c r="AD401" t="s">
        <v>885</v>
      </c>
      <c r="AE401" t="s">
        <v>1137</v>
      </c>
      <c r="AF401" t="s">
        <v>885</v>
      </c>
      <c r="AG401" t="s">
        <v>894</v>
      </c>
      <c r="AH401" t="s">
        <v>895</v>
      </c>
      <c r="AI401" t="s">
        <v>885</v>
      </c>
      <c r="AJ401" t="s">
        <v>1502</v>
      </c>
      <c r="AK401" t="s">
        <v>897</v>
      </c>
      <c r="AL401" t="s">
        <v>898</v>
      </c>
      <c r="AM401" t="s">
        <v>899</v>
      </c>
      <c r="AN401" t="s">
        <v>900</v>
      </c>
      <c r="AO401" t="s">
        <v>12</v>
      </c>
      <c r="AP401" t="s">
        <v>877</v>
      </c>
      <c r="AQ401" t="s">
        <v>901</v>
      </c>
    </row>
    <row r="402" spans="1:43">
      <c r="A402" t="s">
        <v>145</v>
      </c>
      <c r="C402" t="s">
        <v>1503</v>
      </c>
      <c r="D402" t="s">
        <v>1509</v>
      </c>
      <c r="E402" t="s">
        <v>1504</v>
      </c>
      <c r="F402" t="s">
        <v>912</v>
      </c>
      <c r="G402" t="s">
        <v>12</v>
      </c>
      <c r="H402" t="s">
        <v>885</v>
      </c>
      <c r="I402" s="7">
        <v>44138</v>
      </c>
      <c r="J402" t="s">
        <v>1505</v>
      </c>
      <c r="K402" s="7">
        <v>44082</v>
      </c>
      <c r="L402" t="s">
        <v>1506</v>
      </c>
      <c r="M402">
        <v>56.28</v>
      </c>
      <c r="N402">
        <v>5645987</v>
      </c>
      <c r="O402" t="s">
        <v>1507</v>
      </c>
      <c r="P402" t="s">
        <v>931</v>
      </c>
      <c r="Q402" t="s">
        <v>912</v>
      </c>
      <c r="R402">
        <v>35.94</v>
      </c>
      <c r="S402" t="s">
        <v>1508</v>
      </c>
      <c r="T402" t="s">
        <v>8</v>
      </c>
      <c r="U402" t="s">
        <v>877</v>
      </c>
      <c r="W402" t="s">
        <v>885</v>
      </c>
      <c r="Z402" t="s">
        <v>885</v>
      </c>
      <c r="AA402" t="s">
        <v>890</v>
      </c>
      <c r="AB402" t="s">
        <v>891</v>
      </c>
      <c r="AC402" t="s">
        <v>892</v>
      </c>
      <c r="AD402" t="s">
        <v>885</v>
      </c>
      <c r="AE402" t="s">
        <v>1137</v>
      </c>
      <c r="AF402" t="s">
        <v>885</v>
      </c>
      <c r="AG402" t="s">
        <v>894</v>
      </c>
      <c r="AH402" t="s">
        <v>895</v>
      </c>
      <c r="AI402" t="s">
        <v>885</v>
      </c>
      <c r="AJ402" t="s">
        <v>1509</v>
      </c>
      <c r="AK402" t="s">
        <v>897</v>
      </c>
      <c r="AL402" t="s">
        <v>898</v>
      </c>
      <c r="AM402" t="s">
        <v>899</v>
      </c>
      <c r="AN402" t="s">
        <v>900</v>
      </c>
      <c r="AO402" t="s">
        <v>12</v>
      </c>
      <c r="AP402" t="s">
        <v>877</v>
      </c>
      <c r="AQ402" t="s">
        <v>901</v>
      </c>
    </row>
    <row r="403" spans="1:43">
      <c r="A403" t="s">
        <v>146</v>
      </c>
      <c r="C403" t="s">
        <v>1510</v>
      </c>
      <c r="D403" t="s">
        <v>1515</v>
      </c>
      <c r="E403" t="s">
        <v>1511</v>
      </c>
      <c r="F403" t="s">
        <v>912</v>
      </c>
      <c r="G403" t="s">
        <v>12</v>
      </c>
      <c r="H403" t="s">
        <v>885</v>
      </c>
      <c r="I403" s="7">
        <v>44138</v>
      </c>
      <c r="J403" t="s">
        <v>1512</v>
      </c>
      <c r="K403" s="7">
        <v>44074</v>
      </c>
      <c r="L403" t="s">
        <v>1513</v>
      </c>
      <c r="M403">
        <v>30.23</v>
      </c>
      <c r="N403">
        <v>5394563</v>
      </c>
      <c r="P403" t="s">
        <v>1409</v>
      </c>
      <c r="Q403" t="s">
        <v>912</v>
      </c>
      <c r="R403">
        <v>35.42</v>
      </c>
      <c r="S403" t="s">
        <v>1514</v>
      </c>
      <c r="T403" t="s">
        <v>137</v>
      </c>
      <c r="U403" t="s">
        <v>877</v>
      </c>
      <c r="W403" t="s">
        <v>885</v>
      </c>
      <c r="Z403" t="s">
        <v>885</v>
      </c>
      <c r="AA403" t="s">
        <v>890</v>
      </c>
      <c r="AB403" t="s">
        <v>891</v>
      </c>
      <c r="AC403" t="s">
        <v>892</v>
      </c>
      <c r="AD403" t="s">
        <v>885</v>
      </c>
      <c r="AE403" t="s">
        <v>1137</v>
      </c>
      <c r="AF403" t="s">
        <v>885</v>
      </c>
      <c r="AG403" t="s">
        <v>894</v>
      </c>
      <c r="AH403" t="s">
        <v>895</v>
      </c>
      <c r="AI403" t="s">
        <v>885</v>
      </c>
      <c r="AJ403" t="s">
        <v>1515</v>
      </c>
      <c r="AK403" t="s">
        <v>897</v>
      </c>
      <c r="AL403" t="s">
        <v>898</v>
      </c>
      <c r="AM403" t="s">
        <v>899</v>
      </c>
      <c r="AN403" t="s">
        <v>900</v>
      </c>
      <c r="AO403" t="s">
        <v>12</v>
      </c>
      <c r="AP403" t="s">
        <v>877</v>
      </c>
      <c r="AQ403" t="s">
        <v>901</v>
      </c>
    </row>
    <row r="404" spans="1:43">
      <c r="A404" t="s">
        <v>147</v>
      </c>
      <c r="C404" t="s">
        <v>1516</v>
      </c>
      <c r="D404" t="s">
        <v>1520</v>
      </c>
      <c r="E404" t="s">
        <v>1517</v>
      </c>
      <c r="F404" t="s">
        <v>912</v>
      </c>
      <c r="G404" t="s">
        <v>12</v>
      </c>
      <c r="H404" t="s">
        <v>885</v>
      </c>
      <c r="I404" s="7">
        <v>44138</v>
      </c>
      <c r="J404" t="s">
        <v>1399</v>
      </c>
      <c r="K404" s="7">
        <v>44068</v>
      </c>
      <c r="L404" t="s">
        <v>1518</v>
      </c>
      <c r="M404">
        <v>94.229999999999905</v>
      </c>
      <c r="N404">
        <v>5695931</v>
      </c>
      <c r="O404" t="s">
        <v>931</v>
      </c>
      <c r="P404" t="s">
        <v>931</v>
      </c>
      <c r="Q404" t="s">
        <v>912</v>
      </c>
      <c r="R404">
        <v>35.78</v>
      </c>
      <c r="S404" t="s">
        <v>1519</v>
      </c>
      <c r="T404" t="s">
        <v>137</v>
      </c>
      <c r="U404" t="s">
        <v>877</v>
      </c>
      <c r="W404" t="s">
        <v>885</v>
      </c>
      <c r="Z404" t="s">
        <v>885</v>
      </c>
      <c r="AA404" t="s">
        <v>890</v>
      </c>
      <c r="AB404" t="s">
        <v>891</v>
      </c>
      <c r="AC404" t="s">
        <v>892</v>
      </c>
      <c r="AD404" t="s">
        <v>885</v>
      </c>
      <c r="AE404" t="s">
        <v>1137</v>
      </c>
      <c r="AF404" t="s">
        <v>885</v>
      </c>
      <c r="AG404" t="s">
        <v>894</v>
      </c>
      <c r="AH404" t="s">
        <v>895</v>
      </c>
      <c r="AI404" t="s">
        <v>885</v>
      </c>
      <c r="AJ404" t="s">
        <v>1520</v>
      </c>
      <c r="AK404" t="s">
        <v>897</v>
      </c>
      <c r="AL404" t="s">
        <v>898</v>
      </c>
      <c r="AM404" t="s">
        <v>899</v>
      </c>
      <c r="AN404" t="s">
        <v>900</v>
      </c>
      <c r="AO404" t="s">
        <v>12</v>
      </c>
      <c r="AP404" t="s">
        <v>877</v>
      </c>
      <c r="AQ404" t="s">
        <v>901</v>
      </c>
    </row>
    <row r="405" spans="1:43">
      <c r="A405" t="s">
        <v>148</v>
      </c>
      <c r="C405" t="s">
        <v>1521</v>
      </c>
      <c r="D405" t="s">
        <v>1524</v>
      </c>
      <c r="E405" t="s">
        <v>1370</v>
      </c>
      <c r="F405" t="s">
        <v>903</v>
      </c>
      <c r="G405" t="s">
        <v>12</v>
      </c>
      <c r="H405" t="s">
        <v>885</v>
      </c>
      <c r="I405" s="7">
        <v>44155</v>
      </c>
      <c r="J405" t="s">
        <v>1399</v>
      </c>
      <c r="K405" s="7">
        <v>44137</v>
      </c>
      <c r="L405" t="s">
        <v>1522</v>
      </c>
      <c r="M405">
        <v>48.36</v>
      </c>
      <c r="N405">
        <v>5541683</v>
      </c>
      <c r="O405" t="s">
        <v>1432</v>
      </c>
      <c r="P405" t="s">
        <v>1366</v>
      </c>
      <c r="Q405" t="s">
        <v>903</v>
      </c>
      <c r="R405">
        <v>35.42</v>
      </c>
      <c r="S405" t="s">
        <v>1523</v>
      </c>
      <c r="T405" t="s">
        <v>137</v>
      </c>
      <c r="U405" t="s">
        <v>877</v>
      </c>
      <c r="W405" t="s">
        <v>885</v>
      </c>
      <c r="Z405" t="s">
        <v>885</v>
      </c>
      <c r="AA405" t="s">
        <v>890</v>
      </c>
      <c r="AB405" t="s">
        <v>891</v>
      </c>
      <c r="AC405" t="s">
        <v>892</v>
      </c>
      <c r="AD405" t="s">
        <v>885</v>
      </c>
      <c r="AE405" t="s">
        <v>1137</v>
      </c>
      <c r="AF405" t="s">
        <v>885</v>
      </c>
      <c r="AG405" t="s">
        <v>894</v>
      </c>
      <c r="AH405" t="s">
        <v>895</v>
      </c>
      <c r="AI405" t="s">
        <v>885</v>
      </c>
      <c r="AJ405" t="s">
        <v>1524</v>
      </c>
      <c r="AK405" t="s">
        <v>897</v>
      </c>
      <c r="AL405" t="s">
        <v>898</v>
      </c>
      <c r="AM405" t="s">
        <v>899</v>
      </c>
      <c r="AN405" t="s">
        <v>900</v>
      </c>
      <c r="AO405" t="s">
        <v>12</v>
      </c>
      <c r="AP405" t="s">
        <v>877</v>
      </c>
      <c r="AQ405" t="s">
        <v>901</v>
      </c>
    </row>
    <row r="406" spans="1:43">
      <c r="A406" t="s">
        <v>149</v>
      </c>
      <c r="C406" t="s">
        <v>1525</v>
      </c>
      <c r="D406" t="s">
        <v>1530</v>
      </c>
      <c r="E406" t="s">
        <v>1526</v>
      </c>
      <c r="F406" t="s">
        <v>1527</v>
      </c>
      <c r="G406" t="s">
        <v>12</v>
      </c>
      <c r="H406" t="s">
        <v>885</v>
      </c>
      <c r="I406" s="7">
        <v>44155</v>
      </c>
      <c r="J406" t="s">
        <v>1352</v>
      </c>
      <c r="K406" s="7">
        <v>44127</v>
      </c>
      <c r="L406" t="s">
        <v>1528</v>
      </c>
      <c r="M406">
        <v>78.199999999999903</v>
      </c>
      <c r="N406">
        <v>5595374</v>
      </c>
      <c r="O406" t="s">
        <v>1302</v>
      </c>
      <c r="P406" t="s">
        <v>1303</v>
      </c>
      <c r="Q406" t="s">
        <v>1527</v>
      </c>
      <c r="R406">
        <v>35.71</v>
      </c>
      <c r="S406" t="s">
        <v>1529</v>
      </c>
      <c r="T406" t="s">
        <v>137</v>
      </c>
      <c r="U406" t="s">
        <v>877</v>
      </c>
      <c r="W406" t="s">
        <v>885</v>
      </c>
      <c r="Z406" t="s">
        <v>885</v>
      </c>
      <c r="AA406" t="s">
        <v>890</v>
      </c>
      <c r="AB406" t="s">
        <v>891</v>
      </c>
      <c r="AC406" t="s">
        <v>892</v>
      </c>
      <c r="AD406" t="s">
        <v>885</v>
      </c>
      <c r="AE406" t="s">
        <v>1137</v>
      </c>
      <c r="AF406" t="s">
        <v>885</v>
      </c>
      <c r="AG406" t="s">
        <v>894</v>
      </c>
      <c r="AH406" t="s">
        <v>895</v>
      </c>
      <c r="AI406" t="s">
        <v>885</v>
      </c>
      <c r="AJ406" t="s">
        <v>1530</v>
      </c>
      <c r="AK406" t="s">
        <v>897</v>
      </c>
      <c r="AL406" t="s">
        <v>898</v>
      </c>
      <c r="AM406" t="s">
        <v>899</v>
      </c>
      <c r="AN406" t="s">
        <v>900</v>
      </c>
      <c r="AO406" t="s">
        <v>12</v>
      </c>
      <c r="AP406" t="s">
        <v>877</v>
      </c>
      <c r="AQ406" t="s">
        <v>901</v>
      </c>
    </row>
    <row r="407" spans="1:43">
      <c r="A407" t="s">
        <v>150</v>
      </c>
      <c r="C407" t="s">
        <v>1531</v>
      </c>
      <c r="D407" t="s">
        <v>1535</v>
      </c>
      <c r="E407" t="s">
        <v>1532</v>
      </c>
      <c r="F407" t="s">
        <v>903</v>
      </c>
      <c r="G407" t="s">
        <v>12</v>
      </c>
      <c r="H407" t="s">
        <v>885</v>
      </c>
      <c r="I407" s="7">
        <v>44155</v>
      </c>
      <c r="J407" t="s">
        <v>1300</v>
      </c>
      <c r="K407" s="7">
        <v>44128</v>
      </c>
      <c r="L407" t="s">
        <v>1533</v>
      </c>
      <c r="M407">
        <v>371.26</v>
      </c>
      <c r="N407">
        <v>5534297</v>
      </c>
      <c r="O407" t="s">
        <v>1012</v>
      </c>
      <c r="P407" t="s">
        <v>1474</v>
      </c>
      <c r="Q407" t="s">
        <v>903</v>
      </c>
      <c r="R407">
        <v>35.85</v>
      </c>
      <c r="S407" t="s">
        <v>1534</v>
      </c>
      <c r="T407" t="s">
        <v>99</v>
      </c>
      <c r="U407" t="s">
        <v>877</v>
      </c>
      <c r="W407" t="s">
        <v>885</v>
      </c>
      <c r="Z407" t="s">
        <v>885</v>
      </c>
      <c r="AA407" t="s">
        <v>890</v>
      </c>
      <c r="AB407" t="s">
        <v>891</v>
      </c>
      <c r="AC407" t="s">
        <v>892</v>
      </c>
      <c r="AD407" t="s">
        <v>885</v>
      </c>
      <c r="AE407" t="s">
        <v>1245</v>
      </c>
      <c r="AF407" t="s">
        <v>885</v>
      </c>
      <c r="AG407" t="s">
        <v>894</v>
      </c>
      <c r="AH407" t="s">
        <v>895</v>
      </c>
      <c r="AI407" t="s">
        <v>885</v>
      </c>
      <c r="AJ407" t="s">
        <v>1535</v>
      </c>
      <c r="AK407" t="s">
        <v>897</v>
      </c>
      <c r="AL407" t="s">
        <v>898</v>
      </c>
      <c r="AM407" t="s">
        <v>899</v>
      </c>
      <c r="AN407" t="s">
        <v>900</v>
      </c>
      <c r="AO407" t="s">
        <v>12</v>
      </c>
      <c r="AP407" t="s">
        <v>877</v>
      </c>
      <c r="AQ407" t="s">
        <v>901</v>
      </c>
    </row>
    <row r="408" spans="1:43">
      <c r="A408" t="s">
        <v>151</v>
      </c>
      <c r="C408" t="s">
        <v>1536</v>
      </c>
      <c r="D408" t="s">
        <v>1541</v>
      </c>
      <c r="E408" t="s">
        <v>1537</v>
      </c>
      <c r="F408" t="s">
        <v>903</v>
      </c>
      <c r="G408" t="s">
        <v>12</v>
      </c>
      <c r="H408" t="s">
        <v>885</v>
      </c>
      <c r="I408" s="7">
        <v>44155</v>
      </c>
      <c r="J408" t="s">
        <v>1538</v>
      </c>
      <c r="K408" s="7">
        <v>44128</v>
      </c>
      <c r="L408" t="s">
        <v>1539</v>
      </c>
      <c r="M408">
        <v>38.15</v>
      </c>
      <c r="N408">
        <v>5489465</v>
      </c>
      <c r="O408" t="s">
        <v>1457</v>
      </c>
      <c r="P408" t="s">
        <v>1258</v>
      </c>
      <c r="Q408" t="s">
        <v>903</v>
      </c>
      <c r="R408">
        <v>35.71</v>
      </c>
      <c r="S408" t="s">
        <v>1540</v>
      </c>
      <c r="T408" t="s">
        <v>137</v>
      </c>
      <c r="U408" t="s">
        <v>877</v>
      </c>
      <c r="W408" t="s">
        <v>885</v>
      </c>
      <c r="Z408" t="s">
        <v>885</v>
      </c>
      <c r="AA408" t="s">
        <v>890</v>
      </c>
      <c r="AB408" t="s">
        <v>891</v>
      </c>
      <c r="AC408" t="s">
        <v>892</v>
      </c>
      <c r="AD408" t="s">
        <v>885</v>
      </c>
      <c r="AE408" t="s">
        <v>1137</v>
      </c>
      <c r="AF408" t="s">
        <v>885</v>
      </c>
      <c r="AG408" t="s">
        <v>894</v>
      </c>
      <c r="AH408" t="s">
        <v>895</v>
      </c>
      <c r="AI408" t="s">
        <v>885</v>
      </c>
      <c r="AJ408" t="s">
        <v>1541</v>
      </c>
      <c r="AK408" t="s">
        <v>897</v>
      </c>
      <c r="AL408" t="s">
        <v>898</v>
      </c>
      <c r="AM408" t="s">
        <v>899</v>
      </c>
      <c r="AN408" t="s">
        <v>900</v>
      </c>
      <c r="AO408" t="s">
        <v>12</v>
      </c>
      <c r="AP408" t="s">
        <v>877</v>
      </c>
      <c r="AQ408" t="s">
        <v>901</v>
      </c>
    </row>
    <row r="409" spans="1:43">
      <c r="A409" t="s">
        <v>152</v>
      </c>
      <c r="C409" t="s">
        <v>1542</v>
      </c>
      <c r="D409" t="s">
        <v>1548</v>
      </c>
      <c r="E409" t="s">
        <v>1543</v>
      </c>
      <c r="F409" t="s">
        <v>1544</v>
      </c>
      <c r="G409" t="s">
        <v>7</v>
      </c>
      <c r="H409" t="s">
        <v>885</v>
      </c>
      <c r="I409" s="7">
        <v>44155</v>
      </c>
      <c r="J409" t="s">
        <v>1018</v>
      </c>
      <c r="K409" s="7">
        <v>44143</v>
      </c>
      <c r="L409" t="s">
        <v>1545</v>
      </c>
      <c r="M409">
        <v>49.39</v>
      </c>
      <c r="N409">
        <v>4667251</v>
      </c>
      <c r="O409" t="s">
        <v>875</v>
      </c>
      <c r="R409">
        <v>35.799999999999997</v>
      </c>
      <c r="S409" t="s">
        <v>1546</v>
      </c>
      <c r="T409" t="s">
        <v>8</v>
      </c>
      <c r="U409" t="s">
        <v>877</v>
      </c>
      <c r="V409" t="s">
        <v>1547</v>
      </c>
      <c r="W409" t="s">
        <v>885</v>
      </c>
      <c r="Z409" t="s">
        <v>885</v>
      </c>
      <c r="AA409" t="s">
        <v>890</v>
      </c>
      <c r="AB409" t="s">
        <v>891</v>
      </c>
      <c r="AC409" t="s">
        <v>892</v>
      </c>
      <c r="AD409" t="s">
        <v>885</v>
      </c>
      <c r="AE409" t="s">
        <v>1137</v>
      </c>
      <c r="AF409" t="s">
        <v>885</v>
      </c>
      <c r="AG409" t="s">
        <v>894</v>
      </c>
      <c r="AH409" t="s">
        <v>895</v>
      </c>
      <c r="AI409" t="s">
        <v>885</v>
      </c>
      <c r="AJ409" t="s">
        <v>1548</v>
      </c>
      <c r="AK409" t="s">
        <v>897</v>
      </c>
      <c r="AL409" t="s">
        <v>898</v>
      </c>
      <c r="AM409" t="s">
        <v>899</v>
      </c>
      <c r="AN409" t="s">
        <v>900</v>
      </c>
      <c r="AO409" t="s">
        <v>7</v>
      </c>
      <c r="AP409" t="s">
        <v>877</v>
      </c>
      <c r="AQ409" t="s">
        <v>901</v>
      </c>
    </row>
    <row r="410" spans="1:43">
      <c r="A410" t="s">
        <v>153</v>
      </c>
      <c r="C410" t="s">
        <v>1549</v>
      </c>
      <c r="D410" t="s">
        <v>1554</v>
      </c>
      <c r="E410" t="s">
        <v>1550</v>
      </c>
      <c r="F410" t="s">
        <v>903</v>
      </c>
      <c r="G410" t="s">
        <v>12</v>
      </c>
      <c r="H410" t="s">
        <v>885</v>
      </c>
      <c r="I410" s="7">
        <v>44155</v>
      </c>
      <c r="J410" t="s">
        <v>1371</v>
      </c>
      <c r="K410" s="7">
        <v>44145</v>
      </c>
      <c r="L410" t="s">
        <v>1551</v>
      </c>
      <c r="M410">
        <v>26.28</v>
      </c>
      <c r="N410">
        <v>5356721</v>
      </c>
      <c r="O410" t="s">
        <v>1384</v>
      </c>
      <c r="P410" t="s">
        <v>1552</v>
      </c>
      <c r="Q410" t="s">
        <v>903</v>
      </c>
      <c r="R410">
        <v>34.47</v>
      </c>
      <c r="S410" t="s">
        <v>1553</v>
      </c>
      <c r="T410" t="s">
        <v>154</v>
      </c>
      <c r="U410" t="s">
        <v>877</v>
      </c>
      <c r="W410" t="s">
        <v>885</v>
      </c>
      <c r="Z410" t="s">
        <v>885</v>
      </c>
      <c r="AA410" t="s">
        <v>890</v>
      </c>
      <c r="AB410" t="s">
        <v>891</v>
      </c>
      <c r="AC410" t="s">
        <v>892</v>
      </c>
      <c r="AD410" t="s">
        <v>885</v>
      </c>
      <c r="AE410" t="s">
        <v>1137</v>
      </c>
      <c r="AF410" t="s">
        <v>885</v>
      </c>
      <c r="AG410" t="s">
        <v>894</v>
      </c>
      <c r="AH410" t="s">
        <v>895</v>
      </c>
      <c r="AI410" t="s">
        <v>885</v>
      </c>
      <c r="AJ410" t="s">
        <v>1554</v>
      </c>
      <c r="AK410" t="s">
        <v>897</v>
      </c>
      <c r="AL410" t="s">
        <v>898</v>
      </c>
      <c r="AM410" t="s">
        <v>899</v>
      </c>
      <c r="AN410" t="s">
        <v>900</v>
      </c>
      <c r="AO410" t="s">
        <v>12</v>
      </c>
      <c r="AP410" t="s">
        <v>877</v>
      </c>
      <c r="AQ410" t="s">
        <v>901</v>
      </c>
    </row>
    <row r="411" spans="1:43">
      <c r="A411" t="s">
        <v>155</v>
      </c>
      <c r="C411" t="s">
        <v>1555</v>
      </c>
      <c r="D411" t="s">
        <v>1560</v>
      </c>
      <c r="E411" t="s">
        <v>1556</v>
      </c>
      <c r="F411" t="s">
        <v>912</v>
      </c>
      <c r="G411" t="s">
        <v>12</v>
      </c>
      <c r="H411" t="s">
        <v>885</v>
      </c>
      <c r="I411" s="7">
        <v>44155</v>
      </c>
      <c r="J411" t="s">
        <v>1557</v>
      </c>
      <c r="K411" s="7">
        <v>44144</v>
      </c>
      <c r="L411" t="s">
        <v>1558</v>
      </c>
      <c r="M411">
        <v>32.06</v>
      </c>
      <c r="N411">
        <v>5394596</v>
      </c>
      <c r="O411" t="s">
        <v>1409</v>
      </c>
      <c r="P411" t="s">
        <v>1421</v>
      </c>
      <c r="Q411" t="s">
        <v>912</v>
      </c>
      <c r="R411">
        <v>34.5</v>
      </c>
      <c r="S411" t="s">
        <v>1559</v>
      </c>
      <c r="T411" t="s">
        <v>154</v>
      </c>
      <c r="U411" t="s">
        <v>877</v>
      </c>
      <c r="W411" t="s">
        <v>885</v>
      </c>
      <c r="Z411" t="s">
        <v>885</v>
      </c>
      <c r="AA411" t="s">
        <v>890</v>
      </c>
      <c r="AB411" t="s">
        <v>891</v>
      </c>
      <c r="AC411" t="s">
        <v>892</v>
      </c>
      <c r="AD411" t="s">
        <v>885</v>
      </c>
      <c r="AE411" t="s">
        <v>1137</v>
      </c>
      <c r="AF411" t="s">
        <v>885</v>
      </c>
      <c r="AG411" t="s">
        <v>894</v>
      </c>
      <c r="AH411" t="s">
        <v>895</v>
      </c>
      <c r="AI411" t="s">
        <v>885</v>
      </c>
      <c r="AJ411" t="s">
        <v>1560</v>
      </c>
      <c r="AK411" t="s">
        <v>897</v>
      </c>
      <c r="AL411" t="s">
        <v>898</v>
      </c>
      <c r="AM411" t="s">
        <v>899</v>
      </c>
      <c r="AN411" t="s">
        <v>900</v>
      </c>
      <c r="AO411" t="s">
        <v>12</v>
      </c>
      <c r="AP411" t="s">
        <v>877</v>
      </c>
      <c r="AQ411" t="s">
        <v>901</v>
      </c>
    </row>
    <row r="412" spans="1:43">
      <c r="A412" t="s">
        <v>156</v>
      </c>
      <c r="C412" t="s">
        <v>1561</v>
      </c>
      <c r="D412" t="s">
        <v>1565</v>
      </c>
      <c r="E412" t="s">
        <v>1562</v>
      </c>
      <c r="F412" t="s">
        <v>903</v>
      </c>
      <c r="G412" t="s">
        <v>12</v>
      </c>
      <c r="H412" t="s">
        <v>885</v>
      </c>
      <c r="I412" s="7">
        <v>44173</v>
      </c>
      <c r="J412" t="s">
        <v>1399</v>
      </c>
      <c r="K412" s="7">
        <v>44157</v>
      </c>
      <c r="L412" t="s">
        <v>1563</v>
      </c>
      <c r="M412">
        <v>64.989999999999995</v>
      </c>
      <c r="N412">
        <v>5357165</v>
      </c>
      <c r="O412" t="s">
        <v>1432</v>
      </c>
      <c r="P412" t="s">
        <v>1366</v>
      </c>
      <c r="Q412" t="s">
        <v>903</v>
      </c>
      <c r="R412">
        <v>35.5</v>
      </c>
      <c r="S412" t="s">
        <v>1564</v>
      </c>
      <c r="T412" t="s">
        <v>121</v>
      </c>
      <c r="U412" t="s">
        <v>877</v>
      </c>
      <c r="W412" t="s">
        <v>885</v>
      </c>
      <c r="Z412" t="s">
        <v>885</v>
      </c>
      <c r="AA412" t="s">
        <v>890</v>
      </c>
      <c r="AB412" t="s">
        <v>891</v>
      </c>
      <c r="AC412" t="s">
        <v>892</v>
      </c>
      <c r="AD412" t="s">
        <v>885</v>
      </c>
      <c r="AE412" t="s">
        <v>1137</v>
      </c>
      <c r="AF412" t="s">
        <v>885</v>
      </c>
      <c r="AG412" t="s">
        <v>894</v>
      </c>
      <c r="AH412" t="s">
        <v>895</v>
      </c>
      <c r="AI412" t="s">
        <v>885</v>
      </c>
      <c r="AJ412" t="s">
        <v>1565</v>
      </c>
      <c r="AK412" t="s">
        <v>897</v>
      </c>
      <c r="AL412" t="s">
        <v>898</v>
      </c>
      <c r="AM412" t="s">
        <v>899</v>
      </c>
      <c r="AN412" t="s">
        <v>900</v>
      </c>
      <c r="AO412" t="s">
        <v>12</v>
      </c>
      <c r="AP412" t="s">
        <v>877</v>
      </c>
      <c r="AQ412" t="s">
        <v>901</v>
      </c>
    </row>
    <row r="413" spans="1:43">
      <c r="A413" t="s">
        <v>157</v>
      </c>
      <c r="C413" t="s">
        <v>1575</v>
      </c>
      <c r="D413" t="s">
        <v>1581</v>
      </c>
      <c r="E413" t="s">
        <v>1576</v>
      </c>
      <c r="F413" t="s">
        <v>1577</v>
      </c>
      <c r="G413" t="s">
        <v>158</v>
      </c>
      <c r="H413" t="s">
        <v>885</v>
      </c>
      <c r="I413" s="7">
        <v>44173</v>
      </c>
      <c r="J413" t="s">
        <v>1578</v>
      </c>
      <c r="K413" s="7">
        <v>44160</v>
      </c>
      <c r="L413" t="s">
        <v>1579</v>
      </c>
      <c r="M413">
        <v>69.69</v>
      </c>
      <c r="N413">
        <v>5323794</v>
      </c>
      <c r="O413" t="s">
        <v>931</v>
      </c>
      <c r="P413" t="s">
        <v>931</v>
      </c>
      <c r="Q413" t="s">
        <v>924</v>
      </c>
      <c r="R413">
        <v>35.619999999999997</v>
      </c>
      <c r="S413" t="s">
        <v>1580</v>
      </c>
      <c r="T413" t="s">
        <v>121</v>
      </c>
      <c r="U413" t="s">
        <v>877</v>
      </c>
      <c r="W413" t="s">
        <v>885</v>
      </c>
      <c r="Z413" t="s">
        <v>885</v>
      </c>
      <c r="AA413" t="s">
        <v>890</v>
      </c>
      <c r="AB413" t="s">
        <v>891</v>
      </c>
      <c r="AC413" t="s">
        <v>892</v>
      </c>
      <c r="AD413" t="s">
        <v>885</v>
      </c>
      <c r="AE413" t="s">
        <v>1137</v>
      </c>
      <c r="AF413" t="s">
        <v>885</v>
      </c>
      <c r="AG413" t="s">
        <v>894</v>
      </c>
      <c r="AH413" t="s">
        <v>895</v>
      </c>
      <c r="AI413" t="s">
        <v>885</v>
      </c>
      <c r="AJ413" t="s">
        <v>1581</v>
      </c>
      <c r="AK413" t="s">
        <v>897</v>
      </c>
      <c r="AL413" t="s">
        <v>898</v>
      </c>
      <c r="AM413" t="s">
        <v>899</v>
      </c>
      <c r="AN413" t="s">
        <v>900</v>
      </c>
      <c r="AO413" t="s">
        <v>158</v>
      </c>
      <c r="AP413" t="s">
        <v>877</v>
      </c>
      <c r="AQ413" t="s">
        <v>901</v>
      </c>
    </row>
    <row r="414" spans="1:43">
      <c r="A414" t="s">
        <v>159</v>
      </c>
      <c r="C414" t="s">
        <v>1582</v>
      </c>
      <c r="D414" t="s">
        <v>1589</v>
      </c>
      <c r="E414" t="s">
        <v>1583</v>
      </c>
      <c r="F414" t="s">
        <v>1584</v>
      </c>
      <c r="G414" t="s">
        <v>206</v>
      </c>
      <c r="H414" t="s">
        <v>885</v>
      </c>
      <c r="I414" s="7">
        <v>44173</v>
      </c>
      <c r="J414" t="s">
        <v>1585</v>
      </c>
      <c r="K414" s="7">
        <v>44160</v>
      </c>
      <c r="L414" t="s">
        <v>1586</v>
      </c>
      <c r="M414">
        <v>78.08</v>
      </c>
      <c r="N414">
        <v>4955281</v>
      </c>
      <c r="O414" t="s">
        <v>1587</v>
      </c>
      <c r="R414">
        <v>35.630000000000003</v>
      </c>
      <c r="S414" t="s">
        <v>1588</v>
      </c>
      <c r="T414" t="s">
        <v>121</v>
      </c>
      <c r="U414" t="s">
        <v>877</v>
      </c>
      <c r="W414" t="s">
        <v>885</v>
      </c>
      <c r="Z414" t="s">
        <v>885</v>
      </c>
      <c r="AA414" t="s">
        <v>890</v>
      </c>
      <c r="AB414" t="s">
        <v>891</v>
      </c>
      <c r="AC414" t="s">
        <v>892</v>
      </c>
      <c r="AD414" t="s">
        <v>885</v>
      </c>
      <c r="AE414" t="s">
        <v>1137</v>
      </c>
      <c r="AF414" t="s">
        <v>885</v>
      </c>
      <c r="AG414" t="s">
        <v>894</v>
      </c>
      <c r="AH414" t="s">
        <v>895</v>
      </c>
      <c r="AI414" t="s">
        <v>885</v>
      </c>
      <c r="AJ414" t="s">
        <v>1589</v>
      </c>
      <c r="AK414" t="s">
        <v>897</v>
      </c>
      <c r="AL414" t="s">
        <v>898</v>
      </c>
      <c r="AM414" t="s">
        <v>899</v>
      </c>
      <c r="AN414" t="s">
        <v>900</v>
      </c>
      <c r="AO414" t="s">
        <v>206</v>
      </c>
      <c r="AP414" t="s">
        <v>877</v>
      </c>
      <c r="AQ414" t="s">
        <v>901</v>
      </c>
    </row>
    <row r="415" spans="1:43">
      <c r="A415" t="s">
        <v>161</v>
      </c>
      <c r="C415" t="s">
        <v>1590</v>
      </c>
      <c r="D415" t="s">
        <v>1596</v>
      </c>
      <c r="E415" t="s">
        <v>1591</v>
      </c>
      <c r="F415" t="s">
        <v>1592</v>
      </c>
      <c r="G415" t="s">
        <v>206</v>
      </c>
      <c r="H415" t="s">
        <v>885</v>
      </c>
      <c r="I415" s="7">
        <v>44173</v>
      </c>
      <c r="J415" t="s">
        <v>1399</v>
      </c>
      <c r="K415" s="7">
        <v>44158</v>
      </c>
      <c r="L415" t="s">
        <v>1593</v>
      </c>
      <c r="M415">
        <v>45.769999999999897</v>
      </c>
      <c r="N415">
        <v>4886527</v>
      </c>
      <c r="O415" t="s">
        <v>1594</v>
      </c>
      <c r="R415">
        <v>35.56</v>
      </c>
      <c r="S415" t="s">
        <v>1595</v>
      </c>
      <c r="T415" t="s">
        <v>121</v>
      </c>
      <c r="U415" t="s">
        <v>877</v>
      </c>
      <c r="W415" t="s">
        <v>885</v>
      </c>
      <c r="Z415" t="s">
        <v>885</v>
      </c>
      <c r="AA415" t="s">
        <v>890</v>
      </c>
      <c r="AB415" t="s">
        <v>891</v>
      </c>
      <c r="AC415" t="s">
        <v>892</v>
      </c>
      <c r="AD415" t="s">
        <v>885</v>
      </c>
      <c r="AE415" t="s">
        <v>1137</v>
      </c>
      <c r="AF415" t="s">
        <v>885</v>
      </c>
      <c r="AG415" t="s">
        <v>894</v>
      </c>
      <c r="AH415" t="s">
        <v>895</v>
      </c>
      <c r="AI415" t="s">
        <v>885</v>
      </c>
      <c r="AJ415" t="s">
        <v>1596</v>
      </c>
      <c r="AK415" t="s">
        <v>897</v>
      </c>
      <c r="AL415" t="s">
        <v>898</v>
      </c>
      <c r="AM415" t="s">
        <v>899</v>
      </c>
      <c r="AN415" t="s">
        <v>900</v>
      </c>
      <c r="AO415" t="s">
        <v>206</v>
      </c>
      <c r="AP415" t="s">
        <v>877</v>
      </c>
      <c r="AQ415" t="s">
        <v>901</v>
      </c>
    </row>
    <row r="416" spans="1:43">
      <c r="A416" t="s">
        <v>162</v>
      </c>
      <c r="C416" t="s">
        <v>1597</v>
      </c>
      <c r="D416" t="s">
        <v>1604</v>
      </c>
      <c r="E416" t="s">
        <v>1598</v>
      </c>
      <c r="F416" t="s">
        <v>1599</v>
      </c>
      <c r="G416" t="s">
        <v>163</v>
      </c>
      <c r="H416" t="s">
        <v>885</v>
      </c>
      <c r="I416" s="7">
        <v>44173</v>
      </c>
      <c r="J416" t="s">
        <v>1600</v>
      </c>
      <c r="K416" s="7">
        <v>44154</v>
      </c>
      <c r="L416" t="s">
        <v>1601</v>
      </c>
      <c r="M416">
        <v>71.81</v>
      </c>
      <c r="N416">
        <v>5106160</v>
      </c>
      <c r="O416" t="s">
        <v>1602</v>
      </c>
      <c r="R416">
        <v>35.409999999999997</v>
      </c>
      <c r="S416" t="s">
        <v>1603</v>
      </c>
      <c r="T416" t="s">
        <v>121</v>
      </c>
      <c r="U416" t="s">
        <v>877</v>
      </c>
      <c r="W416" t="s">
        <v>885</v>
      </c>
      <c r="Z416" t="s">
        <v>885</v>
      </c>
      <c r="AA416" t="s">
        <v>890</v>
      </c>
      <c r="AB416" t="s">
        <v>891</v>
      </c>
      <c r="AC416" t="s">
        <v>892</v>
      </c>
      <c r="AD416" t="s">
        <v>885</v>
      </c>
      <c r="AE416" t="s">
        <v>1137</v>
      </c>
      <c r="AF416" t="s">
        <v>885</v>
      </c>
      <c r="AG416" t="s">
        <v>894</v>
      </c>
      <c r="AH416" t="s">
        <v>895</v>
      </c>
      <c r="AI416" t="s">
        <v>885</v>
      </c>
      <c r="AJ416" t="s">
        <v>1604</v>
      </c>
      <c r="AK416" t="s">
        <v>897</v>
      </c>
      <c r="AL416" t="s">
        <v>898</v>
      </c>
      <c r="AM416" t="s">
        <v>899</v>
      </c>
      <c r="AN416" t="s">
        <v>900</v>
      </c>
      <c r="AO416" t="s">
        <v>163</v>
      </c>
      <c r="AP416" t="s">
        <v>877</v>
      </c>
      <c r="AQ416" t="s">
        <v>901</v>
      </c>
    </row>
    <row r="417" spans="1:43">
      <c r="A417" t="s">
        <v>164</v>
      </c>
      <c r="C417" t="s">
        <v>1605</v>
      </c>
      <c r="D417" t="s">
        <v>1610</v>
      </c>
      <c r="E417" t="s">
        <v>1606</v>
      </c>
      <c r="F417" t="s">
        <v>912</v>
      </c>
      <c r="G417" t="s">
        <v>12</v>
      </c>
      <c r="H417" t="s">
        <v>885</v>
      </c>
      <c r="I417" s="7">
        <v>44173</v>
      </c>
      <c r="J417" t="s">
        <v>1607</v>
      </c>
      <c r="K417" s="7">
        <v>44152</v>
      </c>
      <c r="L417" t="s">
        <v>1608</v>
      </c>
      <c r="M417">
        <v>54.31</v>
      </c>
      <c r="N417">
        <v>5369397</v>
      </c>
      <c r="O417" t="s">
        <v>1265</v>
      </c>
      <c r="P417" t="s">
        <v>1265</v>
      </c>
      <c r="Q417" t="s">
        <v>912</v>
      </c>
      <c r="R417">
        <v>35.450000000000003</v>
      </c>
      <c r="S417" t="s">
        <v>1609</v>
      </c>
      <c r="T417" t="s">
        <v>121</v>
      </c>
      <c r="U417" t="s">
        <v>877</v>
      </c>
      <c r="W417" t="s">
        <v>885</v>
      </c>
      <c r="Z417" t="s">
        <v>885</v>
      </c>
      <c r="AA417" t="s">
        <v>890</v>
      </c>
      <c r="AB417" t="s">
        <v>891</v>
      </c>
      <c r="AC417" t="s">
        <v>892</v>
      </c>
      <c r="AD417" t="s">
        <v>885</v>
      </c>
      <c r="AE417" t="s">
        <v>1137</v>
      </c>
      <c r="AF417" t="s">
        <v>885</v>
      </c>
      <c r="AG417" t="s">
        <v>894</v>
      </c>
      <c r="AH417" t="s">
        <v>895</v>
      </c>
      <c r="AI417" t="s">
        <v>885</v>
      </c>
      <c r="AJ417" t="s">
        <v>1610</v>
      </c>
      <c r="AK417" t="s">
        <v>897</v>
      </c>
      <c r="AL417" t="s">
        <v>898</v>
      </c>
      <c r="AM417" t="s">
        <v>899</v>
      </c>
      <c r="AN417" t="s">
        <v>900</v>
      </c>
      <c r="AO417" t="s">
        <v>12</v>
      </c>
      <c r="AP417" t="s">
        <v>877</v>
      </c>
      <c r="AQ417" t="s">
        <v>901</v>
      </c>
    </row>
    <row r="418" spans="1:43">
      <c r="A418" t="s">
        <v>165</v>
      </c>
      <c r="C418" t="s">
        <v>1611</v>
      </c>
      <c r="D418" t="s">
        <v>1616</v>
      </c>
      <c r="E418" t="s">
        <v>1612</v>
      </c>
      <c r="F418" t="s">
        <v>903</v>
      </c>
      <c r="G418" t="s">
        <v>12</v>
      </c>
      <c r="H418" t="s">
        <v>885</v>
      </c>
      <c r="I418" s="7">
        <v>44173</v>
      </c>
      <c r="J418" t="s">
        <v>1256</v>
      </c>
      <c r="K418" s="7">
        <v>44155</v>
      </c>
      <c r="L418" t="s">
        <v>1613</v>
      </c>
      <c r="M418">
        <v>27.26</v>
      </c>
      <c r="N418">
        <v>5272676</v>
      </c>
      <c r="O418" t="s">
        <v>1614</v>
      </c>
      <c r="P418" t="s">
        <v>1366</v>
      </c>
      <c r="Q418" t="s">
        <v>903</v>
      </c>
      <c r="R418">
        <v>34.520000000000003</v>
      </c>
      <c r="S418" t="s">
        <v>1615</v>
      </c>
      <c r="T418" t="s">
        <v>154</v>
      </c>
      <c r="U418" t="s">
        <v>877</v>
      </c>
      <c r="W418" t="s">
        <v>885</v>
      </c>
      <c r="Z418" t="s">
        <v>885</v>
      </c>
      <c r="AA418" t="s">
        <v>890</v>
      </c>
      <c r="AB418" t="s">
        <v>891</v>
      </c>
      <c r="AC418" t="s">
        <v>892</v>
      </c>
      <c r="AD418" t="s">
        <v>885</v>
      </c>
      <c r="AE418" t="s">
        <v>1137</v>
      </c>
      <c r="AF418" t="s">
        <v>885</v>
      </c>
      <c r="AG418" t="s">
        <v>894</v>
      </c>
      <c r="AH418" t="s">
        <v>895</v>
      </c>
      <c r="AI418" t="s">
        <v>885</v>
      </c>
      <c r="AJ418" t="s">
        <v>1616</v>
      </c>
      <c r="AK418" t="s">
        <v>897</v>
      </c>
      <c r="AL418" t="s">
        <v>898</v>
      </c>
      <c r="AM418" t="s">
        <v>899</v>
      </c>
      <c r="AN418" t="s">
        <v>900</v>
      </c>
      <c r="AO418" t="s">
        <v>12</v>
      </c>
      <c r="AP418" t="s">
        <v>877</v>
      </c>
      <c r="AQ418" t="s">
        <v>901</v>
      </c>
    </row>
    <row r="419" spans="1:43">
      <c r="A419" t="s">
        <v>869</v>
      </c>
      <c r="E419" t="s">
        <v>870</v>
      </c>
    </row>
    <row r="420" spans="1:43">
      <c r="A420" t="s">
        <v>6</v>
      </c>
      <c r="C420" t="s">
        <v>871</v>
      </c>
      <c r="E420" t="s">
        <v>872</v>
      </c>
      <c r="F420" t="s">
        <v>873</v>
      </c>
      <c r="G420" t="s">
        <v>7</v>
      </c>
      <c r="L420" t="s">
        <v>874</v>
      </c>
      <c r="M420">
        <v>84.22</v>
      </c>
      <c r="N420">
        <v>5215735</v>
      </c>
      <c r="O420" t="s">
        <v>875</v>
      </c>
      <c r="R420">
        <v>36.04</v>
      </c>
      <c r="S420" t="s">
        <v>876</v>
      </c>
      <c r="T420" t="s">
        <v>8</v>
      </c>
      <c r="U420" t="s">
        <v>877</v>
      </c>
      <c r="V420" t="s">
        <v>878</v>
      </c>
    </row>
    <row r="421" spans="1:43">
      <c r="A421" t="s">
        <v>9</v>
      </c>
      <c r="C421" t="s">
        <v>871</v>
      </c>
      <c r="E421" t="s">
        <v>879</v>
      </c>
      <c r="F421" t="s">
        <v>873</v>
      </c>
      <c r="G421" t="s">
        <v>7</v>
      </c>
      <c r="L421" t="s">
        <v>880</v>
      </c>
      <c r="M421">
        <v>81.09</v>
      </c>
      <c r="N421">
        <v>5299095</v>
      </c>
      <c r="R421">
        <v>35.43</v>
      </c>
      <c r="S421" t="s">
        <v>881</v>
      </c>
      <c r="T421" t="s">
        <v>10</v>
      </c>
      <c r="U421" t="s">
        <v>877</v>
      </c>
      <c r="V421" t="s">
        <v>878</v>
      </c>
    </row>
    <row r="422" spans="1:43">
      <c r="A422" t="s">
        <v>14</v>
      </c>
      <c r="C422" t="s">
        <v>871</v>
      </c>
      <c r="E422" t="s">
        <v>902</v>
      </c>
      <c r="F422" t="s">
        <v>903</v>
      </c>
      <c r="G422" t="s">
        <v>12</v>
      </c>
      <c r="L422" t="s">
        <v>14</v>
      </c>
      <c r="M422">
        <v>64.789999999999907</v>
      </c>
      <c r="N422">
        <v>5777941</v>
      </c>
      <c r="O422" t="s">
        <v>904</v>
      </c>
      <c r="P422" t="s">
        <v>905</v>
      </c>
      <c r="Q422" t="s">
        <v>903</v>
      </c>
      <c r="R422">
        <v>34.840000000000003</v>
      </c>
      <c r="S422" t="s">
        <v>906</v>
      </c>
      <c r="T422" t="s">
        <v>15</v>
      </c>
      <c r="U422" t="s">
        <v>877</v>
      </c>
    </row>
    <row r="423" spans="1:43">
      <c r="A423" t="s">
        <v>16</v>
      </c>
      <c r="C423" t="s">
        <v>871</v>
      </c>
      <c r="E423" t="s">
        <v>907</v>
      </c>
      <c r="F423" t="s">
        <v>908</v>
      </c>
      <c r="G423" t="s">
        <v>17</v>
      </c>
      <c r="M423">
        <v>66.849999999999994</v>
      </c>
      <c r="N423">
        <v>4676414</v>
      </c>
      <c r="R423">
        <v>35.99</v>
      </c>
      <c r="S423" t="s">
        <v>909</v>
      </c>
      <c r="U423" t="s">
        <v>877</v>
      </c>
    </row>
    <row r="424" spans="1:43">
      <c r="A424" t="s">
        <v>32</v>
      </c>
      <c r="E424" t="s">
        <v>970</v>
      </c>
      <c r="F424" t="s">
        <v>908</v>
      </c>
      <c r="H424" t="s">
        <v>971</v>
      </c>
      <c r="I424" s="7">
        <v>43432</v>
      </c>
      <c r="J424" t="s">
        <v>972</v>
      </c>
      <c r="K424" s="7">
        <v>43431</v>
      </c>
      <c r="L424" t="s">
        <v>973</v>
      </c>
      <c r="M424">
        <v>100.259999999999</v>
      </c>
      <c r="N424">
        <v>6351957</v>
      </c>
      <c r="R424">
        <v>35.24</v>
      </c>
      <c r="S424" t="s">
        <v>974</v>
      </c>
      <c r="T424" t="s">
        <v>31</v>
      </c>
      <c r="U424" t="s">
        <v>877</v>
      </c>
    </row>
    <row r="425" spans="1:43">
      <c r="A425" t="s">
        <v>63</v>
      </c>
      <c r="C425" t="s">
        <v>1120</v>
      </c>
      <c r="E425" t="s">
        <v>1121</v>
      </c>
      <c r="F425" t="s">
        <v>1122</v>
      </c>
      <c r="G425" t="s">
        <v>64</v>
      </c>
      <c r="H425" t="s">
        <v>1123</v>
      </c>
      <c r="I425" s="7">
        <v>43746</v>
      </c>
      <c r="J425" t="s">
        <v>886</v>
      </c>
      <c r="K425" s="7">
        <v>43739</v>
      </c>
      <c r="L425" t="s">
        <v>1124</v>
      </c>
      <c r="M425">
        <v>143</v>
      </c>
      <c r="N425">
        <v>4708560</v>
      </c>
      <c r="O425" t="s">
        <v>875</v>
      </c>
      <c r="R425">
        <v>34.97</v>
      </c>
      <c r="S425" t="s">
        <v>1125</v>
      </c>
      <c r="U425" t="s">
        <v>877</v>
      </c>
      <c r="V425" t="s">
        <v>1126</v>
      </c>
    </row>
    <row r="426" spans="1:43">
      <c r="A426" t="s">
        <v>65</v>
      </c>
      <c r="C426" t="s">
        <v>1127</v>
      </c>
      <c r="E426" t="s">
        <v>1121</v>
      </c>
      <c r="F426" t="s">
        <v>1122</v>
      </c>
      <c r="G426" t="s">
        <v>64</v>
      </c>
      <c r="H426" t="s">
        <v>1123</v>
      </c>
      <c r="I426" s="7">
        <v>43752</v>
      </c>
      <c r="J426" t="s">
        <v>886</v>
      </c>
      <c r="K426" s="7">
        <v>43747</v>
      </c>
      <c r="L426" t="s">
        <v>1128</v>
      </c>
      <c r="M426">
        <v>88.12</v>
      </c>
      <c r="N426">
        <v>4641967</v>
      </c>
      <c r="O426" t="s">
        <v>875</v>
      </c>
      <c r="R426">
        <v>35.590000000000003</v>
      </c>
      <c r="S426" t="s">
        <v>1129</v>
      </c>
      <c r="U426" t="s">
        <v>877</v>
      </c>
      <c r="V426" t="s">
        <v>1126</v>
      </c>
    </row>
    <row r="427" spans="1:43">
      <c r="A427" t="s">
        <v>66</v>
      </c>
      <c r="C427" t="s">
        <v>1130</v>
      </c>
      <c r="E427" t="s">
        <v>1121</v>
      </c>
      <c r="F427" t="s">
        <v>1122</v>
      </c>
      <c r="G427" t="s">
        <v>64</v>
      </c>
      <c r="H427" t="s">
        <v>1123</v>
      </c>
      <c r="I427" s="7">
        <v>43762</v>
      </c>
      <c r="J427" t="s">
        <v>913</v>
      </c>
      <c r="K427" s="7">
        <v>43755</v>
      </c>
      <c r="L427" t="s">
        <v>1131</v>
      </c>
      <c r="M427">
        <v>87.99</v>
      </c>
      <c r="N427">
        <v>4666781</v>
      </c>
      <c r="O427" t="s">
        <v>875</v>
      </c>
      <c r="R427">
        <v>35.64</v>
      </c>
      <c r="S427" t="s">
        <v>1132</v>
      </c>
      <c r="U427" t="s">
        <v>877</v>
      </c>
      <c r="V427" t="s">
        <v>1126</v>
      </c>
    </row>
    <row r="428" spans="1:43">
      <c r="A428" t="s">
        <v>70</v>
      </c>
      <c r="C428" t="s">
        <v>1146</v>
      </c>
      <c r="E428" t="s">
        <v>1147</v>
      </c>
      <c r="G428" t="s">
        <v>71</v>
      </c>
      <c r="L428" t="s">
        <v>70</v>
      </c>
      <c r="M428">
        <v>171.62</v>
      </c>
      <c r="N428">
        <v>4564798</v>
      </c>
      <c r="O428" t="s">
        <v>1148</v>
      </c>
      <c r="Q428" t="s">
        <v>924</v>
      </c>
      <c r="R428">
        <v>35.090000000000003</v>
      </c>
      <c r="S428" t="s">
        <v>1149</v>
      </c>
      <c r="U428" t="s">
        <v>877</v>
      </c>
      <c r="V428" t="s">
        <v>1150</v>
      </c>
    </row>
    <row r="429" spans="1:43">
      <c r="A429" t="s">
        <v>72</v>
      </c>
      <c r="C429" t="s">
        <v>1151</v>
      </c>
      <c r="E429" t="s">
        <v>1152</v>
      </c>
      <c r="G429" t="s">
        <v>64</v>
      </c>
      <c r="L429" t="s">
        <v>72</v>
      </c>
      <c r="M429">
        <v>156</v>
      </c>
      <c r="N429">
        <v>4535048</v>
      </c>
      <c r="O429" t="s">
        <v>875</v>
      </c>
      <c r="Q429" t="s">
        <v>924</v>
      </c>
      <c r="R429">
        <v>34.909999999999997</v>
      </c>
      <c r="S429" t="s">
        <v>1153</v>
      </c>
      <c r="U429" t="s">
        <v>877</v>
      </c>
      <c r="V429" t="s">
        <v>1126</v>
      </c>
    </row>
    <row r="430" spans="1:43">
      <c r="A430" t="s">
        <v>73</v>
      </c>
      <c r="C430" t="s">
        <v>1154</v>
      </c>
      <c r="E430" t="s">
        <v>1155</v>
      </c>
      <c r="G430" t="s">
        <v>64</v>
      </c>
      <c r="L430" t="s">
        <v>73</v>
      </c>
      <c r="M430">
        <v>145.69999999999999</v>
      </c>
      <c r="N430">
        <v>4535229</v>
      </c>
      <c r="O430" t="s">
        <v>875</v>
      </c>
      <c r="Q430" t="s">
        <v>924</v>
      </c>
      <c r="R430">
        <v>35.1</v>
      </c>
      <c r="S430" t="s">
        <v>1156</v>
      </c>
      <c r="U430" t="s">
        <v>877</v>
      </c>
      <c r="V430" t="s">
        <v>1126</v>
      </c>
    </row>
    <row r="431" spans="1:43">
      <c r="A431" t="s">
        <v>74</v>
      </c>
      <c r="C431" t="s">
        <v>1157</v>
      </c>
      <c r="E431" t="s">
        <v>1158</v>
      </c>
      <c r="F431" t="s">
        <v>1159</v>
      </c>
      <c r="G431" t="s">
        <v>71</v>
      </c>
      <c r="L431" t="s">
        <v>74</v>
      </c>
      <c r="M431">
        <v>112.75</v>
      </c>
      <c r="N431">
        <v>4282608</v>
      </c>
      <c r="O431" t="s">
        <v>1160</v>
      </c>
      <c r="R431">
        <v>35.64</v>
      </c>
      <c r="S431" t="s">
        <v>1161</v>
      </c>
      <c r="U431" t="s">
        <v>877</v>
      </c>
      <c r="V431" t="s">
        <v>1162</v>
      </c>
    </row>
    <row r="432" spans="1:43">
      <c r="A432" t="s">
        <v>1163</v>
      </c>
      <c r="E432" t="s">
        <v>1164</v>
      </c>
      <c r="F432" t="s">
        <v>1165</v>
      </c>
      <c r="G432" t="s">
        <v>296</v>
      </c>
      <c r="L432" t="s">
        <v>1166</v>
      </c>
      <c r="M432">
        <v>124.87</v>
      </c>
      <c r="N432">
        <v>1647021</v>
      </c>
      <c r="R432">
        <v>36.71</v>
      </c>
      <c r="S432" t="s">
        <v>1167</v>
      </c>
      <c r="T432" t="s">
        <v>1168</v>
      </c>
      <c r="U432" t="s">
        <v>877</v>
      </c>
    </row>
    <row r="433" spans="1:22">
      <c r="A433" t="s">
        <v>75</v>
      </c>
      <c r="C433" t="s">
        <v>1169</v>
      </c>
      <c r="E433" t="s">
        <v>1170</v>
      </c>
      <c r="F433" t="s">
        <v>1122</v>
      </c>
      <c r="G433" t="s">
        <v>64</v>
      </c>
      <c r="L433" t="s">
        <v>75</v>
      </c>
      <c r="M433">
        <v>96.28</v>
      </c>
      <c r="N433">
        <v>4856664</v>
      </c>
      <c r="O433" t="s">
        <v>1171</v>
      </c>
      <c r="R433">
        <v>36.229999999999997</v>
      </c>
      <c r="S433" t="s">
        <v>1172</v>
      </c>
      <c r="U433" t="s">
        <v>877</v>
      </c>
      <c r="V433" t="s">
        <v>1126</v>
      </c>
    </row>
    <row r="434" spans="1:22">
      <c r="A434" t="s">
        <v>76</v>
      </c>
      <c r="C434" t="s">
        <v>1173</v>
      </c>
      <c r="E434" t="s">
        <v>1174</v>
      </c>
      <c r="F434" t="s">
        <v>1122</v>
      </c>
      <c r="G434" t="s">
        <v>64</v>
      </c>
      <c r="L434" t="s">
        <v>76</v>
      </c>
      <c r="M434">
        <v>68.41</v>
      </c>
      <c r="N434">
        <v>4695624</v>
      </c>
      <c r="O434" t="s">
        <v>875</v>
      </c>
      <c r="R434">
        <v>36.17</v>
      </c>
      <c r="S434" t="s">
        <v>1175</v>
      </c>
      <c r="U434" t="s">
        <v>877</v>
      </c>
      <c r="V434" t="s">
        <v>1126</v>
      </c>
    </row>
    <row r="435" spans="1:22">
      <c r="A435" t="s">
        <v>77</v>
      </c>
      <c r="C435" t="s">
        <v>1176</v>
      </c>
      <c r="E435" t="s">
        <v>1177</v>
      </c>
      <c r="F435" t="s">
        <v>1159</v>
      </c>
      <c r="G435" t="s">
        <v>71</v>
      </c>
      <c r="L435" t="s">
        <v>77</v>
      </c>
      <c r="M435">
        <v>82.44</v>
      </c>
      <c r="N435">
        <v>4556395</v>
      </c>
      <c r="O435" t="s">
        <v>1178</v>
      </c>
      <c r="R435">
        <v>34.53</v>
      </c>
      <c r="S435" t="s">
        <v>1179</v>
      </c>
      <c r="T435" t="s">
        <v>78</v>
      </c>
      <c r="U435" t="s">
        <v>877</v>
      </c>
      <c r="V435" t="s">
        <v>1180</v>
      </c>
    </row>
    <row r="436" spans="1:22">
      <c r="A436" t="s">
        <v>79</v>
      </c>
      <c r="C436" t="s">
        <v>1181</v>
      </c>
      <c r="E436" t="s">
        <v>1170</v>
      </c>
      <c r="F436" t="s">
        <v>1122</v>
      </c>
      <c r="G436" t="s">
        <v>64</v>
      </c>
      <c r="L436" t="s">
        <v>1182</v>
      </c>
      <c r="M436">
        <v>59.45</v>
      </c>
      <c r="N436">
        <v>4829103</v>
      </c>
      <c r="O436" t="s">
        <v>1171</v>
      </c>
      <c r="R436">
        <v>34.619999999999997</v>
      </c>
      <c r="S436" t="s">
        <v>1183</v>
      </c>
      <c r="U436" t="s">
        <v>877</v>
      </c>
      <c r="V436" t="s">
        <v>1126</v>
      </c>
    </row>
    <row r="437" spans="1:22">
      <c r="A437" t="s">
        <v>80</v>
      </c>
      <c r="C437" t="s">
        <v>1184</v>
      </c>
      <c r="E437" t="s">
        <v>1185</v>
      </c>
      <c r="F437" t="s">
        <v>1159</v>
      </c>
      <c r="G437" t="s">
        <v>71</v>
      </c>
      <c r="L437" t="s">
        <v>80</v>
      </c>
      <c r="M437">
        <v>74.28</v>
      </c>
      <c r="N437">
        <v>4697254</v>
      </c>
      <c r="O437" t="s">
        <v>1186</v>
      </c>
      <c r="R437">
        <v>35.340000000000003</v>
      </c>
      <c r="S437" t="s">
        <v>1187</v>
      </c>
      <c r="U437" t="s">
        <v>877</v>
      </c>
      <c r="V437" t="s">
        <v>1188</v>
      </c>
    </row>
    <row r="438" spans="1:22">
      <c r="A438" t="s">
        <v>81</v>
      </c>
      <c r="C438" t="s">
        <v>1189</v>
      </c>
      <c r="E438" t="s">
        <v>1190</v>
      </c>
      <c r="F438" t="s">
        <v>1122</v>
      </c>
      <c r="G438" t="s">
        <v>64</v>
      </c>
      <c r="L438" t="s">
        <v>81</v>
      </c>
      <c r="M438">
        <v>82.01</v>
      </c>
      <c r="N438">
        <v>4797836</v>
      </c>
      <c r="O438" t="s">
        <v>1171</v>
      </c>
      <c r="R438">
        <v>35.68</v>
      </c>
      <c r="S438" t="s">
        <v>1191</v>
      </c>
      <c r="U438" t="s">
        <v>877</v>
      </c>
      <c r="V438" t="s">
        <v>1126</v>
      </c>
    </row>
    <row r="439" spans="1:22">
      <c r="A439" t="s">
        <v>82</v>
      </c>
      <c r="C439" t="s">
        <v>1192</v>
      </c>
      <c r="E439" t="s">
        <v>1193</v>
      </c>
      <c r="F439" t="s">
        <v>1122</v>
      </c>
      <c r="G439" t="s">
        <v>64</v>
      </c>
      <c r="L439" t="s">
        <v>82</v>
      </c>
      <c r="M439">
        <v>96.169999999999902</v>
      </c>
      <c r="N439">
        <v>4561252</v>
      </c>
      <c r="O439" t="s">
        <v>875</v>
      </c>
      <c r="R439">
        <v>35.75</v>
      </c>
      <c r="S439" t="s">
        <v>1194</v>
      </c>
      <c r="U439" t="s">
        <v>877</v>
      </c>
      <c r="V439" t="s">
        <v>1126</v>
      </c>
    </row>
    <row r="440" spans="1:22">
      <c r="A440" t="s">
        <v>83</v>
      </c>
      <c r="C440" t="s">
        <v>1195</v>
      </c>
      <c r="E440" t="s">
        <v>1196</v>
      </c>
      <c r="F440" t="s">
        <v>1122</v>
      </c>
      <c r="G440" t="s">
        <v>64</v>
      </c>
      <c r="L440" t="s">
        <v>83</v>
      </c>
      <c r="M440">
        <v>92.67</v>
      </c>
      <c r="N440">
        <v>4577531</v>
      </c>
      <c r="O440" t="s">
        <v>875</v>
      </c>
      <c r="R440">
        <v>35.72</v>
      </c>
      <c r="S440" t="s">
        <v>1197</v>
      </c>
      <c r="U440" t="s">
        <v>877</v>
      </c>
      <c r="V440" t="s">
        <v>1126</v>
      </c>
    </row>
    <row r="441" spans="1:22">
      <c r="A441" t="s">
        <v>84</v>
      </c>
      <c r="C441" t="s">
        <v>1198</v>
      </c>
      <c r="E441" t="s">
        <v>1199</v>
      </c>
      <c r="F441" t="s">
        <v>1159</v>
      </c>
      <c r="G441" t="s">
        <v>71</v>
      </c>
      <c r="L441" t="s">
        <v>84</v>
      </c>
      <c r="M441">
        <v>92.46</v>
      </c>
      <c r="N441">
        <v>4491890</v>
      </c>
      <c r="O441" t="s">
        <v>1200</v>
      </c>
      <c r="R441">
        <v>35.840000000000003</v>
      </c>
      <c r="S441" t="s">
        <v>1201</v>
      </c>
      <c r="U441" t="s">
        <v>877</v>
      </c>
      <c r="V441" t="s">
        <v>1180</v>
      </c>
    </row>
    <row r="442" spans="1:22">
      <c r="A442" t="s">
        <v>85</v>
      </c>
      <c r="C442" t="s">
        <v>1202</v>
      </c>
      <c r="E442" t="s">
        <v>1152</v>
      </c>
      <c r="F442" t="s">
        <v>1122</v>
      </c>
      <c r="G442" t="s">
        <v>64</v>
      </c>
      <c r="L442" t="s">
        <v>1203</v>
      </c>
      <c r="M442">
        <v>141.58999999999901</v>
      </c>
      <c r="N442">
        <v>4722294</v>
      </c>
      <c r="R442">
        <v>35.32</v>
      </c>
      <c r="S442" t="s">
        <v>1204</v>
      </c>
      <c r="U442" t="s">
        <v>877</v>
      </c>
      <c r="V442" t="s">
        <v>1126</v>
      </c>
    </row>
    <row r="443" spans="1:22">
      <c r="A443" t="s">
        <v>86</v>
      </c>
      <c r="C443" t="s">
        <v>1205</v>
      </c>
      <c r="E443" t="s">
        <v>1193</v>
      </c>
      <c r="F443" t="s">
        <v>1122</v>
      </c>
      <c r="G443" t="s">
        <v>64</v>
      </c>
      <c r="L443" t="s">
        <v>1206</v>
      </c>
      <c r="M443">
        <v>146.81</v>
      </c>
      <c r="N443">
        <v>4726772</v>
      </c>
      <c r="O443" t="s">
        <v>875</v>
      </c>
      <c r="R443">
        <v>35.700000000000003</v>
      </c>
      <c r="S443" t="s">
        <v>1207</v>
      </c>
      <c r="U443" t="s">
        <v>877</v>
      </c>
      <c r="V443" t="s">
        <v>1126</v>
      </c>
    </row>
    <row r="444" spans="1:22">
      <c r="A444" t="s">
        <v>87</v>
      </c>
      <c r="C444" t="s">
        <v>1208</v>
      </c>
      <c r="E444" t="s">
        <v>1193</v>
      </c>
      <c r="F444" t="s">
        <v>1122</v>
      </c>
      <c r="G444" t="s">
        <v>64</v>
      </c>
      <c r="L444" t="s">
        <v>1209</v>
      </c>
      <c r="M444">
        <v>178.8</v>
      </c>
      <c r="N444">
        <v>4728010</v>
      </c>
      <c r="O444" t="s">
        <v>875</v>
      </c>
      <c r="R444">
        <v>35.51</v>
      </c>
      <c r="S444" t="s">
        <v>1210</v>
      </c>
      <c r="U444" t="s">
        <v>877</v>
      </c>
      <c r="V444" t="s">
        <v>1126</v>
      </c>
    </row>
    <row r="445" spans="1:22">
      <c r="A445" t="s">
        <v>88</v>
      </c>
      <c r="C445" t="s">
        <v>1211</v>
      </c>
      <c r="E445" t="s">
        <v>1193</v>
      </c>
      <c r="F445" t="s">
        <v>1122</v>
      </c>
      <c r="G445" t="s">
        <v>64</v>
      </c>
      <c r="L445" t="s">
        <v>1212</v>
      </c>
      <c r="M445">
        <v>110.88</v>
      </c>
      <c r="N445">
        <v>4745272</v>
      </c>
      <c r="O445" t="s">
        <v>875</v>
      </c>
      <c r="R445">
        <v>35.520000000000003</v>
      </c>
      <c r="S445" t="s">
        <v>1213</v>
      </c>
      <c r="U445" t="s">
        <v>877</v>
      </c>
      <c r="V445" t="s">
        <v>1126</v>
      </c>
    </row>
    <row r="446" spans="1:22">
      <c r="A446" t="s">
        <v>89</v>
      </c>
      <c r="C446" t="s">
        <v>1214</v>
      </c>
      <c r="E446" t="s">
        <v>1215</v>
      </c>
      <c r="F446" t="s">
        <v>1122</v>
      </c>
      <c r="G446" t="s">
        <v>64</v>
      </c>
      <c r="L446" t="s">
        <v>1216</v>
      </c>
      <c r="M446">
        <v>151.16</v>
      </c>
      <c r="N446">
        <v>4755178</v>
      </c>
      <c r="O446" t="s">
        <v>875</v>
      </c>
      <c r="R446">
        <v>35.4</v>
      </c>
      <c r="S446" t="s">
        <v>1217</v>
      </c>
      <c r="U446" t="s">
        <v>877</v>
      </c>
      <c r="V446" t="s">
        <v>1126</v>
      </c>
    </row>
    <row r="447" spans="1:22">
      <c r="A447" t="s">
        <v>90</v>
      </c>
      <c r="C447" t="s">
        <v>1218</v>
      </c>
      <c r="E447" t="s">
        <v>1219</v>
      </c>
      <c r="F447" t="s">
        <v>1220</v>
      </c>
      <c r="G447" t="s">
        <v>71</v>
      </c>
      <c r="L447" t="s">
        <v>90</v>
      </c>
      <c r="M447">
        <v>86.9</v>
      </c>
      <c r="N447">
        <v>4515940</v>
      </c>
      <c r="O447" t="s">
        <v>1148</v>
      </c>
      <c r="R447">
        <v>34.74</v>
      </c>
      <c r="S447" t="s">
        <v>1221</v>
      </c>
      <c r="U447" t="s">
        <v>877</v>
      </c>
      <c r="V447" t="s">
        <v>1222</v>
      </c>
    </row>
    <row r="448" spans="1:22">
      <c r="A448" t="s">
        <v>91</v>
      </c>
      <c r="C448" t="s">
        <v>1223</v>
      </c>
      <c r="E448" t="s">
        <v>1152</v>
      </c>
      <c r="F448" t="s">
        <v>1122</v>
      </c>
      <c r="G448" t="s">
        <v>64</v>
      </c>
      <c r="L448" t="s">
        <v>91</v>
      </c>
      <c r="M448">
        <v>115.21</v>
      </c>
      <c r="N448">
        <v>4708700</v>
      </c>
      <c r="O448" t="s">
        <v>875</v>
      </c>
      <c r="R448">
        <v>34.78</v>
      </c>
      <c r="S448" t="s">
        <v>1224</v>
      </c>
      <c r="U448" t="s">
        <v>877</v>
      </c>
      <c r="V448" t="s">
        <v>1126</v>
      </c>
    </row>
    <row r="449" spans="1:22">
      <c r="A449" t="s">
        <v>92</v>
      </c>
      <c r="C449" t="s">
        <v>1225</v>
      </c>
      <c r="E449" t="s">
        <v>1121</v>
      </c>
      <c r="F449" t="s">
        <v>1122</v>
      </c>
      <c r="G449" t="s">
        <v>64</v>
      </c>
      <c r="H449" t="s">
        <v>1123</v>
      </c>
      <c r="I449" s="7">
        <v>43833</v>
      </c>
      <c r="J449" t="s">
        <v>886</v>
      </c>
      <c r="K449" s="7">
        <v>43826</v>
      </c>
      <c r="L449" t="s">
        <v>1226</v>
      </c>
      <c r="M449">
        <v>127.16</v>
      </c>
      <c r="N449">
        <v>4771317</v>
      </c>
      <c r="O449" t="s">
        <v>875</v>
      </c>
      <c r="R449">
        <v>35.450000000000003</v>
      </c>
      <c r="S449" t="s">
        <v>1227</v>
      </c>
      <c r="U449" t="s">
        <v>877</v>
      </c>
      <c r="V449" t="s">
        <v>1126</v>
      </c>
    </row>
    <row r="450" spans="1:22">
      <c r="A450" t="s">
        <v>93</v>
      </c>
      <c r="C450" t="s">
        <v>1228</v>
      </c>
      <c r="E450" t="s">
        <v>1229</v>
      </c>
      <c r="F450" t="s">
        <v>1122</v>
      </c>
      <c r="G450" t="s">
        <v>64</v>
      </c>
      <c r="H450" t="s">
        <v>1123</v>
      </c>
      <c r="I450" s="7">
        <v>43836</v>
      </c>
      <c r="J450" t="s">
        <v>886</v>
      </c>
      <c r="K450" s="7">
        <v>43829</v>
      </c>
      <c r="L450" t="s">
        <v>1230</v>
      </c>
      <c r="M450">
        <v>82.58</v>
      </c>
      <c r="N450">
        <v>4636552</v>
      </c>
      <c r="O450" t="s">
        <v>875</v>
      </c>
      <c r="R450">
        <v>35.56</v>
      </c>
      <c r="S450" t="s">
        <v>1231</v>
      </c>
      <c r="U450" t="s">
        <v>877</v>
      </c>
      <c r="V450" t="s">
        <v>1126</v>
      </c>
    </row>
    <row r="451" spans="1:22">
      <c r="A451" t="s">
        <v>94</v>
      </c>
      <c r="C451" t="s">
        <v>1232</v>
      </c>
      <c r="E451" t="s">
        <v>1233</v>
      </c>
      <c r="F451" t="s">
        <v>1234</v>
      </c>
      <c r="G451" t="s">
        <v>95</v>
      </c>
      <c r="L451" t="s">
        <v>1235</v>
      </c>
      <c r="M451">
        <v>90.43</v>
      </c>
      <c r="N451">
        <v>4679342</v>
      </c>
      <c r="R451">
        <v>35.57</v>
      </c>
      <c r="S451" t="s">
        <v>1236</v>
      </c>
      <c r="T451" t="s">
        <v>96</v>
      </c>
      <c r="U451" t="s">
        <v>877</v>
      </c>
    </row>
    <row r="452" spans="1:22">
      <c r="A452" t="s">
        <v>97</v>
      </c>
      <c r="C452" t="s">
        <v>1237</v>
      </c>
      <c r="E452" t="s">
        <v>1238</v>
      </c>
      <c r="F452" t="s">
        <v>1234</v>
      </c>
      <c r="G452" t="s">
        <v>95</v>
      </c>
      <c r="L452" t="s">
        <v>1239</v>
      </c>
      <c r="M452">
        <v>97.509999999999906</v>
      </c>
      <c r="N452">
        <v>4679090</v>
      </c>
      <c r="R452">
        <v>35.53</v>
      </c>
      <c r="S452" t="s">
        <v>1240</v>
      </c>
      <c r="T452" t="s">
        <v>96</v>
      </c>
      <c r="U452" t="s">
        <v>877</v>
      </c>
    </row>
    <row r="453" spans="1:22">
      <c r="A453" t="s">
        <v>1317</v>
      </c>
      <c r="E453" t="s">
        <v>1318</v>
      </c>
      <c r="F453" t="s">
        <v>912</v>
      </c>
      <c r="G453" t="s">
        <v>12</v>
      </c>
      <c r="L453" t="s">
        <v>1319</v>
      </c>
      <c r="M453">
        <v>76.539999999999907</v>
      </c>
      <c r="N453">
        <v>5745355</v>
      </c>
      <c r="O453" t="s">
        <v>931</v>
      </c>
      <c r="P453" t="s">
        <v>931</v>
      </c>
      <c r="Q453" t="s">
        <v>912</v>
      </c>
      <c r="R453">
        <v>35.729999999999997</v>
      </c>
      <c r="S453" t="s">
        <v>1320</v>
      </c>
      <c r="T453" t="s">
        <v>113</v>
      </c>
      <c r="U453" t="s">
        <v>877</v>
      </c>
    </row>
    <row r="454" spans="1:22">
      <c r="A454" t="s">
        <v>1688</v>
      </c>
      <c r="E454" t="s">
        <v>1322</v>
      </c>
      <c r="F454" t="s">
        <v>903</v>
      </c>
      <c r="G454" t="s">
        <v>12</v>
      </c>
      <c r="L454" t="s">
        <v>1689</v>
      </c>
      <c r="M454">
        <v>57.769999999999897</v>
      </c>
      <c r="N454">
        <v>5472732</v>
      </c>
      <c r="O454" t="s">
        <v>1012</v>
      </c>
      <c r="P454" t="s">
        <v>1258</v>
      </c>
      <c r="Q454" t="s">
        <v>903</v>
      </c>
      <c r="R454">
        <v>35.81</v>
      </c>
      <c r="S454" t="s">
        <v>1690</v>
      </c>
      <c r="T454" t="s">
        <v>113</v>
      </c>
      <c r="U454" t="s">
        <v>877</v>
      </c>
    </row>
    <row r="455" spans="1:22">
      <c r="A455" t="s">
        <v>1691</v>
      </c>
      <c r="E455" t="s">
        <v>1692</v>
      </c>
      <c r="F455" t="s">
        <v>912</v>
      </c>
      <c r="G455" t="s">
        <v>12</v>
      </c>
      <c r="L455" t="s">
        <v>1693</v>
      </c>
      <c r="M455">
        <v>70.27</v>
      </c>
      <c r="N455">
        <v>5679055</v>
      </c>
      <c r="O455" t="s">
        <v>1330</v>
      </c>
      <c r="P455" t="s">
        <v>1330</v>
      </c>
      <c r="Q455" t="s">
        <v>912</v>
      </c>
      <c r="R455">
        <v>35.96</v>
      </c>
      <c r="S455" t="s">
        <v>1694</v>
      </c>
      <c r="T455" t="s">
        <v>116</v>
      </c>
      <c r="U455" t="s">
        <v>877</v>
      </c>
    </row>
    <row r="456" spans="1:22">
      <c r="A456" t="s">
        <v>1869</v>
      </c>
      <c r="E456" t="s">
        <v>1870</v>
      </c>
      <c r="F456" t="s">
        <v>908</v>
      </c>
      <c r="G456" t="s">
        <v>12</v>
      </c>
      <c r="H456" t="s">
        <v>1871</v>
      </c>
      <c r="I456" s="7">
        <v>44259</v>
      </c>
      <c r="J456" t="s">
        <v>1256</v>
      </c>
      <c r="K456" s="7">
        <v>44259</v>
      </c>
      <c r="L456" t="s">
        <v>1872</v>
      </c>
      <c r="M456">
        <v>80.33</v>
      </c>
      <c r="N456">
        <v>5651194</v>
      </c>
      <c r="O456" t="s">
        <v>1142</v>
      </c>
      <c r="P456" t="s">
        <v>1845</v>
      </c>
      <c r="Q456" t="s">
        <v>1143</v>
      </c>
      <c r="R456">
        <v>34.22</v>
      </c>
      <c r="S456" t="s">
        <v>1873</v>
      </c>
      <c r="T456" t="s">
        <v>194</v>
      </c>
      <c r="U456" t="s">
        <v>877</v>
      </c>
    </row>
    <row r="457" spans="1:22">
      <c r="A457" t="s">
        <v>229</v>
      </c>
      <c r="C457" t="s">
        <v>1925</v>
      </c>
      <c r="E457" t="s">
        <v>1926</v>
      </c>
      <c r="F457" t="s">
        <v>873</v>
      </c>
      <c r="G457" t="s">
        <v>95</v>
      </c>
      <c r="L457" t="s">
        <v>1927</v>
      </c>
      <c r="M457">
        <v>66.789999999999907</v>
      </c>
      <c r="N457">
        <v>4696892</v>
      </c>
      <c r="R457">
        <v>35.53</v>
      </c>
      <c r="S457" t="s">
        <v>1928</v>
      </c>
      <c r="T457" t="s">
        <v>230</v>
      </c>
      <c r="U457" t="s">
        <v>877</v>
      </c>
    </row>
    <row r="458" spans="1:22">
      <c r="A458" t="s">
        <v>2055</v>
      </c>
      <c r="E458" t="s">
        <v>2056</v>
      </c>
      <c r="F458" t="s">
        <v>912</v>
      </c>
      <c r="G458" t="s">
        <v>12</v>
      </c>
      <c r="L458" t="s">
        <v>2052</v>
      </c>
      <c r="M458">
        <v>733.9</v>
      </c>
      <c r="N458">
        <v>5493105</v>
      </c>
      <c r="O458" t="s">
        <v>931</v>
      </c>
      <c r="P458" t="s">
        <v>931</v>
      </c>
      <c r="Q458" t="s">
        <v>912</v>
      </c>
      <c r="R458">
        <v>35.92</v>
      </c>
      <c r="S458" t="s">
        <v>2057</v>
      </c>
      <c r="T458" t="s">
        <v>99</v>
      </c>
      <c r="U458" t="s">
        <v>877</v>
      </c>
    </row>
    <row r="459" spans="1:22">
      <c r="A459" t="s">
        <v>269</v>
      </c>
      <c r="E459" t="s">
        <v>2128</v>
      </c>
      <c r="F459" t="s">
        <v>903</v>
      </c>
      <c r="G459" t="s">
        <v>270</v>
      </c>
      <c r="H459" t="s">
        <v>2129</v>
      </c>
      <c r="I459" s="7">
        <v>44340</v>
      </c>
      <c r="J459" t="s">
        <v>2130</v>
      </c>
      <c r="K459" s="7">
        <v>44337</v>
      </c>
      <c r="L459" t="s">
        <v>2131</v>
      </c>
      <c r="M459">
        <v>41.88</v>
      </c>
      <c r="N459">
        <v>9205093</v>
      </c>
      <c r="O459" t="s">
        <v>2132</v>
      </c>
      <c r="P459" t="s">
        <v>2133</v>
      </c>
      <c r="Q459" t="s">
        <v>903</v>
      </c>
      <c r="R459">
        <v>35.31</v>
      </c>
      <c r="S459" t="s">
        <v>2134</v>
      </c>
      <c r="T459" t="s">
        <v>101</v>
      </c>
      <c r="U459" t="s">
        <v>877</v>
      </c>
    </row>
    <row r="460" spans="1:22">
      <c r="A460" t="s">
        <v>2135</v>
      </c>
      <c r="E460" t="s">
        <v>2136</v>
      </c>
      <c r="F460" t="s">
        <v>2014</v>
      </c>
      <c r="G460" t="s">
        <v>12</v>
      </c>
      <c r="H460" t="s">
        <v>2137</v>
      </c>
      <c r="I460" s="7">
        <v>44340</v>
      </c>
      <c r="J460" t="s">
        <v>2138</v>
      </c>
      <c r="K460" s="7">
        <v>44340</v>
      </c>
      <c r="L460" t="s">
        <v>2139</v>
      </c>
      <c r="M460">
        <v>335.3</v>
      </c>
      <c r="N460">
        <v>5633024</v>
      </c>
      <c r="O460" t="s">
        <v>1774</v>
      </c>
      <c r="P460" t="s">
        <v>1775</v>
      </c>
      <c r="Q460" t="s">
        <v>2014</v>
      </c>
      <c r="R460">
        <v>35.83</v>
      </c>
      <c r="S460" t="s">
        <v>2140</v>
      </c>
      <c r="T460" t="s">
        <v>99</v>
      </c>
      <c r="U460" t="s">
        <v>877</v>
      </c>
    </row>
    <row r="461" spans="1:22">
      <c r="A461" t="s">
        <v>272</v>
      </c>
      <c r="C461" t="s">
        <v>2146</v>
      </c>
      <c r="E461" t="s">
        <v>2147</v>
      </c>
      <c r="F461" t="s">
        <v>2148</v>
      </c>
      <c r="G461" t="s">
        <v>7</v>
      </c>
      <c r="H461" t="s">
        <v>1123</v>
      </c>
      <c r="I461" s="7">
        <v>44341</v>
      </c>
      <c r="J461" t="s">
        <v>2149</v>
      </c>
      <c r="K461" s="7">
        <v>44339</v>
      </c>
      <c r="L461" t="s">
        <v>2150</v>
      </c>
      <c r="M461">
        <v>81.59</v>
      </c>
      <c r="N461">
        <v>5130510</v>
      </c>
      <c r="O461" t="s">
        <v>875</v>
      </c>
      <c r="R461">
        <v>33.54</v>
      </c>
      <c r="S461" t="s">
        <v>2151</v>
      </c>
      <c r="T461" t="s">
        <v>191</v>
      </c>
      <c r="U461" t="s">
        <v>877</v>
      </c>
      <c r="V461" t="s">
        <v>2152</v>
      </c>
    </row>
    <row r="462" spans="1:22">
      <c r="A462" t="s">
        <v>273</v>
      </c>
      <c r="C462" t="s">
        <v>2153</v>
      </c>
      <c r="E462" t="s">
        <v>2154</v>
      </c>
      <c r="F462" t="s">
        <v>2155</v>
      </c>
      <c r="G462" t="s">
        <v>274</v>
      </c>
      <c r="H462" t="s">
        <v>1123</v>
      </c>
      <c r="I462" s="7">
        <v>44341</v>
      </c>
      <c r="J462" t="s">
        <v>2149</v>
      </c>
      <c r="K462" s="7">
        <v>44339</v>
      </c>
      <c r="L462" t="s">
        <v>2156</v>
      </c>
      <c r="M462">
        <v>82.64</v>
      </c>
      <c r="N462">
        <v>1694081</v>
      </c>
      <c r="O462" t="s">
        <v>2157</v>
      </c>
      <c r="R462">
        <v>33.659999999999997</v>
      </c>
      <c r="S462" t="s">
        <v>2158</v>
      </c>
      <c r="T462" t="s">
        <v>191</v>
      </c>
      <c r="U462" t="s">
        <v>877</v>
      </c>
    </row>
    <row r="463" spans="1:22">
      <c r="A463" t="s">
        <v>283</v>
      </c>
      <c r="C463" t="s">
        <v>2196</v>
      </c>
      <c r="E463" t="s">
        <v>1926</v>
      </c>
      <c r="F463" t="s">
        <v>2197</v>
      </c>
      <c r="G463" t="s">
        <v>95</v>
      </c>
      <c r="H463" t="s">
        <v>1123</v>
      </c>
      <c r="I463" s="7">
        <v>44354</v>
      </c>
      <c r="J463" t="s">
        <v>2198</v>
      </c>
      <c r="K463" s="7">
        <v>44350</v>
      </c>
      <c r="L463" t="s">
        <v>2199</v>
      </c>
      <c r="M463">
        <v>72.180000000000007</v>
      </c>
      <c r="N463">
        <v>4757371</v>
      </c>
      <c r="R463">
        <v>33.409999999999997</v>
      </c>
      <c r="S463" t="s">
        <v>2200</v>
      </c>
      <c r="T463" t="s">
        <v>191</v>
      </c>
      <c r="U463" t="s">
        <v>877</v>
      </c>
    </row>
    <row r="464" spans="1:22">
      <c r="A464" t="s">
        <v>284</v>
      </c>
      <c r="E464" t="s">
        <v>970</v>
      </c>
      <c r="F464" t="s">
        <v>908</v>
      </c>
      <c r="H464" t="s">
        <v>1123</v>
      </c>
      <c r="I464" s="7">
        <v>44357</v>
      </c>
      <c r="J464" t="s">
        <v>2198</v>
      </c>
      <c r="K464" s="7">
        <v>44344</v>
      </c>
      <c r="L464" t="s">
        <v>2201</v>
      </c>
      <c r="M464">
        <v>59.93</v>
      </c>
      <c r="N464">
        <v>2240269</v>
      </c>
      <c r="R464">
        <v>35.06</v>
      </c>
      <c r="S464" t="s">
        <v>2202</v>
      </c>
      <c r="T464" t="s">
        <v>101</v>
      </c>
      <c r="U464" t="s">
        <v>877</v>
      </c>
    </row>
    <row r="465" spans="1:22">
      <c r="A465" t="s">
        <v>2203</v>
      </c>
      <c r="E465" t="s">
        <v>970</v>
      </c>
      <c r="F465" t="s">
        <v>908</v>
      </c>
      <c r="L465" t="s">
        <v>2204</v>
      </c>
      <c r="M465">
        <v>145.78</v>
      </c>
      <c r="N465">
        <v>2241318</v>
      </c>
      <c r="R465">
        <v>35.01</v>
      </c>
      <c r="S465" t="s">
        <v>2205</v>
      </c>
      <c r="T465" t="s">
        <v>167</v>
      </c>
      <c r="U465" t="s">
        <v>877</v>
      </c>
    </row>
    <row r="466" spans="1:22">
      <c r="A466" t="s">
        <v>285</v>
      </c>
      <c r="C466" t="s">
        <v>2206</v>
      </c>
      <c r="E466" t="s">
        <v>1926</v>
      </c>
      <c r="F466" t="s">
        <v>2207</v>
      </c>
      <c r="G466" t="s">
        <v>95</v>
      </c>
      <c r="L466" t="s">
        <v>2208</v>
      </c>
      <c r="M466">
        <v>52.29</v>
      </c>
      <c r="N466">
        <v>4511209</v>
      </c>
      <c r="R466">
        <v>35.590000000000003</v>
      </c>
      <c r="S466" t="s">
        <v>2209</v>
      </c>
      <c r="T466" t="s">
        <v>121</v>
      </c>
      <c r="U466" t="s">
        <v>877</v>
      </c>
    </row>
    <row r="467" spans="1:22">
      <c r="A467" t="s">
        <v>286</v>
      </c>
      <c r="C467" t="s">
        <v>2210</v>
      </c>
      <c r="E467" t="s">
        <v>1926</v>
      </c>
      <c r="F467" t="s">
        <v>2207</v>
      </c>
      <c r="G467" t="s">
        <v>95</v>
      </c>
      <c r="H467" t="s">
        <v>1123</v>
      </c>
      <c r="I467" s="7">
        <v>44362</v>
      </c>
      <c r="J467" t="s">
        <v>2149</v>
      </c>
      <c r="K467" s="7">
        <v>44358</v>
      </c>
      <c r="L467" t="s">
        <v>2211</v>
      </c>
      <c r="M467">
        <v>23.53</v>
      </c>
      <c r="N467">
        <v>4508864</v>
      </c>
      <c r="R467">
        <v>35.61</v>
      </c>
      <c r="S467" t="s">
        <v>2212</v>
      </c>
      <c r="T467" t="s">
        <v>116</v>
      </c>
      <c r="U467" t="s">
        <v>877</v>
      </c>
    </row>
    <row r="468" spans="1:22">
      <c r="A468" t="s">
        <v>2213</v>
      </c>
      <c r="E468" t="s">
        <v>1926</v>
      </c>
      <c r="F468" t="s">
        <v>2207</v>
      </c>
      <c r="G468" t="s">
        <v>95</v>
      </c>
      <c r="L468" t="s">
        <v>2214</v>
      </c>
      <c r="M468">
        <v>84.59</v>
      </c>
      <c r="N468">
        <v>4512013</v>
      </c>
      <c r="R468">
        <v>35.869999999999997</v>
      </c>
      <c r="S468" t="s">
        <v>2215</v>
      </c>
      <c r="T468" t="s">
        <v>116</v>
      </c>
      <c r="U468" t="s">
        <v>877</v>
      </c>
    </row>
    <row r="469" spans="1:22">
      <c r="A469" t="s">
        <v>2216</v>
      </c>
      <c r="E469" t="s">
        <v>2217</v>
      </c>
      <c r="F469" t="s">
        <v>2207</v>
      </c>
      <c r="G469" t="s">
        <v>95</v>
      </c>
      <c r="L469" t="s">
        <v>2218</v>
      </c>
      <c r="M469">
        <v>66.06</v>
      </c>
      <c r="N469">
        <v>4512068</v>
      </c>
      <c r="R469">
        <v>35.76</v>
      </c>
      <c r="S469" t="s">
        <v>2219</v>
      </c>
      <c r="T469" t="s">
        <v>113</v>
      </c>
      <c r="U469" t="s">
        <v>877</v>
      </c>
    </row>
    <row r="470" spans="1:22">
      <c r="A470" t="s">
        <v>2220</v>
      </c>
      <c r="E470" t="s">
        <v>2217</v>
      </c>
      <c r="F470" t="s">
        <v>2207</v>
      </c>
      <c r="G470" t="s">
        <v>95</v>
      </c>
      <c r="L470" t="s">
        <v>2221</v>
      </c>
      <c r="M470">
        <v>70.650000000000006</v>
      </c>
      <c r="N470">
        <v>4512063</v>
      </c>
      <c r="R470">
        <v>35.74</v>
      </c>
      <c r="S470" t="s">
        <v>2222</v>
      </c>
      <c r="T470" t="s">
        <v>113</v>
      </c>
      <c r="U470" t="s">
        <v>877</v>
      </c>
    </row>
    <row r="471" spans="1:22">
      <c r="A471" t="s">
        <v>2223</v>
      </c>
      <c r="E471" t="s">
        <v>2217</v>
      </c>
      <c r="F471" t="s">
        <v>2207</v>
      </c>
      <c r="G471" t="s">
        <v>95</v>
      </c>
      <c r="L471" t="s">
        <v>2224</v>
      </c>
      <c r="M471">
        <v>84.3</v>
      </c>
      <c r="N471">
        <v>4511456</v>
      </c>
      <c r="R471">
        <v>35.83</v>
      </c>
      <c r="S471" t="s">
        <v>2225</v>
      </c>
      <c r="T471" t="s">
        <v>113</v>
      </c>
      <c r="U471" t="s">
        <v>877</v>
      </c>
    </row>
    <row r="472" spans="1:22">
      <c r="A472" t="s">
        <v>287</v>
      </c>
      <c r="E472" t="s">
        <v>2226</v>
      </c>
      <c r="F472" t="s">
        <v>903</v>
      </c>
      <c r="G472" t="s">
        <v>12</v>
      </c>
      <c r="H472" t="s">
        <v>2129</v>
      </c>
      <c r="I472" s="7">
        <v>44363</v>
      </c>
      <c r="J472" t="s">
        <v>1437</v>
      </c>
      <c r="K472" s="7">
        <v>44353</v>
      </c>
      <c r="L472" t="s">
        <v>2227</v>
      </c>
      <c r="M472">
        <v>19.64</v>
      </c>
      <c r="N472">
        <v>5542040</v>
      </c>
      <c r="O472" t="s">
        <v>2228</v>
      </c>
      <c r="P472" t="s">
        <v>2229</v>
      </c>
      <c r="Q472" t="s">
        <v>903</v>
      </c>
      <c r="R472">
        <v>35.94</v>
      </c>
      <c r="S472" t="s">
        <v>2230</v>
      </c>
      <c r="T472" t="s">
        <v>282</v>
      </c>
      <c r="U472" t="s">
        <v>877</v>
      </c>
    </row>
    <row r="473" spans="1:22">
      <c r="A473" t="s">
        <v>2262</v>
      </c>
      <c r="E473" t="s">
        <v>2263</v>
      </c>
      <c r="F473" t="s">
        <v>2264</v>
      </c>
      <c r="G473" t="s">
        <v>296</v>
      </c>
      <c r="L473" t="s">
        <v>2265</v>
      </c>
      <c r="M473">
        <v>43.06</v>
      </c>
      <c r="N473">
        <v>1660282</v>
      </c>
      <c r="O473" t="s">
        <v>2157</v>
      </c>
      <c r="R473">
        <v>35.92</v>
      </c>
      <c r="S473" t="s">
        <v>2266</v>
      </c>
      <c r="T473" t="s">
        <v>8</v>
      </c>
      <c r="U473" t="s">
        <v>877</v>
      </c>
    </row>
    <row r="474" spans="1:22">
      <c r="A474" t="s">
        <v>2267</v>
      </c>
      <c r="H474" t="s">
        <v>2129</v>
      </c>
      <c r="I474" s="7">
        <v>44370</v>
      </c>
      <c r="J474" t="s">
        <v>2268</v>
      </c>
      <c r="K474" s="7">
        <v>44369</v>
      </c>
      <c r="L474" t="s">
        <v>2269</v>
      </c>
      <c r="S474" t="s">
        <v>2270</v>
      </c>
      <c r="T474" t="s">
        <v>297</v>
      </c>
      <c r="U474" t="s">
        <v>877</v>
      </c>
    </row>
    <row r="475" spans="1:22">
      <c r="A475" t="s">
        <v>298</v>
      </c>
      <c r="C475" t="s">
        <v>2271</v>
      </c>
      <c r="E475" t="s">
        <v>2217</v>
      </c>
      <c r="F475" t="s">
        <v>908</v>
      </c>
      <c r="G475" t="s">
        <v>95</v>
      </c>
      <c r="H475" t="s">
        <v>2272</v>
      </c>
      <c r="I475" s="7">
        <v>44371</v>
      </c>
      <c r="J475" t="s">
        <v>2273</v>
      </c>
      <c r="K475" s="7">
        <v>44364</v>
      </c>
      <c r="L475" t="s">
        <v>2274</v>
      </c>
      <c r="M475">
        <v>51.97</v>
      </c>
      <c r="N475">
        <v>4459255</v>
      </c>
      <c r="R475">
        <v>35.840000000000003</v>
      </c>
      <c r="S475" t="s">
        <v>2275</v>
      </c>
      <c r="T475" t="s">
        <v>8</v>
      </c>
      <c r="U475" t="s">
        <v>877</v>
      </c>
    </row>
    <row r="476" spans="1:22">
      <c r="A476" t="s">
        <v>299</v>
      </c>
      <c r="C476" t="s">
        <v>2276</v>
      </c>
      <c r="E476" t="s">
        <v>2277</v>
      </c>
      <c r="F476" t="s">
        <v>2278</v>
      </c>
      <c r="G476" t="s">
        <v>7</v>
      </c>
      <c r="H476" t="s">
        <v>1123</v>
      </c>
      <c r="I476" s="7">
        <v>44372</v>
      </c>
      <c r="J476" t="s">
        <v>886</v>
      </c>
      <c r="K476" s="7">
        <v>44369</v>
      </c>
      <c r="L476" t="s">
        <v>2279</v>
      </c>
      <c r="M476">
        <v>115.44999999999899</v>
      </c>
      <c r="N476">
        <v>5592705</v>
      </c>
      <c r="O476" t="s">
        <v>875</v>
      </c>
      <c r="R476">
        <v>35.33</v>
      </c>
      <c r="S476" t="s">
        <v>2280</v>
      </c>
      <c r="T476" t="s">
        <v>101</v>
      </c>
      <c r="U476" t="s">
        <v>877</v>
      </c>
      <c r="V476" t="s">
        <v>2281</v>
      </c>
    </row>
    <row r="477" spans="1:22">
      <c r="A477" t="s">
        <v>2282</v>
      </c>
      <c r="E477" t="s">
        <v>2283</v>
      </c>
      <c r="L477" t="s">
        <v>2284</v>
      </c>
      <c r="S477" t="s">
        <v>2285</v>
      </c>
      <c r="T477" t="s">
        <v>8</v>
      </c>
      <c r="U477" t="s">
        <v>877</v>
      </c>
    </row>
    <row r="478" spans="1:22">
      <c r="A478" t="s">
        <v>300</v>
      </c>
      <c r="C478" t="s">
        <v>2286</v>
      </c>
      <c r="E478" t="s">
        <v>2217</v>
      </c>
      <c r="F478" t="s">
        <v>2287</v>
      </c>
      <c r="G478" t="s">
        <v>95</v>
      </c>
      <c r="H478" t="s">
        <v>1123</v>
      </c>
      <c r="I478" s="7">
        <v>44375</v>
      </c>
      <c r="J478" t="s">
        <v>2288</v>
      </c>
      <c r="K478" s="7">
        <v>44369</v>
      </c>
      <c r="L478" t="s">
        <v>2289</v>
      </c>
      <c r="M478">
        <v>377.789999999999</v>
      </c>
      <c r="N478">
        <v>4661978</v>
      </c>
      <c r="R478">
        <v>35.89</v>
      </c>
      <c r="S478" t="s">
        <v>2290</v>
      </c>
      <c r="T478" t="s">
        <v>99</v>
      </c>
      <c r="U478" t="s">
        <v>877</v>
      </c>
    </row>
    <row r="479" spans="1:22">
      <c r="A479" t="s">
        <v>301</v>
      </c>
      <c r="C479" t="s">
        <v>2291</v>
      </c>
      <c r="E479" t="s">
        <v>2292</v>
      </c>
      <c r="F479" t="s">
        <v>2293</v>
      </c>
      <c r="G479" t="s">
        <v>95</v>
      </c>
      <c r="H479" t="s">
        <v>2294</v>
      </c>
      <c r="I479" s="7">
        <v>44375</v>
      </c>
      <c r="J479" t="s">
        <v>2295</v>
      </c>
      <c r="K479" s="7">
        <v>44370</v>
      </c>
      <c r="L479" t="s">
        <v>2296</v>
      </c>
      <c r="M479">
        <v>280.74</v>
      </c>
      <c r="N479">
        <v>4824096</v>
      </c>
      <c r="O479" t="s">
        <v>2297</v>
      </c>
      <c r="R479">
        <v>35.67</v>
      </c>
      <c r="S479" t="s">
        <v>2298</v>
      </c>
      <c r="T479" t="s">
        <v>99</v>
      </c>
      <c r="U479" t="s">
        <v>877</v>
      </c>
    </row>
    <row r="480" spans="1:22">
      <c r="A480" t="s">
        <v>2314</v>
      </c>
      <c r="E480" t="s">
        <v>2315</v>
      </c>
      <c r="F480" t="s">
        <v>912</v>
      </c>
      <c r="G480" t="s">
        <v>12</v>
      </c>
      <c r="L480" t="s">
        <v>2316</v>
      </c>
      <c r="M480">
        <v>711.23</v>
      </c>
      <c r="N480">
        <v>5605320</v>
      </c>
      <c r="O480" t="s">
        <v>931</v>
      </c>
      <c r="P480" t="s">
        <v>931</v>
      </c>
      <c r="Q480" t="s">
        <v>912</v>
      </c>
      <c r="R480">
        <v>35.9</v>
      </c>
      <c r="S480" t="s">
        <v>2317</v>
      </c>
      <c r="T480" t="s">
        <v>2318</v>
      </c>
      <c r="U480" t="s">
        <v>877</v>
      </c>
    </row>
    <row r="481" spans="1:22">
      <c r="A481" t="s">
        <v>2337</v>
      </c>
      <c r="E481" t="s">
        <v>2332</v>
      </c>
      <c r="F481" t="s">
        <v>903</v>
      </c>
      <c r="G481" t="s">
        <v>12</v>
      </c>
      <c r="L481" t="s">
        <v>2338</v>
      </c>
      <c r="M481">
        <v>740.03</v>
      </c>
      <c r="N481">
        <v>5640137</v>
      </c>
      <c r="O481" t="s">
        <v>1302</v>
      </c>
      <c r="P481" t="s">
        <v>1303</v>
      </c>
      <c r="Q481" t="s">
        <v>903</v>
      </c>
      <c r="R481">
        <v>35.950000000000003</v>
      </c>
      <c r="S481" t="s">
        <v>2339</v>
      </c>
      <c r="T481" t="s">
        <v>2340</v>
      </c>
      <c r="U481" t="s">
        <v>877</v>
      </c>
    </row>
    <row r="482" spans="1:22">
      <c r="A482" t="s">
        <v>2354</v>
      </c>
      <c r="E482" t="s">
        <v>2355</v>
      </c>
      <c r="F482" t="s">
        <v>903</v>
      </c>
      <c r="G482" t="s">
        <v>12</v>
      </c>
      <c r="L482" t="s">
        <v>2356</v>
      </c>
      <c r="M482">
        <v>538.35</v>
      </c>
      <c r="N482">
        <v>5536677</v>
      </c>
      <c r="O482" t="s">
        <v>1012</v>
      </c>
      <c r="P482" t="s">
        <v>1258</v>
      </c>
      <c r="Q482" t="s">
        <v>903</v>
      </c>
      <c r="R482">
        <v>35.840000000000003</v>
      </c>
      <c r="S482" t="s">
        <v>2357</v>
      </c>
      <c r="T482" t="s">
        <v>2358</v>
      </c>
      <c r="U482" t="s">
        <v>877</v>
      </c>
    </row>
    <row r="483" spans="1:22">
      <c r="A483" t="s">
        <v>2381</v>
      </c>
      <c r="E483" t="s">
        <v>2382</v>
      </c>
      <c r="F483" t="s">
        <v>1527</v>
      </c>
      <c r="G483" t="s">
        <v>12</v>
      </c>
      <c r="L483" t="s">
        <v>2383</v>
      </c>
      <c r="M483">
        <v>576.97</v>
      </c>
      <c r="N483">
        <v>5587039</v>
      </c>
      <c r="O483" t="s">
        <v>1451</v>
      </c>
      <c r="P483" t="s">
        <v>1474</v>
      </c>
      <c r="Q483" t="s">
        <v>1527</v>
      </c>
      <c r="R483">
        <v>35.83</v>
      </c>
      <c r="S483" t="s">
        <v>2384</v>
      </c>
      <c r="T483" t="s">
        <v>2385</v>
      </c>
      <c r="U483" t="s">
        <v>877</v>
      </c>
    </row>
    <row r="484" spans="1:22">
      <c r="A484" t="s">
        <v>341</v>
      </c>
      <c r="C484" t="s">
        <v>2468</v>
      </c>
      <c r="E484" t="s">
        <v>2263</v>
      </c>
      <c r="F484" t="s">
        <v>2264</v>
      </c>
      <c r="G484" t="s">
        <v>296</v>
      </c>
      <c r="H484" t="s">
        <v>1123</v>
      </c>
      <c r="I484" s="7">
        <v>44378</v>
      </c>
      <c r="J484" t="s">
        <v>2198</v>
      </c>
      <c r="K484" s="7">
        <v>44376</v>
      </c>
      <c r="L484" t="s">
        <v>2469</v>
      </c>
      <c r="M484">
        <v>93.8</v>
      </c>
      <c r="N484">
        <v>1668361</v>
      </c>
      <c r="O484" t="s">
        <v>2157</v>
      </c>
      <c r="R484">
        <v>36.17</v>
      </c>
      <c r="S484" t="s">
        <v>2470</v>
      </c>
      <c r="T484" t="s">
        <v>282</v>
      </c>
      <c r="U484" t="s">
        <v>877</v>
      </c>
    </row>
    <row r="485" spans="1:22">
      <c r="A485" t="s">
        <v>342</v>
      </c>
      <c r="C485" t="s">
        <v>2471</v>
      </c>
      <c r="E485" t="s">
        <v>2472</v>
      </c>
      <c r="F485" t="s">
        <v>2473</v>
      </c>
      <c r="G485" t="s">
        <v>7</v>
      </c>
      <c r="H485" t="s">
        <v>1123</v>
      </c>
      <c r="I485" s="7">
        <v>44383</v>
      </c>
      <c r="J485" t="s">
        <v>913</v>
      </c>
      <c r="K485" s="7">
        <v>44378</v>
      </c>
      <c r="L485" t="s">
        <v>2474</v>
      </c>
      <c r="M485">
        <v>51.28</v>
      </c>
      <c r="N485">
        <v>4665165</v>
      </c>
      <c r="R485">
        <v>35.82</v>
      </c>
      <c r="S485" t="s">
        <v>2475</v>
      </c>
      <c r="T485" t="s">
        <v>282</v>
      </c>
      <c r="U485" t="s">
        <v>877</v>
      </c>
      <c r="V485" t="s">
        <v>2476</v>
      </c>
    </row>
    <row r="486" spans="1:22">
      <c r="A486" t="s">
        <v>2477</v>
      </c>
      <c r="E486" t="s">
        <v>2478</v>
      </c>
      <c r="F486" t="s">
        <v>912</v>
      </c>
      <c r="G486" t="s">
        <v>12</v>
      </c>
      <c r="H486" t="s">
        <v>1123</v>
      </c>
      <c r="I486" s="7">
        <v>44383</v>
      </c>
      <c r="J486" t="s">
        <v>2479</v>
      </c>
      <c r="K486" s="7">
        <v>44383</v>
      </c>
      <c r="L486" t="s">
        <v>2480</v>
      </c>
      <c r="M486">
        <v>404.11</v>
      </c>
      <c r="N486">
        <v>5577795</v>
      </c>
      <c r="O486" t="s">
        <v>1265</v>
      </c>
      <c r="P486" t="s">
        <v>1265</v>
      </c>
      <c r="Q486" t="s">
        <v>912</v>
      </c>
      <c r="R486">
        <v>35.85</v>
      </c>
      <c r="S486" t="s">
        <v>2481</v>
      </c>
      <c r="T486" t="s">
        <v>2482</v>
      </c>
      <c r="U486" t="s">
        <v>877</v>
      </c>
    </row>
    <row r="487" spans="1:22">
      <c r="A487" t="s">
        <v>343</v>
      </c>
      <c r="C487" t="s">
        <v>2483</v>
      </c>
      <c r="E487" t="s">
        <v>1926</v>
      </c>
      <c r="F487" t="s">
        <v>2484</v>
      </c>
      <c r="G487" t="s">
        <v>95</v>
      </c>
      <c r="H487" t="s">
        <v>1123</v>
      </c>
      <c r="I487" s="7">
        <v>44386</v>
      </c>
      <c r="J487" t="s">
        <v>2149</v>
      </c>
      <c r="K487" s="7">
        <v>44382</v>
      </c>
      <c r="L487" t="s">
        <v>2485</v>
      </c>
      <c r="M487">
        <v>66.63</v>
      </c>
      <c r="N487">
        <v>4776492</v>
      </c>
      <c r="R487">
        <v>36.01</v>
      </c>
      <c r="S487" t="s">
        <v>2486</v>
      </c>
      <c r="T487" t="s">
        <v>282</v>
      </c>
      <c r="U487" t="s">
        <v>877</v>
      </c>
    </row>
    <row r="488" spans="1:22">
      <c r="A488" t="s">
        <v>344</v>
      </c>
      <c r="C488" t="s">
        <v>2487</v>
      </c>
      <c r="E488" t="s">
        <v>2488</v>
      </c>
      <c r="F488" t="s">
        <v>2489</v>
      </c>
      <c r="G488" t="s">
        <v>95</v>
      </c>
      <c r="H488" t="s">
        <v>1123</v>
      </c>
      <c r="I488" s="7">
        <v>44386</v>
      </c>
      <c r="J488" t="s">
        <v>2149</v>
      </c>
      <c r="K488" s="7">
        <v>44380</v>
      </c>
      <c r="L488" t="s">
        <v>2490</v>
      </c>
      <c r="M488">
        <v>65.91</v>
      </c>
      <c r="N488">
        <v>4933990</v>
      </c>
      <c r="O488" t="s">
        <v>2491</v>
      </c>
      <c r="R488">
        <v>36.130000000000003</v>
      </c>
      <c r="S488" t="s">
        <v>2492</v>
      </c>
      <c r="T488" t="s">
        <v>282</v>
      </c>
      <c r="U488" t="s">
        <v>877</v>
      </c>
    </row>
    <row r="489" spans="1:22">
      <c r="A489" t="s">
        <v>345</v>
      </c>
      <c r="C489" t="s">
        <v>2493</v>
      </c>
      <c r="E489" t="s">
        <v>2494</v>
      </c>
      <c r="F489" t="s">
        <v>2495</v>
      </c>
      <c r="G489" t="s">
        <v>7</v>
      </c>
      <c r="H489" t="s">
        <v>1871</v>
      </c>
      <c r="I489" s="7">
        <v>44389</v>
      </c>
      <c r="J489" t="s">
        <v>1091</v>
      </c>
      <c r="K489" s="7">
        <v>44384</v>
      </c>
      <c r="L489" t="s">
        <v>2496</v>
      </c>
      <c r="M489">
        <v>412.27</v>
      </c>
      <c r="N489">
        <v>4689026</v>
      </c>
      <c r="O489" t="s">
        <v>875</v>
      </c>
      <c r="R489">
        <v>35.869999999999997</v>
      </c>
      <c r="S489" t="s">
        <v>2497</v>
      </c>
      <c r="T489" t="s">
        <v>346</v>
      </c>
      <c r="U489" t="s">
        <v>877</v>
      </c>
      <c r="V489" t="s">
        <v>2498</v>
      </c>
    </row>
    <row r="490" spans="1:22">
      <c r="A490" t="s">
        <v>347</v>
      </c>
      <c r="C490" t="s">
        <v>2499</v>
      </c>
      <c r="E490" t="s">
        <v>2500</v>
      </c>
      <c r="F490" t="s">
        <v>908</v>
      </c>
      <c r="G490" t="s">
        <v>7</v>
      </c>
      <c r="H490" t="s">
        <v>2137</v>
      </c>
      <c r="I490" s="7">
        <v>44390</v>
      </c>
      <c r="J490" t="s">
        <v>2501</v>
      </c>
      <c r="K490" s="7">
        <v>44386</v>
      </c>
      <c r="L490" t="s">
        <v>2502</v>
      </c>
      <c r="M490">
        <v>144.09</v>
      </c>
      <c r="N490">
        <v>6632374</v>
      </c>
      <c r="O490" t="s">
        <v>875</v>
      </c>
      <c r="R490">
        <v>35.72</v>
      </c>
      <c r="S490" t="s">
        <v>2503</v>
      </c>
      <c r="T490" t="s">
        <v>348</v>
      </c>
      <c r="U490" t="s">
        <v>877</v>
      </c>
      <c r="V490" t="s">
        <v>2504</v>
      </c>
    </row>
    <row r="491" spans="1:22">
      <c r="A491" t="s">
        <v>349</v>
      </c>
      <c r="C491" t="s">
        <v>2505</v>
      </c>
      <c r="E491" t="s">
        <v>2506</v>
      </c>
      <c r="F491" t="s">
        <v>2278</v>
      </c>
      <c r="G491" t="s">
        <v>7</v>
      </c>
      <c r="H491" t="s">
        <v>2507</v>
      </c>
      <c r="I491" s="7">
        <v>44391</v>
      </c>
      <c r="J491" t="s">
        <v>2508</v>
      </c>
      <c r="K491" s="7">
        <v>44386</v>
      </c>
      <c r="L491" t="s">
        <v>2509</v>
      </c>
      <c r="M491">
        <v>271.77999999999997</v>
      </c>
      <c r="N491">
        <v>5354904</v>
      </c>
      <c r="O491" t="s">
        <v>875</v>
      </c>
      <c r="R491">
        <v>35.78</v>
      </c>
      <c r="S491" t="s">
        <v>2510</v>
      </c>
      <c r="T491" t="s">
        <v>350</v>
      </c>
      <c r="U491" t="s">
        <v>877</v>
      </c>
      <c r="V491" t="s">
        <v>2511</v>
      </c>
    </row>
    <row r="492" spans="1:22">
      <c r="A492" t="s">
        <v>351</v>
      </c>
      <c r="C492" t="s">
        <v>2512</v>
      </c>
      <c r="E492" t="s">
        <v>970</v>
      </c>
      <c r="F492" t="s">
        <v>2513</v>
      </c>
      <c r="G492" t="s">
        <v>352</v>
      </c>
      <c r="H492" t="s">
        <v>1123</v>
      </c>
      <c r="I492" s="7">
        <v>44392</v>
      </c>
      <c r="J492" t="s">
        <v>2149</v>
      </c>
      <c r="K492" s="7">
        <v>44386</v>
      </c>
      <c r="L492" t="s">
        <v>2514</v>
      </c>
      <c r="M492">
        <v>510.79999999999899</v>
      </c>
      <c r="N492">
        <v>4699412</v>
      </c>
      <c r="R492">
        <v>35.94</v>
      </c>
      <c r="S492" t="s">
        <v>2515</v>
      </c>
      <c r="T492" t="s">
        <v>353</v>
      </c>
      <c r="U492" t="s">
        <v>877</v>
      </c>
    </row>
    <row r="493" spans="1:22">
      <c r="A493" t="s">
        <v>354</v>
      </c>
      <c r="C493" t="s">
        <v>2516</v>
      </c>
      <c r="E493" t="s">
        <v>2217</v>
      </c>
      <c r="F493" t="s">
        <v>908</v>
      </c>
      <c r="G493" t="s">
        <v>95</v>
      </c>
      <c r="H493" t="s">
        <v>1123</v>
      </c>
      <c r="I493" s="7">
        <v>44396</v>
      </c>
      <c r="J493" t="s">
        <v>2149</v>
      </c>
      <c r="K493" s="7">
        <v>44390</v>
      </c>
      <c r="L493" t="s">
        <v>2517</v>
      </c>
      <c r="M493">
        <v>464.39</v>
      </c>
      <c r="N493">
        <v>4619037</v>
      </c>
      <c r="R493">
        <v>35.89</v>
      </c>
      <c r="S493" t="s">
        <v>2518</v>
      </c>
      <c r="T493" t="s">
        <v>99</v>
      </c>
      <c r="U493" t="s">
        <v>877</v>
      </c>
    </row>
    <row r="494" spans="1:22">
      <c r="A494" t="s">
        <v>355</v>
      </c>
      <c r="C494" t="s">
        <v>2519</v>
      </c>
      <c r="E494" t="s">
        <v>2520</v>
      </c>
      <c r="F494" t="s">
        <v>2521</v>
      </c>
      <c r="G494" t="s">
        <v>296</v>
      </c>
      <c r="H494" t="s">
        <v>1123</v>
      </c>
      <c r="I494" s="7">
        <v>44396</v>
      </c>
      <c r="J494" t="s">
        <v>886</v>
      </c>
      <c r="K494" s="7">
        <v>44392</v>
      </c>
      <c r="L494" t="s">
        <v>2522</v>
      </c>
      <c r="M494">
        <v>71.92</v>
      </c>
      <c r="N494">
        <v>1716033</v>
      </c>
      <c r="O494" t="s">
        <v>2157</v>
      </c>
      <c r="R494">
        <v>36.090000000000003</v>
      </c>
      <c r="S494" t="s">
        <v>2523</v>
      </c>
      <c r="T494" t="s">
        <v>356</v>
      </c>
      <c r="U494" t="s">
        <v>877</v>
      </c>
    </row>
    <row r="495" spans="1:22">
      <c r="A495" t="s">
        <v>367</v>
      </c>
      <c r="C495" t="s">
        <v>2584</v>
      </c>
      <c r="E495" t="s">
        <v>2154</v>
      </c>
      <c r="F495" t="s">
        <v>2585</v>
      </c>
      <c r="G495" t="s">
        <v>296</v>
      </c>
      <c r="H495" t="s">
        <v>1123</v>
      </c>
      <c r="I495" s="7">
        <v>44412</v>
      </c>
      <c r="J495" t="s">
        <v>886</v>
      </c>
      <c r="K495" s="7">
        <v>44410</v>
      </c>
      <c r="L495" t="s">
        <v>2586</v>
      </c>
      <c r="M495">
        <v>105.61</v>
      </c>
      <c r="N495">
        <v>1648033</v>
      </c>
      <c r="R495">
        <v>35</v>
      </c>
      <c r="S495" t="s">
        <v>2587</v>
      </c>
      <c r="T495" t="s">
        <v>368</v>
      </c>
      <c r="U495" t="s">
        <v>877</v>
      </c>
    </row>
    <row r="496" spans="1:22">
      <c r="A496" t="s">
        <v>373</v>
      </c>
      <c r="C496" t="s">
        <v>2614</v>
      </c>
      <c r="E496" t="s">
        <v>1233</v>
      </c>
      <c r="F496" t="s">
        <v>1234</v>
      </c>
      <c r="G496" t="s">
        <v>95</v>
      </c>
      <c r="H496" t="s">
        <v>1123</v>
      </c>
      <c r="I496" s="7">
        <v>44417</v>
      </c>
      <c r="J496" t="s">
        <v>886</v>
      </c>
      <c r="K496" s="7">
        <v>44411</v>
      </c>
      <c r="L496" t="s">
        <v>2615</v>
      </c>
      <c r="M496">
        <v>110.55</v>
      </c>
      <c r="N496">
        <v>4674229</v>
      </c>
      <c r="R496">
        <v>34.99</v>
      </c>
      <c r="S496" t="s">
        <v>2616</v>
      </c>
      <c r="T496" t="s">
        <v>368</v>
      </c>
      <c r="U496" t="s">
        <v>877</v>
      </c>
    </row>
    <row r="497" spans="1:22">
      <c r="A497" t="s">
        <v>374</v>
      </c>
      <c r="C497" t="s">
        <v>2617</v>
      </c>
      <c r="E497" t="s">
        <v>2154</v>
      </c>
      <c r="F497" t="s">
        <v>2618</v>
      </c>
      <c r="G497" t="s">
        <v>296</v>
      </c>
      <c r="H497" t="s">
        <v>1123</v>
      </c>
      <c r="I497" s="7">
        <v>44417</v>
      </c>
      <c r="J497" t="s">
        <v>886</v>
      </c>
      <c r="K497" s="7">
        <v>44414</v>
      </c>
      <c r="L497" t="s">
        <v>2619</v>
      </c>
      <c r="M497">
        <v>69.81</v>
      </c>
      <c r="N497">
        <v>1672762</v>
      </c>
      <c r="R497">
        <v>35.1</v>
      </c>
      <c r="S497" t="s">
        <v>2620</v>
      </c>
      <c r="T497" t="s">
        <v>368</v>
      </c>
      <c r="U497" t="s">
        <v>877</v>
      </c>
    </row>
    <row r="498" spans="1:22">
      <c r="A498" t="s">
        <v>375</v>
      </c>
      <c r="C498" t="s">
        <v>2621</v>
      </c>
      <c r="E498" t="s">
        <v>2622</v>
      </c>
      <c r="F498" t="s">
        <v>2623</v>
      </c>
      <c r="G498" t="s">
        <v>274</v>
      </c>
      <c r="H498" t="s">
        <v>2507</v>
      </c>
      <c r="I498" s="7">
        <v>44417</v>
      </c>
      <c r="J498" t="s">
        <v>2624</v>
      </c>
      <c r="K498" s="7">
        <v>44404</v>
      </c>
      <c r="L498" t="s">
        <v>2625</v>
      </c>
      <c r="M498">
        <v>95.91</v>
      </c>
      <c r="N498">
        <v>1664644</v>
      </c>
      <c r="R498">
        <v>35.049999999999997</v>
      </c>
      <c r="S498" t="s">
        <v>2626</v>
      </c>
      <c r="T498" t="s">
        <v>368</v>
      </c>
      <c r="U498" t="s">
        <v>877</v>
      </c>
    </row>
    <row r="499" spans="1:22">
      <c r="A499" t="s">
        <v>376</v>
      </c>
      <c r="C499" t="s">
        <v>2627</v>
      </c>
      <c r="E499" t="s">
        <v>970</v>
      </c>
      <c r="F499" t="s">
        <v>2628</v>
      </c>
      <c r="G499" t="s">
        <v>352</v>
      </c>
      <c r="H499" t="s">
        <v>2137</v>
      </c>
      <c r="I499" s="7">
        <v>44418</v>
      </c>
      <c r="J499" t="s">
        <v>2629</v>
      </c>
      <c r="K499" s="7">
        <v>44412</v>
      </c>
      <c r="L499" t="s">
        <v>2630</v>
      </c>
      <c r="M499">
        <v>113.07</v>
      </c>
      <c r="N499">
        <v>4460303</v>
      </c>
      <c r="R499">
        <v>34.86</v>
      </c>
      <c r="S499" t="s">
        <v>2631</v>
      </c>
      <c r="T499" t="s">
        <v>368</v>
      </c>
      <c r="U499" t="s">
        <v>877</v>
      </c>
    </row>
    <row r="500" spans="1:22">
      <c r="A500" t="s">
        <v>391</v>
      </c>
      <c r="C500" t="s">
        <v>2702</v>
      </c>
      <c r="E500" t="s">
        <v>2703</v>
      </c>
      <c r="F500" t="s">
        <v>2704</v>
      </c>
      <c r="G500" t="s">
        <v>392</v>
      </c>
      <c r="K500" s="7">
        <v>44427</v>
      </c>
      <c r="L500" t="s">
        <v>2705</v>
      </c>
      <c r="M500">
        <v>56.58</v>
      </c>
      <c r="N500">
        <v>5199825</v>
      </c>
      <c r="R500">
        <v>34.93</v>
      </c>
      <c r="S500" t="s">
        <v>2706</v>
      </c>
      <c r="T500" t="s">
        <v>368</v>
      </c>
      <c r="U500" t="s">
        <v>877</v>
      </c>
    </row>
    <row r="501" spans="1:22">
      <c r="A501" t="s">
        <v>393</v>
      </c>
      <c r="C501" t="s">
        <v>2707</v>
      </c>
      <c r="E501" t="s">
        <v>2708</v>
      </c>
      <c r="F501" t="s">
        <v>2709</v>
      </c>
      <c r="G501" t="s">
        <v>392</v>
      </c>
      <c r="K501" s="7">
        <v>44427</v>
      </c>
      <c r="L501" t="s">
        <v>2710</v>
      </c>
      <c r="M501">
        <v>104.43</v>
      </c>
      <c r="N501">
        <v>5288407</v>
      </c>
      <c r="R501">
        <v>35.03</v>
      </c>
      <c r="S501" t="s">
        <v>2711</v>
      </c>
      <c r="T501" t="s">
        <v>368</v>
      </c>
      <c r="U501" t="s">
        <v>877</v>
      </c>
    </row>
    <row r="502" spans="1:22">
      <c r="A502" t="s">
        <v>394</v>
      </c>
      <c r="C502" t="s">
        <v>2712</v>
      </c>
      <c r="E502" t="s">
        <v>2713</v>
      </c>
      <c r="F502" t="s">
        <v>2714</v>
      </c>
      <c r="G502" t="s">
        <v>392</v>
      </c>
      <c r="K502" s="7">
        <v>44427</v>
      </c>
      <c r="L502" t="s">
        <v>2715</v>
      </c>
      <c r="M502">
        <v>74.88</v>
      </c>
      <c r="N502">
        <v>4961250</v>
      </c>
      <c r="R502">
        <v>35.020000000000003</v>
      </c>
      <c r="S502" t="s">
        <v>2716</v>
      </c>
      <c r="T502" t="s">
        <v>368</v>
      </c>
      <c r="U502" t="s">
        <v>877</v>
      </c>
    </row>
    <row r="503" spans="1:22">
      <c r="A503" t="s">
        <v>395</v>
      </c>
      <c r="C503" t="s">
        <v>2717</v>
      </c>
      <c r="E503" t="s">
        <v>2718</v>
      </c>
      <c r="F503" t="s">
        <v>2709</v>
      </c>
      <c r="G503" t="s">
        <v>392</v>
      </c>
      <c r="K503" s="7">
        <v>44427</v>
      </c>
      <c r="L503" t="s">
        <v>2719</v>
      </c>
      <c r="M503">
        <v>61.64</v>
      </c>
      <c r="N503">
        <v>5374818</v>
      </c>
      <c r="R503">
        <v>34.78</v>
      </c>
      <c r="S503" t="s">
        <v>2720</v>
      </c>
      <c r="T503" t="s">
        <v>368</v>
      </c>
      <c r="U503" t="s">
        <v>877</v>
      </c>
    </row>
    <row r="504" spans="1:22">
      <c r="A504" t="s">
        <v>396</v>
      </c>
      <c r="C504" t="s">
        <v>2721</v>
      </c>
      <c r="E504" t="s">
        <v>2722</v>
      </c>
      <c r="F504" t="s">
        <v>2723</v>
      </c>
      <c r="G504" t="s">
        <v>392</v>
      </c>
      <c r="K504" s="7">
        <v>44427</v>
      </c>
      <c r="L504" t="s">
        <v>2724</v>
      </c>
      <c r="M504">
        <v>51.019999999999897</v>
      </c>
      <c r="N504">
        <v>5263253</v>
      </c>
      <c r="R504">
        <v>34.92</v>
      </c>
      <c r="S504" t="s">
        <v>2725</v>
      </c>
      <c r="T504" t="s">
        <v>368</v>
      </c>
      <c r="U504" t="s">
        <v>877</v>
      </c>
    </row>
    <row r="505" spans="1:22">
      <c r="A505" t="s">
        <v>401</v>
      </c>
      <c r="C505" t="s">
        <v>2745</v>
      </c>
      <c r="E505" t="s">
        <v>2746</v>
      </c>
      <c r="F505" t="s">
        <v>2747</v>
      </c>
      <c r="G505" t="s">
        <v>296</v>
      </c>
      <c r="H505" t="s">
        <v>2507</v>
      </c>
      <c r="I505" s="7">
        <v>44432</v>
      </c>
      <c r="J505" t="s">
        <v>1997</v>
      </c>
      <c r="K505" s="7">
        <v>44424</v>
      </c>
      <c r="L505" t="s">
        <v>2748</v>
      </c>
      <c r="M505">
        <v>67.900000000000006</v>
      </c>
      <c r="N505">
        <v>1691041</v>
      </c>
      <c r="R505">
        <v>35</v>
      </c>
      <c r="S505" t="s">
        <v>2749</v>
      </c>
      <c r="T505" t="s">
        <v>368</v>
      </c>
      <c r="U505" t="s">
        <v>877</v>
      </c>
    </row>
    <row r="506" spans="1:22">
      <c r="A506" t="s">
        <v>404</v>
      </c>
      <c r="C506" t="s">
        <v>2760</v>
      </c>
      <c r="E506" t="s">
        <v>2761</v>
      </c>
      <c r="F506" t="s">
        <v>2361</v>
      </c>
      <c r="G506" t="s">
        <v>392</v>
      </c>
      <c r="H506" t="s">
        <v>2137</v>
      </c>
      <c r="I506" s="7">
        <v>44432</v>
      </c>
      <c r="J506" t="s">
        <v>2762</v>
      </c>
      <c r="K506" s="7">
        <v>44432</v>
      </c>
      <c r="L506" t="s">
        <v>2763</v>
      </c>
      <c r="M506">
        <v>71.599999999999994</v>
      </c>
      <c r="N506">
        <v>5318679</v>
      </c>
      <c r="R506">
        <v>34.99</v>
      </c>
      <c r="S506" t="s">
        <v>2764</v>
      </c>
      <c r="T506" t="s">
        <v>368</v>
      </c>
      <c r="U506" t="s">
        <v>877</v>
      </c>
    </row>
    <row r="507" spans="1:22">
      <c r="A507" t="s">
        <v>405</v>
      </c>
      <c r="C507" t="s">
        <v>2765</v>
      </c>
      <c r="E507" t="s">
        <v>2766</v>
      </c>
      <c r="F507" t="s">
        <v>2767</v>
      </c>
      <c r="G507" t="s">
        <v>392</v>
      </c>
      <c r="H507" t="s">
        <v>2137</v>
      </c>
      <c r="I507" s="7">
        <v>44432</v>
      </c>
      <c r="J507" t="s">
        <v>2762</v>
      </c>
      <c r="K507" s="7">
        <v>44432</v>
      </c>
      <c r="L507" t="s">
        <v>2768</v>
      </c>
      <c r="M507">
        <v>47.42</v>
      </c>
      <c r="N507">
        <v>5269375</v>
      </c>
      <c r="R507">
        <v>34.880000000000003</v>
      </c>
      <c r="S507" t="s">
        <v>2769</v>
      </c>
      <c r="T507" t="s">
        <v>368</v>
      </c>
      <c r="U507" t="s">
        <v>877</v>
      </c>
    </row>
    <row r="508" spans="1:22">
      <c r="A508" t="s">
        <v>406</v>
      </c>
      <c r="C508" t="s">
        <v>2770</v>
      </c>
      <c r="E508" t="s">
        <v>2718</v>
      </c>
      <c r="F508" t="s">
        <v>2709</v>
      </c>
      <c r="G508" t="s">
        <v>392</v>
      </c>
      <c r="H508" t="s">
        <v>2137</v>
      </c>
      <c r="I508" s="7">
        <v>44432</v>
      </c>
      <c r="J508" t="s">
        <v>2762</v>
      </c>
      <c r="K508" s="7">
        <v>44432</v>
      </c>
      <c r="L508" t="s">
        <v>2771</v>
      </c>
      <c r="M508">
        <v>38.93</v>
      </c>
      <c r="N508">
        <v>5287055</v>
      </c>
      <c r="R508">
        <v>34.89</v>
      </c>
      <c r="S508" t="s">
        <v>2772</v>
      </c>
      <c r="T508" t="s">
        <v>368</v>
      </c>
      <c r="U508" t="s">
        <v>877</v>
      </c>
    </row>
    <row r="509" spans="1:22">
      <c r="A509" t="s">
        <v>407</v>
      </c>
      <c r="C509" t="s">
        <v>2773</v>
      </c>
      <c r="E509" t="s">
        <v>2703</v>
      </c>
      <c r="F509" t="s">
        <v>908</v>
      </c>
      <c r="G509" t="s">
        <v>392</v>
      </c>
      <c r="H509" t="s">
        <v>2137</v>
      </c>
      <c r="I509" s="7">
        <v>44432</v>
      </c>
      <c r="J509" t="s">
        <v>2762</v>
      </c>
      <c r="K509" s="7">
        <v>44432</v>
      </c>
      <c r="L509" t="s">
        <v>2774</v>
      </c>
      <c r="M509">
        <v>47.57</v>
      </c>
      <c r="N509">
        <v>5463705</v>
      </c>
      <c r="R509">
        <v>34.79</v>
      </c>
      <c r="S509" t="s">
        <v>2775</v>
      </c>
      <c r="T509" t="s">
        <v>368</v>
      </c>
      <c r="U509" t="s">
        <v>877</v>
      </c>
    </row>
    <row r="510" spans="1:22">
      <c r="A510" t="s">
        <v>408</v>
      </c>
      <c r="C510" t="s">
        <v>2776</v>
      </c>
      <c r="E510" t="s">
        <v>970</v>
      </c>
      <c r="F510" t="s">
        <v>2777</v>
      </c>
      <c r="G510" t="s">
        <v>296</v>
      </c>
      <c r="H510" t="s">
        <v>2137</v>
      </c>
      <c r="I510" s="7">
        <v>44435</v>
      </c>
      <c r="J510" t="s">
        <v>2501</v>
      </c>
      <c r="K510" s="7">
        <v>44433</v>
      </c>
      <c r="L510" t="s">
        <v>2778</v>
      </c>
      <c r="M510">
        <v>220.86</v>
      </c>
      <c r="N510">
        <v>1675448</v>
      </c>
      <c r="R510">
        <v>35.5</v>
      </c>
      <c r="S510" t="s">
        <v>2779</v>
      </c>
      <c r="T510" t="s">
        <v>409</v>
      </c>
      <c r="U510" t="s">
        <v>877</v>
      </c>
    </row>
    <row r="511" spans="1:22">
      <c r="A511" t="s">
        <v>2780</v>
      </c>
      <c r="E511" t="s">
        <v>2147</v>
      </c>
      <c r="F511" t="s">
        <v>2148</v>
      </c>
      <c r="G511" t="s">
        <v>7</v>
      </c>
      <c r="L511" t="s">
        <v>2781</v>
      </c>
      <c r="M511">
        <v>178.55</v>
      </c>
      <c r="N511">
        <v>5173098</v>
      </c>
      <c r="R511">
        <v>35.21</v>
      </c>
      <c r="S511" t="s">
        <v>2782</v>
      </c>
      <c r="T511" t="s">
        <v>409</v>
      </c>
      <c r="U511" t="s">
        <v>877</v>
      </c>
      <c r="V511" t="s">
        <v>2152</v>
      </c>
    </row>
    <row r="512" spans="1:22">
      <c r="A512" t="s">
        <v>410</v>
      </c>
      <c r="C512" t="s">
        <v>2783</v>
      </c>
      <c r="E512" t="s">
        <v>2784</v>
      </c>
      <c r="F512" t="s">
        <v>2785</v>
      </c>
      <c r="G512" t="s">
        <v>296</v>
      </c>
      <c r="H512" t="s">
        <v>1123</v>
      </c>
      <c r="I512" s="7">
        <v>44439</v>
      </c>
      <c r="J512" t="s">
        <v>2149</v>
      </c>
      <c r="K512" s="7">
        <v>44437</v>
      </c>
      <c r="L512" t="s">
        <v>2786</v>
      </c>
      <c r="M512">
        <v>75.38</v>
      </c>
      <c r="N512">
        <v>1744600</v>
      </c>
      <c r="R512">
        <v>35.450000000000003</v>
      </c>
      <c r="S512" t="s">
        <v>2787</v>
      </c>
      <c r="T512" t="s">
        <v>409</v>
      </c>
      <c r="U512" t="s">
        <v>877</v>
      </c>
    </row>
    <row r="513" spans="1:22">
      <c r="A513" t="s">
        <v>2813</v>
      </c>
      <c r="H513" t="s">
        <v>1123</v>
      </c>
      <c r="I513" s="7">
        <v>44441</v>
      </c>
      <c r="J513" t="s">
        <v>937</v>
      </c>
      <c r="K513" s="7">
        <v>44441</v>
      </c>
      <c r="L513" t="s">
        <v>2814</v>
      </c>
      <c r="S513" t="s">
        <v>2815</v>
      </c>
      <c r="T513" t="s">
        <v>416</v>
      </c>
      <c r="U513" t="s">
        <v>877</v>
      </c>
    </row>
    <row r="514" spans="1:22">
      <c r="A514" t="s">
        <v>417</v>
      </c>
      <c r="C514" t="s">
        <v>2816</v>
      </c>
      <c r="E514" t="s">
        <v>2817</v>
      </c>
      <c r="F514" t="s">
        <v>1544</v>
      </c>
      <c r="G514" t="s">
        <v>7</v>
      </c>
      <c r="H514" t="s">
        <v>2272</v>
      </c>
      <c r="I514" s="7">
        <v>44446</v>
      </c>
      <c r="J514" t="s">
        <v>2273</v>
      </c>
      <c r="K514" s="7">
        <v>44442</v>
      </c>
      <c r="L514" t="s">
        <v>2818</v>
      </c>
      <c r="M514">
        <v>166.82</v>
      </c>
      <c r="N514">
        <v>5010404</v>
      </c>
      <c r="R514">
        <v>35.229999999999997</v>
      </c>
      <c r="S514" t="s">
        <v>2819</v>
      </c>
      <c r="T514" t="s">
        <v>409</v>
      </c>
      <c r="U514" t="s">
        <v>877</v>
      </c>
      <c r="V514" t="s">
        <v>2820</v>
      </c>
    </row>
    <row r="515" spans="1:22">
      <c r="A515" t="s">
        <v>418</v>
      </c>
      <c r="C515" t="s">
        <v>2821</v>
      </c>
      <c r="E515" t="s">
        <v>2784</v>
      </c>
      <c r="F515" t="s">
        <v>2785</v>
      </c>
      <c r="G515" t="s">
        <v>296</v>
      </c>
      <c r="H515" t="s">
        <v>1123</v>
      </c>
      <c r="I515" s="7">
        <v>44446</v>
      </c>
      <c r="J515" t="s">
        <v>937</v>
      </c>
      <c r="K515" s="7">
        <v>44445</v>
      </c>
      <c r="L515" t="s">
        <v>2822</v>
      </c>
      <c r="M515">
        <v>101.37</v>
      </c>
      <c r="N515">
        <v>1746365</v>
      </c>
      <c r="R515">
        <v>35.369999999999997</v>
      </c>
      <c r="S515" t="s">
        <v>2823</v>
      </c>
      <c r="T515" t="s">
        <v>409</v>
      </c>
      <c r="U515" t="s">
        <v>877</v>
      </c>
    </row>
    <row r="516" spans="1:22">
      <c r="A516" t="s">
        <v>419</v>
      </c>
      <c r="C516" t="s">
        <v>2824</v>
      </c>
      <c r="E516" t="s">
        <v>2154</v>
      </c>
      <c r="F516" t="s">
        <v>2825</v>
      </c>
      <c r="G516" t="s">
        <v>296</v>
      </c>
      <c r="H516" t="s">
        <v>1123</v>
      </c>
      <c r="I516" s="7">
        <v>44447</v>
      </c>
      <c r="J516" t="s">
        <v>2149</v>
      </c>
      <c r="K516" s="7">
        <v>44445</v>
      </c>
      <c r="L516" t="s">
        <v>2826</v>
      </c>
      <c r="M516">
        <v>146.94</v>
      </c>
      <c r="N516">
        <v>1664294</v>
      </c>
      <c r="R516">
        <v>35.49</v>
      </c>
      <c r="S516" t="s">
        <v>2827</v>
      </c>
      <c r="T516" t="s">
        <v>409</v>
      </c>
      <c r="U516" t="s">
        <v>877</v>
      </c>
    </row>
    <row r="517" spans="1:22">
      <c r="A517" t="s">
        <v>421</v>
      </c>
      <c r="C517" t="s">
        <v>2834</v>
      </c>
      <c r="E517" t="s">
        <v>2835</v>
      </c>
      <c r="F517" t="s">
        <v>2836</v>
      </c>
      <c r="G517" t="s">
        <v>95</v>
      </c>
      <c r="H517" t="s">
        <v>2137</v>
      </c>
      <c r="I517" s="7">
        <v>44452</v>
      </c>
      <c r="J517" t="s">
        <v>2501</v>
      </c>
      <c r="K517" s="7">
        <v>44443</v>
      </c>
      <c r="L517" t="s">
        <v>2837</v>
      </c>
      <c r="M517">
        <v>48.9</v>
      </c>
      <c r="N517">
        <v>5004051</v>
      </c>
      <c r="R517">
        <v>35.18</v>
      </c>
      <c r="S517" t="s">
        <v>2838</v>
      </c>
      <c r="T517" t="s">
        <v>409</v>
      </c>
      <c r="U517" t="s">
        <v>877</v>
      </c>
    </row>
    <row r="518" spans="1:22">
      <c r="A518" t="s">
        <v>422</v>
      </c>
      <c r="E518" t="s">
        <v>2839</v>
      </c>
      <c r="F518" t="s">
        <v>1650</v>
      </c>
      <c r="G518" t="s">
        <v>184</v>
      </c>
      <c r="H518" t="s">
        <v>2129</v>
      </c>
      <c r="I518" s="7">
        <v>44455</v>
      </c>
      <c r="J518" t="s">
        <v>2840</v>
      </c>
      <c r="K518" s="7">
        <v>44426</v>
      </c>
      <c r="L518" t="s">
        <v>2841</v>
      </c>
      <c r="M518">
        <v>19.09</v>
      </c>
      <c r="N518">
        <v>4376537</v>
      </c>
      <c r="R518">
        <v>35.26</v>
      </c>
      <c r="S518" t="s">
        <v>2842</v>
      </c>
      <c r="T518" t="s">
        <v>423</v>
      </c>
      <c r="U518" t="s">
        <v>877</v>
      </c>
    </row>
    <row r="519" spans="1:22">
      <c r="A519" t="s">
        <v>426</v>
      </c>
      <c r="C519" t="s">
        <v>2850</v>
      </c>
      <c r="E519" t="s">
        <v>2520</v>
      </c>
      <c r="F519" t="s">
        <v>2851</v>
      </c>
      <c r="G519" t="s">
        <v>296</v>
      </c>
      <c r="H519" t="s">
        <v>2137</v>
      </c>
      <c r="I519" s="7">
        <v>44456</v>
      </c>
      <c r="J519" t="s">
        <v>2629</v>
      </c>
      <c r="K519" s="7">
        <v>44452</v>
      </c>
      <c r="L519" t="s">
        <v>2852</v>
      </c>
      <c r="M519">
        <v>168.61</v>
      </c>
      <c r="N519">
        <v>1617209</v>
      </c>
      <c r="O519" t="s">
        <v>2157</v>
      </c>
      <c r="R519">
        <v>35.770000000000003</v>
      </c>
      <c r="S519" t="s">
        <v>2853</v>
      </c>
      <c r="T519" t="s">
        <v>306</v>
      </c>
      <c r="U519" t="s">
        <v>877</v>
      </c>
    </row>
    <row r="520" spans="1:22">
      <c r="A520" t="s">
        <v>2866</v>
      </c>
      <c r="H520" t="s">
        <v>2129</v>
      </c>
      <c r="I520" s="7">
        <v>44461</v>
      </c>
      <c r="J520" t="s">
        <v>2840</v>
      </c>
      <c r="K520" s="7">
        <v>44456</v>
      </c>
      <c r="L520" t="s">
        <v>2867</v>
      </c>
      <c r="S520" t="s">
        <v>2868</v>
      </c>
      <c r="T520" t="s">
        <v>416</v>
      </c>
      <c r="U520" t="s">
        <v>877</v>
      </c>
    </row>
    <row r="521" spans="1:22">
      <c r="A521" t="s">
        <v>430</v>
      </c>
      <c r="C521" t="s">
        <v>2869</v>
      </c>
      <c r="E521" t="s">
        <v>1926</v>
      </c>
      <c r="F521" t="s">
        <v>2870</v>
      </c>
      <c r="G521" t="s">
        <v>95</v>
      </c>
      <c r="H521" t="s">
        <v>1123</v>
      </c>
      <c r="I521" s="7">
        <v>44466</v>
      </c>
      <c r="J521" t="s">
        <v>886</v>
      </c>
      <c r="K521" s="7">
        <v>44460</v>
      </c>
      <c r="L521" t="s">
        <v>2871</v>
      </c>
      <c r="M521">
        <v>56.95</v>
      </c>
      <c r="N521">
        <v>4615702</v>
      </c>
      <c r="R521">
        <v>35.700000000000003</v>
      </c>
      <c r="S521" t="s">
        <v>2872</v>
      </c>
      <c r="T521" t="s">
        <v>306</v>
      </c>
      <c r="U521" t="s">
        <v>877</v>
      </c>
    </row>
    <row r="522" spans="1:22">
      <c r="A522" t="s">
        <v>2889</v>
      </c>
      <c r="E522" t="s">
        <v>970</v>
      </c>
      <c r="H522" t="s">
        <v>2129</v>
      </c>
      <c r="I522" s="7">
        <v>44467</v>
      </c>
      <c r="J522" t="s">
        <v>2862</v>
      </c>
      <c r="K522" s="7">
        <v>44462</v>
      </c>
      <c r="L522" t="s">
        <v>2890</v>
      </c>
      <c r="S522" t="s">
        <v>2891</v>
      </c>
      <c r="T522" t="s">
        <v>416</v>
      </c>
      <c r="U522" t="s">
        <v>877</v>
      </c>
    </row>
    <row r="523" spans="1:22">
      <c r="A523" t="s">
        <v>2901</v>
      </c>
      <c r="H523" t="s">
        <v>2129</v>
      </c>
      <c r="I523" s="7">
        <v>44474</v>
      </c>
      <c r="J523" t="s">
        <v>1761</v>
      </c>
      <c r="K523" s="7">
        <v>44473</v>
      </c>
      <c r="L523" t="s">
        <v>2902</v>
      </c>
      <c r="S523" t="s">
        <v>2903</v>
      </c>
      <c r="T523" t="s">
        <v>423</v>
      </c>
      <c r="U523" t="s">
        <v>877</v>
      </c>
    </row>
    <row r="524" spans="1:22">
      <c r="A524" t="s">
        <v>2904</v>
      </c>
      <c r="E524" t="s">
        <v>970</v>
      </c>
      <c r="F524" t="s">
        <v>908</v>
      </c>
      <c r="L524" t="s">
        <v>2905</v>
      </c>
      <c r="M524">
        <v>16.649999999999999</v>
      </c>
      <c r="N524">
        <v>6828489</v>
      </c>
      <c r="R524">
        <v>35.79</v>
      </c>
      <c r="S524" t="s">
        <v>2906</v>
      </c>
      <c r="T524" t="s">
        <v>438</v>
      </c>
      <c r="U524" t="s">
        <v>877</v>
      </c>
    </row>
    <row r="525" spans="1:22">
      <c r="A525" t="s">
        <v>2907</v>
      </c>
      <c r="E525" t="s">
        <v>970</v>
      </c>
      <c r="F525" t="s">
        <v>908</v>
      </c>
      <c r="L525" t="s">
        <v>2908</v>
      </c>
      <c r="M525">
        <v>15.51</v>
      </c>
      <c r="N525">
        <v>6888786</v>
      </c>
      <c r="R525">
        <v>35.82</v>
      </c>
      <c r="S525" t="s">
        <v>2909</v>
      </c>
      <c r="T525" t="s">
        <v>438</v>
      </c>
      <c r="U525" t="s">
        <v>877</v>
      </c>
    </row>
    <row r="526" spans="1:22">
      <c r="A526" t="s">
        <v>439</v>
      </c>
      <c r="E526" t="s">
        <v>970</v>
      </c>
      <c r="F526" t="s">
        <v>908</v>
      </c>
      <c r="H526" t="s">
        <v>2129</v>
      </c>
      <c r="I526" s="7">
        <v>44474</v>
      </c>
      <c r="J526" t="s">
        <v>1761</v>
      </c>
      <c r="K526" s="7">
        <v>44473</v>
      </c>
      <c r="L526" t="s">
        <v>2910</v>
      </c>
      <c r="M526">
        <v>27.92</v>
      </c>
      <c r="N526">
        <v>7042966</v>
      </c>
      <c r="R526">
        <v>34.9</v>
      </c>
      <c r="S526" t="s">
        <v>2911</v>
      </c>
      <c r="T526" t="s">
        <v>440</v>
      </c>
      <c r="U526" t="s">
        <v>877</v>
      </c>
    </row>
    <row r="527" spans="1:22">
      <c r="A527" t="s">
        <v>445</v>
      </c>
      <c r="C527" t="s">
        <v>2928</v>
      </c>
      <c r="E527" t="s">
        <v>2929</v>
      </c>
      <c r="F527" t="s">
        <v>2930</v>
      </c>
      <c r="G527" t="s">
        <v>7</v>
      </c>
      <c r="H527" t="s">
        <v>2272</v>
      </c>
      <c r="I527" s="7">
        <v>44476</v>
      </c>
      <c r="J527" t="s">
        <v>2931</v>
      </c>
      <c r="K527" s="7">
        <v>44466</v>
      </c>
      <c r="L527" t="s">
        <v>2932</v>
      </c>
      <c r="M527">
        <v>86.88</v>
      </c>
      <c r="N527">
        <v>5008451</v>
      </c>
      <c r="O527" t="s">
        <v>875</v>
      </c>
      <c r="R527">
        <v>35.94</v>
      </c>
      <c r="S527" t="s">
        <v>2933</v>
      </c>
      <c r="T527" t="s">
        <v>416</v>
      </c>
      <c r="U527" t="s">
        <v>877</v>
      </c>
      <c r="V527" t="s">
        <v>2934</v>
      </c>
    </row>
    <row r="528" spans="1:22">
      <c r="A528" t="s">
        <v>2952</v>
      </c>
      <c r="H528" t="s">
        <v>2129</v>
      </c>
      <c r="I528" s="7">
        <v>44481</v>
      </c>
      <c r="J528" t="s">
        <v>2840</v>
      </c>
      <c r="K528" s="7">
        <v>44477</v>
      </c>
      <c r="L528" t="s">
        <v>2953</v>
      </c>
      <c r="S528" t="s">
        <v>2954</v>
      </c>
      <c r="T528" t="s">
        <v>423</v>
      </c>
      <c r="U528" t="s">
        <v>877</v>
      </c>
    </row>
    <row r="529" spans="1:22">
      <c r="A529" t="s">
        <v>452</v>
      </c>
      <c r="C529" t="s">
        <v>2960</v>
      </c>
      <c r="E529" t="s">
        <v>2961</v>
      </c>
      <c r="F529" t="s">
        <v>2962</v>
      </c>
      <c r="G529" t="s">
        <v>296</v>
      </c>
      <c r="H529" t="s">
        <v>2507</v>
      </c>
      <c r="I529" s="7">
        <v>44482</v>
      </c>
      <c r="J529" t="s">
        <v>1997</v>
      </c>
      <c r="K529" s="7">
        <v>44474</v>
      </c>
      <c r="L529" t="s">
        <v>2963</v>
      </c>
      <c r="M529">
        <v>58.01</v>
      </c>
      <c r="N529">
        <v>1604472</v>
      </c>
      <c r="O529" t="s">
        <v>2157</v>
      </c>
      <c r="R529">
        <v>36</v>
      </c>
      <c r="S529" t="s">
        <v>2964</v>
      </c>
      <c r="T529" t="s">
        <v>416</v>
      </c>
      <c r="U529" t="s">
        <v>877</v>
      </c>
    </row>
    <row r="530" spans="1:22">
      <c r="A530" t="s">
        <v>453</v>
      </c>
      <c r="C530" t="s">
        <v>2965</v>
      </c>
      <c r="E530" t="s">
        <v>970</v>
      </c>
      <c r="F530" t="s">
        <v>2966</v>
      </c>
      <c r="G530" t="s">
        <v>352</v>
      </c>
      <c r="H530" t="s">
        <v>2294</v>
      </c>
      <c r="I530" s="7">
        <v>44486</v>
      </c>
      <c r="J530" t="s">
        <v>2967</v>
      </c>
      <c r="K530" s="7">
        <v>44480</v>
      </c>
      <c r="L530" t="s">
        <v>2968</v>
      </c>
      <c r="M530">
        <v>63.32</v>
      </c>
      <c r="N530">
        <v>4716439</v>
      </c>
      <c r="R530">
        <v>35.880000000000003</v>
      </c>
      <c r="S530" t="s">
        <v>2969</v>
      </c>
      <c r="T530" t="s">
        <v>412</v>
      </c>
      <c r="U530" t="s">
        <v>877</v>
      </c>
    </row>
    <row r="531" spans="1:22">
      <c r="A531" t="s">
        <v>459</v>
      </c>
      <c r="C531" t="s">
        <v>2998</v>
      </c>
      <c r="E531" t="s">
        <v>2999</v>
      </c>
      <c r="F531" t="s">
        <v>3000</v>
      </c>
      <c r="G531" t="s">
        <v>7</v>
      </c>
      <c r="H531" t="s">
        <v>2137</v>
      </c>
      <c r="I531" s="7">
        <v>44490</v>
      </c>
      <c r="J531" t="s">
        <v>3001</v>
      </c>
      <c r="K531" s="7">
        <v>44489</v>
      </c>
      <c r="L531" t="s">
        <v>3002</v>
      </c>
      <c r="M531">
        <v>89.03</v>
      </c>
      <c r="N531">
        <v>5307770</v>
      </c>
      <c r="O531" t="s">
        <v>875</v>
      </c>
      <c r="R531">
        <v>35.549999999999997</v>
      </c>
      <c r="S531" t="s">
        <v>3003</v>
      </c>
      <c r="T531" t="s">
        <v>416</v>
      </c>
      <c r="U531" t="s">
        <v>877</v>
      </c>
      <c r="V531" t="s">
        <v>3004</v>
      </c>
    </row>
    <row r="532" spans="1:22">
      <c r="A532" t="s">
        <v>460</v>
      </c>
      <c r="C532" t="s">
        <v>3005</v>
      </c>
      <c r="E532" t="s">
        <v>3006</v>
      </c>
      <c r="F532" t="s">
        <v>3007</v>
      </c>
      <c r="G532" t="s">
        <v>7</v>
      </c>
      <c r="H532" t="s">
        <v>2507</v>
      </c>
      <c r="I532" s="7">
        <v>44490</v>
      </c>
      <c r="J532" t="s">
        <v>2508</v>
      </c>
      <c r="K532" s="7">
        <v>44483</v>
      </c>
      <c r="L532" t="s">
        <v>3008</v>
      </c>
      <c r="M532">
        <v>96.38</v>
      </c>
      <c r="N532">
        <v>5201064</v>
      </c>
      <c r="O532" t="s">
        <v>875</v>
      </c>
      <c r="R532">
        <v>35.54</v>
      </c>
      <c r="S532" t="s">
        <v>3009</v>
      </c>
      <c r="T532" t="s">
        <v>416</v>
      </c>
      <c r="U532" t="s">
        <v>877</v>
      </c>
      <c r="V532" t="s">
        <v>3010</v>
      </c>
    </row>
    <row r="533" spans="1:22">
      <c r="A533" t="s">
        <v>3022</v>
      </c>
      <c r="E533" t="s">
        <v>1926</v>
      </c>
      <c r="F533" t="s">
        <v>3018</v>
      </c>
      <c r="G533" t="s">
        <v>95</v>
      </c>
      <c r="L533" t="s">
        <v>3023</v>
      </c>
      <c r="M533">
        <v>85.36</v>
      </c>
      <c r="N533">
        <v>4783193</v>
      </c>
      <c r="R533">
        <v>35.56</v>
      </c>
      <c r="S533" t="s">
        <v>3024</v>
      </c>
      <c r="T533" t="s">
        <v>423</v>
      </c>
      <c r="U533" t="s">
        <v>877</v>
      </c>
    </row>
    <row r="534" spans="1:22">
      <c r="A534" t="s">
        <v>463</v>
      </c>
      <c r="C534" t="s">
        <v>3025</v>
      </c>
      <c r="E534" t="s">
        <v>3026</v>
      </c>
      <c r="F534" t="s">
        <v>3027</v>
      </c>
      <c r="G534" t="s">
        <v>7</v>
      </c>
      <c r="H534" t="s">
        <v>1123</v>
      </c>
      <c r="I534" s="7">
        <v>44494</v>
      </c>
      <c r="J534" t="s">
        <v>913</v>
      </c>
      <c r="K534" s="7">
        <v>44491</v>
      </c>
      <c r="L534" t="s">
        <v>3028</v>
      </c>
      <c r="M534">
        <v>64.930000000000007</v>
      </c>
      <c r="N534">
        <v>5241775</v>
      </c>
      <c r="O534" t="s">
        <v>1148</v>
      </c>
      <c r="R534">
        <v>35.57</v>
      </c>
      <c r="S534" t="s">
        <v>3029</v>
      </c>
      <c r="T534" t="s">
        <v>416</v>
      </c>
      <c r="U534" t="s">
        <v>877</v>
      </c>
      <c r="V534" t="s">
        <v>3030</v>
      </c>
    </row>
    <row r="535" spans="1:22">
      <c r="A535" t="s">
        <v>3031</v>
      </c>
      <c r="E535" t="s">
        <v>3032</v>
      </c>
      <c r="F535" t="s">
        <v>3033</v>
      </c>
      <c r="G535" t="s">
        <v>160</v>
      </c>
      <c r="H535" t="s">
        <v>1123</v>
      </c>
      <c r="I535" s="7">
        <v>44494</v>
      </c>
      <c r="J535" t="s">
        <v>937</v>
      </c>
      <c r="K535" s="7">
        <v>44494</v>
      </c>
      <c r="L535" t="s">
        <v>3034</v>
      </c>
      <c r="M535">
        <v>51.43</v>
      </c>
      <c r="N535">
        <v>4792630</v>
      </c>
      <c r="O535" t="s">
        <v>3035</v>
      </c>
      <c r="R535">
        <v>35.61</v>
      </c>
      <c r="S535" t="s">
        <v>3036</v>
      </c>
      <c r="T535" t="s">
        <v>442</v>
      </c>
      <c r="U535" t="s">
        <v>877</v>
      </c>
    </row>
    <row r="536" spans="1:22">
      <c r="A536" t="s">
        <v>464</v>
      </c>
      <c r="C536" t="s">
        <v>3037</v>
      </c>
      <c r="E536" t="s">
        <v>2154</v>
      </c>
      <c r="F536" t="s">
        <v>3038</v>
      </c>
      <c r="G536" t="s">
        <v>296</v>
      </c>
      <c r="H536" t="s">
        <v>1123</v>
      </c>
      <c r="I536" s="7">
        <v>44494</v>
      </c>
      <c r="J536" t="s">
        <v>2149</v>
      </c>
      <c r="K536" s="7">
        <v>44490</v>
      </c>
      <c r="L536" t="s">
        <v>3039</v>
      </c>
      <c r="M536">
        <v>108.37</v>
      </c>
      <c r="N536">
        <v>1629427</v>
      </c>
      <c r="O536" t="s">
        <v>2157</v>
      </c>
      <c r="R536">
        <v>35.96</v>
      </c>
      <c r="S536" t="s">
        <v>3040</v>
      </c>
      <c r="T536" t="s">
        <v>438</v>
      </c>
      <c r="U536" t="s">
        <v>877</v>
      </c>
    </row>
    <row r="537" spans="1:22">
      <c r="A537" t="s">
        <v>467</v>
      </c>
      <c r="C537" t="s">
        <v>3046</v>
      </c>
      <c r="E537" t="s">
        <v>3006</v>
      </c>
      <c r="F537" t="s">
        <v>3007</v>
      </c>
      <c r="G537" t="s">
        <v>7</v>
      </c>
      <c r="H537" t="s">
        <v>2507</v>
      </c>
      <c r="I537" s="7">
        <v>44496</v>
      </c>
      <c r="J537" t="s">
        <v>2508</v>
      </c>
      <c r="K537" s="7">
        <v>44489</v>
      </c>
      <c r="L537" t="s">
        <v>3047</v>
      </c>
      <c r="M537">
        <v>105.27</v>
      </c>
      <c r="N537">
        <v>5197707</v>
      </c>
      <c r="R537">
        <v>35.54</v>
      </c>
      <c r="S537" t="s">
        <v>3048</v>
      </c>
      <c r="T537" t="s">
        <v>423</v>
      </c>
      <c r="U537" t="s">
        <v>877</v>
      </c>
      <c r="V537" t="s">
        <v>3010</v>
      </c>
    </row>
    <row r="538" spans="1:22">
      <c r="A538" t="s">
        <v>3053</v>
      </c>
      <c r="E538" t="s">
        <v>970</v>
      </c>
      <c r="H538" t="s">
        <v>2129</v>
      </c>
      <c r="I538" s="7">
        <v>44497</v>
      </c>
      <c r="J538" t="s">
        <v>1761</v>
      </c>
      <c r="K538" s="7">
        <v>44496</v>
      </c>
      <c r="L538" t="s">
        <v>3054</v>
      </c>
      <c r="S538" t="s">
        <v>3055</v>
      </c>
      <c r="T538" t="s">
        <v>451</v>
      </c>
      <c r="U538" t="s">
        <v>877</v>
      </c>
    </row>
    <row r="539" spans="1:22">
      <c r="A539" t="s">
        <v>473</v>
      </c>
      <c r="E539" t="s">
        <v>970</v>
      </c>
      <c r="F539" t="s">
        <v>908</v>
      </c>
      <c r="H539" t="s">
        <v>2137</v>
      </c>
      <c r="I539" s="7">
        <v>44497</v>
      </c>
      <c r="J539" t="s">
        <v>2501</v>
      </c>
      <c r="K539" s="7">
        <v>44488</v>
      </c>
      <c r="L539" t="s">
        <v>3068</v>
      </c>
      <c r="M539">
        <v>82.63</v>
      </c>
      <c r="N539">
        <v>5597539</v>
      </c>
      <c r="R539">
        <v>34.94</v>
      </c>
      <c r="S539" t="s">
        <v>3069</v>
      </c>
      <c r="T539" t="s">
        <v>423</v>
      </c>
      <c r="U539" t="s">
        <v>877</v>
      </c>
    </row>
    <row r="540" spans="1:22">
      <c r="A540" t="s">
        <v>475</v>
      </c>
      <c r="E540" t="s">
        <v>1649</v>
      </c>
      <c r="F540" t="s">
        <v>1650</v>
      </c>
      <c r="G540" t="s">
        <v>184</v>
      </c>
      <c r="H540" t="s">
        <v>2507</v>
      </c>
      <c r="I540" s="7">
        <v>44501</v>
      </c>
      <c r="J540" t="s">
        <v>2508</v>
      </c>
      <c r="K540" s="7">
        <v>44389</v>
      </c>
      <c r="L540" t="s">
        <v>3075</v>
      </c>
      <c r="M540">
        <v>19.84</v>
      </c>
      <c r="N540">
        <v>4340170</v>
      </c>
      <c r="R540">
        <v>35.83</v>
      </c>
      <c r="S540" t="s">
        <v>3076</v>
      </c>
      <c r="T540" t="s">
        <v>438</v>
      </c>
      <c r="U540" t="s">
        <v>877</v>
      </c>
    </row>
    <row r="541" spans="1:22">
      <c r="A541" t="s">
        <v>3082</v>
      </c>
      <c r="H541" t="s">
        <v>2129</v>
      </c>
      <c r="I541" s="7">
        <v>44502</v>
      </c>
      <c r="J541" t="s">
        <v>1761</v>
      </c>
      <c r="K541" s="7">
        <v>44501</v>
      </c>
      <c r="L541" t="s">
        <v>3083</v>
      </c>
      <c r="S541" t="s">
        <v>3084</v>
      </c>
      <c r="T541" t="s">
        <v>451</v>
      </c>
      <c r="U541" t="s">
        <v>877</v>
      </c>
    </row>
    <row r="542" spans="1:22">
      <c r="A542" t="s">
        <v>3094</v>
      </c>
      <c r="E542" t="s">
        <v>970</v>
      </c>
      <c r="H542" t="s">
        <v>2129</v>
      </c>
      <c r="I542" s="7">
        <v>44504</v>
      </c>
      <c r="J542" t="s">
        <v>2840</v>
      </c>
      <c r="K542" s="7">
        <v>44487</v>
      </c>
      <c r="L542" t="s">
        <v>3095</v>
      </c>
      <c r="S542" t="s">
        <v>3096</v>
      </c>
      <c r="T542" t="s">
        <v>451</v>
      </c>
      <c r="U542" t="s">
        <v>877</v>
      </c>
    </row>
    <row r="543" spans="1:22">
      <c r="A543" t="s">
        <v>481</v>
      </c>
      <c r="C543" t="s">
        <v>3104</v>
      </c>
      <c r="E543" t="s">
        <v>970</v>
      </c>
      <c r="F543" t="s">
        <v>908</v>
      </c>
      <c r="G543" t="s">
        <v>352</v>
      </c>
      <c r="H543" t="s">
        <v>1123</v>
      </c>
      <c r="I543" s="7">
        <v>44508</v>
      </c>
      <c r="J543" t="s">
        <v>913</v>
      </c>
      <c r="K543" s="7">
        <v>44503</v>
      </c>
      <c r="L543" t="s">
        <v>3105</v>
      </c>
      <c r="M543">
        <v>54.4</v>
      </c>
      <c r="N543">
        <v>4720264</v>
      </c>
      <c r="R543">
        <v>35.700000000000003</v>
      </c>
      <c r="S543" t="s">
        <v>3106</v>
      </c>
      <c r="T543" t="s">
        <v>451</v>
      </c>
      <c r="U543" t="s">
        <v>877</v>
      </c>
    </row>
    <row r="544" spans="1:22">
      <c r="A544" t="s">
        <v>3107</v>
      </c>
      <c r="E544" t="s">
        <v>970</v>
      </c>
      <c r="F544" t="s">
        <v>908</v>
      </c>
      <c r="G544" t="s">
        <v>352</v>
      </c>
      <c r="L544" t="s">
        <v>3108</v>
      </c>
      <c r="M544">
        <v>180.76</v>
      </c>
      <c r="N544">
        <v>4717249</v>
      </c>
      <c r="R544">
        <v>35.46</v>
      </c>
      <c r="S544" t="s">
        <v>3109</v>
      </c>
      <c r="T544" t="s">
        <v>440</v>
      </c>
      <c r="U544" t="s">
        <v>877</v>
      </c>
    </row>
    <row r="545" spans="1:22">
      <c r="A545" t="s">
        <v>482</v>
      </c>
      <c r="C545" t="s">
        <v>3110</v>
      </c>
      <c r="E545" t="s">
        <v>1233</v>
      </c>
      <c r="F545" t="s">
        <v>1234</v>
      </c>
      <c r="G545" t="s">
        <v>95</v>
      </c>
      <c r="H545" t="s">
        <v>1123</v>
      </c>
      <c r="I545" s="7">
        <v>44508</v>
      </c>
      <c r="J545" t="s">
        <v>2149</v>
      </c>
      <c r="K545" s="7">
        <v>44503</v>
      </c>
      <c r="L545" t="s">
        <v>3111</v>
      </c>
      <c r="M545">
        <v>103.86</v>
      </c>
      <c r="N545">
        <v>4679289</v>
      </c>
      <c r="R545">
        <v>35.880000000000003</v>
      </c>
      <c r="S545" t="s">
        <v>3112</v>
      </c>
      <c r="T545" t="s">
        <v>438</v>
      </c>
      <c r="U545" t="s">
        <v>877</v>
      </c>
    </row>
    <row r="546" spans="1:22">
      <c r="A546" t="s">
        <v>3119</v>
      </c>
      <c r="E546" t="s">
        <v>970</v>
      </c>
      <c r="H546" t="s">
        <v>1123</v>
      </c>
      <c r="I546" s="7">
        <v>44509</v>
      </c>
      <c r="J546" t="s">
        <v>937</v>
      </c>
      <c r="K546" s="7">
        <v>44509</v>
      </c>
      <c r="L546" t="s">
        <v>3120</v>
      </c>
      <c r="S546" t="s">
        <v>3121</v>
      </c>
      <c r="T546" t="s">
        <v>466</v>
      </c>
      <c r="U546" t="s">
        <v>877</v>
      </c>
    </row>
    <row r="547" spans="1:22">
      <c r="A547" t="s">
        <v>3126</v>
      </c>
      <c r="E547" t="s">
        <v>970</v>
      </c>
      <c r="H547" t="s">
        <v>2129</v>
      </c>
      <c r="I547" s="7">
        <v>44510</v>
      </c>
      <c r="J547" t="s">
        <v>2840</v>
      </c>
      <c r="K547" s="7">
        <v>44504</v>
      </c>
      <c r="L547" t="s">
        <v>3127</v>
      </c>
      <c r="S547" t="s">
        <v>3128</v>
      </c>
      <c r="T547" t="s">
        <v>440</v>
      </c>
      <c r="U547" t="s">
        <v>877</v>
      </c>
    </row>
    <row r="548" spans="1:22">
      <c r="A548" t="s">
        <v>486</v>
      </c>
      <c r="E548" t="s">
        <v>2948</v>
      </c>
      <c r="F548" t="s">
        <v>1650</v>
      </c>
      <c r="G548" t="s">
        <v>184</v>
      </c>
      <c r="H548" t="s">
        <v>2129</v>
      </c>
      <c r="I548" s="7">
        <v>44510</v>
      </c>
      <c r="J548" t="s">
        <v>2840</v>
      </c>
      <c r="K548" s="7">
        <v>44487</v>
      </c>
      <c r="L548" t="s">
        <v>3129</v>
      </c>
      <c r="M548">
        <v>19.95</v>
      </c>
      <c r="N548">
        <v>4350081</v>
      </c>
      <c r="R548">
        <v>35.43</v>
      </c>
      <c r="S548" t="s">
        <v>3130</v>
      </c>
      <c r="T548" t="s">
        <v>451</v>
      </c>
      <c r="U548" t="s">
        <v>877</v>
      </c>
    </row>
    <row r="549" spans="1:22">
      <c r="A549" t="s">
        <v>487</v>
      </c>
      <c r="E549" t="s">
        <v>3131</v>
      </c>
      <c r="F549" t="s">
        <v>2343</v>
      </c>
      <c r="G549" t="s">
        <v>270</v>
      </c>
      <c r="H549" t="s">
        <v>2129</v>
      </c>
      <c r="I549" s="7">
        <v>44510</v>
      </c>
      <c r="J549" t="s">
        <v>2268</v>
      </c>
      <c r="K549" s="7">
        <v>44509</v>
      </c>
      <c r="L549" t="s">
        <v>3132</v>
      </c>
      <c r="M549">
        <v>75.44</v>
      </c>
      <c r="N549">
        <v>13522978</v>
      </c>
      <c r="O549" t="s">
        <v>3133</v>
      </c>
      <c r="P549" t="s">
        <v>3134</v>
      </c>
      <c r="Q549" t="s">
        <v>903</v>
      </c>
      <c r="R549">
        <v>35.86</v>
      </c>
      <c r="S549" t="s">
        <v>3135</v>
      </c>
      <c r="T549" t="s">
        <v>451</v>
      </c>
      <c r="U549" t="s">
        <v>877</v>
      </c>
    </row>
    <row r="550" spans="1:22">
      <c r="A550" t="s">
        <v>488</v>
      </c>
      <c r="C550" t="s">
        <v>3136</v>
      </c>
      <c r="E550" t="s">
        <v>3137</v>
      </c>
      <c r="F550" t="s">
        <v>3138</v>
      </c>
      <c r="G550" t="s">
        <v>489</v>
      </c>
      <c r="H550" t="s">
        <v>1123</v>
      </c>
      <c r="I550" s="7">
        <v>44512</v>
      </c>
      <c r="J550" t="s">
        <v>2198</v>
      </c>
      <c r="K550" s="7">
        <v>44507</v>
      </c>
      <c r="L550" t="s">
        <v>3139</v>
      </c>
      <c r="M550">
        <v>67.789999999999907</v>
      </c>
      <c r="N550">
        <v>2995043</v>
      </c>
      <c r="R550">
        <v>35.799999999999997</v>
      </c>
      <c r="S550" t="s">
        <v>3140</v>
      </c>
      <c r="T550" t="s">
        <v>438</v>
      </c>
      <c r="U550" t="s">
        <v>877</v>
      </c>
    </row>
    <row r="551" spans="1:22">
      <c r="A551" t="s">
        <v>490</v>
      </c>
      <c r="C551" t="s">
        <v>3141</v>
      </c>
      <c r="E551" t="s">
        <v>1926</v>
      </c>
      <c r="F551" t="s">
        <v>873</v>
      </c>
      <c r="G551" t="s">
        <v>95</v>
      </c>
      <c r="H551" t="s">
        <v>1123</v>
      </c>
      <c r="I551" s="7">
        <v>44512</v>
      </c>
      <c r="J551" t="s">
        <v>2149</v>
      </c>
      <c r="K551" s="7">
        <v>44510</v>
      </c>
      <c r="L551" t="s">
        <v>3142</v>
      </c>
      <c r="M551">
        <v>56.64</v>
      </c>
      <c r="N551">
        <v>4672637</v>
      </c>
      <c r="R551">
        <v>35.840000000000003</v>
      </c>
      <c r="S551" t="s">
        <v>3143</v>
      </c>
      <c r="T551" t="s">
        <v>438</v>
      </c>
      <c r="U551" t="s">
        <v>877</v>
      </c>
    </row>
    <row r="552" spans="1:22">
      <c r="A552" t="s">
        <v>491</v>
      </c>
      <c r="C552" t="s">
        <v>3144</v>
      </c>
      <c r="E552" t="s">
        <v>1926</v>
      </c>
      <c r="F552" t="s">
        <v>2457</v>
      </c>
      <c r="G552" t="s">
        <v>95</v>
      </c>
      <c r="H552" t="s">
        <v>1123</v>
      </c>
      <c r="I552" s="7">
        <v>44512</v>
      </c>
      <c r="J552" t="s">
        <v>2149</v>
      </c>
      <c r="K552" s="7">
        <v>44508</v>
      </c>
      <c r="L552" t="s">
        <v>3145</v>
      </c>
      <c r="M552">
        <v>114.35</v>
      </c>
      <c r="N552">
        <v>4752013</v>
      </c>
      <c r="R552">
        <v>35.89</v>
      </c>
      <c r="S552" t="s">
        <v>3146</v>
      </c>
      <c r="T552" t="s">
        <v>438</v>
      </c>
      <c r="U552" t="s">
        <v>877</v>
      </c>
    </row>
    <row r="553" spans="1:22">
      <c r="A553" t="s">
        <v>3147</v>
      </c>
      <c r="E553" t="s">
        <v>1926</v>
      </c>
      <c r="F553" t="s">
        <v>873</v>
      </c>
      <c r="G553" t="s">
        <v>95</v>
      </c>
      <c r="L553" t="s">
        <v>3148</v>
      </c>
      <c r="M553">
        <v>178.08999999999901</v>
      </c>
      <c r="N553">
        <v>4673725</v>
      </c>
      <c r="R553">
        <v>35.43</v>
      </c>
      <c r="S553" t="s">
        <v>3149</v>
      </c>
      <c r="T553" t="s">
        <v>440</v>
      </c>
      <c r="U553" t="s">
        <v>877</v>
      </c>
    </row>
    <row r="554" spans="1:22">
      <c r="A554" t="s">
        <v>492</v>
      </c>
      <c r="C554" t="s">
        <v>3150</v>
      </c>
      <c r="E554" t="s">
        <v>879</v>
      </c>
      <c r="F554" t="s">
        <v>873</v>
      </c>
      <c r="G554" t="s">
        <v>7</v>
      </c>
      <c r="H554" t="s">
        <v>3151</v>
      </c>
      <c r="I554" s="7">
        <v>44512</v>
      </c>
      <c r="J554" t="s">
        <v>3152</v>
      </c>
      <c r="K554" s="7">
        <v>44512</v>
      </c>
      <c r="L554" t="s">
        <v>3153</v>
      </c>
      <c r="M554">
        <v>145.91</v>
      </c>
      <c r="N554">
        <v>5409103</v>
      </c>
      <c r="O554" t="s">
        <v>875</v>
      </c>
      <c r="R554">
        <v>35.71</v>
      </c>
      <c r="S554" t="s">
        <v>3154</v>
      </c>
      <c r="T554" t="s">
        <v>451</v>
      </c>
      <c r="U554" t="s">
        <v>877</v>
      </c>
      <c r="V554" t="s">
        <v>878</v>
      </c>
    </row>
    <row r="555" spans="1:22">
      <c r="A555" t="s">
        <v>494</v>
      </c>
      <c r="C555" t="s">
        <v>3160</v>
      </c>
      <c r="E555" t="s">
        <v>1926</v>
      </c>
      <c r="F555" t="s">
        <v>873</v>
      </c>
      <c r="G555" t="s">
        <v>95</v>
      </c>
      <c r="H555" t="s">
        <v>2272</v>
      </c>
      <c r="I555" s="7">
        <v>44515</v>
      </c>
      <c r="J555" t="s">
        <v>2273</v>
      </c>
      <c r="K555" s="7">
        <v>44511</v>
      </c>
      <c r="L555" t="s">
        <v>3161</v>
      </c>
      <c r="M555">
        <v>108.82</v>
      </c>
      <c r="N555">
        <v>4738623</v>
      </c>
      <c r="R555">
        <v>35.729999999999997</v>
      </c>
      <c r="S555" t="s">
        <v>3162</v>
      </c>
      <c r="T555" t="s">
        <v>451</v>
      </c>
      <c r="U555" t="s">
        <v>877</v>
      </c>
    </row>
    <row r="556" spans="1:22">
      <c r="A556" t="s">
        <v>3167</v>
      </c>
      <c r="E556" t="s">
        <v>970</v>
      </c>
      <c r="H556" t="s">
        <v>2129</v>
      </c>
      <c r="I556" s="7">
        <v>44516</v>
      </c>
      <c r="J556" t="s">
        <v>2840</v>
      </c>
      <c r="K556" s="7">
        <v>44508</v>
      </c>
      <c r="L556" t="s">
        <v>3168</v>
      </c>
      <c r="S556" t="s">
        <v>3169</v>
      </c>
      <c r="T556" t="s">
        <v>466</v>
      </c>
      <c r="U556" t="s">
        <v>877</v>
      </c>
    </row>
    <row r="557" spans="1:22">
      <c r="A557" t="s">
        <v>3189</v>
      </c>
      <c r="E557" t="s">
        <v>2948</v>
      </c>
      <c r="F557" t="s">
        <v>1650</v>
      </c>
      <c r="G557" t="s">
        <v>184</v>
      </c>
      <c r="H557" t="s">
        <v>1123</v>
      </c>
      <c r="I557" s="7">
        <v>44517</v>
      </c>
      <c r="J557" t="s">
        <v>2149</v>
      </c>
      <c r="K557" s="7">
        <v>44516</v>
      </c>
      <c r="L557" t="s">
        <v>3190</v>
      </c>
      <c r="M557">
        <v>64.47</v>
      </c>
      <c r="N557">
        <v>4381261</v>
      </c>
      <c r="R557">
        <v>35.78</v>
      </c>
      <c r="S557" t="s">
        <v>3191</v>
      </c>
      <c r="T557" t="s">
        <v>425</v>
      </c>
      <c r="U557" t="s">
        <v>877</v>
      </c>
    </row>
    <row r="558" spans="1:22">
      <c r="A558" t="s">
        <v>506</v>
      </c>
      <c r="C558" t="s">
        <v>3218</v>
      </c>
      <c r="E558" t="s">
        <v>3219</v>
      </c>
      <c r="F558" t="s">
        <v>873</v>
      </c>
      <c r="G558" t="s">
        <v>95</v>
      </c>
      <c r="H558" t="s">
        <v>1123</v>
      </c>
      <c r="I558" s="7">
        <v>44522</v>
      </c>
      <c r="J558" t="s">
        <v>2149</v>
      </c>
      <c r="K558" s="7">
        <v>44517</v>
      </c>
      <c r="L558" t="s">
        <v>3220</v>
      </c>
      <c r="M558">
        <v>194.18</v>
      </c>
      <c r="N558">
        <v>4734615</v>
      </c>
      <c r="R558">
        <v>35.49</v>
      </c>
      <c r="S558" t="s">
        <v>3221</v>
      </c>
      <c r="T558" t="s">
        <v>440</v>
      </c>
      <c r="U558" t="s">
        <v>877</v>
      </c>
    </row>
    <row r="559" spans="1:22">
      <c r="A559" t="s">
        <v>507</v>
      </c>
      <c r="C559" t="s">
        <v>3222</v>
      </c>
      <c r="E559" t="s">
        <v>2217</v>
      </c>
      <c r="F559" t="s">
        <v>2714</v>
      </c>
      <c r="G559" t="s">
        <v>95</v>
      </c>
      <c r="H559" t="s">
        <v>1123</v>
      </c>
      <c r="I559" s="7">
        <v>44522</v>
      </c>
      <c r="J559" t="s">
        <v>2149</v>
      </c>
      <c r="K559" s="7">
        <v>44517</v>
      </c>
      <c r="L559" t="s">
        <v>3223</v>
      </c>
      <c r="M559">
        <v>119.65</v>
      </c>
      <c r="N559">
        <v>4778757</v>
      </c>
      <c r="R559">
        <v>35.42</v>
      </c>
      <c r="S559" t="s">
        <v>3224</v>
      </c>
      <c r="T559" t="s">
        <v>440</v>
      </c>
      <c r="U559" t="s">
        <v>877</v>
      </c>
    </row>
    <row r="560" spans="1:22">
      <c r="A560" t="s">
        <v>3225</v>
      </c>
      <c r="E560" t="s">
        <v>2948</v>
      </c>
      <c r="F560" t="s">
        <v>3193</v>
      </c>
      <c r="G560" t="s">
        <v>184</v>
      </c>
      <c r="H560" t="s">
        <v>1123</v>
      </c>
      <c r="I560" s="7">
        <v>44523</v>
      </c>
      <c r="J560" t="s">
        <v>2149</v>
      </c>
      <c r="K560" s="7">
        <v>44519</v>
      </c>
      <c r="L560" t="s">
        <v>3226</v>
      </c>
      <c r="M560">
        <v>64.459999999999994</v>
      </c>
      <c r="N560">
        <v>4363671</v>
      </c>
      <c r="R560">
        <v>35.840000000000003</v>
      </c>
      <c r="S560" t="s">
        <v>3227</v>
      </c>
      <c r="T560" t="s">
        <v>425</v>
      </c>
      <c r="U560" t="s">
        <v>877</v>
      </c>
    </row>
    <row r="561" spans="1:22">
      <c r="A561" t="s">
        <v>510</v>
      </c>
      <c r="E561" t="s">
        <v>1649</v>
      </c>
      <c r="F561" t="s">
        <v>3193</v>
      </c>
      <c r="G561" t="s">
        <v>184</v>
      </c>
      <c r="H561" t="s">
        <v>2137</v>
      </c>
      <c r="I561" s="7">
        <v>44529</v>
      </c>
      <c r="J561" t="s">
        <v>2501</v>
      </c>
      <c r="K561" s="7">
        <v>44524</v>
      </c>
      <c r="L561" t="s">
        <v>3237</v>
      </c>
      <c r="M561">
        <v>91.11</v>
      </c>
      <c r="N561">
        <v>4392517</v>
      </c>
      <c r="R561">
        <v>35.85</v>
      </c>
      <c r="S561" t="s">
        <v>3238</v>
      </c>
      <c r="T561" t="s">
        <v>425</v>
      </c>
      <c r="U561" t="s">
        <v>877</v>
      </c>
    </row>
    <row r="562" spans="1:22">
      <c r="A562" t="s">
        <v>3239</v>
      </c>
      <c r="E562" t="s">
        <v>1926</v>
      </c>
      <c r="F562" t="s">
        <v>3240</v>
      </c>
      <c r="G562" t="s">
        <v>95</v>
      </c>
      <c r="L562" t="s">
        <v>3241</v>
      </c>
      <c r="M562">
        <v>330.76</v>
      </c>
      <c r="N562">
        <v>4761389</v>
      </c>
      <c r="R562">
        <v>35.6</v>
      </c>
      <c r="S562" t="s">
        <v>3242</v>
      </c>
      <c r="T562" t="s">
        <v>466</v>
      </c>
      <c r="U562" t="s">
        <v>877</v>
      </c>
    </row>
    <row r="563" spans="1:22">
      <c r="A563" t="s">
        <v>511</v>
      </c>
      <c r="C563" t="s">
        <v>3243</v>
      </c>
      <c r="E563" t="s">
        <v>2263</v>
      </c>
      <c r="F563" t="s">
        <v>3244</v>
      </c>
      <c r="G563" t="s">
        <v>296</v>
      </c>
      <c r="H563" t="s">
        <v>2507</v>
      </c>
      <c r="I563" s="7">
        <v>44530</v>
      </c>
      <c r="J563" t="s">
        <v>2508</v>
      </c>
      <c r="K563" s="7">
        <v>44523</v>
      </c>
      <c r="L563" t="s">
        <v>3245</v>
      </c>
      <c r="M563">
        <v>342.34</v>
      </c>
      <c r="N563">
        <v>1612452</v>
      </c>
      <c r="R563">
        <v>35.590000000000003</v>
      </c>
      <c r="S563" t="s">
        <v>3246</v>
      </c>
      <c r="T563" t="s">
        <v>466</v>
      </c>
      <c r="U563" t="s">
        <v>877</v>
      </c>
    </row>
    <row r="564" spans="1:22">
      <c r="A564" t="s">
        <v>3247</v>
      </c>
      <c r="H564" t="s">
        <v>2129</v>
      </c>
      <c r="I564" s="7">
        <v>44531</v>
      </c>
      <c r="J564" t="s">
        <v>1761</v>
      </c>
      <c r="K564" s="7">
        <v>44530</v>
      </c>
      <c r="L564" t="s">
        <v>3248</v>
      </c>
      <c r="S564" t="s">
        <v>3249</v>
      </c>
      <c r="T564" t="s">
        <v>179</v>
      </c>
      <c r="U564" t="s">
        <v>877</v>
      </c>
    </row>
    <row r="565" spans="1:22">
      <c r="A565" t="s">
        <v>513</v>
      </c>
      <c r="C565" t="s">
        <v>3255</v>
      </c>
      <c r="E565" t="s">
        <v>2217</v>
      </c>
      <c r="F565" t="s">
        <v>3240</v>
      </c>
      <c r="G565" t="s">
        <v>95</v>
      </c>
      <c r="H565" t="s">
        <v>1123</v>
      </c>
      <c r="I565" s="7">
        <v>44536</v>
      </c>
      <c r="J565" t="s">
        <v>2149</v>
      </c>
      <c r="K565" s="7">
        <v>44530</v>
      </c>
      <c r="L565" t="s">
        <v>3256</v>
      </c>
      <c r="M565">
        <v>46.8</v>
      </c>
      <c r="N565">
        <v>4758912</v>
      </c>
      <c r="R565">
        <v>35.76</v>
      </c>
      <c r="S565" t="s">
        <v>3257</v>
      </c>
      <c r="T565" t="s">
        <v>425</v>
      </c>
      <c r="U565" t="s">
        <v>877</v>
      </c>
    </row>
    <row r="566" spans="1:22">
      <c r="A566" t="s">
        <v>3258</v>
      </c>
      <c r="E566" t="s">
        <v>2217</v>
      </c>
      <c r="F566" t="s">
        <v>2714</v>
      </c>
      <c r="G566" t="s">
        <v>95</v>
      </c>
      <c r="L566" t="s">
        <v>3259</v>
      </c>
      <c r="M566">
        <v>29.78</v>
      </c>
      <c r="N566">
        <v>4892654</v>
      </c>
      <c r="R566">
        <v>35.97</v>
      </c>
      <c r="S566" t="s">
        <v>3260</v>
      </c>
      <c r="T566" t="s">
        <v>514</v>
      </c>
      <c r="U566" t="s">
        <v>877</v>
      </c>
    </row>
    <row r="567" spans="1:22">
      <c r="A567" t="s">
        <v>515</v>
      </c>
      <c r="C567" t="s">
        <v>3261</v>
      </c>
      <c r="E567" t="s">
        <v>3262</v>
      </c>
      <c r="F567" t="s">
        <v>873</v>
      </c>
      <c r="G567" t="s">
        <v>7</v>
      </c>
      <c r="H567" t="s">
        <v>1871</v>
      </c>
      <c r="I567" s="7">
        <v>44537</v>
      </c>
      <c r="J567" t="s">
        <v>1091</v>
      </c>
      <c r="K567" s="7">
        <v>44534</v>
      </c>
      <c r="L567" t="s">
        <v>3263</v>
      </c>
      <c r="M567">
        <v>27.96</v>
      </c>
      <c r="N567">
        <v>5382857</v>
      </c>
      <c r="R567">
        <v>35.729999999999997</v>
      </c>
      <c r="S567" t="s">
        <v>3264</v>
      </c>
      <c r="T567" t="s">
        <v>425</v>
      </c>
      <c r="U567" t="s">
        <v>877</v>
      </c>
      <c r="V567" t="s">
        <v>878</v>
      </c>
    </row>
    <row r="568" spans="1:22">
      <c r="A568" t="s">
        <v>3265</v>
      </c>
      <c r="E568" t="s">
        <v>3262</v>
      </c>
      <c r="F568" t="s">
        <v>873</v>
      </c>
      <c r="G568" t="s">
        <v>7</v>
      </c>
      <c r="L568" t="s">
        <v>3266</v>
      </c>
      <c r="M568">
        <v>92.94</v>
      </c>
      <c r="N568">
        <v>5426210</v>
      </c>
      <c r="R568">
        <v>36.090000000000003</v>
      </c>
      <c r="S568" t="s">
        <v>3267</v>
      </c>
      <c r="T568" t="s">
        <v>514</v>
      </c>
      <c r="U568" t="s">
        <v>877</v>
      </c>
      <c r="V568" t="s">
        <v>878</v>
      </c>
    </row>
    <row r="569" spans="1:22">
      <c r="A569" t="s">
        <v>3276</v>
      </c>
      <c r="E569" t="s">
        <v>3277</v>
      </c>
      <c r="F569" t="s">
        <v>3251</v>
      </c>
      <c r="G569" t="s">
        <v>7</v>
      </c>
      <c r="L569" t="s">
        <v>3278</v>
      </c>
      <c r="M569">
        <v>93.92</v>
      </c>
      <c r="N569">
        <v>5128082</v>
      </c>
      <c r="R569">
        <v>36.08</v>
      </c>
      <c r="S569" t="s">
        <v>3279</v>
      </c>
      <c r="T569" t="s">
        <v>514</v>
      </c>
      <c r="U569" t="s">
        <v>877</v>
      </c>
      <c r="V569" t="s">
        <v>3004</v>
      </c>
    </row>
    <row r="570" spans="1:22">
      <c r="A570" t="s">
        <v>519</v>
      </c>
      <c r="E570" t="s">
        <v>970</v>
      </c>
      <c r="H570" t="s">
        <v>2129</v>
      </c>
      <c r="I570" s="7">
        <v>44546</v>
      </c>
      <c r="J570" t="s">
        <v>1761</v>
      </c>
      <c r="K570" s="7">
        <v>44545</v>
      </c>
      <c r="L570" t="s">
        <v>3285</v>
      </c>
      <c r="S570" t="s">
        <v>3286</v>
      </c>
      <c r="T570" t="s">
        <v>179</v>
      </c>
      <c r="U570" t="s">
        <v>877</v>
      </c>
    </row>
    <row r="571" spans="1:22">
      <c r="A571" t="s">
        <v>520</v>
      </c>
      <c r="C571" t="s">
        <v>3287</v>
      </c>
      <c r="E571" t="s">
        <v>3233</v>
      </c>
      <c r="F571" t="s">
        <v>2845</v>
      </c>
      <c r="G571" t="s">
        <v>95</v>
      </c>
      <c r="H571" t="s">
        <v>2272</v>
      </c>
      <c r="I571" s="7">
        <v>44547</v>
      </c>
      <c r="J571" t="s">
        <v>2273</v>
      </c>
      <c r="K571" s="7">
        <v>44544</v>
      </c>
      <c r="L571" t="s">
        <v>3288</v>
      </c>
      <c r="M571">
        <v>53.33</v>
      </c>
      <c r="N571">
        <v>4540190</v>
      </c>
      <c r="R571">
        <v>35.799999999999997</v>
      </c>
      <c r="S571" t="s">
        <v>3289</v>
      </c>
      <c r="T571" t="s">
        <v>425</v>
      </c>
      <c r="U571" t="s">
        <v>877</v>
      </c>
    </row>
    <row r="572" spans="1:22">
      <c r="A572" t="s">
        <v>521</v>
      </c>
      <c r="C572" t="s">
        <v>3290</v>
      </c>
      <c r="E572" t="s">
        <v>970</v>
      </c>
      <c r="F572" t="s">
        <v>908</v>
      </c>
      <c r="G572" t="s">
        <v>352</v>
      </c>
      <c r="H572" t="s">
        <v>971</v>
      </c>
      <c r="I572" s="7">
        <v>44550</v>
      </c>
      <c r="J572" t="s">
        <v>3291</v>
      </c>
      <c r="K572" s="7">
        <v>44545</v>
      </c>
      <c r="L572" t="s">
        <v>3292</v>
      </c>
      <c r="M572">
        <v>97.58</v>
      </c>
      <c r="N572">
        <v>4629730</v>
      </c>
      <c r="R572">
        <v>35.450000000000003</v>
      </c>
      <c r="S572" t="s">
        <v>3293</v>
      </c>
      <c r="T572" t="s">
        <v>10</v>
      </c>
      <c r="U572" t="s">
        <v>877</v>
      </c>
    </row>
    <row r="573" spans="1:22">
      <c r="A573" t="s">
        <v>522</v>
      </c>
      <c r="C573" t="s">
        <v>3294</v>
      </c>
      <c r="E573" t="s">
        <v>1926</v>
      </c>
      <c r="F573" t="s">
        <v>3295</v>
      </c>
      <c r="G573" t="s">
        <v>95</v>
      </c>
      <c r="H573" t="s">
        <v>2137</v>
      </c>
      <c r="I573" s="7">
        <v>44552</v>
      </c>
      <c r="J573" t="s">
        <v>2501</v>
      </c>
      <c r="K573" s="7">
        <v>44548</v>
      </c>
      <c r="L573" t="s">
        <v>3296</v>
      </c>
      <c r="M573">
        <v>75.27</v>
      </c>
      <c r="N573">
        <v>4590636</v>
      </c>
      <c r="R573">
        <v>35.99</v>
      </c>
      <c r="S573" t="s">
        <v>3297</v>
      </c>
      <c r="T573" t="s">
        <v>514</v>
      </c>
      <c r="U573" t="s">
        <v>877</v>
      </c>
    </row>
    <row r="574" spans="1:22">
      <c r="A574" t="s">
        <v>524</v>
      </c>
      <c r="E574" t="s">
        <v>970</v>
      </c>
      <c r="F574" t="s">
        <v>908</v>
      </c>
      <c r="G574" t="s">
        <v>429</v>
      </c>
      <c r="H574" t="s">
        <v>2129</v>
      </c>
      <c r="I574" s="7">
        <v>44558</v>
      </c>
      <c r="J574" t="s">
        <v>2862</v>
      </c>
      <c r="K574" s="7">
        <v>44544</v>
      </c>
      <c r="L574" t="s">
        <v>3303</v>
      </c>
      <c r="M574">
        <v>15.08</v>
      </c>
      <c r="N574">
        <v>5696614</v>
      </c>
      <c r="R574">
        <v>36.299999999999997</v>
      </c>
      <c r="S574" t="s">
        <v>3304</v>
      </c>
      <c r="T574" t="s">
        <v>514</v>
      </c>
      <c r="U574" t="s">
        <v>877</v>
      </c>
    </row>
    <row r="575" spans="1:22">
      <c r="A575" t="s">
        <v>3314</v>
      </c>
      <c r="H575" t="s">
        <v>2129</v>
      </c>
      <c r="I575" s="7">
        <v>44558</v>
      </c>
      <c r="J575" t="s">
        <v>2840</v>
      </c>
      <c r="K575" s="7">
        <v>44551</v>
      </c>
      <c r="L575" t="s">
        <v>3315</v>
      </c>
      <c r="S575" t="s">
        <v>3316</v>
      </c>
      <c r="T575" t="s">
        <v>514</v>
      </c>
      <c r="U575" t="s">
        <v>877</v>
      </c>
    </row>
    <row r="576" spans="1:22">
      <c r="A576" t="s">
        <v>3353</v>
      </c>
      <c r="H576" t="s">
        <v>2507</v>
      </c>
      <c r="I576" s="7">
        <v>44568</v>
      </c>
      <c r="J576" t="s">
        <v>2508</v>
      </c>
      <c r="K576" s="7">
        <v>44532</v>
      </c>
      <c r="L576" t="s">
        <v>3354</v>
      </c>
      <c r="S576" t="s">
        <v>3355</v>
      </c>
      <c r="T576" t="s">
        <v>514</v>
      </c>
      <c r="U576" t="s">
        <v>877</v>
      </c>
    </row>
    <row r="577" spans="1:43">
      <c r="A577" t="s">
        <v>3362</v>
      </c>
      <c r="E577" t="s">
        <v>970</v>
      </c>
      <c r="F577" t="s">
        <v>908</v>
      </c>
      <c r="H577" t="s">
        <v>1123</v>
      </c>
      <c r="I577" s="7">
        <v>44581</v>
      </c>
      <c r="J577" t="s">
        <v>913</v>
      </c>
      <c r="K577" s="7">
        <v>44573</v>
      </c>
      <c r="L577" t="s">
        <v>3363</v>
      </c>
      <c r="M577">
        <v>131.74</v>
      </c>
      <c r="N577">
        <v>3806684</v>
      </c>
      <c r="R577">
        <v>34.979999999999997</v>
      </c>
      <c r="S577" t="s">
        <v>3364</v>
      </c>
      <c r="T577" t="s">
        <v>10</v>
      </c>
      <c r="U577" t="s">
        <v>877</v>
      </c>
    </row>
    <row r="578" spans="1:43">
      <c r="A578" t="s">
        <v>531</v>
      </c>
      <c r="E578" t="s">
        <v>970</v>
      </c>
      <c r="F578" t="s">
        <v>908</v>
      </c>
      <c r="G578" t="s">
        <v>532</v>
      </c>
      <c r="H578" t="s">
        <v>2507</v>
      </c>
      <c r="I578" s="7">
        <v>44581</v>
      </c>
      <c r="J578" t="s">
        <v>2508</v>
      </c>
      <c r="K578" s="7">
        <v>44574</v>
      </c>
      <c r="L578" t="s">
        <v>3365</v>
      </c>
      <c r="M578">
        <v>76.069999999999993</v>
      </c>
      <c r="N578">
        <v>1602637</v>
      </c>
      <c r="R578">
        <v>35.47</v>
      </c>
      <c r="S578" t="s">
        <v>3366</v>
      </c>
      <c r="T578" t="s">
        <v>10</v>
      </c>
      <c r="U578" t="s">
        <v>877</v>
      </c>
      <c r="W578" t="s">
        <v>885</v>
      </c>
      <c r="Z578" t="s">
        <v>885</v>
      </c>
      <c r="AA578" t="s">
        <v>890</v>
      </c>
      <c r="AB578" t="s">
        <v>891</v>
      </c>
      <c r="AC578" t="s">
        <v>892</v>
      </c>
      <c r="AD578" t="s">
        <v>885</v>
      </c>
      <c r="AE578" t="s">
        <v>1137</v>
      </c>
      <c r="AF578" t="s">
        <v>885</v>
      </c>
      <c r="AG578" t="s">
        <v>894</v>
      </c>
      <c r="AH578" t="s">
        <v>895</v>
      </c>
      <c r="AI578" t="s">
        <v>885</v>
      </c>
      <c r="AJ578" t="s">
        <v>3371</v>
      </c>
      <c r="AK578" t="s">
        <v>897</v>
      </c>
      <c r="AL578" t="s">
        <v>898</v>
      </c>
      <c r="AM578" t="s">
        <v>899</v>
      </c>
      <c r="AN578" t="s">
        <v>900</v>
      </c>
      <c r="AO578" t="s">
        <v>761</v>
      </c>
      <c r="AP578" t="s">
        <v>877</v>
      </c>
      <c r="AQ578" t="s">
        <v>901</v>
      </c>
    </row>
    <row r="579" spans="1:43">
      <c r="A579" t="s">
        <v>3377</v>
      </c>
      <c r="H579" t="s">
        <v>3378</v>
      </c>
      <c r="I579" s="7">
        <v>44587</v>
      </c>
      <c r="J579" t="s">
        <v>3379</v>
      </c>
      <c r="K579" s="7">
        <v>44586</v>
      </c>
      <c r="L579" t="s">
        <v>3380</v>
      </c>
      <c r="S579" t="s">
        <v>3381</v>
      </c>
      <c r="T579" t="s">
        <v>179</v>
      </c>
      <c r="U579" t="s">
        <v>877</v>
      </c>
    </row>
    <row r="580" spans="1:43">
      <c r="A580" t="s">
        <v>3382</v>
      </c>
      <c r="E580" t="s">
        <v>970</v>
      </c>
      <c r="H580" t="s">
        <v>2129</v>
      </c>
      <c r="I580" s="7">
        <v>44589</v>
      </c>
      <c r="J580" t="s">
        <v>2862</v>
      </c>
      <c r="K580" s="7">
        <v>44586</v>
      </c>
      <c r="L580" t="s">
        <v>3383</v>
      </c>
      <c r="S580" t="s">
        <v>3384</v>
      </c>
      <c r="T580" t="s">
        <v>179</v>
      </c>
      <c r="U580" t="s">
        <v>877</v>
      </c>
    </row>
    <row r="581" spans="1:43">
      <c r="A581" t="s">
        <v>3391</v>
      </c>
      <c r="E581" t="s">
        <v>970</v>
      </c>
      <c r="H581" t="s">
        <v>2129</v>
      </c>
      <c r="I581" s="7">
        <v>44593</v>
      </c>
      <c r="J581" t="s">
        <v>2840</v>
      </c>
      <c r="K581" s="7">
        <v>44569</v>
      </c>
      <c r="L581" t="s">
        <v>3392</v>
      </c>
      <c r="S581" t="s">
        <v>3393</v>
      </c>
      <c r="T581" t="s">
        <v>179</v>
      </c>
      <c r="U581" t="s">
        <v>877</v>
      </c>
    </row>
    <row r="582" spans="1:43">
      <c r="A582" t="s">
        <v>537</v>
      </c>
      <c r="C582" t="s">
        <v>3394</v>
      </c>
      <c r="E582" t="s">
        <v>3395</v>
      </c>
      <c r="F582" t="s">
        <v>1159</v>
      </c>
      <c r="G582" t="s">
        <v>71</v>
      </c>
      <c r="H582" t="s">
        <v>2507</v>
      </c>
      <c r="I582" s="7">
        <v>44594</v>
      </c>
      <c r="J582" t="s">
        <v>2508</v>
      </c>
      <c r="K582" s="7">
        <v>44587</v>
      </c>
      <c r="L582" t="s">
        <v>3396</v>
      </c>
      <c r="M582">
        <v>228.01999999999899</v>
      </c>
      <c r="N582">
        <v>4601163</v>
      </c>
      <c r="R582">
        <v>35.68</v>
      </c>
      <c r="S582" t="s">
        <v>3397</v>
      </c>
      <c r="T582" t="s">
        <v>179</v>
      </c>
      <c r="U582" t="s">
        <v>877</v>
      </c>
      <c r="V582" t="s">
        <v>3398</v>
      </c>
    </row>
    <row r="583" spans="1:43">
      <c r="A583" t="s">
        <v>539</v>
      </c>
      <c r="C583" t="s">
        <v>3404</v>
      </c>
      <c r="E583" t="s">
        <v>2217</v>
      </c>
      <c r="F583" t="s">
        <v>903</v>
      </c>
      <c r="G583" t="s">
        <v>95</v>
      </c>
      <c r="H583" t="s">
        <v>2507</v>
      </c>
      <c r="I583" s="7">
        <v>44596</v>
      </c>
      <c r="J583" t="s">
        <v>2508</v>
      </c>
      <c r="K583" s="7">
        <v>44589</v>
      </c>
      <c r="L583" t="s">
        <v>3405</v>
      </c>
      <c r="M583">
        <v>56.06</v>
      </c>
      <c r="N583">
        <v>4737895</v>
      </c>
      <c r="R583">
        <v>35.57</v>
      </c>
      <c r="S583" t="s">
        <v>3406</v>
      </c>
      <c r="T583" t="s">
        <v>179</v>
      </c>
      <c r="U583" t="s">
        <v>877</v>
      </c>
    </row>
    <row r="584" spans="1:43">
      <c r="A584" t="s">
        <v>541</v>
      </c>
      <c r="C584" t="s">
        <v>3412</v>
      </c>
      <c r="E584" t="s">
        <v>2506</v>
      </c>
      <c r="F584" t="s">
        <v>2278</v>
      </c>
      <c r="G584" t="s">
        <v>7</v>
      </c>
      <c r="H584" t="s">
        <v>2507</v>
      </c>
      <c r="I584" s="7">
        <v>44599</v>
      </c>
      <c r="J584" t="s">
        <v>2508</v>
      </c>
      <c r="K584" s="7">
        <v>44593</v>
      </c>
      <c r="L584" t="s">
        <v>3413</v>
      </c>
      <c r="M584">
        <v>56.22</v>
      </c>
      <c r="N584">
        <v>5439205</v>
      </c>
      <c r="O584" t="s">
        <v>875</v>
      </c>
      <c r="R584">
        <v>35.22</v>
      </c>
      <c r="S584" t="s">
        <v>3414</v>
      </c>
      <c r="T584" t="s">
        <v>179</v>
      </c>
      <c r="U584" t="s">
        <v>877</v>
      </c>
      <c r="V584" t="s">
        <v>2511</v>
      </c>
    </row>
    <row r="585" spans="1:43">
      <c r="A585" t="s">
        <v>542</v>
      </c>
      <c r="C585" t="s">
        <v>3415</v>
      </c>
      <c r="E585" t="s">
        <v>970</v>
      </c>
      <c r="F585" t="s">
        <v>3416</v>
      </c>
      <c r="G585" t="s">
        <v>296</v>
      </c>
      <c r="H585" t="s">
        <v>1123</v>
      </c>
      <c r="I585" s="7">
        <v>44600</v>
      </c>
      <c r="J585" t="s">
        <v>2198</v>
      </c>
      <c r="K585" s="7">
        <v>44595</v>
      </c>
      <c r="L585" t="s">
        <v>3417</v>
      </c>
      <c r="M585">
        <v>55.98</v>
      </c>
      <c r="N585">
        <v>1738308</v>
      </c>
      <c r="R585">
        <v>35.53</v>
      </c>
      <c r="S585" t="s">
        <v>3418</v>
      </c>
      <c r="T585" t="s">
        <v>543</v>
      </c>
      <c r="U585" t="s">
        <v>877</v>
      </c>
    </row>
    <row r="586" spans="1:43">
      <c r="A586" t="s">
        <v>3423</v>
      </c>
      <c r="E586" t="s">
        <v>3424</v>
      </c>
      <c r="F586" t="s">
        <v>2343</v>
      </c>
      <c r="G586" t="s">
        <v>270</v>
      </c>
      <c r="H586" t="s">
        <v>2129</v>
      </c>
      <c r="I586" s="7">
        <v>44600</v>
      </c>
      <c r="J586" t="s">
        <v>2268</v>
      </c>
      <c r="K586" s="7">
        <v>44596</v>
      </c>
      <c r="L586" t="s">
        <v>3425</v>
      </c>
      <c r="M586">
        <v>45.78</v>
      </c>
      <c r="N586">
        <v>9439751</v>
      </c>
      <c r="P586" t="s">
        <v>3426</v>
      </c>
      <c r="Q586" t="s">
        <v>903</v>
      </c>
      <c r="R586">
        <v>35.61</v>
      </c>
      <c r="S586" t="s">
        <v>3427</v>
      </c>
      <c r="T586" t="s">
        <v>543</v>
      </c>
      <c r="U586" t="s">
        <v>877</v>
      </c>
    </row>
    <row r="587" spans="1:43">
      <c r="A587" t="s">
        <v>3444</v>
      </c>
      <c r="E587" t="s">
        <v>2948</v>
      </c>
      <c r="F587" t="s">
        <v>1650</v>
      </c>
      <c r="G587" t="s">
        <v>184</v>
      </c>
      <c r="L587" t="s">
        <v>3445</v>
      </c>
      <c r="M587">
        <v>46.489999999999903</v>
      </c>
      <c r="N587">
        <v>4395432</v>
      </c>
      <c r="R587">
        <v>35.340000000000003</v>
      </c>
      <c r="S587" t="s">
        <v>3446</v>
      </c>
      <c r="T587" t="s">
        <v>3447</v>
      </c>
      <c r="U587" t="s">
        <v>877</v>
      </c>
    </row>
    <row r="588" spans="1:43">
      <c r="A588" t="s">
        <v>3448</v>
      </c>
      <c r="L588" t="s">
        <v>3449</v>
      </c>
      <c r="S588" t="s">
        <v>3450</v>
      </c>
      <c r="T588" t="s">
        <v>3447</v>
      </c>
      <c r="U588" t="s">
        <v>877</v>
      </c>
    </row>
    <row r="589" spans="1:43">
      <c r="A589" t="s">
        <v>559</v>
      </c>
      <c r="C589" t="s">
        <v>3499</v>
      </c>
      <c r="E589" t="s">
        <v>2154</v>
      </c>
      <c r="F589" t="s">
        <v>2825</v>
      </c>
      <c r="G589" t="s">
        <v>296</v>
      </c>
      <c r="H589" t="s">
        <v>1123</v>
      </c>
      <c r="I589" s="7">
        <v>44614</v>
      </c>
      <c r="J589" t="s">
        <v>2198</v>
      </c>
      <c r="K589" s="7">
        <v>44606</v>
      </c>
      <c r="L589" t="s">
        <v>3500</v>
      </c>
      <c r="M589">
        <v>83.96</v>
      </c>
      <c r="N589">
        <v>1708680</v>
      </c>
      <c r="R589">
        <v>35.67</v>
      </c>
      <c r="S589" t="s">
        <v>3501</v>
      </c>
      <c r="T589" t="s">
        <v>543</v>
      </c>
      <c r="U589" t="s">
        <v>877</v>
      </c>
    </row>
    <row r="590" spans="1:43">
      <c r="A590" t="s">
        <v>561</v>
      </c>
      <c r="C590" t="s">
        <v>3508</v>
      </c>
      <c r="E590" t="s">
        <v>2154</v>
      </c>
      <c r="F590" t="s">
        <v>3509</v>
      </c>
      <c r="G590" t="s">
        <v>296</v>
      </c>
      <c r="H590" t="s">
        <v>1123</v>
      </c>
      <c r="I590" s="7">
        <v>44614</v>
      </c>
      <c r="J590" t="s">
        <v>2149</v>
      </c>
      <c r="K590" s="7">
        <v>44609</v>
      </c>
      <c r="L590" t="s">
        <v>3510</v>
      </c>
      <c r="M590">
        <v>29.85</v>
      </c>
      <c r="N590">
        <v>1690440</v>
      </c>
      <c r="R590">
        <v>35.69</v>
      </c>
      <c r="S590" t="s">
        <v>3511</v>
      </c>
      <c r="T590" t="s">
        <v>543</v>
      </c>
      <c r="U590" t="s">
        <v>877</v>
      </c>
    </row>
    <row r="591" spans="1:43">
      <c r="A591" t="s">
        <v>562</v>
      </c>
      <c r="C591" t="s">
        <v>3512</v>
      </c>
      <c r="E591" t="s">
        <v>3513</v>
      </c>
      <c r="F591" t="s">
        <v>3514</v>
      </c>
      <c r="G591" t="s">
        <v>296</v>
      </c>
      <c r="H591" t="s">
        <v>2507</v>
      </c>
      <c r="I591" s="7">
        <v>44617</v>
      </c>
      <c r="J591" t="s">
        <v>2508</v>
      </c>
      <c r="K591" s="7">
        <v>44608</v>
      </c>
      <c r="L591" t="s">
        <v>3515</v>
      </c>
      <c r="M591">
        <v>27.06</v>
      </c>
      <c r="N591">
        <v>1666014</v>
      </c>
      <c r="R591">
        <v>35.75</v>
      </c>
      <c r="S591" t="s">
        <v>3516</v>
      </c>
      <c r="T591" t="s">
        <v>543</v>
      </c>
      <c r="U591" t="s">
        <v>877</v>
      </c>
    </row>
    <row r="592" spans="1:43">
      <c r="A592" t="s">
        <v>3521</v>
      </c>
      <c r="E592" t="s">
        <v>970</v>
      </c>
      <c r="F592" t="s">
        <v>908</v>
      </c>
      <c r="G592" t="s">
        <v>498</v>
      </c>
      <c r="H592" t="s">
        <v>2129</v>
      </c>
      <c r="I592" s="7">
        <v>44617</v>
      </c>
      <c r="J592" t="s">
        <v>2862</v>
      </c>
      <c r="K592" s="7">
        <v>44615</v>
      </c>
      <c r="L592" t="s">
        <v>3522</v>
      </c>
      <c r="M592">
        <v>45.39</v>
      </c>
      <c r="N592">
        <v>10611759</v>
      </c>
      <c r="R592">
        <v>35.53</v>
      </c>
      <c r="S592" t="s">
        <v>3523</v>
      </c>
      <c r="T592" t="s">
        <v>546</v>
      </c>
      <c r="U592" t="s">
        <v>877</v>
      </c>
    </row>
    <row r="593" spans="1:22">
      <c r="A593" t="s">
        <v>3524</v>
      </c>
      <c r="E593" t="s">
        <v>2948</v>
      </c>
      <c r="F593" t="s">
        <v>1650</v>
      </c>
      <c r="G593" t="s">
        <v>184</v>
      </c>
      <c r="L593" t="s">
        <v>3525</v>
      </c>
      <c r="M593">
        <v>111.87</v>
      </c>
      <c r="N593">
        <v>4363322</v>
      </c>
      <c r="R593">
        <v>34.630000000000003</v>
      </c>
      <c r="S593" t="s">
        <v>3526</v>
      </c>
      <c r="T593" t="s">
        <v>3527</v>
      </c>
      <c r="U593" t="s">
        <v>877</v>
      </c>
    </row>
    <row r="594" spans="1:22">
      <c r="A594" t="s">
        <v>3528</v>
      </c>
      <c r="E594" t="s">
        <v>2948</v>
      </c>
      <c r="F594" t="s">
        <v>1650</v>
      </c>
      <c r="G594" t="s">
        <v>184</v>
      </c>
      <c r="L594" t="s">
        <v>3529</v>
      </c>
      <c r="M594">
        <v>107.34</v>
      </c>
      <c r="N594">
        <v>4361083</v>
      </c>
      <c r="R594">
        <v>34.299999999999997</v>
      </c>
      <c r="S594" t="s">
        <v>3530</v>
      </c>
      <c r="T594" t="s">
        <v>3447</v>
      </c>
      <c r="U594" t="s">
        <v>877</v>
      </c>
    </row>
    <row r="595" spans="1:22">
      <c r="A595" t="s">
        <v>3531</v>
      </c>
      <c r="E595" t="s">
        <v>1649</v>
      </c>
      <c r="F595" t="s">
        <v>1650</v>
      </c>
      <c r="G595" t="s">
        <v>184</v>
      </c>
      <c r="L595" t="s">
        <v>3532</v>
      </c>
      <c r="M595">
        <v>1378.26</v>
      </c>
      <c r="N595">
        <v>4376131</v>
      </c>
      <c r="R595">
        <v>35.29</v>
      </c>
      <c r="S595" t="s">
        <v>3533</v>
      </c>
      <c r="T595" t="s">
        <v>3447</v>
      </c>
      <c r="U595" t="s">
        <v>877</v>
      </c>
    </row>
    <row r="596" spans="1:22">
      <c r="A596" t="s">
        <v>566</v>
      </c>
      <c r="C596" t="s">
        <v>3538</v>
      </c>
      <c r="E596" t="s">
        <v>2217</v>
      </c>
      <c r="F596" t="s">
        <v>873</v>
      </c>
      <c r="G596" t="s">
        <v>95</v>
      </c>
      <c r="H596" t="s">
        <v>1123</v>
      </c>
      <c r="I596" s="7">
        <v>44620</v>
      </c>
      <c r="J596" t="s">
        <v>2149</v>
      </c>
      <c r="K596" s="7">
        <v>44615</v>
      </c>
      <c r="L596" t="s">
        <v>3539</v>
      </c>
      <c r="M596">
        <v>81.61</v>
      </c>
      <c r="N596">
        <v>4695533</v>
      </c>
      <c r="R596">
        <v>33.840000000000003</v>
      </c>
      <c r="S596" t="s">
        <v>3540</v>
      </c>
      <c r="T596" t="s">
        <v>565</v>
      </c>
      <c r="U596" t="s">
        <v>877</v>
      </c>
    </row>
    <row r="597" spans="1:22">
      <c r="A597" t="s">
        <v>3574</v>
      </c>
      <c r="E597" t="s">
        <v>3575</v>
      </c>
      <c r="F597" t="s">
        <v>3576</v>
      </c>
      <c r="G597" t="s">
        <v>555</v>
      </c>
      <c r="H597" t="s">
        <v>2129</v>
      </c>
      <c r="I597" s="7">
        <v>44620</v>
      </c>
      <c r="J597" t="s">
        <v>2268</v>
      </c>
      <c r="K597" s="7">
        <v>44608</v>
      </c>
      <c r="L597" t="s">
        <v>3577</v>
      </c>
      <c r="M597">
        <v>26.009999999999899</v>
      </c>
      <c r="N597">
        <v>10716083</v>
      </c>
      <c r="R597">
        <v>33.340000000000003</v>
      </c>
      <c r="S597" t="s">
        <v>3578</v>
      </c>
      <c r="T597" t="s">
        <v>565</v>
      </c>
      <c r="U597" t="s">
        <v>877</v>
      </c>
    </row>
    <row r="598" spans="1:22">
      <c r="A598" t="s">
        <v>3648</v>
      </c>
      <c r="E598" t="s">
        <v>970</v>
      </c>
      <c r="F598" t="s">
        <v>908</v>
      </c>
      <c r="H598" t="s">
        <v>1123</v>
      </c>
      <c r="I598" s="7">
        <v>44622</v>
      </c>
      <c r="J598" t="s">
        <v>3649</v>
      </c>
      <c r="K598" s="7">
        <v>44622</v>
      </c>
      <c r="L598" t="s">
        <v>3650</v>
      </c>
      <c r="M598">
        <v>20.170000000000002</v>
      </c>
      <c r="N598">
        <v>7034690</v>
      </c>
      <c r="R598">
        <v>35.43</v>
      </c>
      <c r="S598" t="s">
        <v>3651</v>
      </c>
      <c r="T598" t="s">
        <v>546</v>
      </c>
      <c r="U598" t="s">
        <v>877</v>
      </c>
    </row>
    <row r="599" spans="1:22">
      <c r="A599" t="s">
        <v>3652</v>
      </c>
      <c r="L599" t="s">
        <v>3653</v>
      </c>
      <c r="S599" t="s">
        <v>3654</v>
      </c>
      <c r="T599" t="s">
        <v>588</v>
      </c>
      <c r="U599" t="s">
        <v>877</v>
      </c>
    </row>
    <row r="600" spans="1:22">
      <c r="A600" t="s">
        <v>3655</v>
      </c>
      <c r="L600" t="s">
        <v>3656</v>
      </c>
      <c r="S600" t="s">
        <v>3657</v>
      </c>
      <c r="T600" t="s">
        <v>588</v>
      </c>
      <c r="U600" t="s">
        <v>877</v>
      </c>
    </row>
    <row r="601" spans="1:22">
      <c r="A601" t="s">
        <v>3663</v>
      </c>
      <c r="E601" t="s">
        <v>2839</v>
      </c>
      <c r="F601" t="s">
        <v>1650</v>
      </c>
      <c r="G601" t="s">
        <v>184</v>
      </c>
      <c r="L601" t="s">
        <v>3664</v>
      </c>
      <c r="M601">
        <v>17.34</v>
      </c>
      <c r="N601">
        <v>4347645</v>
      </c>
      <c r="R601">
        <v>34.369999999999997</v>
      </c>
      <c r="S601" t="s">
        <v>3665</v>
      </c>
      <c r="T601" t="s">
        <v>588</v>
      </c>
      <c r="U601" t="s">
        <v>877</v>
      </c>
    </row>
    <row r="602" spans="1:22">
      <c r="A602" t="s">
        <v>590</v>
      </c>
      <c r="C602" t="s">
        <v>3666</v>
      </c>
      <c r="E602" t="s">
        <v>3667</v>
      </c>
      <c r="F602" t="s">
        <v>2836</v>
      </c>
      <c r="G602" t="s">
        <v>95</v>
      </c>
      <c r="H602" t="s">
        <v>1871</v>
      </c>
      <c r="I602" s="7">
        <v>44622</v>
      </c>
      <c r="J602" t="s">
        <v>1091</v>
      </c>
      <c r="K602" s="7">
        <v>44619</v>
      </c>
      <c r="L602" t="s">
        <v>3668</v>
      </c>
      <c r="M602">
        <v>60.58</v>
      </c>
      <c r="N602">
        <v>5073759</v>
      </c>
      <c r="R602">
        <v>33.69</v>
      </c>
      <c r="S602" t="s">
        <v>3669</v>
      </c>
      <c r="T602" t="s">
        <v>565</v>
      </c>
      <c r="U602" t="s">
        <v>877</v>
      </c>
    </row>
    <row r="603" spans="1:22">
      <c r="A603" t="s">
        <v>591</v>
      </c>
      <c r="C603" t="s">
        <v>3670</v>
      </c>
      <c r="E603" t="s">
        <v>3671</v>
      </c>
      <c r="F603" t="s">
        <v>3672</v>
      </c>
      <c r="G603" t="s">
        <v>489</v>
      </c>
      <c r="H603" t="s">
        <v>1123</v>
      </c>
      <c r="I603" s="7">
        <v>44624</v>
      </c>
      <c r="J603" t="s">
        <v>2198</v>
      </c>
      <c r="K603" s="7">
        <v>44620</v>
      </c>
      <c r="L603" t="s">
        <v>3673</v>
      </c>
      <c r="M603">
        <v>143.76</v>
      </c>
      <c r="N603">
        <v>2954735</v>
      </c>
      <c r="R603">
        <v>35.549999999999997</v>
      </c>
      <c r="S603" t="s">
        <v>3674</v>
      </c>
      <c r="T603" t="s">
        <v>546</v>
      </c>
      <c r="U603" t="s">
        <v>877</v>
      </c>
    </row>
    <row r="604" spans="1:22">
      <c r="A604" t="s">
        <v>595</v>
      </c>
      <c r="C604" t="s">
        <v>3679</v>
      </c>
      <c r="E604" t="s">
        <v>2217</v>
      </c>
      <c r="F604" t="s">
        <v>3680</v>
      </c>
      <c r="G604" t="s">
        <v>95</v>
      </c>
      <c r="H604" t="s">
        <v>1123</v>
      </c>
      <c r="I604" s="7">
        <v>44627</v>
      </c>
      <c r="J604" t="s">
        <v>2149</v>
      </c>
      <c r="K604" s="7">
        <v>44621</v>
      </c>
      <c r="L604" t="s">
        <v>3681</v>
      </c>
      <c r="M604">
        <v>51.57</v>
      </c>
      <c r="N604">
        <v>4870154</v>
      </c>
      <c r="R604">
        <v>35.840000000000003</v>
      </c>
      <c r="S604" t="s">
        <v>3682</v>
      </c>
      <c r="T604" t="s">
        <v>596</v>
      </c>
      <c r="U604" t="s">
        <v>877</v>
      </c>
    </row>
    <row r="605" spans="1:22">
      <c r="A605" t="s">
        <v>597</v>
      </c>
      <c r="C605" t="s">
        <v>3683</v>
      </c>
      <c r="E605" t="s">
        <v>3684</v>
      </c>
      <c r="F605" t="s">
        <v>1390</v>
      </c>
      <c r="G605" t="s">
        <v>7</v>
      </c>
      <c r="L605" t="s">
        <v>3685</v>
      </c>
      <c r="M605">
        <v>144.35</v>
      </c>
      <c r="N605">
        <v>5485163</v>
      </c>
      <c r="R605">
        <v>35.369999999999997</v>
      </c>
      <c r="S605" t="s">
        <v>3686</v>
      </c>
      <c r="T605" t="s">
        <v>588</v>
      </c>
      <c r="U605" t="s">
        <v>877</v>
      </c>
      <c r="V605" t="s">
        <v>3687</v>
      </c>
    </row>
    <row r="606" spans="1:22">
      <c r="A606" t="s">
        <v>3688</v>
      </c>
      <c r="E606" t="s">
        <v>3689</v>
      </c>
      <c r="F606" t="s">
        <v>3489</v>
      </c>
      <c r="G606" t="s">
        <v>335</v>
      </c>
      <c r="L606" t="s">
        <v>3690</v>
      </c>
      <c r="M606">
        <v>115.91</v>
      </c>
      <c r="N606">
        <v>6603166</v>
      </c>
      <c r="R606">
        <v>35.51</v>
      </c>
      <c r="S606" t="s">
        <v>3691</v>
      </c>
      <c r="T606" t="s">
        <v>598</v>
      </c>
      <c r="U606" t="s">
        <v>877</v>
      </c>
    </row>
    <row r="607" spans="1:22">
      <c r="A607" t="s">
        <v>3696</v>
      </c>
      <c r="E607" t="s">
        <v>3697</v>
      </c>
      <c r="F607" t="s">
        <v>3698</v>
      </c>
      <c r="G607" t="s">
        <v>335</v>
      </c>
      <c r="L607" t="s">
        <v>3699</v>
      </c>
      <c r="M607">
        <v>73.319999999999993</v>
      </c>
      <c r="N607">
        <v>6736520</v>
      </c>
      <c r="R607">
        <v>35.479999999999997</v>
      </c>
      <c r="S607" t="s">
        <v>3700</v>
      </c>
      <c r="T607" t="s">
        <v>598</v>
      </c>
      <c r="U607" t="s">
        <v>877</v>
      </c>
    </row>
    <row r="608" spans="1:22">
      <c r="A608" t="s">
        <v>3701</v>
      </c>
      <c r="E608" t="s">
        <v>3702</v>
      </c>
      <c r="F608" t="s">
        <v>908</v>
      </c>
      <c r="G608" t="s">
        <v>335</v>
      </c>
      <c r="L608" t="s">
        <v>3703</v>
      </c>
      <c r="M608">
        <v>115.789999999999</v>
      </c>
      <c r="N608">
        <v>6378754</v>
      </c>
      <c r="R608">
        <v>35.51</v>
      </c>
      <c r="S608" t="s">
        <v>3704</v>
      </c>
      <c r="T608" t="s">
        <v>598</v>
      </c>
      <c r="U608" t="s">
        <v>877</v>
      </c>
    </row>
    <row r="609" spans="1:21">
      <c r="A609" t="s">
        <v>3705</v>
      </c>
      <c r="E609" t="s">
        <v>3706</v>
      </c>
      <c r="F609" t="s">
        <v>3489</v>
      </c>
      <c r="G609" t="s">
        <v>335</v>
      </c>
      <c r="L609" t="s">
        <v>3707</v>
      </c>
      <c r="M609">
        <v>131.76</v>
      </c>
      <c r="N609">
        <v>6604339</v>
      </c>
      <c r="R609">
        <v>35.479999999999997</v>
      </c>
      <c r="S609" t="s">
        <v>3708</v>
      </c>
      <c r="T609" t="s">
        <v>598</v>
      </c>
      <c r="U609" t="s">
        <v>877</v>
      </c>
    </row>
    <row r="610" spans="1:21">
      <c r="A610" t="s">
        <v>3709</v>
      </c>
      <c r="E610" t="s">
        <v>3710</v>
      </c>
      <c r="F610" t="s">
        <v>908</v>
      </c>
      <c r="G610" t="s">
        <v>335</v>
      </c>
      <c r="L610" t="s">
        <v>3711</v>
      </c>
      <c r="M610">
        <v>106.25</v>
      </c>
      <c r="N610">
        <v>6964263</v>
      </c>
      <c r="R610">
        <v>35.39</v>
      </c>
      <c r="S610" t="s">
        <v>3712</v>
      </c>
      <c r="T610" t="s">
        <v>598</v>
      </c>
      <c r="U610" t="s">
        <v>877</v>
      </c>
    </row>
    <row r="611" spans="1:21">
      <c r="A611" t="s">
        <v>3713</v>
      </c>
      <c r="E611" t="s">
        <v>3714</v>
      </c>
      <c r="F611" t="s">
        <v>908</v>
      </c>
      <c r="G611" t="s">
        <v>335</v>
      </c>
      <c r="L611" t="s">
        <v>3715</v>
      </c>
      <c r="M611">
        <v>103.75</v>
      </c>
      <c r="N611">
        <v>6963547</v>
      </c>
      <c r="R611">
        <v>35.44</v>
      </c>
      <c r="S611" t="s">
        <v>3716</v>
      </c>
      <c r="T611" t="s">
        <v>598</v>
      </c>
      <c r="U611" t="s">
        <v>877</v>
      </c>
    </row>
    <row r="612" spans="1:21">
      <c r="A612" t="s">
        <v>3717</v>
      </c>
      <c r="L612" t="s">
        <v>3718</v>
      </c>
      <c r="S612" t="s">
        <v>3719</v>
      </c>
      <c r="T612" t="s">
        <v>572</v>
      </c>
      <c r="U612" t="s">
        <v>877</v>
      </c>
    </row>
    <row r="613" spans="1:21">
      <c r="A613" t="s">
        <v>3720</v>
      </c>
      <c r="E613" t="s">
        <v>3721</v>
      </c>
      <c r="F613" t="s">
        <v>3722</v>
      </c>
      <c r="G613" t="s">
        <v>335</v>
      </c>
      <c r="L613" t="s">
        <v>3723</v>
      </c>
      <c r="M613">
        <v>56.01</v>
      </c>
      <c r="N613">
        <v>6635140</v>
      </c>
      <c r="R613">
        <v>35.409999999999997</v>
      </c>
      <c r="S613" t="s">
        <v>3724</v>
      </c>
      <c r="T613" t="s">
        <v>598</v>
      </c>
      <c r="U613" t="s">
        <v>877</v>
      </c>
    </row>
    <row r="614" spans="1:21">
      <c r="A614" t="s">
        <v>3725</v>
      </c>
      <c r="E614" t="s">
        <v>3726</v>
      </c>
      <c r="F614" t="s">
        <v>3727</v>
      </c>
      <c r="G614" t="s">
        <v>335</v>
      </c>
      <c r="L614" t="s">
        <v>3728</v>
      </c>
      <c r="M614">
        <v>87.12</v>
      </c>
      <c r="N614">
        <v>6867048</v>
      </c>
      <c r="R614">
        <v>35.5</v>
      </c>
      <c r="S614" t="s">
        <v>3729</v>
      </c>
      <c r="T614" t="s">
        <v>598</v>
      </c>
      <c r="U614" t="s">
        <v>877</v>
      </c>
    </row>
    <row r="615" spans="1:21">
      <c r="A615" t="s">
        <v>3730</v>
      </c>
      <c r="E615" t="s">
        <v>3731</v>
      </c>
      <c r="F615" t="s">
        <v>2343</v>
      </c>
      <c r="G615" t="s">
        <v>313</v>
      </c>
      <c r="L615" t="s">
        <v>3732</v>
      </c>
      <c r="M615">
        <v>112.59</v>
      </c>
      <c r="N615">
        <v>3919617</v>
      </c>
      <c r="R615">
        <v>35.51</v>
      </c>
      <c r="S615" t="s">
        <v>3733</v>
      </c>
      <c r="T615" t="s">
        <v>598</v>
      </c>
      <c r="U615" t="s">
        <v>877</v>
      </c>
    </row>
    <row r="616" spans="1:21">
      <c r="A616" t="s">
        <v>3739</v>
      </c>
      <c r="L616" t="s">
        <v>3740</v>
      </c>
      <c r="T616" t="s">
        <v>572</v>
      </c>
    </row>
    <row r="617" spans="1:21">
      <c r="A617" t="s">
        <v>3741</v>
      </c>
      <c r="L617" t="s">
        <v>3742</v>
      </c>
      <c r="T617" t="s">
        <v>572</v>
      </c>
    </row>
    <row r="618" spans="1:21">
      <c r="A618" t="s">
        <v>3758</v>
      </c>
      <c r="E618" t="s">
        <v>1649</v>
      </c>
      <c r="F618" t="s">
        <v>1650</v>
      </c>
      <c r="G618" t="s">
        <v>184</v>
      </c>
      <c r="L618" t="s">
        <v>3759</v>
      </c>
      <c r="M618">
        <v>89.09</v>
      </c>
      <c r="N618">
        <v>4364262</v>
      </c>
      <c r="R618">
        <v>34.590000000000003</v>
      </c>
      <c r="S618" t="s">
        <v>3760</v>
      </c>
      <c r="T618" t="s">
        <v>3442</v>
      </c>
      <c r="U618" t="s">
        <v>877</v>
      </c>
    </row>
    <row r="619" spans="1:21">
      <c r="A619" t="s">
        <v>3761</v>
      </c>
      <c r="E619" t="s">
        <v>1649</v>
      </c>
      <c r="F619" t="s">
        <v>1650</v>
      </c>
      <c r="G619" t="s">
        <v>184</v>
      </c>
      <c r="L619" t="s">
        <v>3762</v>
      </c>
      <c r="M619">
        <v>33.93</v>
      </c>
      <c r="N619">
        <v>4361704</v>
      </c>
      <c r="R619">
        <v>35.340000000000003</v>
      </c>
      <c r="S619" t="s">
        <v>3763</v>
      </c>
      <c r="T619" t="s">
        <v>3447</v>
      </c>
      <c r="U619" t="s">
        <v>877</v>
      </c>
    </row>
    <row r="620" spans="1:21">
      <c r="A620" t="s">
        <v>3764</v>
      </c>
      <c r="E620" t="s">
        <v>1649</v>
      </c>
      <c r="F620" t="s">
        <v>1650</v>
      </c>
      <c r="G620" t="s">
        <v>184</v>
      </c>
      <c r="L620" t="s">
        <v>3765</v>
      </c>
      <c r="M620">
        <v>1574.88</v>
      </c>
      <c r="N620">
        <v>4369852</v>
      </c>
      <c r="R620">
        <v>35.39</v>
      </c>
      <c r="S620" t="s">
        <v>3766</v>
      </c>
      <c r="T620" t="s">
        <v>3447</v>
      </c>
      <c r="U620" t="s">
        <v>877</v>
      </c>
    </row>
    <row r="621" spans="1:21">
      <c r="A621" t="s">
        <v>3767</v>
      </c>
      <c r="L621" t="s">
        <v>3768</v>
      </c>
      <c r="S621" t="s">
        <v>3769</v>
      </c>
      <c r="T621" t="s">
        <v>588</v>
      </c>
      <c r="U621" t="s">
        <v>877</v>
      </c>
    </row>
    <row r="622" spans="1:21">
      <c r="A622" t="s">
        <v>604</v>
      </c>
      <c r="C622" t="s">
        <v>3770</v>
      </c>
      <c r="E622" t="s">
        <v>3771</v>
      </c>
      <c r="F622" t="s">
        <v>3772</v>
      </c>
      <c r="G622" t="s">
        <v>296</v>
      </c>
      <c r="L622" t="s">
        <v>3773</v>
      </c>
      <c r="M622">
        <v>33.39</v>
      </c>
      <c r="N622">
        <v>1700040</v>
      </c>
      <c r="R622">
        <v>35.76</v>
      </c>
      <c r="S622" t="s">
        <v>3774</v>
      </c>
      <c r="T622" t="s">
        <v>596</v>
      </c>
      <c r="U622" t="s">
        <v>877</v>
      </c>
    </row>
    <row r="623" spans="1:21">
      <c r="A623" t="s">
        <v>605</v>
      </c>
      <c r="C623" t="s">
        <v>3775</v>
      </c>
      <c r="E623" t="s">
        <v>2520</v>
      </c>
      <c r="F623" t="s">
        <v>2521</v>
      </c>
      <c r="G623" t="s">
        <v>296</v>
      </c>
      <c r="L623" t="s">
        <v>3776</v>
      </c>
      <c r="M623">
        <v>35.299999999999997</v>
      </c>
      <c r="N623">
        <v>1687437</v>
      </c>
      <c r="R623">
        <v>35.700000000000003</v>
      </c>
      <c r="S623" t="s">
        <v>3777</v>
      </c>
      <c r="T623" t="s">
        <v>596</v>
      </c>
      <c r="U623" t="s">
        <v>877</v>
      </c>
    </row>
    <row r="624" spans="1:21">
      <c r="A624" t="s">
        <v>3824</v>
      </c>
      <c r="E624" t="s">
        <v>3825</v>
      </c>
      <c r="F624" t="s">
        <v>3504</v>
      </c>
      <c r="G624" t="s">
        <v>3826</v>
      </c>
      <c r="L624" t="s">
        <v>3827</v>
      </c>
      <c r="M624">
        <v>17.13</v>
      </c>
      <c r="N624">
        <v>10809464</v>
      </c>
      <c r="R624">
        <v>35.79</v>
      </c>
      <c r="S624" t="s">
        <v>3828</v>
      </c>
      <c r="T624" t="s">
        <v>596</v>
      </c>
      <c r="U624" t="s">
        <v>877</v>
      </c>
    </row>
    <row r="625" spans="1:21">
      <c r="A625" t="s">
        <v>3839</v>
      </c>
      <c r="E625" t="s">
        <v>2154</v>
      </c>
      <c r="F625" t="s">
        <v>3840</v>
      </c>
      <c r="G625" t="s">
        <v>274</v>
      </c>
      <c r="L625" t="s">
        <v>3841</v>
      </c>
      <c r="M625">
        <v>231.26999999999899</v>
      </c>
      <c r="N625">
        <v>1713550</v>
      </c>
      <c r="R625">
        <v>35.58</v>
      </c>
      <c r="S625" t="s">
        <v>3842</v>
      </c>
      <c r="T625" t="s">
        <v>598</v>
      </c>
      <c r="U625" t="s">
        <v>877</v>
      </c>
    </row>
    <row r="626" spans="1:21">
      <c r="A626" t="s">
        <v>3843</v>
      </c>
      <c r="E626" t="s">
        <v>3844</v>
      </c>
      <c r="F626" t="s">
        <v>3845</v>
      </c>
      <c r="G626" t="s">
        <v>12</v>
      </c>
      <c r="L626" t="s">
        <v>3846</v>
      </c>
      <c r="M626">
        <v>132.72</v>
      </c>
      <c r="N626">
        <v>5938742</v>
      </c>
      <c r="P626" t="s">
        <v>3847</v>
      </c>
      <c r="Q626" t="s">
        <v>3845</v>
      </c>
      <c r="R626">
        <v>35.56</v>
      </c>
      <c r="S626" t="s">
        <v>3848</v>
      </c>
      <c r="T626" t="s">
        <v>598</v>
      </c>
      <c r="U626" t="s">
        <v>877</v>
      </c>
    </row>
    <row r="627" spans="1:21">
      <c r="A627" t="s">
        <v>3859</v>
      </c>
      <c r="E627" t="s">
        <v>3860</v>
      </c>
      <c r="F627" t="s">
        <v>2343</v>
      </c>
      <c r="G627" t="s">
        <v>313</v>
      </c>
      <c r="L627" t="s">
        <v>3861</v>
      </c>
      <c r="M627">
        <v>19.38</v>
      </c>
      <c r="N627">
        <v>4028222</v>
      </c>
      <c r="R627">
        <v>36.020000000000003</v>
      </c>
      <c r="S627" t="s">
        <v>3862</v>
      </c>
      <c r="T627" t="s">
        <v>619</v>
      </c>
      <c r="U627" t="s">
        <v>877</v>
      </c>
    </row>
    <row r="628" spans="1:21">
      <c r="A628" t="s">
        <v>631</v>
      </c>
      <c r="C628" t="s">
        <v>3920</v>
      </c>
      <c r="E628" t="s">
        <v>2154</v>
      </c>
      <c r="F628" t="s">
        <v>2521</v>
      </c>
      <c r="G628" t="s">
        <v>296</v>
      </c>
      <c r="L628" t="s">
        <v>3921</v>
      </c>
      <c r="M628">
        <v>36.380000000000003</v>
      </c>
      <c r="N628">
        <v>1663062</v>
      </c>
      <c r="R628">
        <v>35.36</v>
      </c>
      <c r="S628" t="s">
        <v>3922</v>
      </c>
      <c r="T628" t="s">
        <v>594</v>
      </c>
      <c r="U628" t="s">
        <v>877</v>
      </c>
    </row>
    <row r="629" spans="1:21">
      <c r="A629" t="s">
        <v>632</v>
      </c>
      <c r="C629" t="s">
        <v>3923</v>
      </c>
      <c r="E629" t="s">
        <v>3924</v>
      </c>
      <c r="F629" t="s">
        <v>2361</v>
      </c>
      <c r="G629" t="s">
        <v>95</v>
      </c>
      <c r="L629" t="s">
        <v>3925</v>
      </c>
      <c r="M629">
        <v>70.83</v>
      </c>
      <c r="N629">
        <v>4972852</v>
      </c>
      <c r="R629">
        <v>35.049999999999997</v>
      </c>
      <c r="S629" t="s">
        <v>3926</v>
      </c>
      <c r="T629" t="s">
        <v>594</v>
      </c>
      <c r="U629" t="s">
        <v>877</v>
      </c>
    </row>
    <row r="630" spans="1:21">
      <c r="A630" t="s">
        <v>633</v>
      </c>
      <c r="C630" t="s">
        <v>3927</v>
      </c>
      <c r="E630" t="s">
        <v>2520</v>
      </c>
      <c r="F630" t="s">
        <v>2278</v>
      </c>
      <c r="G630" t="s">
        <v>296</v>
      </c>
      <c r="L630" t="s">
        <v>3928</v>
      </c>
      <c r="M630">
        <v>78.09</v>
      </c>
      <c r="N630">
        <v>1704616</v>
      </c>
      <c r="R630">
        <v>35.42</v>
      </c>
      <c r="S630" t="s">
        <v>3929</v>
      </c>
      <c r="T630" t="s">
        <v>588</v>
      </c>
      <c r="U630" t="s">
        <v>877</v>
      </c>
    </row>
    <row r="631" spans="1:21">
      <c r="A631" t="s">
        <v>3950</v>
      </c>
      <c r="E631" t="s">
        <v>2948</v>
      </c>
      <c r="F631" t="s">
        <v>1650</v>
      </c>
      <c r="G631" t="s">
        <v>184</v>
      </c>
      <c r="L631" t="s">
        <v>3951</v>
      </c>
      <c r="M631">
        <v>47.1</v>
      </c>
      <c r="N631">
        <v>4499766</v>
      </c>
      <c r="R631">
        <v>34.57</v>
      </c>
      <c r="S631" t="s">
        <v>3952</v>
      </c>
      <c r="T631" t="s">
        <v>3442</v>
      </c>
      <c r="U631" t="s">
        <v>877</v>
      </c>
    </row>
    <row r="632" spans="1:21">
      <c r="A632" t="s">
        <v>3953</v>
      </c>
      <c r="E632" t="s">
        <v>2948</v>
      </c>
      <c r="F632" t="s">
        <v>1650</v>
      </c>
      <c r="G632" t="s">
        <v>429</v>
      </c>
      <c r="L632" t="s">
        <v>3954</v>
      </c>
      <c r="M632">
        <v>98</v>
      </c>
      <c r="N632">
        <v>5050335</v>
      </c>
      <c r="R632">
        <v>35.26</v>
      </c>
      <c r="S632" t="s">
        <v>3955</v>
      </c>
      <c r="T632" t="s">
        <v>3447</v>
      </c>
      <c r="U632" t="s">
        <v>877</v>
      </c>
    </row>
    <row r="633" spans="1:21">
      <c r="A633" t="s">
        <v>3956</v>
      </c>
      <c r="E633" t="s">
        <v>1649</v>
      </c>
      <c r="F633" t="s">
        <v>1650</v>
      </c>
      <c r="G633" t="s">
        <v>429</v>
      </c>
      <c r="L633" t="s">
        <v>3957</v>
      </c>
      <c r="M633">
        <v>559.91999999999996</v>
      </c>
      <c r="N633">
        <v>5800434</v>
      </c>
      <c r="R633">
        <v>35.450000000000003</v>
      </c>
      <c r="S633" t="s">
        <v>3958</v>
      </c>
      <c r="T633" t="s">
        <v>3447</v>
      </c>
      <c r="U633" t="s">
        <v>877</v>
      </c>
    </row>
    <row r="634" spans="1:21">
      <c r="A634" t="s">
        <v>638</v>
      </c>
      <c r="C634" t="s">
        <v>3959</v>
      </c>
      <c r="E634" t="s">
        <v>970</v>
      </c>
      <c r="F634" t="s">
        <v>908</v>
      </c>
      <c r="G634" t="s">
        <v>639</v>
      </c>
      <c r="L634" t="s">
        <v>3960</v>
      </c>
      <c r="M634">
        <v>184.27</v>
      </c>
      <c r="N634">
        <v>1562656</v>
      </c>
      <c r="R634">
        <v>36.32</v>
      </c>
      <c r="S634" t="s">
        <v>3961</v>
      </c>
      <c r="T634" t="s">
        <v>619</v>
      </c>
      <c r="U634" t="s">
        <v>877</v>
      </c>
    </row>
    <row r="635" spans="1:21">
      <c r="A635" t="s">
        <v>3962</v>
      </c>
      <c r="L635" t="s">
        <v>3963</v>
      </c>
      <c r="S635" t="s">
        <v>3964</v>
      </c>
      <c r="T635" t="s">
        <v>619</v>
      </c>
      <c r="U635" t="s">
        <v>877</v>
      </c>
    </row>
    <row r="636" spans="1:21">
      <c r="A636" t="s">
        <v>3969</v>
      </c>
      <c r="L636" t="s">
        <v>3970</v>
      </c>
      <c r="S636" t="s">
        <v>3971</v>
      </c>
      <c r="T636" t="s">
        <v>619</v>
      </c>
      <c r="U636" t="s">
        <v>877</v>
      </c>
    </row>
    <row r="637" spans="1:21">
      <c r="A637" t="s">
        <v>3982</v>
      </c>
      <c r="L637" t="s">
        <v>3983</v>
      </c>
      <c r="S637" t="s">
        <v>3984</v>
      </c>
      <c r="T637" t="s">
        <v>619</v>
      </c>
      <c r="U637" t="s">
        <v>877</v>
      </c>
    </row>
    <row r="638" spans="1:21">
      <c r="A638" t="s">
        <v>3990</v>
      </c>
      <c r="L638" t="s">
        <v>3991</v>
      </c>
      <c r="S638" t="s">
        <v>3992</v>
      </c>
      <c r="T638" t="s">
        <v>619</v>
      </c>
      <c r="U638" t="s">
        <v>877</v>
      </c>
    </row>
    <row r="639" spans="1:21">
      <c r="A639" t="s">
        <v>3999</v>
      </c>
      <c r="L639" t="s">
        <v>4000</v>
      </c>
      <c r="S639" t="s">
        <v>4001</v>
      </c>
      <c r="T639" t="s">
        <v>619</v>
      </c>
      <c r="U639" t="s">
        <v>877</v>
      </c>
    </row>
    <row r="640" spans="1:21">
      <c r="A640" t="s">
        <v>647</v>
      </c>
      <c r="C640" t="s">
        <v>4007</v>
      </c>
      <c r="E640" t="s">
        <v>4008</v>
      </c>
      <c r="F640" t="s">
        <v>1771</v>
      </c>
      <c r="G640" t="s">
        <v>95</v>
      </c>
      <c r="L640" t="s">
        <v>4004</v>
      </c>
      <c r="M640">
        <v>68.89</v>
      </c>
      <c r="N640">
        <v>4898634</v>
      </c>
      <c r="R640">
        <v>35.97</v>
      </c>
      <c r="S640" t="s">
        <v>4009</v>
      </c>
      <c r="T640" t="s">
        <v>646</v>
      </c>
      <c r="U640" t="s">
        <v>877</v>
      </c>
    </row>
    <row r="641" spans="1:21">
      <c r="A641" t="s">
        <v>4010</v>
      </c>
      <c r="E641" t="s">
        <v>1649</v>
      </c>
      <c r="F641" t="s">
        <v>1650</v>
      </c>
      <c r="G641" t="s">
        <v>184</v>
      </c>
      <c r="L641" t="s">
        <v>4011</v>
      </c>
      <c r="M641">
        <v>33.83</v>
      </c>
      <c r="N641">
        <v>4360724</v>
      </c>
      <c r="R641">
        <v>34.5</v>
      </c>
      <c r="S641" t="s">
        <v>4012</v>
      </c>
      <c r="T641" t="s">
        <v>3442</v>
      </c>
      <c r="U641" t="s">
        <v>877</v>
      </c>
    </row>
    <row r="642" spans="1:21">
      <c r="A642" t="s">
        <v>4013</v>
      </c>
      <c r="E642" t="s">
        <v>2948</v>
      </c>
      <c r="F642" t="s">
        <v>1650</v>
      </c>
      <c r="G642" t="s">
        <v>184</v>
      </c>
      <c r="L642" t="s">
        <v>4014</v>
      </c>
      <c r="M642">
        <v>262.85000000000002</v>
      </c>
      <c r="N642">
        <v>4365561</v>
      </c>
      <c r="R642">
        <v>35.56</v>
      </c>
      <c r="S642" t="s">
        <v>4015</v>
      </c>
      <c r="T642" t="s">
        <v>3447</v>
      </c>
      <c r="U642" t="s">
        <v>877</v>
      </c>
    </row>
    <row r="643" spans="1:21">
      <c r="A643" t="s">
        <v>4016</v>
      </c>
      <c r="E643" t="s">
        <v>2948</v>
      </c>
      <c r="F643" t="s">
        <v>1650</v>
      </c>
      <c r="G643" t="s">
        <v>429</v>
      </c>
      <c r="L643" t="s">
        <v>4017</v>
      </c>
      <c r="M643">
        <v>617.04999999999995</v>
      </c>
      <c r="N643">
        <v>16448058</v>
      </c>
      <c r="R643">
        <v>35.36</v>
      </c>
      <c r="S643" t="s">
        <v>4018</v>
      </c>
      <c r="T643" t="s">
        <v>3447</v>
      </c>
      <c r="U643" t="s">
        <v>877</v>
      </c>
    </row>
    <row r="644" spans="1:21">
      <c r="A644" t="s">
        <v>4019</v>
      </c>
      <c r="L644" t="s">
        <v>4020</v>
      </c>
      <c r="S644" t="s">
        <v>4021</v>
      </c>
      <c r="T644" t="s">
        <v>619</v>
      </c>
      <c r="U644" t="s">
        <v>877</v>
      </c>
    </row>
    <row r="645" spans="1:21">
      <c r="A645" t="s">
        <v>4037</v>
      </c>
      <c r="E645" t="s">
        <v>4038</v>
      </c>
      <c r="F645" t="s">
        <v>912</v>
      </c>
      <c r="G645" t="s">
        <v>12</v>
      </c>
      <c r="L645" t="s">
        <v>4039</v>
      </c>
      <c r="M645">
        <v>40.18</v>
      </c>
      <c r="N645">
        <v>5602057</v>
      </c>
      <c r="P645" t="s">
        <v>931</v>
      </c>
      <c r="Q645" t="s">
        <v>912</v>
      </c>
      <c r="R645">
        <v>35.01</v>
      </c>
      <c r="S645" t="s">
        <v>4040</v>
      </c>
      <c r="T645" t="s">
        <v>4041</v>
      </c>
      <c r="U645" t="s">
        <v>877</v>
      </c>
    </row>
    <row r="646" spans="1:21">
      <c r="A646" t="s">
        <v>4042</v>
      </c>
      <c r="E646" t="s">
        <v>4043</v>
      </c>
      <c r="F646" t="s">
        <v>912</v>
      </c>
      <c r="G646" t="s">
        <v>12</v>
      </c>
      <c r="L646" t="s">
        <v>4044</v>
      </c>
      <c r="M646">
        <v>38.450000000000003</v>
      </c>
      <c r="N646">
        <v>5601811</v>
      </c>
      <c r="P646" t="s">
        <v>1073</v>
      </c>
      <c r="Q646" t="s">
        <v>912</v>
      </c>
      <c r="R646">
        <v>35.229999999999997</v>
      </c>
      <c r="S646" t="s">
        <v>4045</v>
      </c>
      <c r="T646" t="s">
        <v>4041</v>
      </c>
      <c r="U646" t="s">
        <v>877</v>
      </c>
    </row>
    <row r="647" spans="1:21">
      <c r="A647" t="s">
        <v>4056</v>
      </c>
      <c r="E647" t="s">
        <v>2948</v>
      </c>
      <c r="F647" t="s">
        <v>3193</v>
      </c>
      <c r="G647" t="s">
        <v>184</v>
      </c>
      <c r="L647" t="s">
        <v>4057</v>
      </c>
      <c r="M647">
        <v>66.209999999999994</v>
      </c>
      <c r="N647">
        <v>4350427</v>
      </c>
      <c r="R647">
        <v>34.65</v>
      </c>
      <c r="S647" t="s">
        <v>4058</v>
      </c>
      <c r="T647" t="s">
        <v>3442</v>
      </c>
      <c r="U647" t="s">
        <v>877</v>
      </c>
    </row>
    <row r="648" spans="1:21">
      <c r="A648" t="s">
        <v>4059</v>
      </c>
      <c r="E648" t="s">
        <v>2948</v>
      </c>
      <c r="F648" t="s">
        <v>3193</v>
      </c>
      <c r="G648" t="s">
        <v>184</v>
      </c>
      <c r="L648" t="s">
        <v>4060</v>
      </c>
      <c r="M648">
        <v>305.76</v>
      </c>
      <c r="N648">
        <v>4354631</v>
      </c>
      <c r="R648">
        <v>35.479999999999997</v>
      </c>
      <c r="S648" t="s">
        <v>4061</v>
      </c>
      <c r="T648" t="s">
        <v>3447</v>
      </c>
      <c r="U648" t="s">
        <v>877</v>
      </c>
    </row>
    <row r="649" spans="1:21">
      <c r="A649" t="s">
        <v>4062</v>
      </c>
      <c r="E649" t="s">
        <v>1649</v>
      </c>
      <c r="F649" t="s">
        <v>3193</v>
      </c>
      <c r="G649" t="s">
        <v>184</v>
      </c>
      <c r="L649" t="s">
        <v>4063</v>
      </c>
      <c r="M649">
        <v>1255.3</v>
      </c>
      <c r="N649">
        <v>4358861</v>
      </c>
      <c r="R649">
        <v>35.520000000000003</v>
      </c>
      <c r="S649" t="s">
        <v>4064</v>
      </c>
      <c r="T649" t="s">
        <v>3447</v>
      </c>
      <c r="U649" t="s">
        <v>877</v>
      </c>
    </row>
    <row r="650" spans="1:21">
      <c r="A650" t="s">
        <v>4070</v>
      </c>
      <c r="E650" t="s">
        <v>4071</v>
      </c>
      <c r="F650" t="s">
        <v>912</v>
      </c>
      <c r="G650" t="s">
        <v>12</v>
      </c>
      <c r="L650" t="s">
        <v>4072</v>
      </c>
      <c r="M650">
        <v>39.86</v>
      </c>
      <c r="N650">
        <v>5416084</v>
      </c>
      <c r="P650" t="s">
        <v>2235</v>
      </c>
      <c r="Q650" t="s">
        <v>912</v>
      </c>
      <c r="R650">
        <v>35.119999999999997</v>
      </c>
      <c r="S650" t="s">
        <v>4073</v>
      </c>
      <c r="T650" t="s">
        <v>4041</v>
      </c>
      <c r="U650" t="s">
        <v>877</v>
      </c>
    </row>
    <row r="651" spans="1:21">
      <c r="A651" t="s">
        <v>4074</v>
      </c>
      <c r="E651" t="s">
        <v>4075</v>
      </c>
      <c r="F651" t="s">
        <v>2343</v>
      </c>
      <c r="G651" t="s">
        <v>313</v>
      </c>
      <c r="L651" t="s">
        <v>4076</v>
      </c>
      <c r="M651">
        <v>48.64</v>
      </c>
      <c r="N651">
        <v>3921109</v>
      </c>
      <c r="R651">
        <v>34.58</v>
      </c>
      <c r="S651" t="s">
        <v>4077</v>
      </c>
      <c r="T651" t="s">
        <v>4041</v>
      </c>
      <c r="U651" t="s">
        <v>877</v>
      </c>
    </row>
    <row r="652" spans="1:21">
      <c r="A652" t="s">
        <v>4078</v>
      </c>
      <c r="E652" t="s">
        <v>4079</v>
      </c>
      <c r="F652" t="s">
        <v>2343</v>
      </c>
      <c r="G652" t="s">
        <v>313</v>
      </c>
      <c r="L652" t="s">
        <v>4080</v>
      </c>
      <c r="M652">
        <v>58.44</v>
      </c>
      <c r="N652">
        <v>3983795</v>
      </c>
      <c r="R652">
        <v>34.700000000000003</v>
      </c>
      <c r="S652" t="s">
        <v>4081</v>
      </c>
      <c r="T652" t="s">
        <v>4041</v>
      </c>
      <c r="U652" t="s">
        <v>877</v>
      </c>
    </row>
    <row r="653" spans="1:21">
      <c r="A653" t="s">
        <v>4082</v>
      </c>
      <c r="E653" t="s">
        <v>4083</v>
      </c>
      <c r="F653" t="s">
        <v>2343</v>
      </c>
      <c r="G653" t="s">
        <v>313</v>
      </c>
      <c r="L653" t="s">
        <v>4084</v>
      </c>
      <c r="M653">
        <v>91.33</v>
      </c>
      <c r="N653">
        <v>3994263</v>
      </c>
      <c r="R653">
        <v>34.67</v>
      </c>
      <c r="S653" t="s">
        <v>4085</v>
      </c>
      <c r="T653" t="s">
        <v>4041</v>
      </c>
      <c r="U653" t="s">
        <v>877</v>
      </c>
    </row>
    <row r="654" spans="1:21">
      <c r="A654" t="s">
        <v>4086</v>
      </c>
      <c r="E654" t="s">
        <v>4087</v>
      </c>
      <c r="F654" t="s">
        <v>2343</v>
      </c>
      <c r="G654" t="s">
        <v>313</v>
      </c>
      <c r="L654" t="s">
        <v>4088</v>
      </c>
      <c r="M654">
        <v>41.74</v>
      </c>
      <c r="N654">
        <v>3851313</v>
      </c>
      <c r="R654">
        <v>34.47</v>
      </c>
      <c r="S654" t="s">
        <v>4089</v>
      </c>
      <c r="T654" t="s">
        <v>4041</v>
      </c>
      <c r="U654" t="s">
        <v>877</v>
      </c>
    </row>
    <row r="655" spans="1:21">
      <c r="A655" t="s">
        <v>4090</v>
      </c>
      <c r="E655" t="s">
        <v>4091</v>
      </c>
      <c r="F655" t="s">
        <v>4092</v>
      </c>
      <c r="G655" t="s">
        <v>270</v>
      </c>
      <c r="L655" t="s">
        <v>4093</v>
      </c>
      <c r="M655">
        <v>39.81</v>
      </c>
      <c r="N655">
        <v>5697180</v>
      </c>
      <c r="P655" t="s">
        <v>4094</v>
      </c>
      <c r="Q655" t="s">
        <v>4092</v>
      </c>
      <c r="R655">
        <v>35.06</v>
      </c>
      <c r="S655" t="s">
        <v>4095</v>
      </c>
      <c r="T655" t="s">
        <v>4041</v>
      </c>
      <c r="U655" t="s">
        <v>877</v>
      </c>
    </row>
    <row r="656" spans="1:21">
      <c r="A656" t="s">
        <v>4096</v>
      </c>
      <c r="E656" t="s">
        <v>4097</v>
      </c>
      <c r="F656" t="s">
        <v>4098</v>
      </c>
      <c r="G656" t="s">
        <v>335</v>
      </c>
      <c r="L656" t="s">
        <v>4099</v>
      </c>
      <c r="M656">
        <v>37.340000000000003</v>
      </c>
      <c r="N656">
        <v>6285814</v>
      </c>
      <c r="R656">
        <v>35.479999999999997</v>
      </c>
      <c r="S656" t="s">
        <v>4100</v>
      </c>
      <c r="T656" t="s">
        <v>4041</v>
      </c>
      <c r="U656" t="s">
        <v>877</v>
      </c>
    </row>
    <row r="657" spans="1:21">
      <c r="A657" t="s">
        <v>4101</v>
      </c>
      <c r="E657" t="s">
        <v>4102</v>
      </c>
      <c r="F657" t="s">
        <v>3727</v>
      </c>
      <c r="G657" t="s">
        <v>335</v>
      </c>
      <c r="L657" t="s">
        <v>4103</v>
      </c>
      <c r="M657">
        <v>38.67</v>
      </c>
      <c r="N657">
        <v>6900194</v>
      </c>
      <c r="R657">
        <v>35.380000000000003</v>
      </c>
      <c r="S657" t="s">
        <v>4104</v>
      </c>
      <c r="T657" t="s">
        <v>4041</v>
      </c>
      <c r="U657" t="s">
        <v>877</v>
      </c>
    </row>
    <row r="658" spans="1:21">
      <c r="A658" t="s">
        <v>4105</v>
      </c>
      <c r="E658" t="s">
        <v>4106</v>
      </c>
      <c r="F658" t="s">
        <v>4107</v>
      </c>
      <c r="G658" t="s">
        <v>335</v>
      </c>
      <c r="L658" t="s">
        <v>4108</v>
      </c>
      <c r="M658">
        <v>49.57</v>
      </c>
      <c r="N658">
        <v>6721393</v>
      </c>
      <c r="R658">
        <v>35.49</v>
      </c>
      <c r="S658" t="s">
        <v>4109</v>
      </c>
      <c r="T658" t="s">
        <v>4041</v>
      </c>
      <c r="U658" t="s">
        <v>877</v>
      </c>
    </row>
    <row r="659" spans="1:21">
      <c r="A659" t="s">
        <v>4110</v>
      </c>
      <c r="E659" t="s">
        <v>4111</v>
      </c>
      <c r="F659" t="s">
        <v>4112</v>
      </c>
      <c r="G659" t="s">
        <v>555</v>
      </c>
      <c r="L659" t="s">
        <v>4113</v>
      </c>
      <c r="M659">
        <v>86.1</v>
      </c>
      <c r="N659">
        <v>6509779</v>
      </c>
      <c r="R659">
        <v>35.6</v>
      </c>
      <c r="S659" t="s">
        <v>4114</v>
      </c>
      <c r="T659" t="s">
        <v>4041</v>
      </c>
      <c r="U659" t="s">
        <v>877</v>
      </c>
    </row>
    <row r="660" spans="1:21">
      <c r="A660" t="s">
        <v>4115</v>
      </c>
      <c r="E660" t="s">
        <v>2154</v>
      </c>
      <c r="F660" t="s">
        <v>4116</v>
      </c>
      <c r="G660" t="s">
        <v>296</v>
      </c>
      <c r="L660" t="s">
        <v>4117</v>
      </c>
      <c r="M660">
        <v>51.05</v>
      </c>
      <c r="N660">
        <v>1660905</v>
      </c>
      <c r="R660">
        <v>35.03</v>
      </c>
      <c r="S660" t="s">
        <v>4118</v>
      </c>
      <c r="T660" t="s">
        <v>4119</v>
      </c>
      <c r="U660" t="s">
        <v>877</v>
      </c>
    </row>
    <row r="661" spans="1:21">
      <c r="A661" t="s">
        <v>4120</v>
      </c>
      <c r="E661" t="s">
        <v>4121</v>
      </c>
      <c r="F661" t="s">
        <v>3504</v>
      </c>
      <c r="G661" t="s">
        <v>335</v>
      </c>
      <c r="L661" t="s">
        <v>4122</v>
      </c>
      <c r="M661">
        <v>70.400000000000006</v>
      </c>
      <c r="N661">
        <v>6456753</v>
      </c>
      <c r="R661">
        <v>35.15</v>
      </c>
      <c r="S661" t="s">
        <v>4123</v>
      </c>
      <c r="T661" t="s">
        <v>4119</v>
      </c>
      <c r="U661" t="s">
        <v>877</v>
      </c>
    </row>
    <row r="662" spans="1:21">
      <c r="A662" t="s">
        <v>4124</v>
      </c>
      <c r="E662" t="s">
        <v>970</v>
      </c>
      <c r="F662" t="s">
        <v>4125</v>
      </c>
      <c r="G662" t="s">
        <v>4126</v>
      </c>
      <c r="L662" t="s">
        <v>4127</v>
      </c>
      <c r="M662">
        <v>97.2</v>
      </c>
      <c r="N662">
        <v>4588670</v>
      </c>
      <c r="R662">
        <v>35.299999999999997</v>
      </c>
      <c r="S662" t="s">
        <v>4128</v>
      </c>
      <c r="T662" t="s">
        <v>4129</v>
      </c>
      <c r="U662" t="s">
        <v>877</v>
      </c>
    </row>
    <row r="663" spans="1:21">
      <c r="A663" t="s">
        <v>4130</v>
      </c>
      <c r="E663" t="s">
        <v>4131</v>
      </c>
      <c r="F663" t="s">
        <v>2343</v>
      </c>
      <c r="G663" t="s">
        <v>313</v>
      </c>
      <c r="L663" t="s">
        <v>4132</v>
      </c>
      <c r="M663">
        <v>49.89</v>
      </c>
      <c r="N663">
        <v>3947537</v>
      </c>
      <c r="R663">
        <v>35.08</v>
      </c>
      <c r="S663" t="s">
        <v>4133</v>
      </c>
      <c r="T663" t="s">
        <v>4119</v>
      </c>
      <c r="U663" t="s">
        <v>877</v>
      </c>
    </row>
    <row r="664" spans="1:21">
      <c r="A664" t="s">
        <v>4134</v>
      </c>
      <c r="E664" t="s">
        <v>4135</v>
      </c>
      <c r="F664" t="s">
        <v>2343</v>
      </c>
      <c r="G664" t="s">
        <v>313</v>
      </c>
      <c r="L664" t="s">
        <v>4136</v>
      </c>
      <c r="M664">
        <v>59.3</v>
      </c>
      <c r="N664">
        <v>4026042</v>
      </c>
      <c r="R664">
        <v>35.090000000000003</v>
      </c>
      <c r="S664" t="s">
        <v>4137</v>
      </c>
      <c r="T664" t="s">
        <v>4119</v>
      </c>
      <c r="U664" t="s">
        <v>877</v>
      </c>
    </row>
    <row r="665" spans="1:21">
      <c r="A665" t="s">
        <v>4138</v>
      </c>
      <c r="E665" t="s">
        <v>4139</v>
      </c>
      <c r="F665" t="s">
        <v>2343</v>
      </c>
      <c r="G665" t="s">
        <v>313</v>
      </c>
      <c r="L665" t="s">
        <v>4140</v>
      </c>
      <c r="M665">
        <v>55.94</v>
      </c>
      <c r="N665">
        <v>4003510</v>
      </c>
      <c r="R665">
        <v>35.08</v>
      </c>
      <c r="S665" t="s">
        <v>4141</v>
      </c>
      <c r="T665" t="s">
        <v>4119</v>
      </c>
      <c r="U665" t="s">
        <v>877</v>
      </c>
    </row>
    <row r="666" spans="1:21">
      <c r="A666" t="s">
        <v>4142</v>
      </c>
      <c r="E666" t="s">
        <v>4143</v>
      </c>
      <c r="F666" t="s">
        <v>2343</v>
      </c>
      <c r="G666" t="s">
        <v>313</v>
      </c>
      <c r="L666" t="s">
        <v>4144</v>
      </c>
      <c r="M666">
        <v>35.44</v>
      </c>
      <c r="N666">
        <v>3991037</v>
      </c>
      <c r="R666">
        <v>34.81</v>
      </c>
      <c r="S666" t="s">
        <v>4145</v>
      </c>
      <c r="T666" t="s">
        <v>4119</v>
      </c>
      <c r="U666" t="s">
        <v>877</v>
      </c>
    </row>
    <row r="667" spans="1:21">
      <c r="A667" t="s">
        <v>4146</v>
      </c>
      <c r="E667" t="s">
        <v>4147</v>
      </c>
      <c r="F667" t="s">
        <v>2370</v>
      </c>
      <c r="G667" t="s">
        <v>160</v>
      </c>
      <c r="L667" t="s">
        <v>4148</v>
      </c>
      <c r="M667">
        <v>57.2</v>
      </c>
      <c r="N667">
        <v>4991998</v>
      </c>
      <c r="R667">
        <v>35.25</v>
      </c>
      <c r="S667" t="s">
        <v>4149</v>
      </c>
      <c r="T667" t="s">
        <v>4119</v>
      </c>
      <c r="U667" t="s">
        <v>877</v>
      </c>
    </row>
    <row r="668" spans="1:21">
      <c r="A668" t="s">
        <v>4150</v>
      </c>
      <c r="E668" t="s">
        <v>4151</v>
      </c>
      <c r="F668" t="s">
        <v>4152</v>
      </c>
      <c r="G668" t="s">
        <v>160</v>
      </c>
      <c r="L668" t="s">
        <v>4153</v>
      </c>
      <c r="M668">
        <v>33.69</v>
      </c>
      <c r="N668">
        <v>5066139</v>
      </c>
      <c r="R668">
        <v>34.270000000000003</v>
      </c>
      <c r="S668" t="s">
        <v>4154</v>
      </c>
      <c r="T668" t="s">
        <v>3442</v>
      </c>
      <c r="U668" t="s">
        <v>877</v>
      </c>
    </row>
    <row r="669" spans="1:21">
      <c r="A669" t="s">
        <v>4155</v>
      </c>
      <c r="E669" t="s">
        <v>4156</v>
      </c>
      <c r="F669" t="s">
        <v>908</v>
      </c>
      <c r="G669" t="s">
        <v>555</v>
      </c>
      <c r="L669" t="s">
        <v>4157</v>
      </c>
      <c r="M669">
        <v>51.53</v>
      </c>
      <c r="N669">
        <v>5975472</v>
      </c>
      <c r="R669">
        <v>35.270000000000003</v>
      </c>
      <c r="S669" t="s">
        <v>4158</v>
      </c>
      <c r="T669" t="s">
        <v>4119</v>
      </c>
      <c r="U669" t="s">
        <v>877</v>
      </c>
    </row>
    <row r="670" spans="1:21">
      <c r="A670" t="s">
        <v>4159</v>
      </c>
      <c r="E670" t="s">
        <v>4160</v>
      </c>
      <c r="F670" t="s">
        <v>4161</v>
      </c>
      <c r="G670" t="s">
        <v>335</v>
      </c>
      <c r="L670" t="s">
        <v>4162</v>
      </c>
      <c r="M670">
        <v>59.53</v>
      </c>
      <c r="N670">
        <v>6331191</v>
      </c>
      <c r="R670">
        <v>35.28</v>
      </c>
      <c r="S670" t="s">
        <v>4163</v>
      </c>
      <c r="T670" t="s">
        <v>4119</v>
      </c>
      <c r="U670" t="s">
        <v>877</v>
      </c>
    </row>
    <row r="671" spans="1:21">
      <c r="A671" t="s">
        <v>4164</v>
      </c>
      <c r="E671" t="s">
        <v>4165</v>
      </c>
      <c r="F671" t="s">
        <v>908</v>
      </c>
      <c r="G671" t="s">
        <v>335</v>
      </c>
      <c r="L671" t="s">
        <v>4166</v>
      </c>
      <c r="M671">
        <v>63.53</v>
      </c>
      <c r="N671">
        <v>6432813</v>
      </c>
      <c r="R671">
        <v>35.24</v>
      </c>
      <c r="S671" t="s">
        <v>4167</v>
      </c>
      <c r="T671" t="s">
        <v>4119</v>
      </c>
      <c r="U671" t="s">
        <v>877</v>
      </c>
    </row>
    <row r="672" spans="1:21">
      <c r="A672" t="s">
        <v>4168</v>
      </c>
      <c r="E672" t="s">
        <v>4169</v>
      </c>
      <c r="F672" t="s">
        <v>908</v>
      </c>
      <c r="G672" t="s">
        <v>335</v>
      </c>
      <c r="L672" t="s">
        <v>4170</v>
      </c>
      <c r="M672">
        <v>86.37</v>
      </c>
      <c r="N672">
        <v>6315892</v>
      </c>
      <c r="R672">
        <v>35.33</v>
      </c>
      <c r="S672" t="s">
        <v>4171</v>
      </c>
      <c r="T672" t="s">
        <v>4119</v>
      </c>
      <c r="U672" t="s">
        <v>877</v>
      </c>
    </row>
    <row r="673" spans="1:22">
      <c r="A673" t="s">
        <v>4172</v>
      </c>
      <c r="E673" t="s">
        <v>4173</v>
      </c>
      <c r="F673" t="s">
        <v>4174</v>
      </c>
      <c r="G673" t="s">
        <v>335</v>
      </c>
      <c r="L673" t="s">
        <v>4175</v>
      </c>
      <c r="M673">
        <v>53.48</v>
      </c>
      <c r="N673">
        <v>7172142</v>
      </c>
      <c r="R673">
        <v>35.24</v>
      </c>
      <c r="S673" t="s">
        <v>4176</v>
      </c>
      <c r="T673" t="s">
        <v>4119</v>
      </c>
      <c r="U673" t="s">
        <v>877</v>
      </c>
    </row>
    <row r="674" spans="1:22">
      <c r="A674" t="s">
        <v>4177</v>
      </c>
      <c r="E674" t="s">
        <v>4178</v>
      </c>
      <c r="F674" t="s">
        <v>3358</v>
      </c>
      <c r="G674" t="s">
        <v>335</v>
      </c>
      <c r="L674" t="s">
        <v>4179</v>
      </c>
      <c r="M674">
        <v>104.94</v>
      </c>
      <c r="N674">
        <v>6539697</v>
      </c>
      <c r="R674">
        <v>35.35</v>
      </c>
      <c r="S674" t="s">
        <v>4180</v>
      </c>
      <c r="T674" t="s">
        <v>4119</v>
      </c>
      <c r="U674" t="s">
        <v>877</v>
      </c>
    </row>
    <row r="675" spans="1:22">
      <c r="A675" t="s">
        <v>4181</v>
      </c>
      <c r="E675" t="s">
        <v>4182</v>
      </c>
      <c r="F675" t="s">
        <v>1159</v>
      </c>
      <c r="G675" t="s">
        <v>71</v>
      </c>
      <c r="L675" t="s">
        <v>4183</v>
      </c>
      <c r="M675">
        <v>75.5</v>
      </c>
      <c r="N675">
        <v>4428227</v>
      </c>
      <c r="R675">
        <v>35.31</v>
      </c>
      <c r="S675" t="s">
        <v>4184</v>
      </c>
      <c r="T675" t="s">
        <v>4185</v>
      </c>
      <c r="U675" t="s">
        <v>877</v>
      </c>
      <c r="V675" t="s">
        <v>1150</v>
      </c>
    </row>
    <row r="676" spans="1:22">
      <c r="A676" t="s">
        <v>4186</v>
      </c>
      <c r="E676" t="s">
        <v>4187</v>
      </c>
      <c r="F676" t="s">
        <v>4188</v>
      </c>
      <c r="G676" t="s">
        <v>335</v>
      </c>
      <c r="L676" t="s">
        <v>4189</v>
      </c>
      <c r="M676">
        <v>57.17</v>
      </c>
      <c r="N676">
        <v>6742199</v>
      </c>
      <c r="R676">
        <v>35.369999999999997</v>
      </c>
      <c r="S676" t="s">
        <v>4190</v>
      </c>
      <c r="T676" t="s">
        <v>4191</v>
      </c>
      <c r="U676" t="s">
        <v>877</v>
      </c>
    </row>
    <row r="677" spans="1:22">
      <c r="A677" t="s">
        <v>4192</v>
      </c>
      <c r="E677" t="s">
        <v>4193</v>
      </c>
      <c r="F677" t="s">
        <v>4194</v>
      </c>
      <c r="G677" t="s">
        <v>335</v>
      </c>
      <c r="L677" t="s">
        <v>4195</v>
      </c>
      <c r="M677">
        <v>43.47</v>
      </c>
      <c r="N677">
        <v>6611047</v>
      </c>
      <c r="R677">
        <v>35.299999999999997</v>
      </c>
      <c r="S677" t="s">
        <v>4196</v>
      </c>
      <c r="T677" t="s">
        <v>4191</v>
      </c>
      <c r="U677" t="s">
        <v>877</v>
      </c>
    </row>
    <row r="678" spans="1:22">
      <c r="A678" t="s">
        <v>4197</v>
      </c>
      <c r="E678" t="s">
        <v>4198</v>
      </c>
      <c r="F678" t="s">
        <v>2343</v>
      </c>
      <c r="G678" t="s">
        <v>313</v>
      </c>
      <c r="L678" t="s">
        <v>4199</v>
      </c>
      <c r="M678">
        <v>52.71</v>
      </c>
      <c r="N678">
        <v>3922522</v>
      </c>
      <c r="R678">
        <v>35.380000000000003</v>
      </c>
      <c r="S678" t="s">
        <v>4200</v>
      </c>
      <c r="T678" t="s">
        <v>4201</v>
      </c>
      <c r="U678" t="s">
        <v>877</v>
      </c>
    </row>
    <row r="679" spans="1:22">
      <c r="A679" t="s">
        <v>4202</v>
      </c>
      <c r="E679" t="s">
        <v>4203</v>
      </c>
      <c r="F679" t="s">
        <v>2343</v>
      </c>
      <c r="G679" t="s">
        <v>313</v>
      </c>
      <c r="L679" t="s">
        <v>4204</v>
      </c>
      <c r="M679">
        <v>67.34</v>
      </c>
      <c r="N679">
        <v>3953126</v>
      </c>
      <c r="R679">
        <v>35.51</v>
      </c>
      <c r="S679" t="s">
        <v>4205</v>
      </c>
      <c r="T679" t="s">
        <v>4201</v>
      </c>
      <c r="U679" t="s">
        <v>877</v>
      </c>
    </row>
    <row r="680" spans="1:22">
      <c r="A680" t="s">
        <v>4206</v>
      </c>
      <c r="E680" t="s">
        <v>4207</v>
      </c>
      <c r="F680" t="s">
        <v>2343</v>
      </c>
      <c r="G680" t="s">
        <v>313</v>
      </c>
      <c r="L680" t="s">
        <v>4208</v>
      </c>
      <c r="M680">
        <v>78.430000000000007</v>
      </c>
      <c r="N680">
        <v>3907081</v>
      </c>
      <c r="R680">
        <v>35.5</v>
      </c>
      <c r="S680" t="s">
        <v>4209</v>
      </c>
      <c r="T680" t="s">
        <v>4210</v>
      </c>
      <c r="U680" t="s">
        <v>877</v>
      </c>
    </row>
    <row r="681" spans="1:22">
      <c r="A681" t="s">
        <v>4211</v>
      </c>
      <c r="E681" t="s">
        <v>4212</v>
      </c>
      <c r="F681" t="s">
        <v>4213</v>
      </c>
      <c r="G681" t="s">
        <v>335</v>
      </c>
      <c r="L681" t="s">
        <v>4214</v>
      </c>
      <c r="M681">
        <v>59.7</v>
      </c>
      <c r="N681">
        <v>6927455</v>
      </c>
      <c r="R681">
        <v>35.57</v>
      </c>
      <c r="S681" t="s">
        <v>4215</v>
      </c>
      <c r="T681" t="s">
        <v>4201</v>
      </c>
      <c r="U681" t="s">
        <v>877</v>
      </c>
    </row>
    <row r="682" spans="1:22">
      <c r="A682" t="s">
        <v>4216</v>
      </c>
      <c r="E682" t="s">
        <v>4217</v>
      </c>
      <c r="F682" t="s">
        <v>3489</v>
      </c>
      <c r="G682" t="s">
        <v>335</v>
      </c>
      <c r="L682" t="s">
        <v>4218</v>
      </c>
      <c r="M682">
        <v>65.59</v>
      </c>
      <c r="N682">
        <v>6901450</v>
      </c>
      <c r="R682">
        <v>35.590000000000003</v>
      </c>
      <c r="S682" t="s">
        <v>4219</v>
      </c>
      <c r="T682" t="s">
        <v>4201</v>
      </c>
      <c r="U682" t="s">
        <v>877</v>
      </c>
    </row>
    <row r="683" spans="1:22">
      <c r="A683" t="s">
        <v>4220</v>
      </c>
      <c r="E683" t="s">
        <v>4221</v>
      </c>
      <c r="F683" t="s">
        <v>3565</v>
      </c>
      <c r="G683" t="s">
        <v>335</v>
      </c>
      <c r="L683" t="s">
        <v>4222</v>
      </c>
      <c r="M683">
        <v>54.01</v>
      </c>
      <c r="N683">
        <v>6964926</v>
      </c>
      <c r="R683">
        <v>35.61</v>
      </c>
      <c r="S683" t="s">
        <v>4223</v>
      </c>
      <c r="T683" t="s">
        <v>4201</v>
      </c>
      <c r="U683" t="s">
        <v>877</v>
      </c>
    </row>
    <row r="684" spans="1:22">
      <c r="A684" t="s">
        <v>4224</v>
      </c>
      <c r="E684" t="s">
        <v>4225</v>
      </c>
      <c r="F684" t="s">
        <v>2484</v>
      </c>
      <c r="G684" t="s">
        <v>335</v>
      </c>
      <c r="L684" t="s">
        <v>4226</v>
      </c>
      <c r="M684">
        <v>78.94</v>
      </c>
      <c r="N684">
        <v>6756197</v>
      </c>
      <c r="R684">
        <v>35.14</v>
      </c>
      <c r="S684" t="s">
        <v>4227</v>
      </c>
      <c r="T684" t="s">
        <v>4210</v>
      </c>
      <c r="U684" t="s">
        <v>877</v>
      </c>
    </row>
    <row r="685" spans="1:22">
      <c r="A685" t="s">
        <v>4228</v>
      </c>
      <c r="E685" t="s">
        <v>4229</v>
      </c>
      <c r="F685" t="s">
        <v>4230</v>
      </c>
      <c r="G685" t="s">
        <v>335</v>
      </c>
      <c r="L685" t="s">
        <v>4231</v>
      </c>
      <c r="M685">
        <v>64.989999999999995</v>
      </c>
      <c r="N685">
        <v>6922440</v>
      </c>
      <c r="R685">
        <v>35.11</v>
      </c>
      <c r="S685" t="s">
        <v>4232</v>
      </c>
      <c r="T685" t="s">
        <v>4210</v>
      </c>
      <c r="U685" t="s">
        <v>877</v>
      </c>
    </row>
    <row r="686" spans="1:22">
      <c r="A686" t="s">
        <v>4233</v>
      </c>
      <c r="E686" t="s">
        <v>4234</v>
      </c>
      <c r="F686" t="s">
        <v>4213</v>
      </c>
      <c r="G686" t="s">
        <v>335</v>
      </c>
      <c r="L686" t="s">
        <v>4235</v>
      </c>
      <c r="M686">
        <v>60.769999999999897</v>
      </c>
      <c r="N686">
        <v>6927260</v>
      </c>
      <c r="R686">
        <v>35.130000000000003</v>
      </c>
      <c r="S686" t="s">
        <v>4236</v>
      </c>
      <c r="T686" t="s">
        <v>4210</v>
      </c>
      <c r="U686" t="s">
        <v>877</v>
      </c>
    </row>
    <row r="687" spans="1:22">
      <c r="A687" t="s">
        <v>4237</v>
      </c>
      <c r="E687" t="s">
        <v>4238</v>
      </c>
      <c r="F687" t="s">
        <v>3138</v>
      </c>
      <c r="G687" t="s">
        <v>17</v>
      </c>
      <c r="L687" t="s">
        <v>4239</v>
      </c>
      <c r="M687">
        <v>128.14999999999901</v>
      </c>
      <c r="N687">
        <v>4887078</v>
      </c>
      <c r="R687">
        <v>35.5</v>
      </c>
      <c r="S687" t="s">
        <v>4240</v>
      </c>
      <c r="T687" t="s">
        <v>4129</v>
      </c>
      <c r="U687" t="s">
        <v>877</v>
      </c>
    </row>
    <row r="688" spans="1:22">
      <c r="A688" t="s">
        <v>4241</v>
      </c>
      <c r="E688" t="s">
        <v>4242</v>
      </c>
      <c r="F688" t="s">
        <v>908</v>
      </c>
      <c r="G688" t="s">
        <v>335</v>
      </c>
      <c r="L688" t="s">
        <v>4243</v>
      </c>
      <c r="M688">
        <v>61.73</v>
      </c>
      <c r="N688">
        <v>6281493</v>
      </c>
      <c r="R688">
        <v>35.04</v>
      </c>
      <c r="S688" t="s">
        <v>4244</v>
      </c>
      <c r="T688" t="s">
        <v>4210</v>
      </c>
      <c r="U688" t="s">
        <v>877</v>
      </c>
    </row>
    <row r="689" spans="1:22">
      <c r="A689" t="s">
        <v>4245</v>
      </c>
      <c r="E689" t="s">
        <v>4246</v>
      </c>
      <c r="F689" t="s">
        <v>2361</v>
      </c>
      <c r="G689" t="s">
        <v>95</v>
      </c>
      <c r="L689" t="s">
        <v>4247</v>
      </c>
      <c r="M689">
        <v>156.56</v>
      </c>
      <c r="N689">
        <v>4974000</v>
      </c>
      <c r="R689">
        <v>35.479999999999997</v>
      </c>
      <c r="S689" t="s">
        <v>4248</v>
      </c>
      <c r="T689" t="s">
        <v>4129</v>
      </c>
      <c r="U689" t="s">
        <v>877</v>
      </c>
    </row>
    <row r="690" spans="1:22">
      <c r="A690" t="s">
        <v>4249</v>
      </c>
      <c r="E690" t="s">
        <v>4250</v>
      </c>
      <c r="F690" t="s">
        <v>908</v>
      </c>
      <c r="G690" t="s">
        <v>555</v>
      </c>
      <c r="L690" t="s">
        <v>4251</v>
      </c>
      <c r="M690">
        <v>58.28</v>
      </c>
      <c r="N690">
        <v>5286621</v>
      </c>
      <c r="R690">
        <v>35.19</v>
      </c>
      <c r="S690" t="s">
        <v>4252</v>
      </c>
      <c r="T690" t="s">
        <v>4210</v>
      </c>
      <c r="U690" t="s">
        <v>877</v>
      </c>
    </row>
    <row r="691" spans="1:22">
      <c r="A691" t="s">
        <v>4253</v>
      </c>
      <c r="E691" t="s">
        <v>4254</v>
      </c>
      <c r="F691" t="s">
        <v>1697</v>
      </c>
      <c r="G691" t="s">
        <v>7</v>
      </c>
      <c r="L691" t="s">
        <v>4255</v>
      </c>
      <c r="M691">
        <v>60.91</v>
      </c>
      <c r="N691">
        <v>5032455</v>
      </c>
      <c r="R691">
        <v>35.29</v>
      </c>
      <c r="S691" t="s">
        <v>4256</v>
      </c>
      <c r="T691" t="s">
        <v>4210</v>
      </c>
      <c r="U691" t="s">
        <v>877</v>
      </c>
      <c r="V691" t="s">
        <v>1700</v>
      </c>
    </row>
    <row r="692" spans="1:22">
      <c r="A692" t="s">
        <v>4257</v>
      </c>
      <c r="E692" t="s">
        <v>4258</v>
      </c>
      <c r="F692" t="s">
        <v>4259</v>
      </c>
      <c r="G692" t="s">
        <v>335</v>
      </c>
      <c r="L692" t="s">
        <v>4260</v>
      </c>
      <c r="M692">
        <v>40.459999999999901</v>
      </c>
      <c r="N692">
        <v>6785068</v>
      </c>
      <c r="R692">
        <v>35.22</v>
      </c>
      <c r="S692" t="s">
        <v>4261</v>
      </c>
      <c r="T692" t="s">
        <v>4262</v>
      </c>
      <c r="U692" t="s">
        <v>877</v>
      </c>
    </row>
    <row r="693" spans="1:22">
      <c r="A693" t="s">
        <v>4263</v>
      </c>
      <c r="E693" t="s">
        <v>4264</v>
      </c>
      <c r="F693" t="s">
        <v>1220</v>
      </c>
      <c r="G693" t="s">
        <v>335</v>
      </c>
      <c r="L693" t="s">
        <v>4265</v>
      </c>
      <c r="M693">
        <v>30.11</v>
      </c>
      <c r="N693">
        <v>6321030</v>
      </c>
      <c r="R693">
        <v>35.159999999999997</v>
      </c>
      <c r="S693" t="s">
        <v>4266</v>
      </c>
      <c r="T693" t="s">
        <v>4262</v>
      </c>
      <c r="U693" t="s">
        <v>877</v>
      </c>
    </row>
    <row r="694" spans="1:22">
      <c r="A694" t="s">
        <v>4267</v>
      </c>
      <c r="E694" t="s">
        <v>970</v>
      </c>
      <c r="F694" t="s">
        <v>908</v>
      </c>
      <c r="L694" t="s">
        <v>4268</v>
      </c>
      <c r="M694">
        <v>84.61</v>
      </c>
      <c r="N694">
        <v>12326222</v>
      </c>
      <c r="R694">
        <v>35.200000000000003</v>
      </c>
      <c r="S694" t="s">
        <v>4269</v>
      </c>
      <c r="T694" t="s">
        <v>4210</v>
      </c>
      <c r="U694" t="s">
        <v>877</v>
      </c>
    </row>
    <row r="695" spans="1:22">
      <c r="A695" t="s">
        <v>4270</v>
      </c>
      <c r="E695" t="s">
        <v>4271</v>
      </c>
      <c r="F695" t="s">
        <v>908</v>
      </c>
      <c r="G695" t="s">
        <v>12</v>
      </c>
      <c r="L695" t="s">
        <v>4272</v>
      </c>
      <c r="M695">
        <v>76.34</v>
      </c>
      <c r="N695">
        <v>5472139</v>
      </c>
      <c r="P695" t="s">
        <v>1265</v>
      </c>
      <c r="Q695" t="s">
        <v>4273</v>
      </c>
      <c r="R695">
        <v>35.28</v>
      </c>
      <c r="S695" t="s">
        <v>4274</v>
      </c>
      <c r="T695" t="s">
        <v>4262</v>
      </c>
      <c r="U695" t="s">
        <v>877</v>
      </c>
    </row>
    <row r="696" spans="1:22">
      <c r="A696" t="s">
        <v>4275</v>
      </c>
      <c r="E696" t="s">
        <v>4276</v>
      </c>
      <c r="F696" t="s">
        <v>1697</v>
      </c>
      <c r="G696" t="s">
        <v>7</v>
      </c>
      <c r="L696" t="s">
        <v>4277</v>
      </c>
      <c r="M696">
        <v>40.15</v>
      </c>
      <c r="N696">
        <v>5092279</v>
      </c>
      <c r="R696">
        <v>35.299999999999997</v>
      </c>
      <c r="S696" t="s">
        <v>4278</v>
      </c>
      <c r="T696" t="s">
        <v>4279</v>
      </c>
      <c r="U696" t="s">
        <v>877</v>
      </c>
      <c r="V696" t="s">
        <v>1700</v>
      </c>
    </row>
    <row r="697" spans="1:22">
      <c r="A697" t="s">
        <v>4280</v>
      </c>
      <c r="E697" t="s">
        <v>1649</v>
      </c>
      <c r="F697" t="s">
        <v>1650</v>
      </c>
      <c r="G697" t="s">
        <v>184</v>
      </c>
      <c r="L697" t="s">
        <v>4281</v>
      </c>
      <c r="M697">
        <v>63.73</v>
      </c>
      <c r="N697">
        <v>4414212</v>
      </c>
      <c r="R697">
        <v>35.729999999999997</v>
      </c>
      <c r="S697" t="s">
        <v>4282</v>
      </c>
      <c r="T697" t="s">
        <v>4283</v>
      </c>
      <c r="U697" t="s">
        <v>877</v>
      </c>
    </row>
    <row r="698" spans="1:22">
      <c r="A698" t="s">
        <v>4284</v>
      </c>
      <c r="E698" t="s">
        <v>4285</v>
      </c>
      <c r="F698" t="s">
        <v>2343</v>
      </c>
      <c r="G698" t="s">
        <v>313</v>
      </c>
      <c r="L698" t="s">
        <v>4286</v>
      </c>
      <c r="M698">
        <v>85.31</v>
      </c>
      <c r="N698">
        <v>4030674</v>
      </c>
      <c r="R698">
        <v>35.43</v>
      </c>
      <c r="S698" t="s">
        <v>4287</v>
      </c>
      <c r="T698" t="s">
        <v>4262</v>
      </c>
      <c r="U698" t="s">
        <v>877</v>
      </c>
    </row>
    <row r="699" spans="1:22">
      <c r="A699" t="s">
        <v>4288</v>
      </c>
      <c r="E699" t="s">
        <v>4289</v>
      </c>
      <c r="F699" t="s">
        <v>2343</v>
      </c>
      <c r="G699" t="s">
        <v>313</v>
      </c>
      <c r="L699" t="s">
        <v>4290</v>
      </c>
      <c r="M699">
        <v>94.39</v>
      </c>
      <c r="N699">
        <v>3879064</v>
      </c>
      <c r="R699">
        <v>35.369999999999997</v>
      </c>
      <c r="S699" t="s">
        <v>4291</v>
      </c>
      <c r="T699" t="s">
        <v>4262</v>
      </c>
      <c r="U699" t="s">
        <v>877</v>
      </c>
    </row>
    <row r="700" spans="1:22">
      <c r="A700" t="s">
        <v>4292</v>
      </c>
      <c r="E700" t="s">
        <v>4293</v>
      </c>
      <c r="F700" t="s">
        <v>912</v>
      </c>
      <c r="G700" t="s">
        <v>12</v>
      </c>
      <c r="L700" t="s">
        <v>4294</v>
      </c>
      <c r="M700">
        <v>65.11</v>
      </c>
      <c r="N700">
        <v>5613377</v>
      </c>
      <c r="P700" t="s">
        <v>931</v>
      </c>
      <c r="Q700" t="s">
        <v>912</v>
      </c>
      <c r="R700">
        <v>35.36</v>
      </c>
      <c r="S700" t="s">
        <v>4295</v>
      </c>
      <c r="T700" t="s">
        <v>4262</v>
      </c>
      <c r="U700" t="s">
        <v>877</v>
      </c>
    </row>
    <row r="701" spans="1:22">
      <c r="A701" t="s">
        <v>4296</v>
      </c>
      <c r="E701" t="s">
        <v>4297</v>
      </c>
      <c r="F701" t="s">
        <v>4107</v>
      </c>
      <c r="G701" t="s">
        <v>335</v>
      </c>
      <c r="L701" t="s">
        <v>4298</v>
      </c>
      <c r="M701">
        <v>63.51</v>
      </c>
      <c r="N701">
        <v>6904086</v>
      </c>
      <c r="R701">
        <v>34.71</v>
      </c>
      <c r="S701" t="s">
        <v>4299</v>
      </c>
      <c r="T701" t="s">
        <v>4300</v>
      </c>
      <c r="U701" t="s">
        <v>877</v>
      </c>
    </row>
    <row r="702" spans="1:22">
      <c r="A702" t="s">
        <v>4301</v>
      </c>
      <c r="E702" t="s">
        <v>4302</v>
      </c>
      <c r="F702" t="s">
        <v>3565</v>
      </c>
      <c r="G702" t="s">
        <v>335</v>
      </c>
      <c r="L702" t="s">
        <v>4303</v>
      </c>
      <c r="M702">
        <v>80.72</v>
      </c>
      <c r="N702">
        <v>6928222</v>
      </c>
      <c r="R702">
        <v>34.56</v>
      </c>
      <c r="S702" t="s">
        <v>4304</v>
      </c>
      <c r="T702" t="s">
        <v>4300</v>
      </c>
      <c r="U702" t="s">
        <v>877</v>
      </c>
    </row>
    <row r="703" spans="1:22">
      <c r="A703" t="s">
        <v>4305</v>
      </c>
      <c r="E703" t="s">
        <v>4306</v>
      </c>
      <c r="F703" t="s">
        <v>3565</v>
      </c>
      <c r="G703" t="s">
        <v>335</v>
      </c>
      <c r="L703" t="s">
        <v>4307</v>
      </c>
      <c r="M703">
        <v>88.32</v>
      </c>
      <c r="N703">
        <v>6932993</v>
      </c>
      <c r="R703">
        <v>34.549999999999997</v>
      </c>
      <c r="S703" t="s">
        <v>4308</v>
      </c>
      <c r="T703" t="s">
        <v>4300</v>
      </c>
      <c r="U703" t="s">
        <v>877</v>
      </c>
    </row>
    <row r="704" spans="1:22">
      <c r="A704" t="s">
        <v>4309</v>
      </c>
      <c r="E704" t="s">
        <v>4310</v>
      </c>
      <c r="F704" t="s">
        <v>3358</v>
      </c>
      <c r="G704" t="s">
        <v>335</v>
      </c>
      <c r="L704" t="s">
        <v>4311</v>
      </c>
      <c r="M704">
        <v>99.67</v>
      </c>
      <c r="N704">
        <v>6808561</v>
      </c>
      <c r="R704">
        <v>34.619999999999997</v>
      </c>
      <c r="S704" t="s">
        <v>4312</v>
      </c>
      <c r="T704" t="s">
        <v>4300</v>
      </c>
      <c r="U704" t="s">
        <v>877</v>
      </c>
    </row>
    <row r="705" spans="1:21">
      <c r="A705" t="s">
        <v>4313</v>
      </c>
      <c r="E705" t="s">
        <v>4314</v>
      </c>
      <c r="F705" t="s">
        <v>4315</v>
      </c>
      <c r="G705" t="s">
        <v>335</v>
      </c>
      <c r="L705" t="s">
        <v>4316</v>
      </c>
      <c r="M705">
        <v>62.25</v>
      </c>
      <c r="N705">
        <v>6411396</v>
      </c>
      <c r="R705">
        <v>35.36</v>
      </c>
      <c r="S705" t="s">
        <v>4317</v>
      </c>
      <c r="T705" t="s">
        <v>4262</v>
      </c>
      <c r="U705" t="s">
        <v>877</v>
      </c>
    </row>
    <row r="706" spans="1:21">
      <c r="A706" t="s">
        <v>4318</v>
      </c>
      <c r="E706" t="s">
        <v>4319</v>
      </c>
      <c r="F706" t="s">
        <v>884</v>
      </c>
      <c r="G706" t="s">
        <v>335</v>
      </c>
      <c r="L706" t="s">
        <v>4320</v>
      </c>
      <c r="M706">
        <v>64.739999999999995</v>
      </c>
      <c r="N706">
        <v>6291844</v>
      </c>
      <c r="R706">
        <v>35.28</v>
      </c>
      <c r="S706" t="s">
        <v>4321</v>
      </c>
      <c r="T706" t="s">
        <v>4262</v>
      </c>
      <c r="U706" t="s">
        <v>877</v>
      </c>
    </row>
    <row r="707" spans="1:21">
      <c r="A707" t="s">
        <v>4322</v>
      </c>
      <c r="E707" t="s">
        <v>4323</v>
      </c>
      <c r="F707" t="s">
        <v>912</v>
      </c>
      <c r="G707" t="s">
        <v>12</v>
      </c>
      <c r="L707" t="s">
        <v>4324</v>
      </c>
      <c r="M707">
        <v>44.02</v>
      </c>
      <c r="N707">
        <v>5706178</v>
      </c>
      <c r="P707" t="s">
        <v>4325</v>
      </c>
      <c r="Q707" t="s">
        <v>912</v>
      </c>
      <c r="R707">
        <v>35.369999999999997</v>
      </c>
      <c r="S707" t="s">
        <v>4326</v>
      </c>
      <c r="T707" t="s">
        <v>4191</v>
      </c>
      <c r="U707" t="s">
        <v>877</v>
      </c>
    </row>
    <row r="708" spans="1:21">
      <c r="A708" t="s">
        <v>4327</v>
      </c>
      <c r="E708" t="s">
        <v>1926</v>
      </c>
      <c r="F708" t="s">
        <v>2714</v>
      </c>
      <c r="G708" t="s">
        <v>95</v>
      </c>
      <c r="L708" t="s">
        <v>4328</v>
      </c>
      <c r="M708">
        <v>82.33</v>
      </c>
      <c r="N708">
        <v>4591075</v>
      </c>
      <c r="R708">
        <v>35.47</v>
      </c>
      <c r="S708" t="s">
        <v>4329</v>
      </c>
      <c r="T708" t="s">
        <v>4262</v>
      </c>
      <c r="U708" t="s">
        <v>877</v>
      </c>
    </row>
    <row r="709" spans="1:21">
      <c r="A709" t="s">
        <v>4330</v>
      </c>
      <c r="E709" t="s">
        <v>4331</v>
      </c>
      <c r="F709" t="s">
        <v>4332</v>
      </c>
      <c r="G709" t="s">
        <v>335</v>
      </c>
      <c r="L709" t="s">
        <v>4333</v>
      </c>
      <c r="M709">
        <v>124.94999999999899</v>
      </c>
      <c r="N709">
        <v>6090258</v>
      </c>
      <c r="R709">
        <v>35.31</v>
      </c>
      <c r="S709" t="s">
        <v>4334</v>
      </c>
      <c r="T709" t="s">
        <v>4262</v>
      </c>
      <c r="U709" t="s">
        <v>877</v>
      </c>
    </row>
    <row r="710" spans="1:21">
      <c r="A710" t="s">
        <v>4335</v>
      </c>
      <c r="E710" t="s">
        <v>4336</v>
      </c>
      <c r="F710" t="s">
        <v>4337</v>
      </c>
      <c r="G710" t="s">
        <v>335</v>
      </c>
      <c r="L710" t="s">
        <v>4338</v>
      </c>
      <c r="M710">
        <v>70.680000000000007</v>
      </c>
      <c r="N710">
        <v>6582750</v>
      </c>
      <c r="R710">
        <v>35.31</v>
      </c>
      <c r="S710" t="s">
        <v>4339</v>
      </c>
      <c r="T710" t="s">
        <v>4262</v>
      </c>
      <c r="U710" t="s">
        <v>877</v>
      </c>
    </row>
    <row r="711" spans="1:21">
      <c r="A711" t="s">
        <v>4340</v>
      </c>
      <c r="E711" t="s">
        <v>970</v>
      </c>
      <c r="F711" t="s">
        <v>908</v>
      </c>
      <c r="G711" t="s">
        <v>429</v>
      </c>
      <c r="L711" t="s">
        <v>4341</v>
      </c>
      <c r="M711">
        <v>22.04</v>
      </c>
      <c r="N711">
        <v>5729671</v>
      </c>
      <c r="R711">
        <v>35.770000000000003</v>
      </c>
      <c r="S711" t="s">
        <v>4342</v>
      </c>
      <c r="T711" t="s">
        <v>4283</v>
      </c>
      <c r="U711" t="s">
        <v>877</v>
      </c>
    </row>
    <row r="712" spans="1:21">
      <c r="A712" t="s">
        <v>4343</v>
      </c>
      <c r="E712" t="s">
        <v>4344</v>
      </c>
      <c r="F712" t="s">
        <v>908</v>
      </c>
      <c r="G712" t="s">
        <v>335</v>
      </c>
      <c r="L712" t="s">
        <v>4345</v>
      </c>
      <c r="M712">
        <v>62.35</v>
      </c>
      <c r="N712">
        <v>6289910</v>
      </c>
      <c r="R712">
        <v>35.340000000000003</v>
      </c>
      <c r="S712" t="s">
        <v>4346</v>
      </c>
      <c r="T712" t="s">
        <v>4191</v>
      </c>
      <c r="U712" t="s">
        <v>877</v>
      </c>
    </row>
    <row r="713" spans="1:21">
      <c r="A713" t="s">
        <v>4347</v>
      </c>
      <c r="E713" t="s">
        <v>4348</v>
      </c>
      <c r="F713" t="s">
        <v>2293</v>
      </c>
      <c r="G713" t="s">
        <v>95</v>
      </c>
      <c r="L713" t="s">
        <v>4349</v>
      </c>
      <c r="M713">
        <v>86.1</v>
      </c>
      <c r="N713">
        <v>4850205</v>
      </c>
      <c r="R713">
        <v>34.64</v>
      </c>
      <c r="S713" t="s">
        <v>4350</v>
      </c>
      <c r="T713" t="s">
        <v>4300</v>
      </c>
      <c r="U713" t="s">
        <v>877</v>
      </c>
    </row>
    <row r="714" spans="1:21">
      <c r="A714" t="s">
        <v>4351</v>
      </c>
      <c r="E714" t="s">
        <v>970</v>
      </c>
      <c r="F714" t="s">
        <v>908</v>
      </c>
      <c r="G714" t="s">
        <v>434</v>
      </c>
      <c r="L714" t="s">
        <v>4352</v>
      </c>
      <c r="M714">
        <v>195.26</v>
      </c>
      <c r="N714">
        <v>5823402</v>
      </c>
      <c r="R714">
        <v>35.880000000000003</v>
      </c>
      <c r="S714" t="s">
        <v>4353</v>
      </c>
      <c r="T714" t="s">
        <v>4283</v>
      </c>
      <c r="U714" t="s">
        <v>877</v>
      </c>
    </row>
    <row r="715" spans="1:21">
      <c r="A715" t="s">
        <v>4354</v>
      </c>
      <c r="E715" t="s">
        <v>1649</v>
      </c>
      <c r="F715" t="s">
        <v>1650</v>
      </c>
      <c r="G715" t="s">
        <v>184</v>
      </c>
      <c r="L715" t="s">
        <v>4355</v>
      </c>
      <c r="M715">
        <v>74.27</v>
      </c>
      <c r="N715">
        <v>4430565</v>
      </c>
      <c r="R715">
        <v>35.54</v>
      </c>
      <c r="S715" t="s">
        <v>4356</v>
      </c>
      <c r="T715" t="s">
        <v>4283</v>
      </c>
      <c r="U715" t="s">
        <v>877</v>
      </c>
    </row>
    <row r="716" spans="1:21">
      <c r="A716" t="s">
        <v>4357</v>
      </c>
      <c r="E716" t="s">
        <v>4358</v>
      </c>
      <c r="F716" t="s">
        <v>2343</v>
      </c>
      <c r="G716" t="s">
        <v>313</v>
      </c>
      <c r="L716" t="s">
        <v>4359</v>
      </c>
      <c r="M716">
        <v>99.69</v>
      </c>
      <c r="N716">
        <v>3841279</v>
      </c>
      <c r="R716">
        <v>34.619999999999997</v>
      </c>
      <c r="S716" t="s">
        <v>4360</v>
      </c>
      <c r="T716" t="s">
        <v>4300</v>
      </c>
      <c r="U716" t="s">
        <v>877</v>
      </c>
    </row>
    <row r="717" spans="1:21">
      <c r="A717" t="s">
        <v>4361</v>
      </c>
      <c r="E717" t="s">
        <v>4362</v>
      </c>
      <c r="F717" t="s">
        <v>2573</v>
      </c>
      <c r="G717" t="s">
        <v>313</v>
      </c>
      <c r="L717" t="s">
        <v>4363</v>
      </c>
      <c r="M717">
        <v>44.44</v>
      </c>
      <c r="N717">
        <v>3917392</v>
      </c>
      <c r="R717">
        <v>34.58</v>
      </c>
      <c r="S717" t="s">
        <v>4364</v>
      </c>
      <c r="T717" t="s">
        <v>4300</v>
      </c>
      <c r="U717" t="s">
        <v>877</v>
      </c>
    </row>
    <row r="718" spans="1:21">
      <c r="A718" t="s">
        <v>4365</v>
      </c>
      <c r="E718" t="s">
        <v>4366</v>
      </c>
      <c r="F718" t="s">
        <v>2449</v>
      </c>
      <c r="G718" t="s">
        <v>335</v>
      </c>
      <c r="L718" t="s">
        <v>4367</v>
      </c>
      <c r="M718">
        <v>43.59</v>
      </c>
      <c r="N718">
        <v>6382629</v>
      </c>
      <c r="R718">
        <v>34.450000000000003</v>
      </c>
      <c r="S718" t="s">
        <v>4368</v>
      </c>
      <c r="T718" t="s">
        <v>4300</v>
      </c>
      <c r="U718" t="s">
        <v>877</v>
      </c>
    </row>
    <row r="719" spans="1:21">
      <c r="A719" t="s">
        <v>4369</v>
      </c>
      <c r="E719" t="s">
        <v>4370</v>
      </c>
      <c r="F719" t="s">
        <v>4371</v>
      </c>
      <c r="G719" t="s">
        <v>335</v>
      </c>
      <c r="L719" t="s">
        <v>4372</v>
      </c>
      <c r="M719">
        <v>84.24</v>
      </c>
      <c r="N719">
        <v>6890333</v>
      </c>
      <c r="R719">
        <v>34.5</v>
      </c>
      <c r="S719" t="s">
        <v>4373</v>
      </c>
      <c r="T719" t="s">
        <v>4300</v>
      </c>
      <c r="U719" t="s">
        <v>877</v>
      </c>
    </row>
    <row r="720" spans="1:21">
      <c r="A720" t="s">
        <v>4374</v>
      </c>
      <c r="E720" t="s">
        <v>4375</v>
      </c>
      <c r="F720" t="s">
        <v>4188</v>
      </c>
      <c r="G720" t="s">
        <v>335</v>
      </c>
      <c r="L720" t="s">
        <v>4376</v>
      </c>
      <c r="M720">
        <v>57.08</v>
      </c>
      <c r="N720">
        <v>6934471</v>
      </c>
      <c r="R720">
        <v>34.64</v>
      </c>
      <c r="S720" t="s">
        <v>4377</v>
      </c>
      <c r="T720" t="s">
        <v>4300</v>
      </c>
      <c r="U720" t="s">
        <v>877</v>
      </c>
    </row>
    <row r="721" spans="1:22">
      <c r="A721" t="s">
        <v>4378</v>
      </c>
      <c r="E721" t="s">
        <v>4379</v>
      </c>
      <c r="F721" t="s">
        <v>908</v>
      </c>
      <c r="G721" t="s">
        <v>335</v>
      </c>
      <c r="L721" t="s">
        <v>4380</v>
      </c>
      <c r="M721">
        <v>61.17</v>
      </c>
      <c r="N721">
        <v>6714769</v>
      </c>
      <c r="R721">
        <v>34.57</v>
      </c>
      <c r="S721" t="s">
        <v>4381</v>
      </c>
      <c r="T721" t="s">
        <v>4300</v>
      </c>
      <c r="U721" t="s">
        <v>877</v>
      </c>
    </row>
    <row r="722" spans="1:22">
      <c r="A722" t="s">
        <v>4382</v>
      </c>
      <c r="E722" t="s">
        <v>970</v>
      </c>
      <c r="F722" t="s">
        <v>2861</v>
      </c>
      <c r="G722" t="s">
        <v>429</v>
      </c>
      <c r="L722" t="s">
        <v>4383</v>
      </c>
      <c r="M722">
        <v>105.99</v>
      </c>
      <c r="N722">
        <v>6735695</v>
      </c>
      <c r="R722">
        <v>35.69</v>
      </c>
      <c r="S722" t="s">
        <v>4384</v>
      </c>
      <c r="T722" t="s">
        <v>4283</v>
      </c>
      <c r="U722" t="s">
        <v>877</v>
      </c>
    </row>
    <row r="723" spans="1:22">
      <c r="A723" t="s">
        <v>4385</v>
      </c>
      <c r="E723" t="s">
        <v>4386</v>
      </c>
      <c r="F723" t="s">
        <v>4387</v>
      </c>
      <c r="G723" t="s">
        <v>4388</v>
      </c>
      <c r="L723" t="s">
        <v>4389</v>
      </c>
      <c r="M723">
        <v>46.43</v>
      </c>
      <c r="N723">
        <v>3922102</v>
      </c>
      <c r="R723">
        <v>35.22</v>
      </c>
      <c r="S723" t="s">
        <v>4390</v>
      </c>
      <c r="T723" t="s">
        <v>4391</v>
      </c>
      <c r="U723" t="s">
        <v>877</v>
      </c>
    </row>
    <row r="724" spans="1:22">
      <c r="A724" t="s">
        <v>4392</v>
      </c>
      <c r="E724" t="s">
        <v>1926</v>
      </c>
      <c r="F724" t="s">
        <v>2489</v>
      </c>
      <c r="G724" t="s">
        <v>95</v>
      </c>
      <c r="L724" t="s">
        <v>4393</v>
      </c>
      <c r="M724">
        <v>57.88</v>
      </c>
      <c r="N724">
        <v>4724073</v>
      </c>
      <c r="R724">
        <v>34.82</v>
      </c>
      <c r="S724" t="s">
        <v>4394</v>
      </c>
      <c r="T724" t="s">
        <v>3527</v>
      </c>
      <c r="U724" t="s">
        <v>877</v>
      </c>
    </row>
    <row r="725" spans="1:22">
      <c r="A725" t="s">
        <v>4395</v>
      </c>
      <c r="E725" t="s">
        <v>4396</v>
      </c>
      <c r="F725" t="s">
        <v>1697</v>
      </c>
      <c r="G725" t="s">
        <v>7</v>
      </c>
      <c r="L725" t="s">
        <v>4397</v>
      </c>
      <c r="M725">
        <v>79.989999999999995</v>
      </c>
      <c r="N725">
        <v>5126811</v>
      </c>
      <c r="R725">
        <v>34.83</v>
      </c>
      <c r="S725" t="s">
        <v>4398</v>
      </c>
      <c r="T725" t="s">
        <v>3527</v>
      </c>
      <c r="U725" t="s">
        <v>877</v>
      </c>
      <c r="V725" t="s">
        <v>1700</v>
      </c>
    </row>
    <row r="726" spans="1:22">
      <c r="A726" t="s">
        <v>4399</v>
      </c>
      <c r="E726" t="s">
        <v>4400</v>
      </c>
      <c r="F726" t="s">
        <v>1697</v>
      </c>
      <c r="G726" t="s">
        <v>7</v>
      </c>
      <c r="L726" t="s">
        <v>4401</v>
      </c>
      <c r="M726">
        <v>51.83</v>
      </c>
      <c r="N726">
        <v>5103533</v>
      </c>
      <c r="R726">
        <v>35.31</v>
      </c>
      <c r="S726" t="s">
        <v>4402</v>
      </c>
      <c r="T726" t="s">
        <v>4279</v>
      </c>
      <c r="U726" t="s">
        <v>877</v>
      </c>
      <c r="V726" t="s">
        <v>1700</v>
      </c>
    </row>
    <row r="727" spans="1:22">
      <c r="A727" t="s">
        <v>4403</v>
      </c>
      <c r="E727" t="s">
        <v>1926</v>
      </c>
      <c r="F727" t="s">
        <v>2856</v>
      </c>
      <c r="G727" t="s">
        <v>95</v>
      </c>
      <c r="L727" t="s">
        <v>4404</v>
      </c>
      <c r="M727">
        <v>54.68</v>
      </c>
      <c r="N727">
        <v>4956243</v>
      </c>
      <c r="R727">
        <v>34.75</v>
      </c>
      <c r="S727" t="s">
        <v>4405</v>
      </c>
      <c r="T727" t="s">
        <v>3527</v>
      </c>
      <c r="U727" t="s">
        <v>877</v>
      </c>
    </row>
    <row r="728" spans="1:22">
      <c r="A728" t="s">
        <v>4406</v>
      </c>
      <c r="E728" t="s">
        <v>4407</v>
      </c>
      <c r="F728" t="s">
        <v>4408</v>
      </c>
      <c r="G728" t="s">
        <v>335</v>
      </c>
      <c r="L728" t="s">
        <v>4409</v>
      </c>
      <c r="M728">
        <v>181.98</v>
      </c>
      <c r="N728">
        <v>6331599</v>
      </c>
      <c r="R728">
        <v>35.54</v>
      </c>
      <c r="S728" t="s">
        <v>4410</v>
      </c>
      <c r="T728" t="s">
        <v>4411</v>
      </c>
      <c r="U728" t="s">
        <v>877</v>
      </c>
    </row>
    <row r="729" spans="1:22">
      <c r="A729" t="s">
        <v>4412</v>
      </c>
      <c r="E729" t="s">
        <v>4413</v>
      </c>
      <c r="F729" t="s">
        <v>2343</v>
      </c>
      <c r="G729" t="s">
        <v>313</v>
      </c>
      <c r="L729" t="s">
        <v>4414</v>
      </c>
      <c r="M729">
        <v>152.44999999999999</v>
      </c>
      <c r="N729">
        <v>4026560</v>
      </c>
      <c r="R729">
        <v>35.54</v>
      </c>
      <c r="S729" t="s">
        <v>4415</v>
      </c>
      <c r="T729" t="s">
        <v>4411</v>
      </c>
      <c r="U729" t="s">
        <v>877</v>
      </c>
    </row>
    <row r="730" spans="1:22">
      <c r="A730" t="s">
        <v>4416</v>
      </c>
      <c r="E730" t="s">
        <v>4417</v>
      </c>
      <c r="F730" t="s">
        <v>2343</v>
      </c>
      <c r="G730" t="s">
        <v>313</v>
      </c>
      <c r="L730" t="s">
        <v>4418</v>
      </c>
      <c r="M730">
        <v>65.63</v>
      </c>
      <c r="N730">
        <v>3831424</v>
      </c>
      <c r="R730">
        <v>35.380000000000003</v>
      </c>
      <c r="S730" t="s">
        <v>4419</v>
      </c>
      <c r="T730" t="s">
        <v>4191</v>
      </c>
      <c r="U730" t="s">
        <v>877</v>
      </c>
    </row>
    <row r="731" spans="1:22">
      <c r="A731" t="s">
        <v>4420</v>
      </c>
      <c r="E731" t="s">
        <v>4421</v>
      </c>
      <c r="F731" t="s">
        <v>2343</v>
      </c>
      <c r="G731" t="s">
        <v>313</v>
      </c>
      <c r="L731" t="s">
        <v>4422</v>
      </c>
      <c r="M731">
        <v>146.37</v>
      </c>
      <c r="N731">
        <v>3981596</v>
      </c>
      <c r="R731">
        <v>35.65</v>
      </c>
      <c r="S731" t="s">
        <v>4423</v>
      </c>
      <c r="T731" t="s">
        <v>4411</v>
      </c>
      <c r="U731" t="s">
        <v>877</v>
      </c>
    </row>
    <row r="732" spans="1:22">
      <c r="A732" t="s">
        <v>4424</v>
      </c>
      <c r="E732" t="s">
        <v>4425</v>
      </c>
      <c r="F732" t="s">
        <v>2343</v>
      </c>
      <c r="G732" t="s">
        <v>313</v>
      </c>
      <c r="L732" t="s">
        <v>4426</v>
      </c>
      <c r="M732">
        <v>111.76</v>
      </c>
      <c r="N732">
        <v>4021523</v>
      </c>
      <c r="R732">
        <v>35.57</v>
      </c>
      <c r="S732" t="s">
        <v>4427</v>
      </c>
      <c r="T732" t="s">
        <v>4411</v>
      </c>
      <c r="U732" t="s">
        <v>877</v>
      </c>
    </row>
    <row r="733" spans="1:22">
      <c r="A733" t="s">
        <v>4428</v>
      </c>
      <c r="E733" t="s">
        <v>4429</v>
      </c>
      <c r="F733" t="s">
        <v>4430</v>
      </c>
      <c r="G733" t="s">
        <v>160</v>
      </c>
      <c r="L733" t="s">
        <v>4431</v>
      </c>
      <c r="M733">
        <v>86.19</v>
      </c>
      <c r="N733">
        <v>5234559</v>
      </c>
      <c r="R733">
        <v>35.299999999999997</v>
      </c>
      <c r="S733" t="s">
        <v>4432</v>
      </c>
      <c r="T733" t="s">
        <v>4279</v>
      </c>
      <c r="U733" t="s">
        <v>877</v>
      </c>
    </row>
    <row r="734" spans="1:22">
      <c r="A734" t="s">
        <v>4433</v>
      </c>
      <c r="E734" t="s">
        <v>4434</v>
      </c>
      <c r="F734" t="s">
        <v>908</v>
      </c>
      <c r="G734" t="s">
        <v>335</v>
      </c>
      <c r="L734" t="s">
        <v>4435</v>
      </c>
      <c r="M734">
        <v>99.1</v>
      </c>
      <c r="N734">
        <v>7651484</v>
      </c>
      <c r="R734">
        <v>35.53</v>
      </c>
      <c r="S734" t="s">
        <v>4436</v>
      </c>
      <c r="T734" t="s">
        <v>4411</v>
      </c>
      <c r="U734" t="s">
        <v>877</v>
      </c>
    </row>
    <row r="735" spans="1:22">
      <c r="A735" t="s">
        <v>4437</v>
      </c>
      <c r="E735" t="s">
        <v>970</v>
      </c>
      <c r="F735" t="s">
        <v>908</v>
      </c>
      <c r="L735" t="s">
        <v>4438</v>
      </c>
      <c r="M735">
        <v>51.18</v>
      </c>
      <c r="N735">
        <v>4684746</v>
      </c>
      <c r="R735">
        <v>35.049999999999997</v>
      </c>
      <c r="S735" t="s">
        <v>4439</v>
      </c>
      <c r="T735" t="s">
        <v>4279</v>
      </c>
      <c r="U735" t="s">
        <v>877</v>
      </c>
    </row>
    <row r="736" spans="1:22">
      <c r="A736" t="s">
        <v>4440</v>
      </c>
      <c r="E736" t="s">
        <v>970</v>
      </c>
      <c r="F736" t="s">
        <v>4441</v>
      </c>
      <c r="G736" t="s">
        <v>434</v>
      </c>
      <c r="L736" t="s">
        <v>4442</v>
      </c>
      <c r="M736">
        <v>145.61000000000001</v>
      </c>
      <c r="N736">
        <v>5454369</v>
      </c>
      <c r="R736">
        <v>35.89</v>
      </c>
      <c r="S736" t="s">
        <v>4443</v>
      </c>
      <c r="T736" t="s">
        <v>4283</v>
      </c>
      <c r="U736" t="s">
        <v>877</v>
      </c>
    </row>
    <row r="737" spans="1:22">
      <c r="A737" t="s">
        <v>4444</v>
      </c>
      <c r="E737" t="s">
        <v>1926</v>
      </c>
      <c r="F737" t="s">
        <v>908</v>
      </c>
      <c r="G737" t="s">
        <v>95</v>
      </c>
      <c r="L737" t="s">
        <v>4445</v>
      </c>
      <c r="M737">
        <v>107.44</v>
      </c>
      <c r="N737">
        <v>4957391</v>
      </c>
      <c r="R737">
        <v>35.35</v>
      </c>
      <c r="S737" t="s">
        <v>4446</v>
      </c>
      <c r="T737" t="s">
        <v>4279</v>
      </c>
      <c r="U737" t="s">
        <v>877</v>
      </c>
    </row>
    <row r="738" spans="1:22">
      <c r="A738" t="s">
        <v>4447</v>
      </c>
      <c r="E738" t="s">
        <v>4448</v>
      </c>
      <c r="F738" t="s">
        <v>4213</v>
      </c>
      <c r="G738" t="s">
        <v>335</v>
      </c>
      <c r="L738" t="s">
        <v>4449</v>
      </c>
      <c r="M738">
        <v>31.57</v>
      </c>
      <c r="N738">
        <v>6777812</v>
      </c>
      <c r="R738">
        <v>35.479999999999997</v>
      </c>
      <c r="S738" t="s">
        <v>4450</v>
      </c>
      <c r="T738" t="s">
        <v>4279</v>
      </c>
      <c r="U738" t="s">
        <v>877</v>
      </c>
    </row>
    <row r="739" spans="1:22">
      <c r="A739" t="s">
        <v>4451</v>
      </c>
      <c r="E739" t="s">
        <v>4452</v>
      </c>
      <c r="F739" t="s">
        <v>3911</v>
      </c>
      <c r="G739" t="s">
        <v>335</v>
      </c>
      <c r="L739" t="s">
        <v>4453</v>
      </c>
      <c r="M739">
        <v>51.28</v>
      </c>
      <c r="N739">
        <v>6760975</v>
      </c>
      <c r="R739">
        <v>35.409999999999997</v>
      </c>
      <c r="S739" t="s">
        <v>4454</v>
      </c>
      <c r="T739" t="s">
        <v>4279</v>
      </c>
      <c r="U739" t="s">
        <v>877</v>
      </c>
    </row>
    <row r="740" spans="1:22">
      <c r="A740" t="s">
        <v>4455</v>
      </c>
      <c r="E740" t="s">
        <v>4456</v>
      </c>
      <c r="F740" t="s">
        <v>3358</v>
      </c>
      <c r="G740" t="s">
        <v>335</v>
      </c>
      <c r="L740" t="s">
        <v>4457</v>
      </c>
      <c r="M740">
        <v>294.68</v>
      </c>
      <c r="N740">
        <v>6819994</v>
      </c>
      <c r="R740">
        <v>35.979999999999997</v>
      </c>
      <c r="S740" t="s">
        <v>4458</v>
      </c>
      <c r="T740" t="s">
        <v>4459</v>
      </c>
      <c r="U740" t="s">
        <v>877</v>
      </c>
    </row>
    <row r="741" spans="1:22">
      <c r="A741" t="s">
        <v>4460</v>
      </c>
      <c r="E741" t="s">
        <v>4461</v>
      </c>
      <c r="F741" t="s">
        <v>912</v>
      </c>
      <c r="G741" t="s">
        <v>12</v>
      </c>
      <c r="L741" t="s">
        <v>4462</v>
      </c>
      <c r="M741">
        <v>47.91</v>
      </c>
      <c r="N741">
        <v>5702965</v>
      </c>
      <c r="P741" t="s">
        <v>931</v>
      </c>
      <c r="Q741" t="s">
        <v>912</v>
      </c>
      <c r="R741">
        <v>35.380000000000003</v>
      </c>
      <c r="S741" t="s">
        <v>4463</v>
      </c>
      <c r="T741" t="s">
        <v>4279</v>
      </c>
      <c r="U741" t="s">
        <v>877</v>
      </c>
    </row>
    <row r="742" spans="1:22">
      <c r="A742" t="s">
        <v>4464</v>
      </c>
      <c r="E742" t="s">
        <v>4465</v>
      </c>
      <c r="F742" t="s">
        <v>3358</v>
      </c>
      <c r="G742" t="s">
        <v>335</v>
      </c>
      <c r="L742" t="s">
        <v>4466</v>
      </c>
      <c r="M742">
        <v>116.61</v>
      </c>
      <c r="N742">
        <v>6914898</v>
      </c>
      <c r="R742">
        <v>35.67</v>
      </c>
      <c r="S742" t="s">
        <v>4467</v>
      </c>
      <c r="T742" t="s">
        <v>4279</v>
      </c>
      <c r="U742" t="s">
        <v>877</v>
      </c>
    </row>
    <row r="743" spans="1:22">
      <c r="A743" t="s">
        <v>4468</v>
      </c>
      <c r="E743" t="s">
        <v>4469</v>
      </c>
      <c r="F743" t="s">
        <v>3995</v>
      </c>
      <c r="G743" t="s">
        <v>335</v>
      </c>
      <c r="L743" t="s">
        <v>4470</v>
      </c>
      <c r="M743">
        <v>69.27</v>
      </c>
      <c r="N743">
        <v>6858628</v>
      </c>
      <c r="R743">
        <v>35.549999999999997</v>
      </c>
      <c r="S743" t="s">
        <v>4471</v>
      </c>
      <c r="T743" t="s">
        <v>4279</v>
      </c>
      <c r="U743" t="s">
        <v>877</v>
      </c>
    </row>
    <row r="744" spans="1:22">
      <c r="A744" t="s">
        <v>4472</v>
      </c>
      <c r="E744" t="s">
        <v>1238</v>
      </c>
      <c r="F744" t="s">
        <v>1234</v>
      </c>
      <c r="G744" t="s">
        <v>95</v>
      </c>
      <c r="L744" t="s">
        <v>4473</v>
      </c>
      <c r="M744">
        <v>68.2</v>
      </c>
      <c r="N744">
        <v>4681349</v>
      </c>
      <c r="R744">
        <v>35.340000000000003</v>
      </c>
      <c r="S744" t="s">
        <v>4474</v>
      </c>
      <c r="T744" t="s">
        <v>4279</v>
      </c>
      <c r="U744" t="s">
        <v>877</v>
      </c>
    </row>
    <row r="745" spans="1:22">
      <c r="A745" t="s">
        <v>4475</v>
      </c>
      <c r="E745" t="s">
        <v>970</v>
      </c>
      <c r="F745" t="s">
        <v>873</v>
      </c>
      <c r="G745" t="s">
        <v>477</v>
      </c>
      <c r="L745" t="s">
        <v>4476</v>
      </c>
      <c r="M745">
        <v>93.47</v>
      </c>
      <c r="N745">
        <v>5422937</v>
      </c>
      <c r="R745">
        <v>35.630000000000003</v>
      </c>
      <c r="S745" t="s">
        <v>4477</v>
      </c>
      <c r="T745" t="s">
        <v>4283</v>
      </c>
      <c r="U745" t="s">
        <v>877</v>
      </c>
    </row>
    <row r="746" spans="1:22">
      <c r="A746" t="s">
        <v>4478</v>
      </c>
      <c r="E746" t="s">
        <v>4479</v>
      </c>
      <c r="F746" t="s">
        <v>1390</v>
      </c>
      <c r="G746" t="s">
        <v>7</v>
      </c>
      <c r="L746" t="s">
        <v>4480</v>
      </c>
      <c r="M746">
        <v>46.18</v>
      </c>
      <c r="N746">
        <v>5436169</v>
      </c>
      <c r="R746">
        <v>35.340000000000003</v>
      </c>
      <c r="S746" t="s">
        <v>4481</v>
      </c>
      <c r="T746" t="s">
        <v>4279</v>
      </c>
      <c r="U746" t="s">
        <v>877</v>
      </c>
      <c r="V746" t="s">
        <v>3687</v>
      </c>
    </row>
    <row r="747" spans="1:22">
      <c r="A747" t="s">
        <v>4482</v>
      </c>
      <c r="E747" t="s">
        <v>4483</v>
      </c>
      <c r="F747" t="s">
        <v>873</v>
      </c>
      <c r="G747" t="s">
        <v>7</v>
      </c>
      <c r="L747" t="s">
        <v>4484</v>
      </c>
      <c r="M747">
        <v>275.2</v>
      </c>
      <c r="N747">
        <v>5439576</v>
      </c>
      <c r="R747">
        <v>35.979999999999997</v>
      </c>
      <c r="S747" t="s">
        <v>4485</v>
      </c>
      <c r="T747" t="s">
        <v>4283</v>
      </c>
      <c r="U747" t="s">
        <v>877</v>
      </c>
      <c r="V747" t="s">
        <v>878</v>
      </c>
    </row>
    <row r="748" spans="1:22">
      <c r="A748" t="s">
        <v>4486</v>
      </c>
      <c r="E748" t="s">
        <v>4487</v>
      </c>
      <c r="F748" t="s">
        <v>2343</v>
      </c>
      <c r="G748" t="s">
        <v>313</v>
      </c>
      <c r="L748" t="s">
        <v>4488</v>
      </c>
      <c r="M748">
        <v>305.91000000000003</v>
      </c>
      <c r="N748">
        <v>3860613</v>
      </c>
      <c r="R748">
        <v>35.92</v>
      </c>
      <c r="S748" t="s">
        <v>4489</v>
      </c>
      <c r="T748" t="s">
        <v>4283</v>
      </c>
      <c r="U748" t="s">
        <v>877</v>
      </c>
    </row>
    <row r="749" spans="1:22">
      <c r="A749" t="s">
        <v>4490</v>
      </c>
      <c r="E749" t="s">
        <v>4491</v>
      </c>
      <c r="F749" t="s">
        <v>3358</v>
      </c>
      <c r="G749" t="s">
        <v>335</v>
      </c>
      <c r="L749" t="s">
        <v>4492</v>
      </c>
      <c r="M749">
        <v>411.64</v>
      </c>
      <c r="N749">
        <v>6810848</v>
      </c>
      <c r="R749">
        <v>36.049999999999997</v>
      </c>
      <c r="S749" t="s">
        <v>4493</v>
      </c>
      <c r="T749" t="s">
        <v>4459</v>
      </c>
      <c r="U749" t="s">
        <v>877</v>
      </c>
    </row>
    <row r="750" spans="1:22">
      <c r="A750" t="s">
        <v>4494</v>
      </c>
      <c r="E750" t="s">
        <v>4495</v>
      </c>
      <c r="F750" t="s">
        <v>2343</v>
      </c>
      <c r="G750" t="s">
        <v>313</v>
      </c>
      <c r="L750" t="s">
        <v>4496</v>
      </c>
      <c r="M750">
        <v>64.260000000000005</v>
      </c>
      <c r="N750">
        <v>4031133</v>
      </c>
      <c r="R750">
        <v>35.15</v>
      </c>
      <c r="S750" t="s">
        <v>4497</v>
      </c>
      <c r="T750" t="s">
        <v>4391</v>
      </c>
      <c r="U750" t="s">
        <v>877</v>
      </c>
    </row>
    <row r="751" spans="1:22">
      <c r="A751" t="s">
        <v>4498</v>
      </c>
      <c r="E751" t="s">
        <v>4499</v>
      </c>
      <c r="F751" t="s">
        <v>2343</v>
      </c>
      <c r="G751" t="s">
        <v>313</v>
      </c>
      <c r="L751" t="s">
        <v>4500</v>
      </c>
      <c r="M751">
        <v>62.43</v>
      </c>
      <c r="N751">
        <v>4032102</v>
      </c>
      <c r="R751">
        <v>35.39</v>
      </c>
      <c r="S751" t="s">
        <v>4501</v>
      </c>
      <c r="T751" t="s">
        <v>4391</v>
      </c>
      <c r="U751" t="s">
        <v>877</v>
      </c>
    </row>
    <row r="752" spans="1:22">
      <c r="A752" t="s">
        <v>4502</v>
      </c>
      <c r="E752" t="s">
        <v>4503</v>
      </c>
      <c r="F752" t="s">
        <v>2343</v>
      </c>
      <c r="G752" t="s">
        <v>313</v>
      </c>
      <c r="L752" t="s">
        <v>4504</v>
      </c>
      <c r="M752">
        <v>82.69</v>
      </c>
      <c r="N752">
        <v>3862109</v>
      </c>
      <c r="R752">
        <v>35.270000000000003</v>
      </c>
      <c r="S752" t="s">
        <v>4505</v>
      </c>
      <c r="T752" t="s">
        <v>4391</v>
      </c>
      <c r="U752" t="s">
        <v>877</v>
      </c>
    </row>
    <row r="753" spans="1:22">
      <c r="A753" t="s">
        <v>4506</v>
      </c>
      <c r="E753" t="s">
        <v>4507</v>
      </c>
      <c r="F753" t="s">
        <v>4508</v>
      </c>
      <c r="G753" t="s">
        <v>335</v>
      </c>
      <c r="L753" t="s">
        <v>4509</v>
      </c>
      <c r="M753">
        <v>47.16</v>
      </c>
      <c r="N753">
        <v>6340496</v>
      </c>
      <c r="R753">
        <v>34.89</v>
      </c>
      <c r="S753" t="s">
        <v>4510</v>
      </c>
      <c r="T753" t="s">
        <v>4391</v>
      </c>
      <c r="U753" t="s">
        <v>877</v>
      </c>
    </row>
    <row r="754" spans="1:22">
      <c r="A754" t="s">
        <v>4511</v>
      </c>
      <c r="E754" t="s">
        <v>4512</v>
      </c>
      <c r="F754" t="s">
        <v>3489</v>
      </c>
      <c r="G754" t="s">
        <v>335</v>
      </c>
      <c r="L754" t="s">
        <v>4513</v>
      </c>
      <c r="M754">
        <v>37.07</v>
      </c>
      <c r="N754">
        <v>6916542</v>
      </c>
      <c r="R754">
        <v>34.880000000000003</v>
      </c>
      <c r="S754" t="s">
        <v>4514</v>
      </c>
      <c r="T754" t="s">
        <v>4391</v>
      </c>
      <c r="U754" t="s">
        <v>877</v>
      </c>
    </row>
    <row r="755" spans="1:22">
      <c r="A755" t="s">
        <v>4515</v>
      </c>
      <c r="E755" t="s">
        <v>4516</v>
      </c>
      <c r="F755" t="s">
        <v>3489</v>
      </c>
      <c r="G755" t="s">
        <v>335</v>
      </c>
      <c r="L755" t="s">
        <v>4517</v>
      </c>
      <c r="M755">
        <v>43.51</v>
      </c>
      <c r="N755">
        <v>6914739</v>
      </c>
      <c r="R755">
        <v>34.97</v>
      </c>
      <c r="S755" t="s">
        <v>4518</v>
      </c>
      <c r="T755" t="s">
        <v>4391</v>
      </c>
      <c r="U755" t="s">
        <v>877</v>
      </c>
    </row>
    <row r="756" spans="1:22">
      <c r="A756" t="s">
        <v>4519</v>
      </c>
      <c r="E756" t="s">
        <v>4520</v>
      </c>
      <c r="F756" t="s">
        <v>3358</v>
      </c>
      <c r="G756" t="s">
        <v>335</v>
      </c>
      <c r="L756" t="s">
        <v>4521</v>
      </c>
      <c r="M756">
        <v>70.13</v>
      </c>
      <c r="N756">
        <v>6685043</v>
      </c>
      <c r="R756">
        <v>34.96</v>
      </c>
      <c r="S756" t="s">
        <v>4522</v>
      </c>
      <c r="T756" t="s">
        <v>4391</v>
      </c>
      <c r="U756" t="s">
        <v>877</v>
      </c>
    </row>
    <row r="757" spans="1:22">
      <c r="A757" t="s">
        <v>4523</v>
      </c>
      <c r="E757" t="s">
        <v>4524</v>
      </c>
      <c r="F757" t="s">
        <v>3911</v>
      </c>
      <c r="G757" t="s">
        <v>335</v>
      </c>
      <c r="L757" t="s">
        <v>4525</v>
      </c>
      <c r="M757">
        <v>45.82</v>
      </c>
      <c r="N757">
        <v>6714635</v>
      </c>
      <c r="R757">
        <v>34.89</v>
      </c>
      <c r="S757" t="s">
        <v>4526</v>
      </c>
      <c r="T757" t="s">
        <v>4391</v>
      </c>
      <c r="U757" t="s">
        <v>877</v>
      </c>
    </row>
    <row r="758" spans="1:22">
      <c r="A758" t="s">
        <v>4527</v>
      </c>
      <c r="E758" t="s">
        <v>4528</v>
      </c>
      <c r="F758" t="s">
        <v>4194</v>
      </c>
      <c r="G758" t="s">
        <v>335</v>
      </c>
      <c r="L758" t="s">
        <v>4529</v>
      </c>
      <c r="M758">
        <v>57.92</v>
      </c>
      <c r="N758">
        <v>6577486</v>
      </c>
      <c r="R758">
        <v>34.85</v>
      </c>
      <c r="S758" t="s">
        <v>4530</v>
      </c>
      <c r="T758" t="s">
        <v>4391</v>
      </c>
      <c r="U758" t="s">
        <v>877</v>
      </c>
    </row>
    <row r="759" spans="1:22">
      <c r="A759" t="s">
        <v>4531</v>
      </c>
      <c r="E759" t="s">
        <v>4532</v>
      </c>
      <c r="F759" t="s">
        <v>4533</v>
      </c>
      <c r="G759" t="s">
        <v>335</v>
      </c>
      <c r="L759" t="s">
        <v>4534</v>
      </c>
      <c r="M759">
        <v>93.92</v>
      </c>
      <c r="N759">
        <v>6481867</v>
      </c>
      <c r="R759">
        <v>34.950000000000003</v>
      </c>
      <c r="S759" t="s">
        <v>4535</v>
      </c>
      <c r="T759" t="s">
        <v>4391</v>
      </c>
      <c r="U759" t="s">
        <v>877</v>
      </c>
    </row>
    <row r="760" spans="1:22">
      <c r="A760" t="s">
        <v>4536</v>
      </c>
      <c r="E760" t="s">
        <v>4537</v>
      </c>
      <c r="F760" t="s">
        <v>4538</v>
      </c>
      <c r="G760" t="s">
        <v>71</v>
      </c>
      <c r="L760" t="s">
        <v>4539</v>
      </c>
      <c r="M760">
        <v>177.28</v>
      </c>
      <c r="N760">
        <v>4580769</v>
      </c>
      <c r="R760">
        <v>35.380000000000003</v>
      </c>
      <c r="S760" t="s">
        <v>4540</v>
      </c>
      <c r="T760" t="s">
        <v>3447</v>
      </c>
      <c r="U760" t="s">
        <v>877</v>
      </c>
      <c r="V760" t="s">
        <v>1180</v>
      </c>
    </row>
    <row r="761" spans="1:22">
      <c r="A761" t="s">
        <v>4541</v>
      </c>
      <c r="E761" t="s">
        <v>2217</v>
      </c>
      <c r="F761" t="s">
        <v>873</v>
      </c>
      <c r="G761" t="s">
        <v>95</v>
      </c>
      <c r="L761" t="s">
        <v>4542</v>
      </c>
      <c r="M761">
        <v>198.76</v>
      </c>
      <c r="N761">
        <v>4777130</v>
      </c>
      <c r="R761">
        <v>35.31</v>
      </c>
      <c r="S761" t="s">
        <v>4543</v>
      </c>
      <c r="T761" t="s">
        <v>3447</v>
      </c>
      <c r="U761" t="s">
        <v>877</v>
      </c>
    </row>
    <row r="762" spans="1:22">
      <c r="A762" t="s">
        <v>4544</v>
      </c>
      <c r="E762" t="s">
        <v>2217</v>
      </c>
      <c r="F762" t="s">
        <v>873</v>
      </c>
      <c r="G762" t="s">
        <v>95</v>
      </c>
      <c r="L762" t="s">
        <v>4545</v>
      </c>
      <c r="M762">
        <v>284.33</v>
      </c>
      <c r="N762">
        <v>4768537</v>
      </c>
      <c r="R762">
        <v>36.07</v>
      </c>
      <c r="S762" t="s">
        <v>4546</v>
      </c>
      <c r="T762" t="s">
        <v>4283</v>
      </c>
      <c r="U762" t="s">
        <v>877</v>
      </c>
    </row>
    <row r="763" spans="1:22">
      <c r="A763" t="s">
        <v>4547</v>
      </c>
      <c r="E763" t="s">
        <v>4548</v>
      </c>
      <c r="F763" t="s">
        <v>873</v>
      </c>
      <c r="G763" t="s">
        <v>7</v>
      </c>
      <c r="L763" t="s">
        <v>4549</v>
      </c>
      <c r="M763">
        <v>253.42</v>
      </c>
      <c r="N763">
        <v>5439076</v>
      </c>
      <c r="R763">
        <v>35.99</v>
      </c>
      <c r="S763" t="s">
        <v>4550</v>
      </c>
      <c r="T763" t="s">
        <v>4283</v>
      </c>
      <c r="U763" t="s">
        <v>877</v>
      </c>
      <c r="V763" t="s">
        <v>878</v>
      </c>
    </row>
    <row r="764" spans="1:22">
      <c r="A764" t="s">
        <v>4551</v>
      </c>
      <c r="E764" t="s">
        <v>4552</v>
      </c>
      <c r="F764" t="s">
        <v>2484</v>
      </c>
      <c r="G764" t="s">
        <v>335</v>
      </c>
      <c r="L764" t="s">
        <v>4553</v>
      </c>
      <c r="M764">
        <v>267.02</v>
      </c>
      <c r="N764">
        <v>6816096</v>
      </c>
      <c r="R764">
        <v>35.9</v>
      </c>
      <c r="S764" t="s">
        <v>4554</v>
      </c>
      <c r="T764" t="s">
        <v>4283</v>
      </c>
      <c r="U764" t="s">
        <v>877</v>
      </c>
    </row>
    <row r="765" spans="1:22">
      <c r="A765" t="s">
        <v>4555</v>
      </c>
      <c r="E765" t="s">
        <v>4556</v>
      </c>
      <c r="F765" t="s">
        <v>4557</v>
      </c>
      <c r="G765" t="s">
        <v>4558</v>
      </c>
      <c r="L765" t="s">
        <v>4559</v>
      </c>
      <c r="M765">
        <v>245.47</v>
      </c>
      <c r="N765">
        <v>12834183</v>
      </c>
      <c r="R765">
        <v>35.97</v>
      </c>
      <c r="S765" t="s">
        <v>4560</v>
      </c>
      <c r="T765" t="s">
        <v>4283</v>
      </c>
      <c r="U765" t="s">
        <v>877</v>
      </c>
    </row>
    <row r="766" spans="1:22">
      <c r="A766" t="s">
        <v>4561</v>
      </c>
      <c r="E766" t="s">
        <v>4562</v>
      </c>
      <c r="F766" t="s">
        <v>908</v>
      </c>
      <c r="G766" t="s">
        <v>313</v>
      </c>
      <c r="L766" t="s">
        <v>4563</v>
      </c>
      <c r="M766">
        <v>346.87</v>
      </c>
      <c r="N766">
        <v>3963188</v>
      </c>
      <c r="R766">
        <v>35.99</v>
      </c>
      <c r="S766" t="s">
        <v>4564</v>
      </c>
      <c r="T766" t="s">
        <v>4283</v>
      </c>
      <c r="U766" t="s">
        <v>877</v>
      </c>
    </row>
    <row r="767" spans="1:22">
      <c r="A767" t="s">
        <v>4565</v>
      </c>
      <c r="E767" t="s">
        <v>4566</v>
      </c>
      <c r="F767" t="s">
        <v>3478</v>
      </c>
      <c r="G767" t="s">
        <v>555</v>
      </c>
      <c r="L767" t="s">
        <v>4567</v>
      </c>
      <c r="M767">
        <v>295.72000000000003</v>
      </c>
      <c r="N767">
        <v>6416726</v>
      </c>
      <c r="R767">
        <v>35.880000000000003</v>
      </c>
      <c r="S767" t="s">
        <v>4568</v>
      </c>
      <c r="T767" t="s">
        <v>4283</v>
      </c>
      <c r="U767" t="s">
        <v>877</v>
      </c>
    </row>
    <row r="768" spans="1:22">
      <c r="A768" t="s">
        <v>4569</v>
      </c>
      <c r="E768" t="s">
        <v>4570</v>
      </c>
      <c r="F768" t="s">
        <v>3416</v>
      </c>
      <c r="G768" t="s">
        <v>296</v>
      </c>
      <c r="L768" t="s">
        <v>4571</v>
      </c>
      <c r="M768">
        <v>91.07</v>
      </c>
      <c r="N768">
        <v>1775630</v>
      </c>
      <c r="R768">
        <v>35.01</v>
      </c>
      <c r="S768" t="s">
        <v>4572</v>
      </c>
      <c r="T768" t="s">
        <v>3447</v>
      </c>
      <c r="U768" t="s">
        <v>877</v>
      </c>
    </row>
    <row r="769" spans="1:22">
      <c r="A769" t="s">
        <v>4573</v>
      </c>
      <c r="E769" t="s">
        <v>4574</v>
      </c>
      <c r="F769" t="s">
        <v>2489</v>
      </c>
      <c r="G769" t="s">
        <v>95</v>
      </c>
      <c r="L769" t="s">
        <v>4575</v>
      </c>
      <c r="M769">
        <v>58.63</v>
      </c>
      <c r="N769">
        <v>9122526</v>
      </c>
      <c r="R769">
        <v>35.29</v>
      </c>
      <c r="S769" t="s">
        <v>4576</v>
      </c>
      <c r="T769" t="s">
        <v>3447</v>
      </c>
      <c r="U769" t="s">
        <v>877</v>
      </c>
    </row>
    <row r="770" spans="1:22">
      <c r="A770" t="s">
        <v>4577</v>
      </c>
      <c r="E770" t="s">
        <v>2217</v>
      </c>
      <c r="F770" t="s">
        <v>2489</v>
      </c>
      <c r="G770" t="s">
        <v>95</v>
      </c>
      <c r="L770" t="s">
        <v>4578</v>
      </c>
      <c r="M770">
        <v>339.63</v>
      </c>
      <c r="N770">
        <v>4870123</v>
      </c>
      <c r="R770">
        <v>36.03</v>
      </c>
      <c r="S770" t="s">
        <v>4579</v>
      </c>
      <c r="T770" t="s">
        <v>4459</v>
      </c>
      <c r="U770" t="s">
        <v>877</v>
      </c>
    </row>
    <row r="771" spans="1:22">
      <c r="A771" t="s">
        <v>4580</v>
      </c>
      <c r="E771" t="s">
        <v>4581</v>
      </c>
      <c r="F771" t="s">
        <v>4538</v>
      </c>
      <c r="G771" t="s">
        <v>71</v>
      </c>
      <c r="L771" t="s">
        <v>4582</v>
      </c>
      <c r="M771">
        <v>281.89999999999998</v>
      </c>
      <c r="N771">
        <v>4546865</v>
      </c>
      <c r="R771">
        <v>35.93</v>
      </c>
      <c r="S771" t="s">
        <v>4583</v>
      </c>
      <c r="T771" t="s">
        <v>4283</v>
      </c>
      <c r="U771" t="s">
        <v>877</v>
      </c>
      <c r="V771" t="s">
        <v>1150</v>
      </c>
    </row>
    <row r="772" spans="1:22">
      <c r="A772" t="s">
        <v>4584</v>
      </c>
      <c r="E772" t="s">
        <v>4585</v>
      </c>
      <c r="F772" t="s">
        <v>4538</v>
      </c>
      <c r="G772" t="s">
        <v>71</v>
      </c>
      <c r="L772" t="s">
        <v>4582</v>
      </c>
      <c r="M772">
        <v>321.97000000000003</v>
      </c>
      <c r="N772">
        <v>4537806</v>
      </c>
      <c r="R772">
        <v>35.61</v>
      </c>
      <c r="S772" t="s">
        <v>4586</v>
      </c>
      <c r="T772" t="s">
        <v>4283</v>
      </c>
      <c r="U772" t="s">
        <v>877</v>
      </c>
      <c r="V772" t="s">
        <v>3398</v>
      </c>
    </row>
    <row r="773" spans="1:22">
      <c r="A773" t="s">
        <v>4587</v>
      </c>
      <c r="E773" t="s">
        <v>4588</v>
      </c>
      <c r="F773" t="s">
        <v>2343</v>
      </c>
      <c r="G773" t="s">
        <v>313</v>
      </c>
      <c r="L773" t="s">
        <v>4589</v>
      </c>
      <c r="M773">
        <v>197.19</v>
      </c>
      <c r="N773">
        <v>3963102</v>
      </c>
      <c r="R773">
        <v>35.799999999999997</v>
      </c>
      <c r="S773" t="s">
        <v>4590</v>
      </c>
      <c r="T773" t="s">
        <v>4459</v>
      </c>
      <c r="U773" t="s">
        <v>877</v>
      </c>
    </row>
    <row r="774" spans="1:22">
      <c r="A774" t="s">
        <v>4591</v>
      </c>
      <c r="E774" t="s">
        <v>4592</v>
      </c>
      <c r="F774" t="s">
        <v>4593</v>
      </c>
      <c r="G774" t="s">
        <v>12</v>
      </c>
      <c r="L774" t="s">
        <v>4594</v>
      </c>
      <c r="M774">
        <v>334.18</v>
      </c>
      <c r="N774">
        <v>5744226</v>
      </c>
      <c r="P774" t="s">
        <v>4595</v>
      </c>
      <c r="Q774" t="s">
        <v>4593</v>
      </c>
      <c r="R774">
        <v>36.01</v>
      </c>
      <c r="S774" t="s">
        <v>4596</v>
      </c>
      <c r="T774" t="s">
        <v>4459</v>
      </c>
      <c r="U774" t="s">
        <v>877</v>
      </c>
    </row>
    <row r="775" spans="1:22">
      <c r="A775" t="s">
        <v>4597</v>
      </c>
      <c r="E775" t="s">
        <v>4598</v>
      </c>
      <c r="F775" t="s">
        <v>3495</v>
      </c>
      <c r="G775" t="s">
        <v>335</v>
      </c>
      <c r="L775" t="s">
        <v>4599</v>
      </c>
      <c r="M775">
        <v>282.99</v>
      </c>
      <c r="N775">
        <v>7124861</v>
      </c>
      <c r="R775">
        <v>35.81</v>
      </c>
      <c r="S775" t="s">
        <v>4600</v>
      </c>
      <c r="T775" t="s">
        <v>4459</v>
      </c>
      <c r="U775" t="s">
        <v>877</v>
      </c>
    </row>
    <row r="776" spans="1:22">
      <c r="A776" t="s">
        <v>4601</v>
      </c>
      <c r="E776" t="s">
        <v>4602</v>
      </c>
      <c r="F776" t="s">
        <v>908</v>
      </c>
      <c r="G776" t="s">
        <v>335</v>
      </c>
      <c r="L776" t="s">
        <v>4603</v>
      </c>
      <c r="M776">
        <v>286.79000000000002</v>
      </c>
      <c r="N776">
        <v>6487139</v>
      </c>
      <c r="R776">
        <v>35.9</v>
      </c>
      <c r="S776" t="s">
        <v>4604</v>
      </c>
      <c r="T776" t="s">
        <v>4459</v>
      </c>
      <c r="U776" t="s">
        <v>877</v>
      </c>
    </row>
    <row r="777" spans="1:22">
      <c r="A777" t="s">
        <v>4605</v>
      </c>
      <c r="E777" t="s">
        <v>4606</v>
      </c>
      <c r="F777" t="s">
        <v>2457</v>
      </c>
      <c r="G777" t="s">
        <v>335</v>
      </c>
      <c r="L777" t="s">
        <v>4607</v>
      </c>
      <c r="M777">
        <v>320.55</v>
      </c>
      <c r="N777">
        <v>6709813</v>
      </c>
      <c r="R777">
        <v>36.049999999999997</v>
      </c>
      <c r="S777" t="s">
        <v>4608</v>
      </c>
      <c r="T777" t="s">
        <v>4459</v>
      </c>
      <c r="U777" t="s">
        <v>877</v>
      </c>
    </row>
    <row r="778" spans="1:22">
      <c r="A778" t="s">
        <v>4609</v>
      </c>
      <c r="E778" t="s">
        <v>4610</v>
      </c>
      <c r="F778" t="s">
        <v>2457</v>
      </c>
      <c r="G778" t="s">
        <v>335</v>
      </c>
      <c r="L778" t="s">
        <v>4611</v>
      </c>
      <c r="M778">
        <v>262.93</v>
      </c>
      <c r="N778">
        <v>6710157</v>
      </c>
      <c r="R778">
        <v>35.96</v>
      </c>
      <c r="S778" t="s">
        <v>4612</v>
      </c>
      <c r="T778" t="s">
        <v>4459</v>
      </c>
      <c r="U778" t="s">
        <v>877</v>
      </c>
    </row>
    <row r="779" spans="1:22">
      <c r="A779" t="s">
        <v>4613</v>
      </c>
      <c r="E779" t="s">
        <v>4614</v>
      </c>
      <c r="F779" t="s">
        <v>929</v>
      </c>
      <c r="G779" t="s">
        <v>7</v>
      </c>
      <c r="L779" t="s">
        <v>4615</v>
      </c>
      <c r="M779">
        <v>238.75</v>
      </c>
      <c r="N779">
        <v>5120222</v>
      </c>
      <c r="R779">
        <v>35.76</v>
      </c>
      <c r="S779" t="s">
        <v>4616</v>
      </c>
      <c r="T779" t="s">
        <v>4283</v>
      </c>
      <c r="U779" t="s">
        <v>877</v>
      </c>
      <c r="V779" t="s">
        <v>933</v>
      </c>
    </row>
    <row r="780" spans="1:22">
      <c r="A780" t="s">
        <v>4617</v>
      </c>
      <c r="E780" t="s">
        <v>4618</v>
      </c>
      <c r="F780" t="s">
        <v>929</v>
      </c>
      <c r="G780" t="s">
        <v>7</v>
      </c>
      <c r="L780" t="s">
        <v>4615</v>
      </c>
      <c r="M780">
        <v>289.11</v>
      </c>
      <c r="N780">
        <v>5133173</v>
      </c>
      <c r="R780">
        <v>35.9</v>
      </c>
      <c r="S780" t="s">
        <v>4619</v>
      </c>
      <c r="T780" t="s">
        <v>4283</v>
      </c>
      <c r="U780" t="s">
        <v>877</v>
      </c>
      <c r="V780" t="s">
        <v>933</v>
      </c>
    </row>
    <row r="781" spans="1:22">
      <c r="A781" t="s">
        <v>4620</v>
      </c>
      <c r="E781" t="s">
        <v>4621</v>
      </c>
      <c r="F781" t="s">
        <v>908</v>
      </c>
      <c r="G781" t="s">
        <v>335</v>
      </c>
      <c r="L781" t="s">
        <v>4622</v>
      </c>
      <c r="M781">
        <v>148.77000000000001</v>
      </c>
      <c r="N781">
        <v>7047966</v>
      </c>
      <c r="R781">
        <v>36.04</v>
      </c>
      <c r="S781" t="s">
        <v>4623</v>
      </c>
      <c r="T781" t="s">
        <v>4459</v>
      </c>
      <c r="U781" t="s">
        <v>877</v>
      </c>
    </row>
    <row r="782" spans="1:22">
      <c r="A782" t="s">
        <v>4624</v>
      </c>
      <c r="E782" t="s">
        <v>2217</v>
      </c>
      <c r="F782" t="s">
        <v>4625</v>
      </c>
      <c r="G782" t="s">
        <v>95</v>
      </c>
      <c r="L782" t="s">
        <v>4626</v>
      </c>
      <c r="M782">
        <v>82.12</v>
      </c>
      <c r="N782">
        <v>4560435</v>
      </c>
      <c r="R782">
        <v>35.32</v>
      </c>
      <c r="S782" t="s">
        <v>4627</v>
      </c>
      <c r="T782" t="s">
        <v>4628</v>
      </c>
      <c r="U782" t="s">
        <v>877</v>
      </c>
    </row>
    <row r="783" spans="1:22">
      <c r="A783" t="s">
        <v>4629</v>
      </c>
      <c r="E783" t="s">
        <v>4630</v>
      </c>
      <c r="F783" t="s">
        <v>1283</v>
      </c>
      <c r="G783" t="s">
        <v>12</v>
      </c>
      <c r="L783" t="s">
        <v>4631</v>
      </c>
      <c r="M783">
        <v>100.92</v>
      </c>
      <c r="N783">
        <v>6183505</v>
      </c>
      <c r="P783" t="s">
        <v>1409</v>
      </c>
      <c r="Q783" t="s">
        <v>1283</v>
      </c>
      <c r="R783">
        <v>35.729999999999997</v>
      </c>
      <c r="S783" t="s">
        <v>4632</v>
      </c>
      <c r="T783" t="s">
        <v>4459</v>
      </c>
      <c r="U783" t="s">
        <v>877</v>
      </c>
    </row>
    <row r="784" spans="1:22">
      <c r="A784" t="s">
        <v>4633</v>
      </c>
      <c r="E784" t="s">
        <v>4634</v>
      </c>
      <c r="F784" t="s">
        <v>2856</v>
      </c>
      <c r="G784" t="s">
        <v>12</v>
      </c>
      <c r="L784" t="s">
        <v>4635</v>
      </c>
      <c r="M784">
        <v>163.82</v>
      </c>
      <c r="N784">
        <v>5486588</v>
      </c>
      <c r="P784" t="s">
        <v>1775</v>
      </c>
      <c r="Q784" t="s">
        <v>2856</v>
      </c>
      <c r="R784">
        <v>36.020000000000003</v>
      </c>
      <c r="S784" t="s">
        <v>4636</v>
      </c>
      <c r="T784" t="s">
        <v>4459</v>
      </c>
      <c r="U784" t="s">
        <v>877</v>
      </c>
    </row>
    <row r="785" spans="1:22">
      <c r="A785" t="s">
        <v>4637</v>
      </c>
      <c r="E785" t="s">
        <v>4638</v>
      </c>
      <c r="F785" t="s">
        <v>1283</v>
      </c>
      <c r="G785" t="s">
        <v>12</v>
      </c>
      <c r="L785" t="s">
        <v>4639</v>
      </c>
      <c r="M785">
        <v>120.31</v>
      </c>
      <c r="N785">
        <v>5805416</v>
      </c>
      <c r="P785" t="s">
        <v>1265</v>
      </c>
      <c r="Q785" t="s">
        <v>1283</v>
      </c>
      <c r="R785">
        <v>36.08</v>
      </c>
      <c r="S785" t="s">
        <v>4640</v>
      </c>
      <c r="T785" t="s">
        <v>4459</v>
      </c>
      <c r="U785" t="s">
        <v>877</v>
      </c>
    </row>
    <row r="786" spans="1:22">
      <c r="A786" t="s">
        <v>4641</v>
      </c>
      <c r="E786" t="s">
        <v>4642</v>
      </c>
      <c r="F786" t="s">
        <v>3489</v>
      </c>
      <c r="G786" t="s">
        <v>555</v>
      </c>
      <c r="L786" t="s">
        <v>4643</v>
      </c>
      <c r="M786">
        <v>110.76</v>
      </c>
      <c r="N786">
        <v>12410852</v>
      </c>
      <c r="R786">
        <v>35.99</v>
      </c>
      <c r="S786" t="s">
        <v>4644</v>
      </c>
      <c r="T786" t="s">
        <v>4459</v>
      </c>
      <c r="U786" t="s">
        <v>877</v>
      </c>
    </row>
    <row r="787" spans="1:22">
      <c r="A787" t="s">
        <v>4645</v>
      </c>
      <c r="E787" t="s">
        <v>4646</v>
      </c>
      <c r="F787" t="s">
        <v>908</v>
      </c>
      <c r="G787" t="s">
        <v>7</v>
      </c>
      <c r="L787" t="s">
        <v>4647</v>
      </c>
      <c r="M787">
        <v>305.55</v>
      </c>
      <c r="N787">
        <v>9185008</v>
      </c>
      <c r="R787">
        <v>35.950000000000003</v>
      </c>
      <c r="S787" t="s">
        <v>4648</v>
      </c>
      <c r="T787" t="s">
        <v>4459</v>
      </c>
      <c r="U787" t="s">
        <v>877</v>
      </c>
      <c r="V787" t="s">
        <v>4649</v>
      </c>
    </row>
    <row r="788" spans="1:22">
      <c r="A788" t="s">
        <v>4650</v>
      </c>
      <c r="E788" t="s">
        <v>4651</v>
      </c>
      <c r="F788" t="s">
        <v>908</v>
      </c>
      <c r="G788" t="s">
        <v>555</v>
      </c>
      <c r="L788" t="s">
        <v>4652</v>
      </c>
      <c r="M788">
        <v>135.52000000000001</v>
      </c>
      <c r="N788">
        <v>18794873</v>
      </c>
      <c r="R788">
        <v>36.01</v>
      </c>
      <c r="S788" t="s">
        <v>4653</v>
      </c>
      <c r="T788" t="s">
        <v>4459</v>
      </c>
      <c r="U788" t="s">
        <v>877</v>
      </c>
    </row>
    <row r="789" spans="1:22">
      <c r="A789" t="s">
        <v>4654</v>
      </c>
      <c r="E789" t="s">
        <v>970</v>
      </c>
      <c r="F789" t="s">
        <v>908</v>
      </c>
      <c r="G789" t="s">
        <v>639</v>
      </c>
      <c r="L789" t="s">
        <v>4655</v>
      </c>
      <c r="M789">
        <v>130.66999999999999</v>
      </c>
      <c r="N789">
        <v>1742092</v>
      </c>
      <c r="R789">
        <v>35.700000000000003</v>
      </c>
      <c r="S789" t="s">
        <v>4656</v>
      </c>
      <c r="T789" t="s">
        <v>4459</v>
      </c>
      <c r="U789" t="s">
        <v>877</v>
      </c>
    </row>
    <row r="790" spans="1:22">
      <c r="A790" t="s">
        <v>4657</v>
      </c>
      <c r="E790" t="s">
        <v>4658</v>
      </c>
      <c r="F790" t="s">
        <v>2836</v>
      </c>
      <c r="G790" t="s">
        <v>95</v>
      </c>
      <c r="L790" t="s">
        <v>4659</v>
      </c>
      <c r="M790">
        <v>212.61</v>
      </c>
      <c r="N790">
        <v>4911839</v>
      </c>
      <c r="R790">
        <v>35.75</v>
      </c>
      <c r="S790" t="s">
        <v>4660</v>
      </c>
      <c r="T790" t="s">
        <v>4283</v>
      </c>
      <c r="U790" t="s">
        <v>877</v>
      </c>
    </row>
    <row r="791" spans="1:22">
      <c r="A791" t="s">
        <v>4661</v>
      </c>
      <c r="E791" t="s">
        <v>4658</v>
      </c>
      <c r="F791" t="s">
        <v>2836</v>
      </c>
      <c r="G791" t="s">
        <v>95</v>
      </c>
      <c r="L791" t="s">
        <v>4659</v>
      </c>
      <c r="M791">
        <v>106.64</v>
      </c>
      <c r="N791">
        <v>5010624</v>
      </c>
      <c r="R791">
        <v>35.86</v>
      </c>
      <c r="S791" t="s">
        <v>4662</v>
      </c>
      <c r="T791" t="s">
        <v>4283</v>
      </c>
      <c r="U791" t="s">
        <v>877</v>
      </c>
    </row>
    <row r="792" spans="1:22">
      <c r="A792" t="s">
        <v>4663</v>
      </c>
      <c r="E792" t="s">
        <v>4664</v>
      </c>
      <c r="F792" t="s">
        <v>2343</v>
      </c>
      <c r="G792" t="s">
        <v>313</v>
      </c>
      <c r="L792" t="s">
        <v>4665</v>
      </c>
      <c r="M792">
        <v>331.95</v>
      </c>
      <c r="N792">
        <v>3951238</v>
      </c>
      <c r="R792">
        <v>35.68</v>
      </c>
      <c r="S792" t="s">
        <v>4666</v>
      </c>
      <c r="T792" t="s">
        <v>4459</v>
      </c>
      <c r="U792" t="s">
        <v>877</v>
      </c>
    </row>
    <row r="793" spans="1:22">
      <c r="A793" t="s">
        <v>4667</v>
      </c>
      <c r="E793" t="s">
        <v>4668</v>
      </c>
      <c r="F793" t="s">
        <v>2343</v>
      </c>
      <c r="G793" t="s">
        <v>313</v>
      </c>
      <c r="L793" t="s">
        <v>4669</v>
      </c>
      <c r="M793">
        <v>136.4</v>
      </c>
      <c r="N793">
        <v>4026915</v>
      </c>
      <c r="R793">
        <v>35.9</v>
      </c>
      <c r="S793" t="s">
        <v>4670</v>
      </c>
      <c r="T793" t="s">
        <v>4459</v>
      </c>
      <c r="U793" t="s">
        <v>877</v>
      </c>
    </row>
    <row r="794" spans="1:22">
      <c r="A794" t="s">
        <v>4671</v>
      </c>
      <c r="E794" t="s">
        <v>4672</v>
      </c>
      <c r="F794" t="s">
        <v>2343</v>
      </c>
      <c r="G794" t="s">
        <v>313</v>
      </c>
      <c r="L794" t="s">
        <v>4673</v>
      </c>
      <c r="M794">
        <v>252.35</v>
      </c>
      <c r="N794">
        <v>3829106</v>
      </c>
      <c r="R794">
        <v>35.86</v>
      </c>
      <c r="S794" t="s">
        <v>4674</v>
      </c>
      <c r="T794" t="s">
        <v>4459</v>
      </c>
      <c r="U794" t="s">
        <v>877</v>
      </c>
    </row>
    <row r="795" spans="1:22">
      <c r="A795" t="s">
        <v>4675</v>
      </c>
      <c r="E795" t="s">
        <v>4676</v>
      </c>
      <c r="F795" t="s">
        <v>2343</v>
      </c>
      <c r="G795" t="s">
        <v>313</v>
      </c>
      <c r="L795" t="s">
        <v>4677</v>
      </c>
      <c r="M795">
        <v>272.89</v>
      </c>
      <c r="N795">
        <v>3915243</v>
      </c>
      <c r="R795">
        <v>35.74</v>
      </c>
      <c r="S795" t="s">
        <v>4678</v>
      </c>
      <c r="T795" t="s">
        <v>4459</v>
      </c>
      <c r="U795" t="s">
        <v>877</v>
      </c>
    </row>
    <row r="796" spans="1:22">
      <c r="A796" t="s">
        <v>4679</v>
      </c>
      <c r="E796" t="s">
        <v>4680</v>
      </c>
      <c r="F796" t="s">
        <v>912</v>
      </c>
      <c r="G796" t="s">
        <v>12</v>
      </c>
      <c r="L796" t="s">
        <v>4681</v>
      </c>
      <c r="M796">
        <v>201.56</v>
      </c>
      <c r="N796">
        <v>5515144</v>
      </c>
      <c r="P796" t="s">
        <v>1409</v>
      </c>
      <c r="Q796" t="s">
        <v>912</v>
      </c>
      <c r="R796">
        <v>35.83</v>
      </c>
      <c r="S796" t="s">
        <v>4682</v>
      </c>
      <c r="T796" t="s">
        <v>4283</v>
      </c>
      <c r="U796" t="s">
        <v>877</v>
      </c>
    </row>
    <row r="797" spans="1:22">
      <c r="A797" t="s">
        <v>4683</v>
      </c>
      <c r="E797" t="s">
        <v>4684</v>
      </c>
      <c r="F797" t="s">
        <v>903</v>
      </c>
      <c r="G797" t="s">
        <v>12</v>
      </c>
      <c r="L797" t="s">
        <v>4685</v>
      </c>
      <c r="M797">
        <v>235.89</v>
      </c>
      <c r="N797">
        <v>5545578</v>
      </c>
      <c r="P797" t="s">
        <v>1474</v>
      </c>
      <c r="Q797" t="s">
        <v>903</v>
      </c>
      <c r="R797">
        <v>35.83</v>
      </c>
      <c r="S797" t="s">
        <v>4686</v>
      </c>
      <c r="T797" t="s">
        <v>4283</v>
      </c>
      <c r="U797" t="s">
        <v>877</v>
      </c>
    </row>
    <row r="798" spans="1:22">
      <c r="A798" t="s">
        <v>4687</v>
      </c>
      <c r="E798" t="s">
        <v>4688</v>
      </c>
      <c r="F798" t="s">
        <v>4689</v>
      </c>
      <c r="G798" t="s">
        <v>335</v>
      </c>
      <c r="L798" t="s">
        <v>4690</v>
      </c>
      <c r="M798">
        <v>197.11</v>
      </c>
      <c r="N798">
        <v>6501169</v>
      </c>
      <c r="R798">
        <v>36.090000000000003</v>
      </c>
      <c r="S798" t="s">
        <v>4691</v>
      </c>
      <c r="T798" t="s">
        <v>4459</v>
      </c>
      <c r="U798" t="s">
        <v>877</v>
      </c>
    </row>
    <row r="799" spans="1:22">
      <c r="A799" t="s">
        <v>4692</v>
      </c>
      <c r="E799" t="s">
        <v>4693</v>
      </c>
      <c r="F799" t="s">
        <v>1159</v>
      </c>
      <c r="G799" t="s">
        <v>335</v>
      </c>
      <c r="L799" t="s">
        <v>4694</v>
      </c>
      <c r="M799">
        <v>170.47</v>
      </c>
      <c r="N799">
        <v>6551793</v>
      </c>
      <c r="R799">
        <v>36.049999999999997</v>
      </c>
      <c r="S799" t="s">
        <v>4695</v>
      </c>
      <c r="T799" t="s">
        <v>4459</v>
      </c>
      <c r="U799" t="s">
        <v>877</v>
      </c>
    </row>
    <row r="800" spans="1:22">
      <c r="A800" t="s">
        <v>4696</v>
      </c>
      <c r="E800" t="s">
        <v>4697</v>
      </c>
      <c r="F800" t="s">
        <v>4698</v>
      </c>
      <c r="G800" t="s">
        <v>335</v>
      </c>
      <c r="L800" t="s">
        <v>4699</v>
      </c>
      <c r="M800">
        <v>230.27</v>
      </c>
      <c r="N800">
        <v>7125481</v>
      </c>
      <c r="R800">
        <v>36.08</v>
      </c>
      <c r="S800" t="s">
        <v>4700</v>
      </c>
      <c r="T800" t="s">
        <v>4459</v>
      </c>
      <c r="U800" t="s">
        <v>877</v>
      </c>
    </row>
    <row r="801" spans="1:22">
      <c r="A801" t="s">
        <v>4701</v>
      </c>
      <c r="E801" t="s">
        <v>4606</v>
      </c>
      <c r="F801" t="s">
        <v>2457</v>
      </c>
      <c r="G801" t="s">
        <v>335</v>
      </c>
      <c r="L801" t="s">
        <v>4702</v>
      </c>
      <c r="M801">
        <v>284.39</v>
      </c>
      <c r="N801">
        <v>6709416</v>
      </c>
      <c r="R801">
        <v>35.799999999999997</v>
      </c>
      <c r="S801" t="s">
        <v>4703</v>
      </c>
      <c r="T801" t="s">
        <v>4459</v>
      </c>
      <c r="U801" t="s">
        <v>877</v>
      </c>
    </row>
    <row r="802" spans="1:22">
      <c r="A802" t="s">
        <v>4704</v>
      </c>
      <c r="E802" t="s">
        <v>4705</v>
      </c>
      <c r="F802" t="s">
        <v>4706</v>
      </c>
      <c r="G802" t="s">
        <v>335</v>
      </c>
      <c r="L802" t="s">
        <v>4707</v>
      </c>
      <c r="M802">
        <v>145.16</v>
      </c>
      <c r="N802">
        <v>6650646</v>
      </c>
      <c r="R802">
        <v>35.869999999999997</v>
      </c>
      <c r="S802" t="s">
        <v>4708</v>
      </c>
      <c r="T802" t="s">
        <v>4459</v>
      </c>
      <c r="U802" t="s">
        <v>877</v>
      </c>
    </row>
    <row r="803" spans="1:22">
      <c r="A803" t="s">
        <v>4709</v>
      </c>
      <c r="E803" t="s">
        <v>4710</v>
      </c>
      <c r="F803" t="s">
        <v>3358</v>
      </c>
      <c r="G803" t="s">
        <v>335</v>
      </c>
      <c r="L803" t="s">
        <v>4711</v>
      </c>
      <c r="M803">
        <v>164.3</v>
      </c>
      <c r="N803">
        <v>6692251</v>
      </c>
      <c r="R803">
        <v>36.049999999999997</v>
      </c>
      <c r="S803" t="s">
        <v>4712</v>
      </c>
      <c r="T803" t="s">
        <v>4459</v>
      </c>
      <c r="U803" t="s">
        <v>877</v>
      </c>
    </row>
    <row r="804" spans="1:22">
      <c r="A804" t="s">
        <v>4713</v>
      </c>
      <c r="E804" t="s">
        <v>4714</v>
      </c>
      <c r="F804" t="s">
        <v>3495</v>
      </c>
      <c r="G804" t="s">
        <v>335</v>
      </c>
      <c r="L804" t="s">
        <v>4715</v>
      </c>
      <c r="M804">
        <v>199.92</v>
      </c>
      <c r="N804">
        <v>6971339</v>
      </c>
      <c r="R804">
        <v>36.1</v>
      </c>
      <c r="S804" t="s">
        <v>4716</v>
      </c>
      <c r="T804" t="s">
        <v>4459</v>
      </c>
      <c r="U804" t="s">
        <v>877</v>
      </c>
    </row>
    <row r="805" spans="1:22">
      <c r="A805" t="s">
        <v>4717</v>
      </c>
      <c r="E805" t="s">
        <v>4718</v>
      </c>
      <c r="F805" t="s">
        <v>3489</v>
      </c>
      <c r="G805" t="s">
        <v>335</v>
      </c>
      <c r="L805" t="s">
        <v>4719</v>
      </c>
      <c r="M805">
        <v>139.97</v>
      </c>
      <c r="N805">
        <v>6871314</v>
      </c>
      <c r="R805">
        <v>35.97</v>
      </c>
      <c r="S805" t="s">
        <v>4720</v>
      </c>
      <c r="T805" t="s">
        <v>4459</v>
      </c>
      <c r="U805" t="s">
        <v>877</v>
      </c>
    </row>
    <row r="806" spans="1:22">
      <c r="A806" t="s">
        <v>4721</v>
      </c>
      <c r="E806" t="s">
        <v>4722</v>
      </c>
      <c r="F806" t="s">
        <v>4723</v>
      </c>
      <c r="G806" t="s">
        <v>296</v>
      </c>
      <c r="L806" t="s">
        <v>4724</v>
      </c>
      <c r="M806">
        <v>149.88</v>
      </c>
      <c r="N806">
        <v>1644534</v>
      </c>
      <c r="R806">
        <v>35.81</v>
      </c>
      <c r="S806" t="s">
        <v>4725</v>
      </c>
      <c r="T806" t="s">
        <v>4283</v>
      </c>
      <c r="U806" t="s">
        <v>877</v>
      </c>
    </row>
    <row r="807" spans="1:22">
      <c r="A807" t="s">
        <v>4726</v>
      </c>
      <c r="E807" t="s">
        <v>2217</v>
      </c>
      <c r="F807" t="s">
        <v>873</v>
      </c>
      <c r="G807" t="s">
        <v>95</v>
      </c>
      <c r="L807" t="s">
        <v>4727</v>
      </c>
      <c r="M807">
        <v>222.14</v>
      </c>
      <c r="N807">
        <v>4977970</v>
      </c>
      <c r="R807">
        <v>35.89</v>
      </c>
      <c r="S807" t="s">
        <v>4728</v>
      </c>
      <c r="T807" t="s">
        <v>4283</v>
      </c>
      <c r="U807" t="s">
        <v>877</v>
      </c>
    </row>
    <row r="808" spans="1:22">
      <c r="A808" t="s">
        <v>4729</v>
      </c>
      <c r="E808" t="s">
        <v>4730</v>
      </c>
      <c r="F808" t="s">
        <v>2343</v>
      </c>
      <c r="G808" t="s">
        <v>313</v>
      </c>
      <c r="L808" t="s">
        <v>4731</v>
      </c>
      <c r="M808">
        <v>201.53</v>
      </c>
      <c r="N808">
        <v>3905136</v>
      </c>
      <c r="R808">
        <v>35.86</v>
      </c>
      <c r="S808" t="s">
        <v>4732</v>
      </c>
      <c r="T808" t="s">
        <v>4283</v>
      </c>
      <c r="U808" t="s">
        <v>877</v>
      </c>
    </row>
    <row r="809" spans="1:22">
      <c r="A809" t="s">
        <v>4733</v>
      </c>
      <c r="E809" t="s">
        <v>4734</v>
      </c>
      <c r="F809" t="s">
        <v>2343</v>
      </c>
      <c r="G809" t="s">
        <v>313</v>
      </c>
      <c r="L809" t="s">
        <v>4735</v>
      </c>
      <c r="M809">
        <v>192.8</v>
      </c>
      <c r="N809">
        <v>3863754</v>
      </c>
      <c r="R809">
        <v>35.86</v>
      </c>
      <c r="S809" t="s">
        <v>4736</v>
      </c>
      <c r="T809" t="s">
        <v>4283</v>
      </c>
      <c r="U809" t="s">
        <v>877</v>
      </c>
    </row>
    <row r="810" spans="1:22">
      <c r="A810" t="s">
        <v>4737</v>
      </c>
      <c r="E810" t="s">
        <v>4738</v>
      </c>
      <c r="F810" t="s">
        <v>3504</v>
      </c>
      <c r="G810" t="s">
        <v>335</v>
      </c>
      <c r="L810" t="s">
        <v>4739</v>
      </c>
      <c r="M810">
        <v>182.29</v>
      </c>
      <c r="N810">
        <v>6913988</v>
      </c>
      <c r="R810">
        <v>35.51</v>
      </c>
      <c r="S810" t="s">
        <v>4740</v>
      </c>
      <c r="T810" t="s">
        <v>4283</v>
      </c>
      <c r="U810" t="s">
        <v>877</v>
      </c>
    </row>
    <row r="811" spans="1:22">
      <c r="A811" t="s">
        <v>4741</v>
      </c>
      <c r="E811" t="s">
        <v>4742</v>
      </c>
      <c r="F811" t="s">
        <v>3504</v>
      </c>
      <c r="G811" t="s">
        <v>335</v>
      </c>
      <c r="L811" t="s">
        <v>4743</v>
      </c>
      <c r="M811">
        <v>181.19</v>
      </c>
      <c r="N811">
        <v>6913147</v>
      </c>
      <c r="R811">
        <v>35.72</v>
      </c>
      <c r="S811" t="s">
        <v>4744</v>
      </c>
      <c r="T811" t="s">
        <v>4283</v>
      </c>
      <c r="U811" t="s">
        <v>877</v>
      </c>
    </row>
    <row r="812" spans="1:22">
      <c r="A812" t="s">
        <v>4745</v>
      </c>
      <c r="E812" t="s">
        <v>4746</v>
      </c>
      <c r="F812" t="s">
        <v>3489</v>
      </c>
      <c r="G812" t="s">
        <v>335</v>
      </c>
      <c r="L812" t="s">
        <v>4747</v>
      </c>
      <c r="M812">
        <v>181.29</v>
      </c>
      <c r="N812">
        <v>6904900</v>
      </c>
      <c r="R812">
        <v>35.47</v>
      </c>
      <c r="S812" t="s">
        <v>4748</v>
      </c>
      <c r="T812" t="s">
        <v>4283</v>
      </c>
      <c r="U812" t="s">
        <v>877</v>
      </c>
    </row>
    <row r="813" spans="1:22">
      <c r="A813" t="s">
        <v>4749</v>
      </c>
      <c r="E813" t="s">
        <v>4750</v>
      </c>
      <c r="F813" t="s">
        <v>2442</v>
      </c>
      <c r="G813" t="s">
        <v>335</v>
      </c>
      <c r="L813" t="s">
        <v>4751</v>
      </c>
      <c r="M813">
        <v>166.93</v>
      </c>
      <c r="N813">
        <v>6518250</v>
      </c>
      <c r="R813">
        <v>35.14</v>
      </c>
      <c r="S813" t="s">
        <v>4752</v>
      </c>
      <c r="T813" t="s">
        <v>4283</v>
      </c>
      <c r="U813" t="s">
        <v>877</v>
      </c>
    </row>
    <row r="814" spans="1:22">
      <c r="A814" t="s">
        <v>4753</v>
      </c>
      <c r="E814" t="s">
        <v>4754</v>
      </c>
      <c r="F814" t="s">
        <v>908</v>
      </c>
      <c r="G814" t="s">
        <v>335</v>
      </c>
      <c r="L814" t="s">
        <v>4755</v>
      </c>
      <c r="M814">
        <v>187.39</v>
      </c>
      <c r="N814">
        <v>6983801</v>
      </c>
      <c r="R814">
        <v>35.619999999999997</v>
      </c>
      <c r="S814" t="s">
        <v>4756</v>
      </c>
      <c r="T814" t="s">
        <v>4283</v>
      </c>
      <c r="U814" t="s">
        <v>877</v>
      </c>
    </row>
    <row r="815" spans="1:22">
      <c r="A815" t="s">
        <v>4757</v>
      </c>
      <c r="E815" t="s">
        <v>4758</v>
      </c>
      <c r="F815" t="s">
        <v>3727</v>
      </c>
      <c r="G815" t="s">
        <v>335</v>
      </c>
      <c r="L815" t="s">
        <v>4759</v>
      </c>
      <c r="M815">
        <v>138.4</v>
      </c>
      <c r="N815">
        <v>7210301</v>
      </c>
      <c r="R815">
        <v>35.32</v>
      </c>
      <c r="S815" t="s">
        <v>4760</v>
      </c>
      <c r="T815" t="s">
        <v>4283</v>
      </c>
      <c r="U815" t="s">
        <v>877</v>
      </c>
    </row>
    <row r="816" spans="1:22">
      <c r="A816" t="s">
        <v>4761</v>
      </c>
      <c r="E816" t="s">
        <v>4548</v>
      </c>
      <c r="F816" t="s">
        <v>873</v>
      </c>
      <c r="G816" t="s">
        <v>7</v>
      </c>
      <c r="L816" t="s">
        <v>4762</v>
      </c>
      <c r="M816">
        <v>187.33</v>
      </c>
      <c r="N816">
        <v>5495972</v>
      </c>
      <c r="R816">
        <v>35.58</v>
      </c>
      <c r="S816" t="s">
        <v>4763</v>
      </c>
      <c r="T816" t="s">
        <v>4283</v>
      </c>
      <c r="U816" t="s">
        <v>877</v>
      </c>
      <c r="V816" t="s">
        <v>878</v>
      </c>
    </row>
    <row r="817" spans="1:22">
      <c r="A817" t="s">
        <v>4764</v>
      </c>
      <c r="E817" t="s">
        <v>4548</v>
      </c>
      <c r="F817" t="s">
        <v>873</v>
      </c>
      <c r="G817" t="s">
        <v>7</v>
      </c>
      <c r="L817" t="s">
        <v>4765</v>
      </c>
      <c r="M817">
        <v>219.69</v>
      </c>
      <c r="N817">
        <v>5334938</v>
      </c>
      <c r="R817">
        <v>35.79</v>
      </c>
      <c r="S817" t="s">
        <v>4766</v>
      </c>
      <c r="T817" t="s">
        <v>4283</v>
      </c>
      <c r="U817" t="s">
        <v>877</v>
      </c>
      <c r="V817" t="s">
        <v>878</v>
      </c>
    </row>
    <row r="818" spans="1:22">
      <c r="A818" t="s">
        <v>4767</v>
      </c>
      <c r="E818" t="s">
        <v>4768</v>
      </c>
      <c r="F818" t="s">
        <v>873</v>
      </c>
      <c r="G818" t="s">
        <v>7</v>
      </c>
      <c r="L818" t="s">
        <v>4769</v>
      </c>
      <c r="M818">
        <v>179.2</v>
      </c>
      <c r="N818">
        <v>5378368</v>
      </c>
      <c r="R818">
        <v>35.869999999999997</v>
      </c>
      <c r="S818" t="s">
        <v>4770</v>
      </c>
      <c r="T818" t="s">
        <v>4283</v>
      </c>
      <c r="U818" t="s">
        <v>877</v>
      </c>
      <c r="V818" t="s">
        <v>878</v>
      </c>
    </row>
    <row r="819" spans="1:22">
      <c r="A819" t="s">
        <v>4771</v>
      </c>
      <c r="E819" t="s">
        <v>1926</v>
      </c>
      <c r="F819" t="s">
        <v>908</v>
      </c>
      <c r="G819" t="s">
        <v>95</v>
      </c>
      <c r="L819" t="s">
        <v>4772</v>
      </c>
      <c r="M819">
        <v>206.68</v>
      </c>
      <c r="N819">
        <v>4959642</v>
      </c>
      <c r="R819">
        <v>35.729999999999997</v>
      </c>
      <c r="S819" t="s">
        <v>4773</v>
      </c>
      <c r="T819" t="s">
        <v>4283</v>
      </c>
      <c r="U819" t="s">
        <v>877</v>
      </c>
    </row>
    <row r="820" spans="1:22">
      <c r="A820" t="s">
        <v>4774</v>
      </c>
      <c r="E820" t="s">
        <v>4775</v>
      </c>
      <c r="F820" t="s">
        <v>4776</v>
      </c>
      <c r="G820" t="s">
        <v>335</v>
      </c>
      <c r="L820" t="s">
        <v>4777</v>
      </c>
      <c r="M820">
        <v>194.38</v>
      </c>
      <c r="N820">
        <v>6450429</v>
      </c>
      <c r="R820">
        <v>35.54</v>
      </c>
      <c r="S820" t="s">
        <v>4778</v>
      </c>
      <c r="T820" t="s">
        <v>4283</v>
      </c>
      <c r="U820" t="s">
        <v>877</v>
      </c>
    </row>
    <row r="821" spans="1:22">
      <c r="A821" t="s">
        <v>4779</v>
      </c>
      <c r="E821" t="s">
        <v>2217</v>
      </c>
      <c r="F821" t="s">
        <v>873</v>
      </c>
      <c r="G821" t="s">
        <v>95</v>
      </c>
      <c r="L821" t="s">
        <v>4780</v>
      </c>
      <c r="M821">
        <v>214.69</v>
      </c>
      <c r="N821">
        <v>4731939</v>
      </c>
      <c r="R821">
        <v>35.85</v>
      </c>
      <c r="S821" t="s">
        <v>4781</v>
      </c>
      <c r="T821" t="s">
        <v>4283</v>
      </c>
      <c r="U821" t="s">
        <v>877</v>
      </c>
    </row>
    <row r="822" spans="1:22">
      <c r="A822" t="s">
        <v>4782</v>
      </c>
      <c r="E822" t="s">
        <v>4783</v>
      </c>
      <c r="F822" t="s">
        <v>908</v>
      </c>
      <c r="G822" t="s">
        <v>313</v>
      </c>
      <c r="L822" t="s">
        <v>4784</v>
      </c>
      <c r="M822">
        <v>148.63999999999999</v>
      </c>
      <c r="N822">
        <v>4022900</v>
      </c>
      <c r="R822">
        <v>34.35</v>
      </c>
      <c r="S822" t="s">
        <v>4785</v>
      </c>
      <c r="T822" t="s">
        <v>4786</v>
      </c>
      <c r="U822" t="s">
        <v>877</v>
      </c>
    </row>
    <row r="823" spans="1:22">
      <c r="A823" t="s">
        <v>4787</v>
      </c>
      <c r="E823" t="s">
        <v>4788</v>
      </c>
      <c r="F823" t="s">
        <v>2573</v>
      </c>
      <c r="G823" t="s">
        <v>313</v>
      </c>
      <c r="L823" t="s">
        <v>4789</v>
      </c>
      <c r="M823">
        <v>84.56</v>
      </c>
      <c r="N823">
        <v>3912254</v>
      </c>
      <c r="R823">
        <v>34.26</v>
      </c>
      <c r="S823" t="s">
        <v>4790</v>
      </c>
      <c r="T823" t="s">
        <v>4786</v>
      </c>
      <c r="U823" t="s">
        <v>877</v>
      </c>
    </row>
    <row r="824" spans="1:22">
      <c r="A824" t="s">
        <v>4791</v>
      </c>
      <c r="E824" t="s">
        <v>4792</v>
      </c>
      <c r="F824" t="s">
        <v>912</v>
      </c>
      <c r="G824" t="s">
        <v>12</v>
      </c>
      <c r="L824" t="s">
        <v>4793</v>
      </c>
      <c r="M824">
        <v>76.2</v>
      </c>
      <c r="N824">
        <v>5649796</v>
      </c>
      <c r="P824" t="s">
        <v>1329</v>
      </c>
      <c r="Q824" t="s">
        <v>912</v>
      </c>
      <c r="R824">
        <v>34.130000000000003</v>
      </c>
      <c r="S824" t="s">
        <v>4794</v>
      </c>
      <c r="T824" t="s">
        <v>4786</v>
      </c>
      <c r="U824" t="s">
        <v>877</v>
      </c>
    </row>
    <row r="825" spans="1:22">
      <c r="A825" t="s">
        <v>4795</v>
      </c>
      <c r="E825" t="s">
        <v>4796</v>
      </c>
      <c r="F825" t="s">
        <v>912</v>
      </c>
      <c r="G825" t="s">
        <v>12</v>
      </c>
      <c r="L825" t="s">
        <v>4797</v>
      </c>
      <c r="M825">
        <v>60.95</v>
      </c>
      <c r="N825">
        <v>5609619</v>
      </c>
      <c r="P825" t="s">
        <v>931</v>
      </c>
      <c r="Q825" t="s">
        <v>912</v>
      </c>
      <c r="R825">
        <v>33.85</v>
      </c>
      <c r="S825" t="s">
        <v>4798</v>
      </c>
      <c r="T825" t="s">
        <v>4786</v>
      </c>
      <c r="U825" t="s">
        <v>877</v>
      </c>
    </row>
    <row r="826" spans="1:22">
      <c r="A826" t="s">
        <v>4799</v>
      </c>
      <c r="E826" t="s">
        <v>4800</v>
      </c>
      <c r="F826" t="s">
        <v>4801</v>
      </c>
      <c r="G826" t="s">
        <v>335</v>
      </c>
      <c r="L826" t="s">
        <v>4802</v>
      </c>
      <c r="M826">
        <v>29.52</v>
      </c>
      <c r="N826">
        <v>6690345</v>
      </c>
      <c r="R826">
        <v>34.01</v>
      </c>
      <c r="S826" t="s">
        <v>4803</v>
      </c>
      <c r="T826" t="s">
        <v>4786</v>
      </c>
      <c r="U826" t="s">
        <v>877</v>
      </c>
    </row>
    <row r="827" spans="1:22">
      <c r="A827" t="s">
        <v>4804</v>
      </c>
      <c r="E827" t="s">
        <v>4805</v>
      </c>
      <c r="F827" t="s">
        <v>3489</v>
      </c>
      <c r="G827" t="s">
        <v>335</v>
      </c>
      <c r="L827" t="s">
        <v>4806</v>
      </c>
      <c r="M827">
        <v>41.02</v>
      </c>
      <c r="N827">
        <v>6810651</v>
      </c>
      <c r="R827">
        <v>33.92</v>
      </c>
      <c r="S827" t="s">
        <v>4807</v>
      </c>
      <c r="T827" t="s">
        <v>4786</v>
      </c>
      <c r="U827" t="s">
        <v>877</v>
      </c>
    </row>
    <row r="828" spans="1:22">
      <c r="A828" t="s">
        <v>4808</v>
      </c>
      <c r="E828" t="s">
        <v>4809</v>
      </c>
      <c r="F828" t="s">
        <v>3489</v>
      </c>
      <c r="G828" t="s">
        <v>335</v>
      </c>
      <c r="L828" t="s">
        <v>4810</v>
      </c>
      <c r="M828">
        <v>37.340000000000003</v>
      </c>
      <c r="N828">
        <v>6810197</v>
      </c>
      <c r="R828">
        <v>34.08</v>
      </c>
      <c r="S828" t="s">
        <v>4811</v>
      </c>
      <c r="T828" t="s">
        <v>4786</v>
      </c>
      <c r="U828" t="s">
        <v>877</v>
      </c>
    </row>
    <row r="829" spans="1:22">
      <c r="A829" t="s">
        <v>4812</v>
      </c>
      <c r="E829" t="s">
        <v>4813</v>
      </c>
      <c r="F829" t="s">
        <v>3727</v>
      </c>
      <c r="G829" t="s">
        <v>335</v>
      </c>
      <c r="L829" t="s">
        <v>4814</v>
      </c>
      <c r="M829">
        <v>39.78</v>
      </c>
      <c r="N829">
        <v>6839504</v>
      </c>
      <c r="R829">
        <v>33.93</v>
      </c>
      <c r="S829" t="s">
        <v>4815</v>
      </c>
      <c r="T829" t="s">
        <v>4786</v>
      </c>
      <c r="U829" t="s">
        <v>877</v>
      </c>
    </row>
    <row r="830" spans="1:22">
      <c r="A830" t="s">
        <v>4816</v>
      </c>
      <c r="E830" t="s">
        <v>4817</v>
      </c>
      <c r="F830" t="s">
        <v>4818</v>
      </c>
      <c r="G830" t="s">
        <v>335</v>
      </c>
      <c r="L830" t="s">
        <v>4819</v>
      </c>
      <c r="M830">
        <v>56.89</v>
      </c>
      <c r="N830">
        <v>6424007</v>
      </c>
      <c r="R830">
        <v>34.01</v>
      </c>
      <c r="S830" t="s">
        <v>4820</v>
      </c>
      <c r="T830" t="s">
        <v>4786</v>
      </c>
      <c r="U830" t="s">
        <v>877</v>
      </c>
    </row>
    <row r="831" spans="1:22">
      <c r="A831" t="s">
        <v>4821</v>
      </c>
      <c r="E831" t="s">
        <v>4822</v>
      </c>
      <c r="F831" t="s">
        <v>4818</v>
      </c>
      <c r="G831" t="s">
        <v>335</v>
      </c>
      <c r="L831" t="s">
        <v>4823</v>
      </c>
      <c r="M831">
        <v>58.98</v>
      </c>
      <c r="N831">
        <v>6424285</v>
      </c>
      <c r="R831">
        <v>34.06</v>
      </c>
      <c r="S831" t="s">
        <v>4824</v>
      </c>
      <c r="T831" t="s">
        <v>4786</v>
      </c>
      <c r="U831" t="s">
        <v>877</v>
      </c>
    </row>
    <row r="832" spans="1:22">
      <c r="A832" t="s">
        <v>4825</v>
      </c>
      <c r="E832" t="s">
        <v>4826</v>
      </c>
      <c r="F832" t="s">
        <v>3478</v>
      </c>
      <c r="G832" t="s">
        <v>555</v>
      </c>
      <c r="L832" t="s">
        <v>4827</v>
      </c>
      <c r="M832">
        <v>68.430000000000007</v>
      </c>
      <c r="N832">
        <v>6428401</v>
      </c>
      <c r="R832">
        <v>33.97</v>
      </c>
      <c r="S832" t="s">
        <v>4828</v>
      </c>
      <c r="T832" t="s">
        <v>4786</v>
      </c>
      <c r="U832" t="s">
        <v>877</v>
      </c>
    </row>
    <row r="833" spans="1:22">
      <c r="A833" t="s">
        <v>4829</v>
      </c>
      <c r="E833" t="s">
        <v>4830</v>
      </c>
      <c r="F833" t="s">
        <v>4112</v>
      </c>
      <c r="G833" t="s">
        <v>555</v>
      </c>
      <c r="L833" t="s">
        <v>4831</v>
      </c>
      <c r="M833">
        <v>52.41</v>
      </c>
      <c r="N833">
        <v>6591963</v>
      </c>
      <c r="R833">
        <v>33.869999999999997</v>
      </c>
      <c r="S833" t="s">
        <v>4832</v>
      </c>
      <c r="T833" t="s">
        <v>4786</v>
      </c>
      <c r="U833" t="s">
        <v>877</v>
      </c>
    </row>
    <row r="834" spans="1:22">
      <c r="A834" t="s">
        <v>4833</v>
      </c>
      <c r="E834" t="s">
        <v>2217</v>
      </c>
      <c r="F834" t="s">
        <v>4834</v>
      </c>
      <c r="G834" t="s">
        <v>95</v>
      </c>
      <c r="L834" t="s">
        <v>4835</v>
      </c>
      <c r="M834">
        <v>119.29</v>
      </c>
      <c r="N834">
        <v>4617510</v>
      </c>
      <c r="R834">
        <v>35.450000000000003</v>
      </c>
      <c r="S834" t="s">
        <v>4836</v>
      </c>
      <c r="T834" t="s">
        <v>4628</v>
      </c>
      <c r="U834" t="s">
        <v>877</v>
      </c>
    </row>
    <row r="835" spans="1:22">
      <c r="A835" t="s">
        <v>4837</v>
      </c>
      <c r="E835" t="s">
        <v>4838</v>
      </c>
      <c r="F835" t="s">
        <v>873</v>
      </c>
      <c r="G835" t="s">
        <v>7</v>
      </c>
      <c r="L835" t="s">
        <v>4839</v>
      </c>
      <c r="M835">
        <v>49.72</v>
      </c>
      <c r="N835">
        <v>5399175</v>
      </c>
      <c r="R835">
        <v>34.32</v>
      </c>
      <c r="S835" t="s">
        <v>4840</v>
      </c>
      <c r="T835" t="s">
        <v>4786</v>
      </c>
      <c r="U835" t="s">
        <v>877</v>
      </c>
      <c r="V835" t="s">
        <v>878</v>
      </c>
    </row>
    <row r="836" spans="1:22">
      <c r="A836" t="s">
        <v>4841</v>
      </c>
      <c r="E836" t="s">
        <v>4842</v>
      </c>
      <c r="F836" t="s">
        <v>1159</v>
      </c>
      <c r="G836" t="s">
        <v>335</v>
      </c>
      <c r="L836" t="s">
        <v>4843</v>
      </c>
      <c r="M836">
        <v>43.49</v>
      </c>
      <c r="N836">
        <v>6679336</v>
      </c>
      <c r="R836">
        <v>34.15</v>
      </c>
      <c r="S836" t="s">
        <v>4844</v>
      </c>
      <c r="T836" t="s">
        <v>4786</v>
      </c>
      <c r="U836" t="s">
        <v>877</v>
      </c>
    </row>
    <row r="837" spans="1:22">
      <c r="A837" t="s">
        <v>4845</v>
      </c>
      <c r="E837" t="s">
        <v>4846</v>
      </c>
      <c r="F837" t="s">
        <v>2343</v>
      </c>
      <c r="G837" t="s">
        <v>313</v>
      </c>
      <c r="L837" t="s">
        <v>4847</v>
      </c>
      <c r="M837">
        <v>84.83</v>
      </c>
      <c r="N837">
        <v>4019299</v>
      </c>
      <c r="R837">
        <v>34.06</v>
      </c>
      <c r="S837" t="s">
        <v>4848</v>
      </c>
      <c r="T837" t="s">
        <v>4786</v>
      </c>
      <c r="U837" t="s">
        <v>877</v>
      </c>
    </row>
    <row r="838" spans="1:22">
      <c r="A838" t="s">
        <v>4849</v>
      </c>
      <c r="E838" t="s">
        <v>4850</v>
      </c>
      <c r="F838" t="s">
        <v>2343</v>
      </c>
      <c r="G838" t="s">
        <v>313</v>
      </c>
      <c r="L838" t="s">
        <v>4851</v>
      </c>
      <c r="M838">
        <v>50.93</v>
      </c>
      <c r="N838">
        <v>4017461</v>
      </c>
      <c r="R838">
        <v>33.92</v>
      </c>
      <c r="S838" t="s">
        <v>4852</v>
      </c>
      <c r="T838" t="s">
        <v>4786</v>
      </c>
      <c r="U838" t="s">
        <v>877</v>
      </c>
    </row>
    <row r="839" spans="1:22">
      <c r="A839" t="s">
        <v>4853</v>
      </c>
      <c r="E839" t="s">
        <v>4854</v>
      </c>
      <c r="F839" t="s">
        <v>4801</v>
      </c>
      <c r="G839" t="s">
        <v>335</v>
      </c>
      <c r="L839" t="s">
        <v>4855</v>
      </c>
      <c r="M839">
        <v>65.819999999999993</v>
      </c>
      <c r="N839">
        <v>6702057</v>
      </c>
      <c r="R839">
        <v>34.17</v>
      </c>
      <c r="S839" t="s">
        <v>4856</v>
      </c>
      <c r="T839" t="s">
        <v>4786</v>
      </c>
      <c r="U839" t="s">
        <v>877</v>
      </c>
    </row>
    <row r="840" spans="1:22">
      <c r="A840" t="s">
        <v>4857</v>
      </c>
      <c r="E840" t="s">
        <v>4858</v>
      </c>
      <c r="F840" t="s">
        <v>3504</v>
      </c>
      <c r="G840" t="s">
        <v>335</v>
      </c>
      <c r="L840" t="s">
        <v>4859</v>
      </c>
      <c r="M840">
        <v>72.75</v>
      </c>
      <c r="N840">
        <v>7149690</v>
      </c>
      <c r="R840">
        <v>33.78</v>
      </c>
      <c r="S840" t="s">
        <v>4860</v>
      </c>
      <c r="T840" t="s">
        <v>4786</v>
      </c>
      <c r="U840" t="s">
        <v>877</v>
      </c>
    </row>
    <row r="841" spans="1:22">
      <c r="A841" t="s">
        <v>4861</v>
      </c>
      <c r="E841" t="s">
        <v>2217</v>
      </c>
      <c r="F841" t="s">
        <v>2585</v>
      </c>
      <c r="G841" t="s">
        <v>95</v>
      </c>
      <c r="L841" t="s">
        <v>4862</v>
      </c>
      <c r="M841">
        <v>59.02</v>
      </c>
      <c r="N841">
        <v>4656720</v>
      </c>
      <c r="R841">
        <v>35.43</v>
      </c>
      <c r="S841" t="s">
        <v>4863</v>
      </c>
      <c r="T841" t="s">
        <v>4628</v>
      </c>
      <c r="U841" t="s">
        <v>877</v>
      </c>
    </row>
    <row r="842" spans="1:22">
      <c r="A842" t="s">
        <v>4864</v>
      </c>
      <c r="E842" t="s">
        <v>4865</v>
      </c>
      <c r="F842" t="s">
        <v>2343</v>
      </c>
      <c r="G842" t="s">
        <v>313</v>
      </c>
      <c r="L842" t="s">
        <v>4866</v>
      </c>
      <c r="M842">
        <v>117.96</v>
      </c>
      <c r="N842">
        <v>4013440</v>
      </c>
      <c r="R842">
        <v>34.299999999999997</v>
      </c>
      <c r="S842" t="s">
        <v>4867</v>
      </c>
      <c r="T842" t="s">
        <v>4786</v>
      </c>
      <c r="U842" t="s">
        <v>877</v>
      </c>
    </row>
    <row r="843" spans="1:22">
      <c r="A843" t="s">
        <v>4868</v>
      </c>
      <c r="E843" t="s">
        <v>4865</v>
      </c>
      <c r="F843" t="s">
        <v>2343</v>
      </c>
      <c r="G843" t="s">
        <v>313</v>
      </c>
      <c r="L843" t="s">
        <v>4869</v>
      </c>
      <c r="M843">
        <v>83.48</v>
      </c>
      <c r="N843">
        <v>4013583</v>
      </c>
      <c r="R843">
        <v>34.29</v>
      </c>
      <c r="S843" t="s">
        <v>4870</v>
      </c>
      <c r="T843" t="s">
        <v>4786</v>
      </c>
      <c r="U843" t="s">
        <v>877</v>
      </c>
    </row>
    <row r="844" spans="1:22">
      <c r="A844" t="s">
        <v>4871</v>
      </c>
      <c r="E844" t="s">
        <v>4872</v>
      </c>
      <c r="F844" t="s">
        <v>3727</v>
      </c>
      <c r="G844" t="s">
        <v>335</v>
      </c>
      <c r="L844" t="s">
        <v>4873</v>
      </c>
      <c r="M844">
        <v>106.28</v>
      </c>
      <c r="N844">
        <v>6844199</v>
      </c>
      <c r="R844">
        <v>34.200000000000003</v>
      </c>
      <c r="S844" t="s">
        <v>4874</v>
      </c>
      <c r="T844" t="s">
        <v>4786</v>
      </c>
      <c r="U844" t="s">
        <v>877</v>
      </c>
    </row>
    <row r="845" spans="1:22">
      <c r="A845" t="s">
        <v>4875</v>
      </c>
      <c r="E845" t="s">
        <v>4876</v>
      </c>
      <c r="F845" t="s">
        <v>3698</v>
      </c>
      <c r="G845" t="s">
        <v>335</v>
      </c>
      <c r="L845" t="s">
        <v>4877</v>
      </c>
      <c r="M845">
        <v>67.790000000000006</v>
      </c>
      <c r="N845">
        <v>7009825</v>
      </c>
      <c r="R845">
        <v>34.03</v>
      </c>
      <c r="S845" t="s">
        <v>4878</v>
      </c>
      <c r="T845" t="s">
        <v>4786</v>
      </c>
      <c r="U845" t="s">
        <v>877</v>
      </c>
    </row>
    <row r="846" spans="1:22">
      <c r="A846" t="s">
        <v>4879</v>
      </c>
      <c r="E846" t="s">
        <v>4880</v>
      </c>
      <c r="F846" t="s">
        <v>4881</v>
      </c>
      <c r="G846" t="s">
        <v>335</v>
      </c>
      <c r="L846" t="s">
        <v>4882</v>
      </c>
      <c r="M846">
        <v>68.13</v>
      </c>
      <c r="N846">
        <v>6358279</v>
      </c>
      <c r="R846">
        <v>34.14</v>
      </c>
      <c r="S846" t="s">
        <v>4883</v>
      </c>
      <c r="T846" t="s">
        <v>4786</v>
      </c>
      <c r="U846" t="s">
        <v>877</v>
      </c>
    </row>
    <row r="847" spans="1:22">
      <c r="A847" t="s">
        <v>4884</v>
      </c>
      <c r="E847" t="s">
        <v>4885</v>
      </c>
      <c r="F847" t="s">
        <v>2484</v>
      </c>
      <c r="G847" t="s">
        <v>335</v>
      </c>
      <c r="L847" t="s">
        <v>4886</v>
      </c>
      <c r="M847">
        <v>64.77</v>
      </c>
      <c r="N847">
        <v>6776773</v>
      </c>
      <c r="R847">
        <v>34.229999999999997</v>
      </c>
      <c r="S847" t="s">
        <v>4887</v>
      </c>
      <c r="T847" t="s">
        <v>4786</v>
      </c>
      <c r="U847" t="s">
        <v>877</v>
      </c>
    </row>
    <row r="848" spans="1:22">
      <c r="A848" t="s">
        <v>4888</v>
      </c>
      <c r="E848" t="s">
        <v>2217</v>
      </c>
      <c r="F848" t="s">
        <v>2489</v>
      </c>
      <c r="G848" t="s">
        <v>95</v>
      </c>
      <c r="L848" t="s">
        <v>4889</v>
      </c>
      <c r="M848">
        <v>47.66</v>
      </c>
      <c r="N848">
        <v>4753262</v>
      </c>
      <c r="R848">
        <v>35.409999999999997</v>
      </c>
      <c r="S848" t="s">
        <v>4890</v>
      </c>
      <c r="T848" t="s">
        <v>4628</v>
      </c>
      <c r="U848" t="s">
        <v>877</v>
      </c>
    </row>
    <row r="849" spans="1:21">
      <c r="A849" t="s">
        <v>4891</v>
      </c>
      <c r="E849" t="s">
        <v>4892</v>
      </c>
      <c r="F849" t="s">
        <v>4893</v>
      </c>
      <c r="G849" t="s">
        <v>12</v>
      </c>
      <c r="L849" t="s">
        <v>4894</v>
      </c>
      <c r="M849">
        <v>94.77</v>
      </c>
      <c r="N849">
        <v>5705542</v>
      </c>
      <c r="P849" t="s">
        <v>1303</v>
      </c>
      <c r="Q849" t="s">
        <v>4893</v>
      </c>
      <c r="R849">
        <v>34.29</v>
      </c>
      <c r="S849" t="s">
        <v>4895</v>
      </c>
      <c r="T849" t="s">
        <v>4786</v>
      </c>
      <c r="U849" t="s">
        <v>877</v>
      </c>
    </row>
    <row r="850" spans="1:21">
      <c r="A850" t="s">
        <v>4896</v>
      </c>
      <c r="E850" t="s">
        <v>4897</v>
      </c>
      <c r="F850" t="s">
        <v>2343</v>
      </c>
      <c r="G850" t="s">
        <v>313</v>
      </c>
      <c r="L850" t="s">
        <v>4898</v>
      </c>
      <c r="M850">
        <v>105.07</v>
      </c>
      <c r="N850">
        <v>4018041</v>
      </c>
      <c r="R850">
        <v>33.96</v>
      </c>
      <c r="S850" t="s">
        <v>4899</v>
      </c>
      <c r="T850" t="s">
        <v>4786</v>
      </c>
      <c r="U850" t="s">
        <v>877</v>
      </c>
    </row>
    <row r="851" spans="1:21">
      <c r="A851" t="s">
        <v>4900</v>
      </c>
      <c r="E851" t="s">
        <v>4901</v>
      </c>
      <c r="F851" t="s">
        <v>4194</v>
      </c>
      <c r="G851" t="s">
        <v>335</v>
      </c>
      <c r="L851" t="s">
        <v>4902</v>
      </c>
      <c r="M851">
        <v>47.79</v>
      </c>
      <c r="N851">
        <v>6647426</v>
      </c>
      <c r="R851">
        <v>34.11</v>
      </c>
      <c r="S851" t="s">
        <v>4903</v>
      </c>
      <c r="T851" t="s">
        <v>4786</v>
      </c>
      <c r="U851" t="s">
        <v>877</v>
      </c>
    </row>
    <row r="852" spans="1:21">
      <c r="A852" t="s">
        <v>4904</v>
      </c>
      <c r="E852" t="s">
        <v>2263</v>
      </c>
      <c r="F852" t="s">
        <v>2264</v>
      </c>
      <c r="G852" t="s">
        <v>296</v>
      </c>
      <c r="L852" t="s">
        <v>4905</v>
      </c>
      <c r="M852">
        <v>117.15</v>
      </c>
      <c r="N852">
        <v>1632955</v>
      </c>
      <c r="R852">
        <v>35.76</v>
      </c>
      <c r="S852" t="s">
        <v>4906</v>
      </c>
      <c r="T852" t="s">
        <v>4628</v>
      </c>
      <c r="U852" t="s">
        <v>877</v>
      </c>
    </row>
    <row r="853" spans="1:21">
      <c r="A853" t="s">
        <v>4907</v>
      </c>
      <c r="E853" t="s">
        <v>4908</v>
      </c>
      <c r="F853" t="s">
        <v>1234</v>
      </c>
      <c r="G853" t="s">
        <v>95</v>
      </c>
      <c r="L853" t="s">
        <v>4909</v>
      </c>
      <c r="M853">
        <v>71.319999999999993</v>
      </c>
      <c r="N853">
        <v>4687286</v>
      </c>
      <c r="R853">
        <v>35.42</v>
      </c>
      <c r="S853" t="s">
        <v>4910</v>
      </c>
      <c r="T853" t="s">
        <v>4628</v>
      </c>
      <c r="U853" t="s">
        <v>877</v>
      </c>
    </row>
    <row r="854" spans="1:21">
      <c r="A854" t="s">
        <v>4911</v>
      </c>
      <c r="E854" t="s">
        <v>4912</v>
      </c>
      <c r="F854" t="s">
        <v>2343</v>
      </c>
      <c r="G854" t="s">
        <v>313</v>
      </c>
      <c r="L854" t="s">
        <v>4913</v>
      </c>
      <c r="M854">
        <v>87.46</v>
      </c>
      <c r="N854">
        <v>3886065</v>
      </c>
      <c r="R854">
        <v>34.18</v>
      </c>
      <c r="S854" t="s">
        <v>4914</v>
      </c>
      <c r="T854" t="s">
        <v>4786</v>
      </c>
      <c r="U854" t="s">
        <v>877</v>
      </c>
    </row>
    <row r="855" spans="1:21">
      <c r="A855" t="s">
        <v>4915</v>
      </c>
      <c r="L855" t="s">
        <v>4916</v>
      </c>
      <c r="S855" t="s">
        <v>4917</v>
      </c>
      <c r="T855" t="s">
        <v>4786</v>
      </c>
      <c r="U855" t="s">
        <v>877</v>
      </c>
    </row>
    <row r="856" spans="1:21">
      <c r="A856" t="s">
        <v>4918</v>
      </c>
      <c r="E856" t="s">
        <v>4919</v>
      </c>
      <c r="F856" t="s">
        <v>1234</v>
      </c>
      <c r="G856" t="s">
        <v>95</v>
      </c>
      <c r="L856" t="s">
        <v>4920</v>
      </c>
      <c r="M856">
        <v>83.73</v>
      </c>
      <c r="N856">
        <v>4679707</v>
      </c>
      <c r="R856">
        <v>35.58</v>
      </c>
      <c r="S856" t="s">
        <v>4921</v>
      </c>
      <c r="T856" t="s">
        <v>4628</v>
      </c>
      <c r="U856" t="s">
        <v>877</v>
      </c>
    </row>
    <row r="857" spans="1:21">
      <c r="A857" t="s">
        <v>4922</v>
      </c>
      <c r="E857" t="s">
        <v>2154</v>
      </c>
      <c r="F857" t="s">
        <v>2825</v>
      </c>
      <c r="G857" t="s">
        <v>296</v>
      </c>
      <c r="L857" t="s">
        <v>4923</v>
      </c>
      <c r="M857">
        <v>77.14</v>
      </c>
      <c r="N857">
        <v>1667099</v>
      </c>
      <c r="R857">
        <v>35.69</v>
      </c>
      <c r="S857" t="s">
        <v>4924</v>
      </c>
      <c r="T857" t="s">
        <v>4628</v>
      </c>
      <c r="U857" t="s">
        <v>877</v>
      </c>
    </row>
    <row r="858" spans="1:21">
      <c r="A858" t="s">
        <v>4925</v>
      </c>
      <c r="E858" t="s">
        <v>2154</v>
      </c>
      <c r="F858" t="s">
        <v>2825</v>
      </c>
      <c r="G858" t="s">
        <v>296</v>
      </c>
      <c r="L858" t="s">
        <v>4926</v>
      </c>
      <c r="M858">
        <v>78.95</v>
      </c>
      <c r="N858">
        <v>1666572</v>
      </c>
      <c r="R858">
        <v>35.72</v>
      </c>
      <c r="S858" t="s">
        <v>4927</v>
      </c>
      <c r="T858" t="s">
        <v>4628</v>
      </c>
      <c r="U858" t="s">
        <v>877</v>
      </c>
    </row>
    <row r="859" spans="1:21">
      <c r="A859" t="s">
        <v>4928</v>
      </c>
      <c r="E859" t="s">
        <v>970</v>
      </c>
      <c r="F859" t="s">
        <v>908</v>
      </c>
      <c r="G859" t="s">
        <v>4929</v>
      </c>
      <c r="L859" t="s">
        <v>4930</v>
      </c>
      <c r="M859">
        <v>101.76</v>
      </c>
      <c r="N859">
        <v>4657870</v>
      </c>
      <c r="R859">
        <v>33.93</v>
      </c>
      <c r="S859" t="s">
        <v>4931</v>
      </c>
      <c r="T859" t="s">
        <v>4786</v>
      </c>
      <c r="U859" t="s">
        <v>877</v>
      </c>
    </row>
    <row r="860" spans="1:21">
      <c r="A860" t="s">
        <v>4932</v>
      </c>
      <c r="E860" t="s">
        <v>4933</v>
      </c>
      <c r="F860" t="s">
        <v>4934</v>
      </c>
      <c r="G860" t="s">
        <v>392</v>
      </c>
      <c r="L860" t="s">
        <v>4935</v>
      </c>
      <c r="M860">
        <v>138.35</v>
      </c>
      <c r="N860">
        <v>5219793</v>
      </c>
      <c r="R860">
        <v>34.15</v>
      </c>
      <c r="S860" t="s">
        <v>4936</v>
      </c>
      <c r="T860" t="s">
        <v>4786</v>
      </c>
      <c r="U860" t="s">
        <v>877</v>
      </c>
    </row>
    <row r="861" spans="1:21">
      <c r="A861" t="s">
        <v>4937</v>
      </c>
      <c r="E861" t="s">
        <v>2217</v>
      </c>
      <c r="F861" t="s">
        <v>2033</v>
      </c>
      <c r="G861" t="s">
        <v>95</v>
      </c>
      <c r="L861" t="s">
        <v>4938</v>
      </c>
      <c r="M861">
        <v>108.08</v>
      </c>
      <c r="N861">
        <v>4587631</v>
      </c>
      <c r="R861">
        <v>35.380000000000003</v>
      </c>
      <c r="S861" t="s">
        <v>4939</v>
      </c>
      <c r="T861" t="s">
        <v>4628</v>
      </c>
      <c r="U861" t="s">
        <v>877</v>
      </c>
    </row>
    <row r="862" spans="1:21">
      <c r="A862" t="s">
        <v>4940</v>
      </c>
      <c r="E862" t="s">
        <v>4941</v>
      </c>
      <c r="F862" t="s">
        <v>4942</v>
      </c>
      <c r="G862" t="s">
        <v>4943</v>
      </c>
      <c r="L862" t="s">
        <v>4944</v>
      </c>
      <c r="M862">
        <v>85.57</v>
      </c>
      <c r="N862">
        <v>5925423</v>
      </c>
      <c r="P862" t="s">
        <v>1409</v>
      </c>
      <c r="Q862" t="s">
        <v>4942</v>
      </c>
      <c r="R862">
        <v>34.26</v>
      </c>
      <c r="S862" t="s">
        <v>4945</v>
      </c>
      <c r="T862" t="s">
        <v>4786</v>
      </c>
      <c r="U862" t="s">
        <v>877</v>
      </c>
    </row>
    <row r="863" spans="1:21">
      <c r="A863" t="s">
        <v>4946</v>
      </c>
      <c r="E863" t="s">
        <v>2217</v>
      </c>
      <c r="F863" t="s">
        <v>873</v>
      </c>
      <c r="G863" t="s">
        <v>95</v>
      </c>
      <c r="L863" t="s">
        <v>4947</v>
      </c>
      <c r="M863">
        <v>134.18</v>
      </c>
      <c r="N863">
        <v>4730859</v>
      </c>
      <c r="R863">
        <v>35.549999999999997</v>
      </c>
      <c r="S863" t="s">
        <v>4948</v>
      </c>
      <c r="T863" t="s">
        <v>4628</v>
      </c>
      <c r="U863" t="s">
        <v>877</v>
      </c>
    </row>
    <row r="864" spans="1:21">
      <c r="A864" t="s">
        <v>4949</v>
      </c>
      <c r="E864" t="s">
        <v>4950</v>
      </c>
      <c r="F864" t="s">
        <v>4951</v>
      </c>
      <c r="G864" t="s">
        <v>529</v>
      </c>
      <c r="L864" t="s">
        <v>4952</v>
      </c>
      <c r="M864">
        <v>54.69</v>
      </c>
      <c r="N864">
        <v>4819045</v>
      </c>
      <c r="R864">
        <v>33.51</v>
      </c>
      <c r="S864" t="s">
        <v>4953</v>
      </c>
      <c r="T864" t="s">
        <v>4786</v>
      </c>
      <c r="U864" t="s">
        <v>877</v>
      </c>
    </row>
    <row r="865" spans="1:21">
      <c r="A865" t="s">
        <v>4954</v>
      </c>
      <c r="E865" t="s">
        <v>2217</v>
      </c>
      <c r="F865" t="s">
        <v>4625</v>
      </c>
      <c r="G865" t="s">
        <v>95</v>
      </c>
      <c r="L865" t="s">
        <v>4955</v>
      </c>
      <c r="M865">
        <v>119.82</v>
      </c>
      <c r="N865">
        <v>4560211</v>
      </c>
      <c r="R865">
        <v>34.130000000000003</v>
      </c>
      <c r="S865" t="s">
        <v>4956</v>
      </c>
      <c r="T865" t="s">
        <v>4786</v>
      </c>
      <c r="U865" t="s">
        <v>877</v>
      </c>
    </row>
    <row r="866" spans="1:21">
      <c r="A866" t="s">
        <v>4957</v>
      </c>
      <c r="E866" t="s">
        <v>2217</v>
      </c>
      <c r="F866" t="s">
        <v>4625</v>
      </c>
      <c r="G866" t="s">
        <v>95</v>
      </c>
      <c r="L866" t="s">
        <v>4958</v>
      </c>
      <c r="M866">
        <v>133.99</v>
      </c>
      <c r="N866">
        <v>4559445</v>
      </c>
      <c r="R866">
        <v>34.29</v>
      </c>
      <c r="S866" t="s">
        <v>4959</v>
      </c>
      <c r="T866" t="s">
        <v>4786</v>
      </c>
      <c r="U866" t="s">
        <v>877</v>
      </c>
    </row>
    <row r="867" spans="1:21">
      <c r="A867" t="s">
        <v>4960</v>
      </c>
      <c r="E867" t="s">
        <v>4961</v>
      </c>
      <c r="F867" t="s">
        <v>3722</v>
      </c>
      <c r="G867" t="s">
        <v>335</v>
      </c>
      <c r="L867" t="s">
        <v>4962</v>
      </c>
      <c r="M867">
        <v>132.32</v>
      </c>
      <c r="N867">
        <v>6706797</v>
      </c>
      <c r="R867">
        <v>34.29</v>
      </c>
      <c r="S867" t="s">
        <v>4963</v>
      </c>
      <c r="T867" t="s">
        <v>4786</v>
      </c>
      <c r="U867" t="s">
        <v>877</v>
      </c>
    </row>
    <row r="868" spans="1:21">
      <c r="A868" t="s">
        <v>4964</v>
      </c>
      <c r="E868" t="s">
        <v>4965</v>
      </c>
      <c r="F868" t="s">
        <v>4818</v>
      </c>
      <c r="G868" t="s">
        <v>335</v>
      </c>
      <c r="L868" t="s">
        <v>4966</v>
      </c>
      <c r="M868">
        <v>139.36000000000001</v>
      </c>
      <c r="N868">
        <v>6429765</v>
      </c>
      <c r="R868">
        <v>34.22</v>
      </c>
      <c r="S868" t="s">
        <v>4967</v>
      </c>
      <c r="T868" t="s">
        <v>4786</v>
      </c>
      <c r="U868" t="s">
        <v>877</v>
      </c>
    </row>
    <row r="869" spans="1:21">
      <c r="A869" t="s">
        <v>4968</v>
      </c>
      <c r="E869" t="s">
        <v>4969</v>
      </c>
      <c r="F869" t="s">
        <v>2856</v>
      </c>
      <c r="G869" t="s">
        <v>12</v>
      </c>
      <c r="L869" t="s">
        <v>4970</v>
      </c>
      <c r="M869">
        <v>56.98</v>
      </c>
      <c r="N869">
        <v>5617367</v>
      </c>
      <c r="P869" t="s">
        <v>1474</v>
      </c>
      <c r="Q869" t="s">
        <v>2856</v>
      </c>
      <c r="R869">
        <v>34.200000000000003</v>
      </c>
      <c r="S869" t="s">
        <v>4971</v>
      </c>
      <c r="T869" t="s">
        <v>4786</v>
      </c>
      <c r="U869" t="s">
        <v>877</v>
      </c>
    </row>
    <row r="870" spans="1:21">
      <c r="A870" t="s">
        <v>4972</v>
      </c>
      <c r="E870" t="s">
        <v>4973</v>
      </c>
      <c r="F870" t="s">
        <v>4974</v>
      </c>
      <c r="G870" t="s">
        <v>160</v>
      </c>
      <c r="L870" t="s">
        <v>4975</v>
      </c>
      <c r="M870">
        <v>104.97</v>
      </c>
      <c r="N870">
        <v>4947132</v>
      </c>
      <c r="R870">
        <v>34.26</v>
      </c>
      <c r="S870" t="s">
        <v>4976</v>
      </c>
      <c r="T870" t="s">
        <v>4786</v>
      </c>
      <c r="U870" t="s">
        <v>877</v>
      </c>
    </row>
    <row r="871" spans="1:21">
      <c r="A871" t="s">
        <v>4977</v>
      </c>
      <c r="E871" t="s">
        <v>2217</v>
      </c>
      <c r="F871" t="s">
        <v>4978</v>
      </c>
      <c r="G871" t="s">
        <v>95</v>
      </c>
      <c r="L871" t="s">
        <v>4979</v>
      </c>
      <c r="M871">
        <v>113.44</v>
      </c>
      <c r="N871">
        <v>4682194</v>
      </c>
      <c r="R871">
        <v>34.31</v>
      </c>
      <c r="S871" t="s">
        <v>4980</v>
      </c>
      <c r="T871" t="s">
        <v>4786</v>
      </c>
      <c r="U871" t="s">
        <v>877</v>
      </c>
    </row>
    <row r="872" spans="1:21">
      <c r="A872" t="s">
        <v>4981</v>
      </c>
      <c r="E872" t="s">
        <v>4822</v>
      </c>
      <c r="F872" t="s">
        <v>4818</v>
      </c>
      <c r="G872" t="s">
        <v>335</v>
      </c>
      <c r="L872" t="s">
        <v>4982</v>
      </c>
      <c r="M872">
        <v>122.16</v>
      </c>
      <c r="N872">
        <v>6429102</v>
      </c>
      <c r="R872">
        <v>34.17</v>
      </c>
      <c r="S872" t="s">
        <v>4983</v>
      </c>
      <c r="T872" t="s">
        <v>4786</v>
      </c>
      <c r="U872" t="s">
        <v>877</v>
      </c>
    </row>
    <row r="873" spans="1:21">
      <c r="A873" t="s">
        <v>4984</v>
      </c>
      <c r="E873" t="s">
        <v>4985</v>
      </c>
      <c r="F873" t="s">
        <v>4986</v>
      </c>
      <c r="G873" t="s">
        <v>335</v>
      </c>
      <c r="L873" t="s">
        <v>4987</v>
      </c>
      <c r="M873">
        <v>95.54</v>
      </c>
      <c r="N873">
        <v>6580694</v>
      </c>
      <c r="R873">
        <v>34.19</v>
      </c>
      <c r="S873" t="s">
        <v>4988</v>
      </c>
      <c r="T873" t="s">
        <v>4786</v>
      </c>
      <c r="U873" t="s">
        <v>877</v>
      </c>
    </row>
    <row r="874" spans="1:21">
      <c r="A874" t="s">
        <v>4989</v>
      </c>
      <c r="E874" t="s">
        <v>4990</v>
      </c>
      <c r="F874" t="s">
        <v>4986</v>
      </c>
      <c r="G874" t="s">
        <v>335</v>
      </c>
      <c r="L874" t="s">
        <v>4991</v>
      </c>
      <c r="M874">
        <v>154.13999999999999</v>
      </c>
      <c r="N874">
        <v>6582422</v>
      </c>
      <c r="R874">
        <v>34.36</v>
      </c>
      <c r="S874" t="s">
        <v>4992</v>
      </c>
      <c r="T874" t="s">
        <v>4786</v>
      </c>
      <c r="U874" t="s">
        <v>877</v>
      </c>
    </row>
    <row r="875" spans="1:21">
      <c r="A875" t="s">
        <v>4993</v>
      </c>
      <c r="E875" t="s">
        <v>4994</v>
      </c>
      <c r="F875" t="s">
        <v>4098</v>
      </c>
      <c r="G875" t="s">
        <v>335</v>
      </c>
      <c r="L875" t="s">
        <v>4995</v>
      </c>
      <c r="M875">
        <v>84.88</v>
      </c>
      <c r="N875">
        <v>6449634</v>
      </c>
      <c r="R875">
        <v>34.020000000000003</v>
      </c>
      <c r="S875" t="s">
        <v>4996</v>
      </c>
      <c r="T875" t="s">
        <v>4786</v>
      </c>
      <c r="U875" t="s">
        <v>877</v>
      </c>
    </row>
    <row r="876" spans="1:21">
      <c r="A876" t="s">
        <v>4997</v>
      </c>
      <c r="E876" t="s">
        <v>4998</v>
      </c>
      <c r="F876" t="s">
        <v>2343</v>
      </c>
      <c r="G876" t="s">
        <v>313</v>
      </c>
      <c r="L876" t="s">
        <v>4999</v>
      </c>
      <c r="M876">
        <v>53.06</v>
      </c>
      <c r="N876">
        <v>4033447</v>
      </c>
      <c r="R876">
        <v>33.71</v>
      </c>
      <c r="S876" t="s">
        <v>5000</v>
      </c>
      <c r="T876" t="s">
        <v>4786</v>
      </c>
      <c r="U876" t="s">
        <v>877</v>
      </c>
    </row>
    <row r="877" spans="1:21">
      <c r="A877" t="s">
        <v>5001</v>
      </c>
      <c r="E877" t="s">
        <v>5002</v>
      </c>
      <c r="F877" t="s">
        <v>2343</v>
      </c>
      <c r="G877" t="s">
        <v>313</v>
      </c>
      <c r="L877" t="s">
        <v>5003</v>
      </c>
      <c r="M877">
        <v>76.069999999999993</v>
      </c>
      <c r="N877">
        <v>3849822</v>
      </c>
      <c r="R877">
        <v>33.590000000000003</v>
      </c>
      <c r="S877" t="s">
        <v>5004</v>
      </c>
      <c r="T877" t="s">
        <v>4786</v>
      </c>
      <c r="U877" t="s">
        <v>877</v>
      </c>
    </row>
    <row r="878" spans="1:21">
      <c r="A878" t="s">
        <v>5005</v>
      </c>
      <c r="L878" t="s">
        <v>5006</v>
      </c>
      <c r="S878" t="s">
        <v>5007</v>
      </c>
      <c r="T878" t="s">
        <v>4786</v>
      </c>
      <c r="U878" t="s">
        <v>877</v>
      </c>
    </row>
    <row r="879" spans="1:21">
      <c r="A879" t="s">
        <v>5008</v>
      </c>
      <c r="E879" t="s">
        <v>5009</v>
      </c>
      <c r="F879" t="s">
        <v>912</v>
      </c>
      <c r="G879" t="s">
        <v>12</v>
      </c>
      <c r="L879" t="s">
        <v>5010</v>
      </c>
      <c r="M879">
        <v>49.03</v>
      </c>
      <c r="N879">
        <v>5515329</v>
      </c>
      <c r="P879" t="s">
        <v>5011</v>
      </c>
      <c r="Q879" t="s">
        <v>912</v>
      </c>
      <c r="R879">
        <v>33.229999999999997</v>
      </c>
      <c r="S879" t="s">
        <v>5012</v>
      </c>
      <c r="T879" t="s">
        <v>4786</v>
      </c>
      <c r="U879" t="s">
        <v>877</v>
      </c>
    </row>
    <row r="880" spans="1:21">
      <c r="A880" t="s">
        <v>5013</v>
      </c>
      <c r="E880" t="s">
        <v>5014</v>
      </c>
      <c r="F880" t="s">
        <v>4337</v>
      </c>
      <c r="G880" t="s">
        <v>335</v>
      </c>
      <c r="L880" t="s">
        <v>5015</v>
      </c>
      <c r="M880">
        <v>49.36</v>
      </c>
      <c r="N880">
        <v>6557607</v>
      </c>
      <c r="R880">
        <v>33.520000000000003</v>
      </c>
      <c r="S880" t="s">
        <v>5016</v>
      </c>
      <c r="T880" t="s">
        <v>4786</v>
      </c>
      <c r="U880" t="s">
        <v>877</v>
      </c>
    </row>
    <row r="881" spans="1:22">
      <c r="A881" t="s">
        <v>5017</v>
      </c>
      <c r="E881" t="s">
        <v>5018</v>
      </c>
      <c r="F881" t="s">
        <v>5019</v>
      </c>
      <c r="G881" t="s">
        <v>335</v>
      </c>
      <c r="L881" t="s">
        <v>5020</v>
      </c>
      <c r="M881">
        <v>77.3</v>
      </c>
      <c r="N881">
        <v>6375516</v>
      </c>
      <c r="R881">
        <v>33.409999999999997</v>
      </c>
      <c r="S881" t="s">
        <v>5021</v>
      </c>
      <c r="T881" t="s">
        <v>5022</v>
      </c>
      <c r="U881" t="s">
        <v>877</v>
      </c>
    </row>
    <row r="882" spans="1:22">
      <c r="A882" t="s">
        <v>5023</v>
      </c>
      <c r="E882" t="s">
        <v>5024</v>
      </c>
      <c r="F882" t="s">
        <v>4259</v>
      </c>
      <c r="G882" t="s">
        <v>335</v>
      </c>
      <c r="L882" t="s">
        <v>5025</v>
      </c>
      <c r="M882">
        <v>51.28</v>
      </c>
      <c r="N882">
        <v>6693087</v>
      </c>
      <c r="R882">
        <v>33.299999999999997</v>
      </c>
      <c r="S882" t="s">
        <v>5026</v>
      </c>
      <c r="T882" t="s">
        <v>5022</v>
      </c>
      <c r="U882" t="s">
        <v>877</v>
      </c>
    </row>
    <row r="883" spans="1:22">
      <c r="A883" t="s">
        <v>5027</v>
      </c>
      <c r="E883" t="s">
        <v>5028</v>
      </c>
      <c r="F883" t="s">
        <v>5029</v>
      </c>
      <c r="G883" t="s">
        <v>335</v>
      </c>
      <c r="L883" t="s">
        <v>5030</v>
      </c>
      <c r="M883">
        <v>89.37</v>
      </c>
      <c r="N883">
        <v>6402244</v>
      </c>
      <c r="R883">
        <v>33.53</v>
      </c>
      <c r="S883" t="s">
        <v>5031</v>
      </c>
      <c r="T883" t="s">
        <v>5022</v>
      </c>
      <c r="U883" t="s">
        <v>877</v>
      </c>
    </row>
    <row r="884" spans="1:22">
      <c r="A884" t="s">
        <v>5032</v>
      </c>
      <c r="E884" t="s">
        <v>5033</v>
      </c>
      <c r="F884" t="s">
        <v>908</v>
      </c>
      <c r="G884" t="s">
        <v>12</v>
      </c>
      <c r="L884" t="s">
        <v>5034</v>
      </c>
      <c r="M884">
        <v>80.680000000000007</v>
      </c>
      <c r="N884">
        <v>5451210</v>
      </c>
      <c r="P884" t="s">
        <v>5035</v>
      </c>
      <c r="Q884" t="s">
        <v>5036</v>
      </c>
      <c r="R884">
        <v>33.619999999999997</v>
      </c>
      <c r="S884" t="s">
        <v>5037</v>
      </c>
      <c r="T884" t="s">
        <v>4786</v>
      </c>
      <c r="U884" t="s">
        <v>877</v>
      </c>
    </row>
    <row r="885" spans="1:22">
      <c r="A885" t="s">
        <v>5038</v>
      </c>
      <c r="E885" t="s">
        <v>970</v>
      </c>
      <c r="F885" t="s">
        <v>908</v>
      </c>
      <c r="G885" t="s">
        <v>924</v>
      </c>
      <c r="L885" t="s">
        <v>5039</v>
      </c>
      <c r="M885">
        <v>23.68</v>
      </c>
      <c r="N885">
        <v>12340100</v>
      </c>
      <c r="R885">
        <v>32.94</v>
      </c>
      <c r="S885" t="s">
        <v>5040</v>
      </c>
      <c r="T885" t="s">
        <v>5022</v>
      </c>
      <c r="U885" t="s">
        <v>877</v>
      </c>
    </row>
    <row r="886" spans="1:22">
      <c r="A886" t="s">
        <v>5041</v>
      </c>
      <c r="L886" t="s">
        <v>5042</v>
      </c>
      <c r="S886" t="s">
        <v>5043</v>
      </c>
      <c r="T886" t="s">
        <v>5022</v>
      </c>
      <c r="U886" t="s">
        <v>877</v>
      </c>
    </row>
    <row r="887" spans="1:22">
      <c r="A887" t="s">
        <v>5044</v>
      </c>
      <c r="E887" t="s">
        <v>5045</v>
      </c>
      <c r="F887" t="s">
        <v>2343</v>
      </c>
      <c r="G887" t="s">
        <v>313</v>
      </c>
      <c r="L887" t="s">
        <v>5046</v>
      </c>
      <c r="M887">
        <v>43.34</v>
      </c>
      <c r="N887">
        <v>3851493</v>
      </c>
      <c r="R887">
        <v>33.18</v>
      </c>
      <c r="S887" t="s">
        <v>5047</v>
      </c>
      <c r="T887" t="s">
        <v>5022</v>
      </c>
      <c r="U887" t="s">
        <v>877</v>
      </c>
    </row>
    <row r="888" spans="1:22">
      <c r="A888" t="s">
        <v>5048</v>
      </c>
      <c r="E888" t="s">
        <v>5049</v>
      </c>
      <c r="F888" t="s">
        <v>1390</v>
      </c>
      <c r="G888" t="s">
        <v>7</v>
      </c>
      <c r="L888" t="s">
        <v>5050</v>
      </c>
      <c r="M888">
        <v>69.92</v>
      </c>
      <c r="N888">
        <v>5403875</v>
      </c>
      <c r="R888">
        <v>33.64</v>
      </c>
      <c r="S888" t="s">
        <v>5051</v>
      </c>
      <c r="T888" t="s">
        <v>5022</v>
      </c>
      <c r="U888" t="s">
        <v>877</v>
      </c>
      <c r="V888" t="s">
        <v>3687</v>
      </c>
    </row>
    <row r="889" spans="1:22">
      <c r="A889" t="s">
        <v>5052</v>
      </c>
      <c r="E889" t="s">
        <v>5053</v>
      </c>
      <c r="F889" t="s">
        <v>5054</v>
      </c>
      <c r="G889" t="s">
        <v>7</v>
      </c>
      <c r="L889" t="s">
        <v>5055</v>
      </c>
      <c r="M889">
        <v>50.88</v>
      </c>
      <c r="N889">
        <v>4920709</v>
      </c>
      <c r="R889">
        <v>33.26</v>
      </c>
      <c r="S889" t="s">
        <v>5056</v>
      </c>
      <c r="T889" t="s">
        <v>5022</v>
      </c>
      <c r="U889" t="s">
        <v>877</v>
      </c>
      <c r="V889" t="s">
        <v>5057</v>
      </c>
    </row>
    <row r="890" spans="1:22">
      <c r="A890" t="s">
        <v>5058</v>
      </c>
      <c r="E890" t="s">
        <v>5059</v>
      </c>
      <c r="F890" t="s">
        <v>884</v>
      </c>
      <c r="G890" t="s">
        <v>335</v>
      </c>
      <c r="L890" t="s">
        <v>5060</v>
      </c>
      <c r="M890">
        <v>72.77</v>
      </c>
      <c r="N890">
        <v>6326096</v>
      </c>
      <c r="R890">
        <v>33.340000000000003</v>
      </c>
      <c r="S890" t="s">
        <v>5061</v>
      </c>
      <c r="T890" t="s">
        <v>5022</v>
      </c>
      <c r="U890" t="s">
        <v>877</v>
      </c>
    </row>
    <row r="891" spans="1:22">
      <c r="A891" t="s">
        <v>5062</v>
      </c>
      <c r="E891" t="s">
        <v>2217</v>
      </c>
      <c r="F891" t="s">
        <v>2489</v>
      </c>
      <c r="G891" t="s">
        <v>95</v>
      </c>
      <c r="L891" t="s">
        <v>5063</v>
      </c>
      <c r="M891">
        <v>55.88</v>
      </c>
      <c r="N891">
        <v>4924383</v>
      </c>
      <c r="R891">
        <v>33.22</v>
      </c>
      <c r="S891" t="s">
        <v>5064</v>
      </c>
      <c r="T891" t="s">
        <v>4786</v>
      </c>
      <c r="U891" t="s">
        <v>877</v>
      </c>
    </row>
    <row r="892" spans="1:22">
      <c r="A892" t="s">
        <v>5065</v>
      </c>
      <c r="F892" t="s">
        <v>3489</v>
      </c>
      <c r="G892" t="s">
        <v>335</v>
      </c>
      <c r="L892" t="s">
        <v>5066</v>
      </c>
      <c r="M892">
        <v>162.59</v>
      </c>
      <c r="N892">
        <v>6827499</v>
      </c>
      <c r="R892">
        <v>34.82</v>
      </c>
      <c r="S892" t="s">
        <v>5067</v>
      </c>
      <c r="T892" t="s">
        <v>5068</v>
      </c>
      <c r="U892" t="s">
        <v>877</v>
      </c>
    </row>
    <row r="893" spans="1:22">
      <c r="A893" t="s">
        <v>5069</v>
      </c>
      <c r="E893" t="s">
        <v>5070</v>
      </c>
      <c r="F893" t="s">
        <v>4951</v>
      </c>
      <c r="G893" t="s">
        <v>529</v>
      </c>
      <c r="L893" t="s">
        <v>5071</v>
      </c>
      <c r="M893">
        <v>161.22999999999999</v>
      </c>
      <c r="N893">
        <v>4811461</v>
      </c>
      <c r="R893">
        <v>34.979999999999997</v>
      </c>
      <c r="S893" t="s">
        <v>5072</v>
      </c>
      <c r="T893" t="s">
        <v>5068</v>
      </c>
      <c r="U893" t="s">
        <v>877</v>
      </c>
    </row>
    <row r="894" spans="1:22">
      <c r="A894" t="s">
        <v>5073</v>
      </c>
      <c r="E894" t="s">
        <v>5074</v>
      </c>
      <c r="F894" t="s">
        <v>3504</v>
      </c>
      <c r="G894" t="s">
        <v>335</v>
      </c>
      <c r="L894" t="s">
        <v>5075</v>
      </c>
      <c r="M894">
        <v>77.58</v>
      </c>
      <c r="N894">
        <v>6900890</v>
      </c>
      <c r="R894">
        <v>33.4</v>
      </c>
      <c r="S894" t="s">
        <v>5076</v>
      </c>
      <c r="T894" t="s">
        <v>5022</v>
      </c>
      <c r="U894" t="s">
        <v>877</v>
      </c>
    </row>
    <row r="895" spans="1:22">
      <c r="A895" t="s">
        <v>5077</v>
      </c>
      <c r="E895" t="s">
        <v>5078</v>
      </c>
      <c r="F895" t="s">
        <v>2573</v>
      </c>
      <c r="G895" t="s">
        <v>313</v>
      </c>
      <c r="L895" t="s">
        <v>5079</v>
      </c>
      <c r="M895">
        <v>220.84</v>
      </c>
      <c r="N895">
        <v>3927477</v>
      </c>
      <c r="R895">
        <v>35.020000000000003</v>
      </c>
      <c r="S895" t="s">
        <v>5080</v>
      </c>
      <c r="T895" t="s">
        <v>5068</v>
      </c>
      <c r="U895" t="s">
        <v>877</v>
      </c>
    </row>
    <row r="896" spans="1:22">
      <c r="A896" t="s">
        <v>5081</v>
      </c>
      <c r="E896" t="s">
        <v>5082</v>
      </c>
      <c r="F896" t="s">
        <v>5083</v>
      </c>
      <c r="G896" t="s">
        <v>335</v>
      </c>
      <c r="L896" t="s">
        <v>5084</v>
      </c>
      <c r="M896">
        <v>37</v>
      </c>
      <c r="N896">
        <v>6625990</v>
      </c>
      <c r="R896">
        <v>34.21</v>
      </c>
      <c r="S896" t="s">
        <v>5085</v>
      </c>
      <c r="T896" t="s">
        <v>5068</v>
      </c>
      <c r="U896" t="s">
        <v>877</v>
      </c>
    </row>
    <row r="897" spans="1:22">
      <c r="A897" t="s">
        <v>5086</v>
      </c>
      <c r="E897" t="s">
        <v>5087</v>
      </c>
      <c r="F897" t="s">
        <v>5083</v>
      </c>
      <c r="G897" t="s">
        <v>335</v>
      </c>
      <c r="L897" t="s">
        <v>5088</v>
      </c>
      <c r="M897">
        <v>153.22</v>
      </c>
      <c r="N897">
        <v>6615309</v>
      </c>
      <c r="R897">
        <v>34.74</v>
      </c>
      <c r="S897" t="s">
        <v>5089</v>
      </c>
      <c r="T897" t="s">
        <v>5068</v>
      </c>
      <c r="U897" t="s">
        <v>877</v>
      </c>
    </row>
    <row r="898" spans="1:22">
      <c r="A898" t="s">
        <v>5090</v>
      </c>
      <c r="E898" t="s">
        <v>5091</v>
      </c>
      <c r="F898" t="s">
        <v>5092</v>
      </c>
      <c r="G898" t="s">
        <v>335</v>
      </c>
      <c r="L898" t="s">
        <v>5093</v>
      </c>
      <c r="M898">
        <v>106.03</v>
      </c>
      <c r="N898">
        <v>6847302</v>
      </c>
      <c r="R898">
        <v>34.44</v>
      </c>
      <c r="S898" t="s">
        <v>5094</v>
      </c>
      <c r="T898" t="s">
        <v>5068</v>
      </c>
      <c r="U898" t="s">
        <v>877</v>
      </c>
    </row>
    <row r="899" spans="1:22">
      <c r="A899" t="s">
        <v>5095</v>
      </c>
      <c r="L899" t="s">
        <v>5096</v>
      </c>
      <c r="S899" t="s">
        <v>5097</v>
      </c>
      <c r="T899" t="s">
        <v>5068</v>
      </c>
      <c r="U899" t="s">
        <v>877</v>
      </c>
    </row>
    <row r="900" spans="1:22">
      <c r="A900" t="s">
        <v>5098</v>
      </c>
      <c r="E900" t="s">
        <v>5099</v>
      </c>
      <c r="F900" t="s">
        <v>3489</v>
      </c>
      <c r="G900" t="s">
        <v>335</v>
      </c>
      <c r="L900" t="s">
        <v>5100</v>
      </c>
      <c r="M900">
        <v>74.77</v>
      </c>
      <c r="N900">
        <v>6869354</v>
      </c>
      <c r="R900">
        <v>33.380000000000003</v>
      </c>
      <c r="S900" t="s">
        <v>5101</v>
      </c>
      <c r="T900" t="s">
        <v>5022</v>
      </c>
      <c r="U900" t="s">
        <v>877</v>
      </c>
    </row>
    <row r="901" spans="1:22">
      <c r="A901" t="s">
        <v>5102</v>
      </c>
      <c r="E901" t="s">
        <v>5103</v>
      </c>
      <c r="F901" t="s">
        <v>2343</v>
      </c>
      <c r="G901" t="s">
        <v>313</v>
      </c>
      <c r="L901" t="s">
        <v>5104</v>
      </c>
      <c r="M901">
        <v>235.86</v>
      </c>
      <c r="N901">
        <v>3924112</v>
      </c>
      <c r="R901">
        <v>35</v>
      </c>
      <c r="S901" t="s">
        <v>5105</v>
      </c>
      <c r="T901" t="s">
        <v>5068</v>
      </c>
      <c r="U901" t="s">
        <v>877</v>
      </c>
    </row>
    <row r="902" spans="1:22">
      <c r="A902" t="s">
        <v>5106</v>
      </c>
      <c r="E902" t="s">
        <v>5107</v>
      </c>
      <c r="F902" t="s">
        <v>5108</v>
      </c>
      <c r="G902" t="s">
        <v>555</v>
      </c>
      <c r="L902" t="s">
        <v>5109</v>
      </c>
      <c r="M902">
        <v>110.56</v>
      </c>
      <c r="N902">
        <v>6392865</v>
      </c>
      <c r="R902">
        <v>34.89</v>
      </c>
      <c r="S902" t="s">
        <v>5110</v>
      </c>
      <c r="T902" t="s">
        <v>5068</v>
      </c>
      <c r="U902" t="s">
        <v>877</v>
      </c>
    </row>
    <row r="903" spans="1:22">
      <c r="A903" t="s">
        <v>5111</v>
      </c>
      <c r="L903" t="s">
        <v>5112</v>
      </c>
      <c r="S903" t="s">
        <v>5113</v>
      </c>
      <c r="T903" t="s">
        <v>5068</v>
      </c>
      <c r="U903" t="s">
        <v>877</v>
      </c>
    </row>
    <row r="904" spans="1:22">
      <c r="A904" t="s">
        <v>5114</v>
      </c>
      <c r="E904" t="s">
        <v>5115</v>
      </c>
      <c r="F904" t="s">
        <v>2361</v>
      </c>
      <c r="G904" t="s">
        <v>7</v>
      </c>
      <c r="L904" t="s">
        <v>5116</v>
      </c>
      <c r="M904">
        <v>19.66</v>
      </c>
      <c r="N904">
        <v>4894737</v>
      </c>
      <c r="R904">
        <v>34.81</v>
      </c>
      <c r="S904" t="s">
        <v>5117</v>
      </c>
      <c r="T904" t="s">
        <v>5068</v>
      </c>
      <c r="U904" t="s">
        <v>877</v>
      </c>
      <c r="V904" t="s">
        <v>5118</v>
      </c>
    </row>
    <row r="905" spans="1:22">
      <c r="A905" t="s">
        <v>5119</v>
      </c>
      <c r="L905" t="s">
        <v>5120</v>
      </c>
      <c r="S905" t="s">
        <v>5121</v>
      </c>
      <c r="T905" t="s">
        <v>5068</v>
      </c>
      <c r="U905" t="s">
        <v>877</v>
      </c>
    </row>
    <row r="906" spans="1:22">
      <c r="A906" t="s">
        <v>5122</v>
      </c>
      <c r="E906" t="s">
        <v>5123</v>
      </c>
      <c r="F906" t="s">
        <v>908</v>
      </c>
      <c r="G906" t="s">
        <v>335</v>
      </c>
      <c r="L906" t="s">
        <v>5124</v>
      </c>
      <c r="M906">
        <v>97.2</v>
      </c>
      <c r="N906">
        <v>6325236</v>
      </c>
      <c r="R906">
        <v>34.590000000000003</v>
      </c>
      <c r="S906" t="s">
        <v>5125</v>
      </c>
      <c r="T906" t="s">
        <v>5068</v>
      </c>
      <c r="U906" t="s">
        <v>877</v>
      </c>
    </row>
    <row r="907" spans="1:22">
      <c r="A907" t="s">
        <v>5126</v>
      </c>
      <c r="E907" t="s">
        <v>3879</v>
      </c>
      <c r="F907" t="s">
        <v>908</v>
      </c>
      <c r="G907" t="s">
        <v>335</v>
      </c>
      <c r="L907" t="s">
        <v>5127</v>
      </c>
      <c r="M907">
        <v>43.06</v>
      </c>
      <c r="N907">
        <v>6243706</v>
      </c>
      <c r="R907">
        <v>34.72</v>
      </c>
      <c r="S907" t="s">
        <v>5128</v>
      </c>
      <c r="T907" t="s">
        <v>5068</v>
      </c>
      <c r="U907" t="s">
        <v>877</v>
      </c>
    </row>
    <row r="908" spans="1:22">
      <c r="A908" t="s">
        <v>5129</v>
      </c>
      <c r="E908" t="s">
        <v>970</v>
      </c>
      <c r="F908" t="s">
        <v>908</v>
      </c>
      <c r="G908" t="s">
        <v>5130</v>
      </c>
      <c r="L908" t="s">
        <v>5131</v>
      </c>
      <c r="M908">
        <v>52.2</v>
      </c>
      <c r="N908">
        <v>5982423</v>
      </c>
      <c r="R908">
        <v>34.81</v>
      </c>
      <c r="S908" t="s">
        <v>5132</v>
      </c>
      <c r="T908" t="s">
        <v>5068</v>
      </c>
      <c r="U908" t="s">
        <v>877</v>
      </c>
    </row>
    <row r="909" spans="1:22">
      <c r="A909" t="s">
        <v>5133</v>
      </c>
      <c r="E909" t="s">
        <v>5134</v>
      </c>
      <c r="F909" t="s">
        <v>1390</v>
      </c>
      <c r="G909" t="s">
        <v>335</v>
      </c>
      <c r="L909" t="s">
        <v>5135</v>
      </c>
      <c r="M909">
        <v>65.37</v>
      </c>
      <c r="N909">
        <v>6971218</v>
      </c>
      <c r="R909">
        <v>34.4</v>
      </c>
      <c r="S909" t="s">
        <v>5136</v>
      </c>
      <c r="T909" t="s">
        <v>5068</v>
      </c>
      <c r="U909" t="s">
        <v>877</v>
      </c>
    </row>
    <row r="910" spans="1:22">
      <c r="A910" t="s">
        <v>5137</v>
      </c>
      <c r="E910" t="s">
        <v>5138</v>
      </c>
      <c r="F910" t="s">
        <v>2343</v>
      </c>
      <c r="G910" t="s">
        <v>313</v>
      </c>
      <c r="L910" t="s">
        <v>5139</v>
      </c>
      <c r="M910">
        <v>174.22</v>
      </c>
      <c r="N910">
        <v>4022233</v>
      </c>
      <c r="R910">
        <v>34.979999999999997</v>
      </c>
      <c r="S910" t="s">
        <v>5140</v>
      </c>
      <c r="T910" t="s">
        <v>5068</v>
      </c>
      <c r="U910" t="s">
        <v>877</v>
      </c>
    </row>
    <row r="911" spans="1:22">
      <c r="A911" t="s">
        <v>5141</v>
      </c>
      <c r="E911" t="s">
        <v>5142</v>
      </c>
      <c r="F911" t="s">
        <v>5143</v>
      </c>
      <c r="G911" t="s">
        <v>335</v>
      </c>
      <c r="L911" t="s">
        <v>5144</v>
      </c>
      <c r="M911">
        <v>101.86</v>
      </c>
      <c r="N911">
        <v>6575151</v>
      </c>
      <c r="R911">
        <v>34.549999999999997</v>
      </c>
      <c r="S911" t="s">
        <v>5145</v>
      </c>
      <c r="T911" t="s">
        <v>5068</v>
      </c>
      <c r="U911" t="s">
        <v>877</v>
      </c>
    </row>
    <row r="912" spans="1:22">
      <c r="A912" t="s">
        <v>5146</v>
      </c>
      <c r="E912" t="s">
        <v>5147</v>
      </c>
      <c r="F912" t="s">
        <v>2287</v>
      </c>
      <c r="G912" t="s">
        <v>12</v>
      </c>
      <c r="L912" t="s">
        <v>5148</v>
      </c>
      <c r="M912">
        <v>75.66</v>
      </c>
      <c r="N912">
        <v>5463897</v>
      </c>
      <c r="P912" t="s">
        <v>931</v>
      </c>
      <c r="Q912" t="s">
        <v>2287</v>
      </c>
      <c r="R912">
        <v>34.61</v>
      </c>
      <c r="S912" t="s">
        <v>5149</v>
      </c>
      <c r="T912" t="s">
        <v>5068</v>
      </c>
      <c r="U912" t="s">
        <v>877</v>
      </c>
    </row>
    <row r="913" spans="1:21">
      <c r="A913" t="s">
        <v>5150</v>
      </c>
      <c r="E913" t="s">
        <v>5151</v>
      </c>
      <c r="F913" t="s">
        <v>903</v>
      </c>
      <c r="G913" t="s">
        <v>12</v>
      </c>
      <c r="L913" t="s">
        <v>5152</v>
      </c>
      <c r="M913">
        <v>126.54</v>
      </c>
      <c r="N913">
        <v>5392046</v>
      </c>
      <c r="P913" t="s">
        <v>5153</v>
      </c>
      <c r="Q913" t="s">
        <v>903</v>
      </c>
      <c r="R913">
        <v>34.81</v>
      </c>
      <c r="S913" t="s">
        <v>5154</v>
      </c>
      <c r="T913" t="s">
        <v>5068</v>
      </c>
      <c r="U913" t="s">
        <v>877</v>
      </c>
    </row>
    <row r="914" spans="1:21">
      <c r="A914" t="s">
        <v>5155</v>
      </c>
      <c r="L914" t="s">
        <v>5156</v>
      </c>
      <c r="S914" t="s">
        <v>5157</v>
      </c>
      <c r="T914" t="s">
        <v>5068</v>
      </c>
      <c r="U914" t="s">
        <v>877</v>
      </c>
    </row>
    <row r="915" spans="1:21">
      <c r="A915" t="s">
        <v>5158</v>
      </c>
      <c r="L915" t="s">
        <v>5159</v>
      </c>
      <c r="S915" t="s">
        <v>5160</v>
      </c>
      <c r="T915" t="s">
        <v>5068</v>
      </c>
      <c r="U915" t="s">
        <v>877</v>
      </c>
    </row>
    <row r="916" spans="1:21">
      <c r="A916" t="s">
        <v>5161</v>
      </c>
      <c r="E916" t="s">
        <v>5162</v>
      </c>
      <c r="F916" t="s">
        <v>4593</v>
      </c>
      <c r="G916" t="s">
        <v>335</v>
      </c>
      <c r="L916" t="s">
        <v>5163</v>
      </c>
      <c r="M916">
        <v>27.74</v>
      </c>
      <c r="N916">
        <v>6420793</v>
      </c>
      <c r="R916">
        <v>34.08</v>
      </c>
      <c r="S916" t="s">
        <v>5164</v>
      </c>
      <c r="T916" t="s">
        <v>5068</v>
      </c>
      <c r="U916" t="s">
        <v>877</v>
      </c>
    </row>
    <row r="917" spans="1:21">
      <c r="A917" t="s">
        <v>5165</v>
      </c>
      <c r="E917" t="s">
        <v>5166</v>
      </c>
      <c r="F917" t="s">
        <v>2343</v>
      </c>
      <c r="G917" t="s">
        <v>313</v>
      </c>
      <c r="L917" t="s">
        <v>5167</v>
      </c>
      <c r="M917">
        <v>119.49</v>
      </c>
      <c r="N917">
        <v>3978639</v>
      </c>
      <c r="R917">
        <v>34.43</v>
      </c>
      <c r="S917" t="s">
        <v>5168</v>
      </c>
      <c r="T917" t="s">
        <v>5068</v>
      </c>
      <c r="U917" t="s">
        <v>877</v>
      </c>
    </row>
    <row r="918" spans="1:21">
      <c r="A918" t="s">
        <v>5169</v>
      </c>
      <c r="E918" t="s">
        <v>5170</v>
      </c>
      <c r="F918" t="s">
        <v>5171</v>
      </c>
      <c r="G918" t="s">
        <v>335</v>
      </c>
      <c r="L918" t="s">
        <v>5172</v>
      </c>
      <c r="M918">
        <v>74.33</v>
      </c>
      <c r="N918">
        <v>6897222</v>
      </c>
      <c r="R918">
        <v>34.39</v>
      </c>
      <c r="S918" t="s">
        <v>5173</v>
      </c>
      <c r="T918" t="s">
        <v>5068</v>
      </c>
      <c r="U918" t="s">
        <v>877</v>
      </c>
    </row>
    <row r="919" spans="1:21">
      <c r="A919" t="s">
        <v>5174</v>
      </c>
      <c r="E919" t="s">
        <v>5175</v>
      </c>
      <c r="F919" t="s">
        <v>903</v>
      </c>
      <c r="G919" t="s">
        <v>12</v>
      </c>
      <c r="L919" t="s">
        <v>5176</v>
      </c>
      <c r="M919">
        <v>66.209999999999994</v>
      </c>
      <c r="N919">
        <v>5333278</v>
      </c>
      <c r="P919" t="s">
        <v>1303</v>
      </c>
      <c r="Q919" t="s">
        <v>903</v>
      </c>
      <c r="R919">
        <v>34.5</v>
      </c>
      <c r="S919" t="s">
        <v>5177</v>
      </c>
      <c r="T919" t="s">
        <v>5068</v>
      </c>
      <c r="U919" t="s">
        <v>877</v>
      </c>
    </row>
    <row r="920" spans="1:21">
      <c r="A920" t="s">
        <v>5178</v>
      </c>
      <c r="E920" t="s">
        <v>5179</v>
      </c>
      <c r="F920" t="s">
        <v>908</v>
      </c>
      <c r="G920" t="s">
        <v>5180</v>
      </c>
      <c r="L920" t="s">
        <v>5181</v>
      </c>
      <c r="M920">
        <v>98.26</v>
      </c>
      <c r="N920">
        <v>6085235</v>
      </c>
      <c r="R920">
        <v>34.68</v>
      </c>
      <c r="S920" t="s">
        <v>5182</v>
      </c>
      <c r="T920" t="s">
        <v>5068</v>
      </c>
      <c r="U920" t="s">
        <v>877</v>
      </c>
    </row>
    <row r="921" spans="1:21">
      <c r="A921" t="s">
        <v>5183</v>
      </c>
      <c r="E921" t="s">
        <v>5184</v>
      </c>
      <c r="F921" t="s">
        <v>3995</v>
      </c>
      <c r="G921" t="s">
        <v>335</v>
      </c>
      <c r="L921" t="s">
        <v>5185</v>
      </c>
      <c r="M921">
        <v>75.709999999999994</v>
      </c>
      <c r="N921">
        <v>7415616</v>
      </c>
      <c r="R921">
        <v>34.19</v>
      </c>
      <c r="S921" t="s">
        <v>5186</v>
      </c>
      <c r="T921" t="s">
        <v>5068</v>
      </c>
      <c r="U921" t="s">
        <v>877</v>
      </c>
    </row>
    <row r="922" spans="1:21">
      <c r="A922" t="s">
        <v>5187</v>
      </c>
      <c r="E922" t="s">
        <v>5188</v>
      </c>
      <c r="F922" t="s">
        <v>873</v>
      </c>
      <c r="G922" t="s">
        <v>95</v>
      </c>
      <c r="L922" t="s">
        <v>5189</v>
      </c>
      <c r="M922">
        <v>115.52</v>
      </c>
      <c r="N922">
        <v>4698161</v>
      </c>
      <c r="R922">
        <v>34.659999999999997</v>
      </c>
      <c r="S922" t="s">
        <v>5190</v>
      </c>
      <c r="T922" t="s">
        <v>5068</v>
      </c>
      <c r="U922" t="s">
        <v>877</v>
      </c>
    </row>
    <row r="923" spans="1:21">
      <c r="A923" t="s">
        <v>5191</v>
      </c>
      <c r="E923" t="s">
        <v>5192</v>
      </c>
      <c r="F923" t="s">
        <v>3358</v>
      </c>
      <c r="G923" t="s">
        <v>335</v>
      </c>
      <c r="L923" t="s">
        <v>5193</v>
      </c>
      <c r="M923">
        <v>43.41</v>
      </c>
      <c r="N923">
        <v>6831275</v>
      </c>
      <c r="R923">
        <v>34.26</v>
      </c>
      <c r="S923" t="s">
        <v>5194</v>
      </c>
      <c r="T923" t="s">
        <v>5068</v>
      </c>
      <c r="U923" t="s">
        <v>877</v>
      </c>
    </row>
    <row r="924" spans="1:21">
      <c r="A924" t="s">
        <v>5195</v>
      </c>
      <c r="E924" t="s">
        <v>5196</v>
      </c>
      <c r="F924" t="s">
        <v>908</v>
      </c>
      <c r="G924" t="s">
        <v>335</v>
      </c>
      <c r="L924" t="s">
        <v>5197</v>
      </c>
      <c r="M924">
        <v>64.59</v>
      </c>
      <c r="N924">
        <v>6899416</v>
      </c>
      <c r="R924">
        <v>34.11</v>
      </c>
      <c r="S924" t="s">
        <v>5198</v>
      </c>
      <c r="T924" t="s">
        <v>5068</v>
      </c>
      <c r="U924" t="s">
        <v>877</v>
      </c>
    </row>
    <row r="925" spans="1:21">
      <c r="A925" t="s">
        <v>5199</v>
      </c>
      <c r="E925" t="s">
        <v>5200</v>
      </c>
      <c r="F925" t="s">
        <v>5201</v>
      </c>
      <c r="G925" t="s">
        <v>335</v>
      </c>
      <c r="L925" t="s">
        <v>5202</v>
      </c>
      <c r="M925">
        <v>63.82</v>
      </c>
      <c r="N925">
        <v>6930241</v>
      </c>
      <c r="R925">
        <v>34.01</v>
      </c>
      <c r="S925" t="s">
        <v>5203</v>
      </c>
      <c r="T925" t="s">
        <v>5068</v>
      </c>
      <c r="U925" t="s">
        <v>877</v>
      </c>
    </row>
    <row r="926" spans="1:21">
      <c r="A926" t="s">
        <v>5204</v>
      </c>
      <c r="E926" t="s">
        <v>5205</v>
      </c>
      <c r="F926" t="s">
        <v>4801</v>
      </c>
      <c r="G926" t="s">
        <v>335</v>
      </c>
      <c r="L926" t="s">
        <v>5206</v>
      </c>
      <c r="M926">
        <v>80.319999999999993</v>
      </c>
      <c r="N926">
        <v>6685528</v>
      </c>
      <c r="R926">
        <v>33.81</v>
      </c>
      <c r="S926" t="s">
        <v>5207</v>
      </c>
      <c r="T926" t="s">
        <v>5068</v>
      </c>
      <c r="U926" t="s">
        <v>877</v>
      </c>
    </row>
    <row r="927" spans="1:21">
      <c r="A927" t="s">
        <v>5208</v>
      </c>
      <c r="E927" t="s">
        <v>5209</v>
      </c>
      <c r="F927" t="s">
        <v>4834</v>
      </c>
      <c r="G927" t="s">
        <v>392</v>
      </c>
      <c r="L927" t="s">
        <v>5210</v>
      </c>
      <c r="M927">
        <v>90.51</v>
      </c>
      <c r="N927">
        <v>5093498</v>
      </c>
      <c r="R927">
        <v>34.130000000000003</v>
      </c>
      <c r="S927" t="s">
        <v>5211</v>
      </c>
      <c r="T927" t="s">
        <v>5068</v>
      </c>
      <c r="U927" t="s">
        <v>877</v>
      </c>
    </row>
    <row r="928" spans="1:21">
      <c r="A928" t="s">
        <v>5212</v>
      </c>
      <c r="E928" t="s">
        <v>5213</v>
      </c>
      <c r="F928" t="s">
        <v>908</v>
      </c>
      <c r="G928" t="s">
        <v>5214</v>
      </c>
      <c r="L928" t="s">
        <v>5215</v>
      </c>
      <c r="M928">
        <v>88.19</v>
      </c>
      <c r="N928">
        <v>5681759</v>
      </c>
      <c r="R928">
        <v>34.07</v>
      </c>
      <c r="S928" t="s">
        <v>5216</v>
      </c>
      <c r="T928" t="s">
        <v>5068</v>
      </c>
      <c r="U928" t="s">
        <v>877</v>
      </c>
    </row>
    <row r="929" spans="1:21">
      <c r="A929" t="s">
        <v>5217</v>
      </c>
      <c r="E929" t="s">
        <v>4933</v>
      </c>
      <c r="F929" t="s">
        <v>908</v>
      </c>
      <c r="G929" t="s">
        <v>392</v>
      </c>
      <c r="L929" t="s">
        <v>5218</v>
      </c>
      <c r="M929">
        <v>78.400000000000006</v>
      </c>
      <c r="N929">
        <v>5093565</v>
      </c>
      <c r="R929">
        <v>34.08</v>
      </c>
      <c r="S929" t="s">
        <v>5219</v>
      </c>
      <c r="T929" t="s">
        <v>5068</v>
      </c>
      <c r="U929" t="s">
        <v>877</v>
      </c>
    </row>
    <row r="930" spans="1:21">
      <c r="A930" t="s">
        <v>5220</v>
      </c>
      <c r="E930" t="s">
        <v>5221</v>
      </c>
      <c r="F930" t="s">
        <v>3478</v>
      </c>
      <c r="G930" t="s">
        <v>555</v>
      </c>
      <c r="L930" t="s">
        <v>5222</v>
      </c>
      <c r="M930">
        <v>105.57</v>
      </c>
      <c r="N930">
        <v>6336616</v>
      </c>
      <c r="R930">
        <v>33.79</v>
      </c>
      <c r="S930" t="s">
        <v>5223</v>
      </c>
      <c r="T930" t="s">
        <v>5068</v>
      </c>
      <c r="U930" t="s">
        <v>877</v>
      </c>
    </row>
    <row r="931" spans="1:21">
      <c r="A931" t="s">
        <v>5224</v>
      </c>
      <c r="E931" t="s">
        <v>5225</v>
      </c>
      <c r="F931" t="s">
        <v>2343</v>
      </c>
      <c r="G931" t="s">
        <v>313</v>
      </c>
      <c r="L931" t="s">
        <v>5226</v>
      </c>
      <c r="M931">
        <v>96.22</v>
      </c>
      <c r="N931">
        <v>3972969</v>
      </c>
      <c r="R931">
        <v>33.700000000000003</v>
      </c>
      <c r="S931" t="s">
        <v>5227</v>
      </c>
      <c r="T931" t="s">
        <v>5068</v>
      </c>
      <c r="U931" t="s">
        <v>877</v>
      </c>
    </row>
    <row r="932" spans="1:21">
      <c r="A932" t="s">
        <v>5228</v>
      </c>
      <c r="E932" t="s">
        <v>5229</v>
      </c>
      <c r="F932" t="s">
        <v>5230</v>
      </c>
      <c r="G932" t="s">
        <v>335</v>
      </c>
      <c r="L932" t="s">
        <v>5231</v>
      </c>
      <c r="M932">
        <v>52.99</v>
      </c>
      <c r="N932">
        <v>6322340</v>
      </c>
      <c r="R932">
        <v>33.770000000000003</v>
      </c>
      <c r="S932" t="s">
        <v>5232</v>
      </c>
      <c r="T932" t="s">
        <v>5068</v>
      </c>
      <c r="U932" t="s">
        <v>877</v>
      </c>
    </row>
    <row r="933" spans="1:21">
      <c r="A933" t="s">
        <v>5233</v>
      </c>
      <c r="E933" t="s">
        <v>5234</v>
      </c>
      <c r="F933" t="s">
        <v>3722</v>
      </c>
      <c r="G933" t="s">
        <v>335</v>
      </c>
      <c r="L933" t="s">
        <v>5235</v>
      </c>
      <c r="M933">
        <v>83.66</v>
      </c>
      <c r="N933">
        <v>6741826</v>
      </c>
      <c r="R933">
        <v>33.89</v>
      </c>
      <c r="S933" t="s">
        <v>5236</v>
      </c>
      <c r="T933" t="s">
        <v>5068</v>
      </c>
      <c r="U933" t="s">
        <v>877</v>
      </c>
    </row>
    <row r="934" spans="1:21">
      <c r="A934" t="s">
        <v>5237</v>
      </c>
      <c r="E934" t="s">
        <v>5238</v>
      </c>
      <c r="F934" t="s">
        <v>4213</v>
      </c>
      <c r="G934" t="s">
        <v>335</v>
      </c>
      <c r="L934" t="s">
        <v>5239</v>
      </c>
      <c r="M934">
        <v>74.069999999999993</v>
      </c>
      <c r="N934">
        <v>6681392</v>
      </c>
      <c r="R934">
        <v>33.57</v>
      </c>
      <c r="S934" t="s">
        <v>5240</v>
      </c>
      <c r="T934" t="s">
        <v>5068</v>
      </c>
      <c r="U934" t="s">
        <v>877</v>
      </c>
    </row>
    <row r="935" spans="1:21">
      <c r="A935" t="s">
        <v>5241</v>
      </c>
      <c r="E935" t="s">
        <v>5242</v>
      </c>
      <c r="F935" t="s">
        <v>4112</v>
      </c>
      <c r="G935" t="s">
        <v>555</v>
      </c>
      <c r="L935" t="s">
        <v>5243</v>
      </c>
      <c r="M935">
        <v>92.98</v>
      </c>
      <c r="N935">
        <v>6577784</v>
      </c>
      <c r="R935">
        <v>34.03</v>
      </c>
      <c r="S935" t="s">
        <v>5244</v>
      </c>
      <c r="T935" t="s">
        <v>5068</v>
      </c>
      <c r="U935" t="s">
        <v>877</v>
      </c>
    </row>
    <row r="936" spans="1:21">
      <c r="A936" t="s">
        <v>5245</v>
      </c>
      <c r="E936" t="s">
        <v>970</v>
      </c>
      <c r="F936" t="s">
        <v>908</v>
      </c>
      <c r="G936" t="s">
        <v>924</v>
      </c>
      <c r="L936" t="s">
        <v>5246</v>
      </c>
      <c r="M936">
        <v>138.62</v>
      </c>
      <c r="N936">
        <v>2282464</v>
      </c>
      <c r="R936">
        <v>34.520000000000003</v>
      </c>
      <c r="S936" t="s">
        <v>5247</v>
      </c>
      <c r="T936" t="s">
        <v>5248</v>
      </c>
      <c r="U936" t="s">
        <v>877</v>
      </c>
    </row>
    <row r="937" spans="1:21">
      <c r="A937" t="s">
        <v>5249</v>
      </c>
      <c r="E937" t="s">
        <v>5250</v>
      </c>
      <c r="F937" t="s">
        <v>2343</v>
      </c>
      <c r="G937" t="s">
        <v>313</v>
      </c>
      <c r="L937" t="s">
        <v>5251</v>
      </c>
      <c r="M937">
        <v>87.63</v>
      </c>
      <c r="N937">
        <v>4011739</v>
      </c>
      <c r="R937">
        <v>33.729999999999997</v>
      </c>
      <c r="S937" t="s">
        <v>5252</v>
      </c>
      <c r="T937" t="s">
        <v>5068</v>
      </c>
      <c r="U937" t="s">
        <v>877</v>
      </c>
    </row>
    <row r="938" spans="1:21">
      <c r="A938" t="s">
        <v>5253</v>
      </c>
      <c r="E938" t="s">
        <v>5254</v>
      </c>
      <c r="F938" t="s">
        <v>2343</v>
      </c>
      <c r="G938" t="s">
        <v>313</v>
      </c>
      <c r="L938" t="s">
        <v>5255</v>
      </c>
      <c r="M938">
        <v>109.57</v>
      </c>
      <c r="N938">
        <v>3989395</v>
      </c>
      <c r="R938">
        <v>33.71</v>
      </c>
      <c r="S938" t="s">
        <v>5256</v>
      </c>
      <c r="T938" t="s">
        <v>5248</v>
      </c>
      <c r="U938" t="s">
        <v>877</v>
      </c>
    </row>
    <row r="939" spans="1:21">
      <c r="A939" t="s">
        <v>5257</v>
      </c>
      <c r="E939" t="s">
        <v>5258</v>
      </c>
      <c r="F939" t="s">
        <v>3489</v>
      </c>
      <c r="G939" t="s">
        <v>335</v>
      </c>
      <c r="L939" t="s">
        <v>5259</v>
      </c>
      <c r="M939">
        <v>90.94</v>
      </c>
      <c r="N939">
        <v>6827812</v>
      </c>
      <c r="R939">
        <v>33.99</v>
      </c>
      <c r="S939" t="s">
        <v>5260</v>
      </c>
      <c r="T939" t="s">
        <v>5068</v>
      </c>
      <c r="U939" t="s">
        <v>877</v>
      </c>
    </row>
    <row r="940" spans="1:21">
      <c r="A940" t="s">
        <v>5261</v>
      </c>
      <c r="E940" t="s">
        <v>5262</v>
      </c>
      <c r="F940" t="s">
        <v>5263</v>
      </c>
      <c r="G940" t="s">
        <v>335</v>
      </c>
      <c r="L940" t="s">
        <v>5264</v>
      </c>
      <c r="M940">
        <v>61.65</v>
      </c>
      <c r="N940">
        <v>6513651</v>
      </c>
      <c r="R940">
        <v>33.869999999999997</v>
      </c>
      <c r="S940" t="s">
        <v>5265</v>
      </c>
      <c r="T940" t="s">
        <v>5068</v>
      </c>
      <c r="U940" t="s">
        <v>877</v>
      </c>
    </row>
    <row r="941" spans="1:21">
      <c r="A941" t="s">
        <v>5266</v>
      </c>
      <c r="E941" t="s">
        <v>5267</v>
      </c>
      <c r="F941" t="s">
        <v>5268</v>
      </c>
      <c r="G941" t="s">
        <v>335</v>
      </c>
      <c r="L941" t="s">
        <v>5269</v>
      </c>
      <c r="M941">
        <v>54.45</v>
      </c>
      <c r="N941">
        <v>6593243</v>
      </c>
      <c r="R941">
        <v>33.840000000000003</v>
      </c>
      <c r="S941" t="s">
        <v>5270</v>
      </c>
      <c r="T941" t="s">
        <v>5068</v>
      </c>
      <c r="U941" t="s">
        <v>877</v>
      </c>
    </row>
    <row r="942" spans="1:21">
      <c r="A942" t="s">
        <v>5271</v>
      </c>
      <c r="E942" t="s">
        <v>5272</v>
      </c>
      <c r="F942" t="s">
        <v>5273</v>
      </c>
      <c r="G942" t="s">
        <v>178</v>
      </c>
      <c r="L942" t="s">
        <v>5274</v>
      </c>
      <c r="M942">
        <v>76.489999999999995</v>
      </c>
      <c r="N942">
        <v>2128134</v>
      </c>
      <c r="R942">
        <v>34.4</v>
      </c>
      <c r="S942" t="s">
        <v>5275</v>
      </c>
      <c r="T942" t="s">
        <v>5248</v>
      </c>
      <c r="U942" t="s">
        <v>877</v>
      </c>
    </row>
    <row r="943" spans="1:21">
      <c r="A943" t="s">
        <v>5276</v>
      </c>
      <c r="E943" t="s">
        <v>5277</v>
      </c>
      <c r="F943" t="s">
        <v>3358</v>
      </c>
      <c r="G943" t="s">
        <v>335</v>
      </c>
      <c r="L943" t="s">
        <v>5278</v>
      </c>
      <c r="M943">
        <v>61.22</v>
      </c>
      <c r="N943">
        <v>6720209</v>
      </c>
      <c r="R943">
        <v>34.200000000000003</v>
      </c>
      <c r="S943" t="s">
        <v>5279</v>
      </c>
      <c r="T943" t="s">
        <v>5248</v>
      </c>
      <c r="U943" t="s">
        <v>877</v>
      </c>
    </row>
    <row r="944" spans="1:21">
      <c r="A944" t="s">
        <v>5280</v>
      </c>
      <c r="E944" t="s">
        <v>5281</v>
      </c>
      <c r="F944" t="s">
        <v>2343</v>
      </c>
      <c r="G944" t="s">
        <v>313</v>
      </c>
      <c r="L944" t="s">
        <v>5282</v>
      </c>
      <c r="M944">
        <v>94.94</v>
      </c>
      <c r="N944">
        <v>4032894</v>
      </c>
      <c r="R944">
        <v>34.590000000000003</v>
      </c>
      <c r="S944" t="s">
        <v>5283</v>
      </c>
      <c r="T944" t="s">
        <v>5248</v>
      </c>
      <c r="U944" t="s">
        <v>877</v>
      </c>
    </row>
    <row r="945" spans="1:21">
      <c r="A945" t="s">
        <v>5284</v>
      </c>
      <c r="E945" t="s">
        <v>5285</v>
      </c>
      <c r="F945" t="s">
        <v>2573</v>
      </c>
      <c r="G945" t="s">
        <v>313</v>
      </c>
      <c r="L945" t="s">
        <v>5286</v>
      </c>
      <c r="M945">
        <v>58.36</v>
      </c>
      <c r="N945">
        <v>3962423</v>
      </c>
      <c r="R945">
        <v>34.46</v>
      </c>
      <c r="S945" t="s">
        <v>5287</v>
      </c>
      <c r="T945" t="s">
        <v>5248</v>
      </c>
      <c r="U945" t="s">
        <v>877</v>
      </c>
    </row>
    <row r="946" spans="1:21">
      <c r="A946" t="s">
        <v>5288</v>
      </c>
      <c r="E946" t="s">
        <v>5289</v>
      </c>
      <c r="F946" t="s">
        <v>2343</v>
      </c>
      <c r="G946" t="s">
        <v>313</v>
      </c>
      <c r="L946" t="s">
        <v>5290</v>
      </c>
      <c r="M946">
        <v>75.38</v>
      </c>
      <c r="N946">
        <v>3945288</v>
      </c>
      <c r="R946">
        <v>34.590000000000003</v>
      </c>
      <c r="S946" t="s">
        <v>5291</v>
      </c>
      <c r="T946" t="s">
        <v>5248</v>
      </c>
      <c r="U946" t="s">
        <v>877</v>
      </c>
    </row>
    <row r="947" spans="1:21">
      <c r="A947" t="s">
        <v>5292</v>
      </c>
      <c r="E947" t="s">
        <v>5293</v>
      </c>
      <c r="F947" t="s">
        <v>2343</v>
      </c>
      <c r="G947" t="s">
        <v>313</v>
      </c>
      <c r="L947" t="s">
        <v>5294</v>
      </c>
      <c r="M947">
        <v>62.43</v>
      </c>
      <c r="N947">
        <v>3944516</v>
      </c>
      <c r="R947">
        <v>34.46</v>
      </c>
      <c r="S947" t="s">
        <v>5295</v>
      </c>
      <c r="T947" t="s">
        <v>5248</v>
      </c>
      <c r="U947" t="s">
        <v>877</v>
      </c>
    </row>
    <row r="948" spans="1:21">
      <c r="A948" t="s">
        <v>5296</v>
      </c>
      <c r="E948" t="s">
        <v>5297</v>
      </c>
      <c r="F948" t="s">
        <v>3489</v>
      </c>
      <c r="G948" t="s">
        <v>335</v>
      </c>
      <c r="L948" t="s">
        <v>5298</v>
      </c>
      <c r="M948">
        <v>53.39</v>
      </c>
      <c r="N948">
        <v>6797914</v>
      </c>
      <c r="R948">
        <v>34.32</v>
      </c>
      <c r="S948" t="s">
        <v>5299</v>
      </c>
      <c r="T948" t="s">
        <v>5248</v>
      </c>
      <c r="U948" t="s">
        <v>877</v>
      </c>
    </row>
    <row r="949" spans="1:21">
      <c r="A949" t="s">
        <v>5300</v>
      </c>
      <c r="E949" t="s">
        <v>5301</v>
      </c>
      <c r="F949" t="s">
        <v>3504</v>
      </c>
      <c r="G949" t="s">
        <v>335</v>
      </c>
      <c r="L949" t="s">
        <v>5302</v>
      </c>
      <c r="M949">
        <v>44.11</v>
      </c>
      <c r="N949">
        <v>6860995</v>
      </c>
      <c r="R949">
        <v>34.119999999999997</v>
      </c>
      <c r="S949" t="s">
        <v>5303</v>
      </c>
      <c r="T949" t="s">
        <v>5248</v>
      </c>
      <c r="U949" t="s">
        <v>877</v>
      </c>
    </row>
    <row r="950" spans="1:21">
      <c r="A950" t="s">
        <v>5304</v>
      </c>
      <c r="E950" t="s">
        <v>5305</v>
      </c>
      <c r="F950" t="s">
        <v>3727</v>
      </c>
      <c r="G950" t="s">
        <v>335</v>
      </c>
      <c r="L950" t="s">
        <v>5306</v>
      </c>
      <c r="M950">
        <v>70.3</v>
      </c>
      <c r="N950">
        <v>6814828</v>
      </c>
      <c r="R950">
        <v>34.270000000000003</v>
      </c>
      <c r="S950" t="s">
        <v>5307</v>
      </c>
      <c r="T950" t="s">
        <v>5248</v>
      </c>
      <c r="U950" t="s">
        <v>877</v>
      </c>
    </row>
    <row r="951" spans="1:21">
      <c r="A951" t="s">
        <v>5308</v>
      </c>
      <c r="E951" t="s">
        <v>5309</v>
      </c>
      <c r="F951" t="s">
        <v>4188</v>
      </c>
      <c r="G951" t="s">
        <v>335</v>
      </c>
      <c r="L951" t="s">
        <v>5310</v>
      </c>
      <c r="M951">
        <v>47.95</v>
      </c>
      <c r="N951">
        <v>6659432</v>
      </c>
      <c r="R951">
        <v>34.15</v>
      </c>
      <c r="S951" t="s">
        <v>5311</v>
      </c>
      <c r="T951" t="s">
        <v>5248</v>
      </c>
      <c r="U951" t="s">
        <v>877</v>
      </c>
    </row>
    <row r="952" spans="1:21">
      <c r="A952" t="s">
        <v>5312</v>
      </c>
      <c r="E952" t="s">
        <v>5313</v>
      </c>
      <c r="F952" t="s">
        <v>3504</v>
      </c>
      <c r="G952" t="s">
        <v>335</v>
      </c>
      <c r="L952" t="s">
        <v>5314</v>
      </c>
      <c r="M952">
        <v>95.07</v>
      </c>
      <c r="N952">
        <v>6828807</v>
      </c>
      <c r="R952">
        <v>34.28</v>
      </c>
      <c r="S952" t="s">
        <v>5315</v>
      </c>
      <c r="T952" t="s">
        <v>5248</v>
      </c>
      <c r="U952" t="s">
        <v>877</v>
      </c>
    </row>
    <row r="953" spans="1:21">
      <c r="A953" t="s">
        <v>5316</v>
      </c>
      <c r="E953" t="s">
        <v>5317</v>
      </c>
      <c r="F953" t="s">
        <v>5318</v>
      </c>
      <c r="G953" t="s">
        <v>335</v>
      </c>
      <c r="L953" t="s">
        <v>5319</v>
      </c>
      <c r="M953">
        <v>42.74</v>
      </c>
      <c r="N953">
        <v>6491387</v>
      </c>
      <c r="R953">
        <v>34.229999999999997</v>
      </c>
      <c r="S953" t="s">
        <v>5320</v>
      </c>
      <c r="T953" t="s">
        <v>5248</v>
      </c>
      <c r="U953" t="s">
        <v>877</v>
      </c>
    </row>
    <row r="954" spans="1:21">
      <c r="A954" t="s">
        <v>5321</v>
      </c>
      <c r="L954" t="s">
        <v>5322</v>
      </c>
      <c r="S954" t="s">
        <v>5323</v>
      </c>
      <c r="T954" t="s">
        <v>5324</v>
      </c>
    </row>
    <row r="955" spans="1:21">
      <c r="A955" t="s">
        <v>5325</v>
      </c>
      <c r="L955" t="s">
        <v>5326</v>
      </c>
      <c r="S955" t="s">
        <v>5327</v>
      </c>
      <c r="T955" t="s">
        <v>5324</v>
      </c>
    </row>
    <row r="956" spans="1:21">
      <c r="A956" t="s">
        <v>5328</v>
      </c>
      <c r="L956" t="s">
        <v>5329</v>
      </c>
      <c r="S956" t="s">
        <v>5330</v>
      </c>
      <c r="T956" t="s">
        <v>5324</v>
      </c>
    </row>
    <row r="957" spans="1:21">
      <c r="A957" t="s">
        <v>5331</v>
      </c>
      <c r="L957" t="s">
        <v>5332</v>
      </c>
      <c r="S957" t="s">
        <v>5333</v>
      </c>
      <c r="T957" t="s">
        <v>5324</v>
      </c>
    </row>
    <row r="958" spans="1:21">
      <c r="A958" t="s">
        <v>5334</v>
      </c>
      <c r="L958" t="s">
        <v>5335</v>
      </c>
      <c r="S958" t="s">
        <v>5336</v>
      </c>
      <c r="T958" t="s">
        <v>5324</v>
      </c>
    </row>
    <row r="959" spans="1:21">
      <c r="A959" t="s">
        <v>5337</v>
      </c>
      <c r="L959" t="s">
        <v>5338</v>
      </c>
      <c r="S959" t="s">
        <v>5339</v>
      </c>
      <c r="T959" t="s">
        <v>5324</v>
      </c>
    </row>
    <row r="960" spans="1:21">
      <c r="A960" t="s">
        <v>5340</v>
      </c>
      <c r="L960" t="s">
        <v>5341</v>
      </c>
      <c r="S960" t="s">
        <v>5342</v>
      </c>
      <c r="T960" t="s">
        <v>5324</v>
      </c>
    </row>
    <row r="961" spans="1:22">
      <c r="A961" t="s">
        <v>5343</v>
      </c>
      <c r="L961" t="s">
        <v>5344</v>
      </c>
      <c r="S961" t="s">
        <v>5345</v>
      </c>
      <c r="T961" t="s">
        <v>5324</v>
      </c>
    </row>
    <row r="962" spans="1:22">
      <c r="A962" t="s">
        <v>5346</v>
      </c>
      <c r="L962" t="s">
        <v>5347</v>
      </c>
      <c r="S962" t="s">
        <v>5348</v>
      </c>
      <c r="T962" t="s">
        <v>5324</v>
      </c>
    </row>
    <row r="963" spans="1:22">
      <c r="A963" t="s">
        <v>5349</v>
      </c>
      <c r="E963" t="s">
        <v>5350</v>
      </c>
      <c r="F963" t="s">
        <v>912</v>
      </c>
      <c r="G963" t="s">
        <v>12</v>
      </c>
      <c r="L963" t="s">
        <v>5351</v>
      </c>
      <c r="M963">
        <v>49.65</v>
      </c>
      <c r="N963">
        <v>5603317</v>
      </c>
      <c r="P963" t="s">
        <v>931</v>
      </c>
      <c r="Q963" t="s">
        <v>912</v>
      </c>
      <c r="R963">
        <v>34.5</v>
      </c>
      <c r="S963" t="s">
        <v>5352</v>
      </c>
      <c r="T963" t="s">
        <v>3442</v>
      </c>
      <c r="U963" t="s">
        <v>877</v>
      </c>
    </row>
    <row r="964" spans="1:22">
      <c r="A964" t="s">
        <v>5353</v>
      </c>
      <c r="E964" t="s">
        <v>2154</v>
      </c>
      <c r="F964" t="s">
        <v>4116</v>
      </c>
      <c r="G964" t="s">
        <v>296</v>
      </c>
      <c r="L964" t="s">
        <v>5354</v>
      </c>
      <c r="M964">
        <v>110.47</v>
      </c>
      <c r="N964">
        <v>1658437</v>
      </c>
      <c r="R964">
        <v>34.200000000000003</v>
      </c>
      <c r="S964" t="s">
        <v>5355</v>
      </c>
      <c r="T964" t="s">
        <v>3442</v>
      </c>
      <c r="U964" t="s">
        <v>877</v>
      </c>
    </row>
    <row r="965" spans="1:22">
      <c r="A965" t="s">
        <v>5356</v>
      </c>
      <c r="E965" t="s">
        <v>5357</v>
      </c>
      <c r="F965" t="s">
        <v>884</v>
      </c>
      <c r="G965" t="s">
        <v>335</v>
      </c>
      <c r="L965" t="s">
        <v>5358</v>
      </c>
      <c r="M965">
        <v>42.84</v>
      </c>
      <c r="N965">
        <v>6329691</v>
      </c>
      <c r="R965">
        <v>34.67</v>
      </c>
      <c r="S965" t="s">
        <v>5359</v>
      </c>
      <c r="T965" t="s">
        <v>3442</v>
      </c>
      <c r="U965" t="s">
        <v>877</v>
      </c>
    </row>
    <row r="966" spans="1:22">
      <c r="A966" t="s">
        <v>5413</v>
      </c>
      <c r="E966" t="s">
        <v>970</v>
      </c>
      <c r="F966" t="s">
        <v>908</v>
      </c>
      <c r="L966" t="s">
        <v>5414</v>
      </c>
      <c r="M966">
        <v>64.44</v>
      </c>
      <c r="N966">
        <v>12307974</v>
      </c>
      <c r="R966">
        <v>34.01</v>
      </c>
      <c r="S966" t="s">
        <v>5415</v>
      </c>
      <c r="T966" t="s">
        <v>3442</v>
      </c>
      <c r="U966" t="s">
        <v>877</v>
      </c>
    </row>
    <row r="967" spans="1:22">
      <c r="A967" t="s">
        <v>5416</v>
      </c>
      <c r="F967" t="s">
        <v>4230</v>
      </c>
      <c r="G967" t="s">
        <v>335</v>
      </c>
    </row>
    <row r="968" spans="1:22">
      <c r="A968" t="s">
        <v>5417</v>
      </c>
      <c r="F968" t="s">
        <v>4230</v>
      </c>
      <c r="G968" t="s">
        <v>335</v>
      </c>
    </row>
    <row r="969" spans="1:22">
      <c r="A969" t="s">
        <v>5418</v>
      </c>
      <c r="E969" t="s">
        <v>5419</v>
      </c>
    </row>
    <row r="970" spans="1:22">
      <c r="A970" t="s">
        <v>665</v>
      </c>
      <c r="C970" t="s">
        <v>871</v>
      </c>
      <c r="E970" t="s">
        <v>5420</v>
      </c>
      <c r="F970" t="s">
        <v>884</v>
      </c>
      <c r="G970" t="s">
        <v>95</v>
      </c>
      <c r="L970" t="s">
        <v>5421</v>
      </c>
      <c r="M970">
        <v>78.03</v>
      </c>
      <c r="N970">
        <v>4856617</v>
      </c>
      <c r="O970" t="s">
        <v>1148</v>
      </c>
      <c r="R970">
        <v>36.01</v>
      </c>
      <c r="S970" t="s">
        <v>5422</v>
      </c>
      <c r="T970" t="s">
        <v>8</v>
      </c>
      <c r="U970" t="s">
        <v>877</v>
      </c>
    </row>
    <row r="971" spans="1:22">
      <c r="A971" t="s">
        <v>666</v>
      </c>
      <c r="C971" t="s">
        <v>871</v>
      </c>
      <c r="E971" t="s">
        <v>5423</v>
      </c>
      <c r="F971" t="s">
        <v>884</v>
      </c>
      <c r="G971" t="s">
        <v>95</v>
      </c>
      <c r="L971" t="s">
        <v>5424</v>
      </c>
      <c r="M971">
        <v>104.29</v>
      </c>
      <c r="N971">
        <v>4869094</v>
      </c>
      <c r="R971">
        <v>35.18</v>
      </c>
      <c r="S971" t="s">
        <v>5425</v>
      </c>
      <c r="T971" t="s">
        <v>10</v>
      </c>
      <c r="U971" t="s">
        <v>877</v>
      </c>
    </row>
    <row r="972" spans="1:22">
      <c r="A972" t="s">
        <v>671</v>
      </c>
      <c r="C972" t="s">
        <v>871</v>
      </c>
      <c r="E972" t="s">
        <v>879</v>
      </c>
      <c r="F972" t="s">
        <v>873</v>
      </c>
      <c r="G972" t="s">
        <v>7</v>
      </c>
      <c r="L972" t="s">
        <v>671</v>
      </c>
      <c r="M972">
        <v>93.15</v>
      </c>
      <c r="N972">
        <v>5305352</v>
      </c>
      <c r="O972" t="s">
        <v>875</v>
      </c>
      <c r="R972">
        <v>35.83</v>
      </c>
      <c r="S972" t="s">
        <v>5426</v>
      </c>
      <c r="T972" t="s">
        <v>672</v>
      </c>
      <c r="U972" t="s">
        <v>877</v>
      </c>
      <c r="V972" t="s">
        <v>878</v>
      </c>
    </row>
    <row r="973" spans="1:22">
      <c r="A973" t="s">
        <v>673</v>
      </c>
      <c r="C973" t="s">
        <v>871</v>
      </c>
      <c r="E973" t="s">
        <v>879</v>
      </c>
      <c r="F973" t="s">
        <v>873</v>
      </c>
      <c r="G973" t="s">
        <v>7</v>
      </c>
      <c r="L973" t="s">
        <v>673</v>
      </c>
      <c r="M973">
        <v>166.36</v>
      </c>
      <c r="N973">
        <v>5316044</v>
      </c>
      <c r="O973" t="s">
        <v>875</v>
      </c>
      <c r="R973">
        <v>35.42</v>
      </c>
      <c r="S973" t="s">
        <v>5427</v>
      </c>
      <c r="T973" t="s">
        <v>674</v>
      </c>
      <c r="U973" t="s">
        <v>877</v>
      </c>
      <c r="V973" t="s">
        <v>878</v>
      </c>
    </row>
    <row r="974" spans="1:22">
      <c r="A974" t="s">
        <v>5428</v>
      </c>
      <c r="E974" t="s">
        <v>2217</v>
      </c>
      <c r="F974" t="s">
        <v>873</v>
      </c>
      <c r="G974" t="s">
        <v>95</v>
      </c>
      <c r="L974" t="s">
        <v>5429</v>
      </c>
      <c r="M974">
        <v>327.08</v>
      </c>
      <c r="N974">
        <v>4768293</v>
      </c>
      <c r="R974">
        <v>36.03</v>
      </c>
      <c r="S974" t="s">
        <v>5430</v>
      </c>
      <c r="T974" t="s">
        <v>4283</v>
      </c>
      <c r="U974" t="s">
        <v>877</v>
      </c>
    </row>
    <row r="975" spans="1:22">
      <c r="A975" t="s">
        <v>5431</v>
      </c>
      <c r="F975" t="s">
        <v>4230</v>
      </c>
      <c r="G975" t="s">
        <v>335</v>
      </c>
    </row>
    <row r="976" spans="1:22">
      <c r="A976" t="s">
        <v>5432</v>
      </c>
      <c r="E976" t="s">
        <v>970</v>
      </c>
    </row>
    <row r="977" spans="1:22">
      <c r="A977" t="s">
        <v>667</v>
      </c>
      <c r="C977" t="s">
        <v>871</v>
      </c>
      <c r="E977" t="s">
        <v>1649</v>
      </c>
      <c r="F977" t="s">
        <v>1650</v>
      </c>
      <c r="G977" t="s">
        <v>184</v>
      </c>
      <c r="L977" t="s">
        <v>5433</v>
      </c>
      <c r="M977">
        <v>94.37</v>
      </c>
      <c r="N977">
        <v>4379775</v>
      </c>
      <c r="R977">
        <v>35.200000000000003</v>
      </c>
      <c r="S977" t="s">
        <v>5434</v>
      </c>
      <c r="T977" t="s">
        <v>185</v>
      </c>
      <c r="U977" t="s">
        <v>877</v>
      </c>
    </row>
    <row r="978" spans="1:22">
      <c r="A978" t="s">
        <v>668</v>
      </c>
      <c r="C978" t="s">
        <v>871</v>
      </c>
      <c r="E978" t="s">
        <v>1649</v>
      </c>
      <c r="F978" t="s">
        <v>1650</v>
      </c>
      <c r="G978" t="s">
        <v>184</v>
      </c>
      <c r="L978" t="s">
        <v>5435</v>
      </c>
      <c r="M978">
        <v>63.489999999999903</v>
      </c>
      <c r="N978">
        <v>4377689</v>
      </c>
      <c r="R978">
        <v>35.1</v>
      </c>
      <c r="S978" t="s">
        <v>5436</v>
      </c>
      <c r="T978" t="s">
        <v>185</v>
      </c>
      <c r="U978" t="s">
        <v>877</v>
      </c>
    </row>
    <row r="979" spans="1:22">
      <c r="A979" t="s">
        <v>669</v>
      </c>
      <c r="C979" t="s">
        <v>871</v>
      </c>
      <c r="E979" t="s">
        <v>2948</v>
      </c>
      <c r="F979" t="s">
        <v>5437</v>
      </c>
      <c r="G979" t="s">
        <v>184</v>
      </c>
      <c r="L979" t="s">
        <v>5438</v>
      </c>
      <c r="M979">
        <v>76.69</v>
      </c>
      <c r="N979">
        <v>4291332</v>
      </c>
      <c r="R979">
        <v>35.090000000000003</v>
      </c>
      <c r="S979" t="s">
        <v>5439</v>
      </c>
      <c r="T979" t="s">
        <v>185</v>
      </c>
      <c r="U979" t="s">
        <v>877</v>
      </c>
    </row>
    <row r="980" spans="1:22">
      <c r="A980" t="s">
        <v>670</v>
      </c>
      <c r="C980" t="s">
        <v>871</v>
      </c>
      <c r="E980" t="s">
        <v>1649</v>
      </c>
      <c r="F980" t="s">
        <v>3629</v>
      </c>
      <c r="G980" t="s">
        <v>184</v>
      </c>
      <c r="L980" t="s">
        <v>5440</v>
      </c>
      <c r="M980">
        <v>90.16</v>
      </c>
      <c r="N980">
        <v>4383357</v>
      </c>
      <c r="R980">
        <v>35.200000000000003</v>
      </c>
      <c r="S980" t="s">
        <v>5441</v>
      </c>
      <c r="T980" t="s">
        <v>185</v>
      </c>
      <c r="U980" t="s">
        <v>877</v>
      </c>
    </row>
    <row r="981" spans="1:22">
      <c r="A981" t="s">
        <v>5442</v>
      </c>
      <c r="E981" t="s">
        <v>970</v>
      </c>
    </row>
    <row r="982" spans="1:22">
      <c r="A982" t="s">
        <v>675</v>
      </c>
      <c r="C982" t="s">
        <v>871</v>
      </c>
      <c r="E982" t="s">
        <v>2154</v>
      </c>
      <c r="F982" t="s">
        <v>2714</v>
      </c>
      <c r="G982" t="s">
        <v>296</v>
      </c>
      <c r="L982" t="s">
        <v>5443</v>
      </c>
      <c r="M982">
        <v>39.950000000000003</v>
      </c>
      <c r="N982">
        <v>1636762</v>
      </c>
      <c r="O982" t="s">
        <v>2157</v>
      </c>
      <c r="R982">
        <v>35.99</v>
      </c>
      <c r="S982" t="s">
        <v>5444</v>
      </c>
      <c r="T982" t="s">
        <v>8</v>
      </c>
      <c r="U982" t="s">
        <v>877</v>
      </c>
    </row>
    <row r="983" spans="1:22">
      <c r="A983" t="s">
        <v>676</v>
      </c>
      <c r="C983" t="s">
        <v>871</v>
      </c>
      <c r="E983" t="s">
        <v>2154</v>
      </c>
      <c r="F983" t="s">
        <v>2714</v>
      </c>
      <c r="G983" t="s">
        <v>296</v>
      </c>
      <c r="L983" t="s">
        <v>5445</v>
      </c>
      <c r="M983">
        <v>122.06</v>
      </c>
      <c r="N983">
        <v>1650211</v>
      </c>
      <c r="R983">
        <v>35.549999999999997</v>
      </c>
      <c r="S983" t="s">
        <v>5446</v>
      </c>
      <c r="T983" t="s">
        <v>10</v>
      </c>
      <c r="U983" t="s">
        <v>877</v>
      </c>
    </row>
    <row r="984" spans="1:22">
      <c r="A984" t="s">
        <v>677</v>
      </c>
      <c r="C984" t="s">
        <v>871</v>
      </c>
      <c r="E984" t="s">
        <v>5447</v>
      </c>
      <c r="F984" t="s">
        <v>873</v>
      </c>
      <c r="G984" t="s">
        <v>7</v>
      </c>
      <c r="L984" t="s">
        <v>677</v>
      </c>
      <c r="M984">
        <v>98.57</v>
      </c>
      <c r="N984">
        <v>5372538</v>
      </c>
      <c r="O984" t="s">
        <v>875</v>
      </c>
      <c r="R984">
        <v>35.47</v>
      </c>
      <c r="S984" t="s">
        <v>5448</v>
      </c>
      <c r="T984" t="s">
        <v>62</v>
      </c>
      <c r="U984" t="s">
        <v>877</v>
      </c>
      <c r="V984" t="s">
        <v>878</v>
      </c>
    </row>
    <row r="985" spans="1:22">
      <c r="A985" t="s">
        <v>678</v>
      </c>
      <c r="C985" t="s">
        <v>871</v>
      </c>
      <c r="E985" t="s">
        <v>5449</v>
      </c>
      <c r="F985" t="s">
        <v>873</v>
      </c>
      <c r="G985" t="s">
        <v>7</v>
      </c>
      <c r="L985" t="s">
        <v>678</v>
      </c>
      <c r="M985">
        <v>113.35</v>
      </c>
      <c r="N985">
        <v>5469072</v>
      </c>
      <c r="O985" t="s">
        <v>1171</v>
      </c>
      <c r="R985">
        <v>35.53</v>
      </c>
      <c r="S985" t="s">
        <v>5450</v>
      </c>
      <c r="T985" t="s">
        <v>62</v>
      </c>
      <c r="U985" t="s">
        <v>877</v>
      </c>
      <c r="V985" t="s">
        <v>878</v>
      </c>
    </row>
    <row r="986" spans="1:22">
      <c r="A986" t="s">
        <v>679</v>
      </c>
      <c r="C986" t="s">
        <v>871</v>
      </c>
      <c r="E986" t="s">
        <v>879</v>
      </c>
      <c r="F986" t="s">
        <v>873</v>
      </c>
      <c r="G986" t="s">
        <v>7</v>
      </c>
      <c r="L986" t="s">
        <v>679</v>
      </c>
      <c r="M986">
        <v>130.76</v>
      </c>
      <c r="N986">
        <v>5487762</v>
      </c>
      <c r="O986" t="s">
        <v>875</v>
      </c>
      <c r="R986">
        <v>36.07</v>
      </c>
      <c r="S986" t="s">
        <v>5451</v>
      </c>
      <c r="T986" t="s">
        <v>680</v>
      </c>
      <c r="U986" t="s">
        <v>877</v>
      </c>
      <c r="V986" t="s">
        <v>878</v>
      </c>
    </row>
    <row r="987" spans="1:22">
      <c r="A987" t="s">
        <v>681</v>
      </c>
      <c r="C987" t="s">
        <v>871</v>
      </c>
      <c r="E987" t="s">
        <v>5447</v>
      </c>
      <c r="F987" t="s">
        <v>873</v>
      </c>
      <c r="G987" t="s">
        <v>7</v>
      </c>
      <c r="L987" t="s">
        <v>681</v>
      </c>
      <c r="M987">
        <v>143.82999999999899</v>
      </c>
      <c r="N987">
        <v>5370916</v>
      </c>
      <c r="O987" t="s">
        <v>875</v>
      </c>
      <c r="R987">
        <v>36.06</v>
      </c>
      <c r="S987" t="s">
        <v>5452</v>
      </c>
      <c r="T987" t="s">
        <v>680</v>
      </c>
      <c r="U987" t="s">
        <v>877</v>
      </c>
      <c r="V987" t="s">
        <v>878</v>
      </c>
    </row>
    <row r="988" spans="1:22">
      <c r="A988" t="s">
        <v>682</v>
      </c>
      <c r="C988" t="s">
        <v>871</v>
      </c>
      <c r="E988" t="s">
        <v>5453</v>
      </c>
      <c r="F988" t="s">
        <v>2278</v>
      </c>
      <c r="G988" t="s">
        <v>7</v>
      </c>
      <c r="L988" t="s">
        <v>5454</v>
      </c>
      <c r="M988">
        <v>53.87</v>
      </c>
      <c r="N988">
        <v>5579818</v>
      </c>
      <c r="O988" t="s">
        <v>875</v>
      </c>
      <c r="R988">
        <v>35.18</v>
      </c>
      <c r="S988" t="s">
        <v>5455</v>
      </c>
      <c r="T988" t="s">
        <v>680</v>
      </c>
      <c r="U988" t="s">
        <v>877</v>
      </c>
      <c r="V988" t="s">
        <v>2511</v>
      </c>
    </row>
    <row r="989" spans="1:22">
      <c r="A989" t="s">
        <v>683</v>
      </c>
      <c r="C989" t="s">
        <v>871</v>
      </c>
      <c r="E989" t="s">
        <v>3684</v>
      </c>
      <c r="F989" t="s">
        <v>1390</v>
      </c>
      <c r="G989" t="s">
        <v>7</v>
      </c>
      <c r="L989" t="s">
        <v>5456</v>
      </c>
      <c r="M989">
        <v>49.52</v>
      </c>
      <c r="N989">
        <v>5433030</v>
      </c>
      <c r="O989" t="s">
        <v>875</v>
      </c>
      <c r="R989">
        <v>34.9</v>
      </c>
      <c r="S989" t="s">
        <v>5457</v>
      </c>
      <c r="T989" t="s">
        <v>222</v>
      </c>
      <c r="U989" t="s">
        <v>877</v>
      </c>
      <c r="V989" t="s">
        <v>3687</v>
      </c>
    </row>
    <row r="990" spans="1:22">
      <c r="A990" t="s">
        <v>684</v>
      </c>
      <c r="C990" t="s">
        <v>871</v>
      </c>
      <c r="E990" t="s">
        <v>5458</v>
      </c>
      <c r="F990" t="s">
        <v>3007</v>
      </c>
      <c r="G990" t="s">
        <v>7</v>
      </c>
      <c r="L990" t="s">
        <v>5459</v>
      </c>
      <c r="M990">
        <v>102.16</v>
      </c>
      <c r="N990">
        <v>5346496</v>
      </c>
      <c r="O990" t="s">
        <v>875</v>
      </c>
      <c r="R990">
        <v>35.270000000000003</v>
      </c>
      <c r="S990" t="s">
        <v>5460</v>
      </c>
      <c r="T990" t="s">
        <v>222</v>
      </c>
      <c r="U990" t="s">
        <v>877</v>
      </c>
      <c r="V990" t="s">
        <v>3010</v>
      </c>
    </row>
    <row r="991" spans="1:22">
      <c r="A991" t="s">
        <v>5461</v>
      </c>
      <c r="E991" t="s">
        <v>5462</v>
      </c>
      <c r="F991" t="s">
        <v>5463</v>
      </c>
      <c r="G991" t="s">
        <v>5464</v>
      </c>
      <c r="L991" t="s">
        <v>5465</v>
      </c>
      <c r="M991">
        <v>43.05</v>
      </c>
      <c r="N991">
        <v>4427945</v>
      </c>
      <c r="R991">
        <v>35.54</v>
      </c>
      <c r="S991" t="s">
        <v>5466</v>
      </c>
      <c r="T991" t="s">
        <v>5467</v>
      </c>
      <c r="U991" t="s">
        <v>877</v>
      </c>
      <c r="V991" t="s">
        <v>5468</v>
      </c>
    </row>
    <row r="992" spans="1:22">
      <c r="A992" t="s">
        <v>5469</v>
      </c>
      <c r="E992" t="s">
        <v>970</v>
      </c>
      <c r="V992" t="s">
        <v>924</v>
      </c>
    </row>
    <row r="993" spans="1:22">
      <c r="A993" t="s">
        <v>5470</v>
      </c>
      <c r="E993" t="s">
        <v>5471</v>
      </c>
    </row>
    <row r="994" spans="1:22">
      <c r="A994" t="s">
        <v>685</v>
      </c>
      <c r="C994" t="s">
        <v>871</v>
      </c>
      <c r="E994" t="s">
        <v>5472</v>
      </c>
      <c r="F994" t="s">
        <v>5473</v>
      </c>
      <c r="G994" t="s">
        <v>392</v>
      </c>
      <c r="L994" t="s">
        <v>5474</v>
      </c>
      <c r="M994">
        <v>103.67</v>
      </c>
      <c r="N994">
        <v>5070379</v>
      </c>
      <c r="R994">
        <v>35.479999999999997</v>
      </c>
      <c r="S994" t="s">
        <v>5475</v>
      </c>
      <c r="T994" t="s">
        <v>10</v>
      </c>
      <c r="U994" t="s">
        <v>877</v>
      </c>
    </row>
    <row r="995" spans="1:22">
      <c r="A995" t="s">
        <v>686</v>
      </c>
      <c r="C995" t="s">
        <v>871</v>
      </c>
      <c r="E995" t="s">
        <v>3137</v>
      </c>
      <c r="F995" t="s">
        <v>5476</v>
      </c>
      <c r="G995" t="s">
        <v>489</v>
      </c>
      <c r="L995" t="s">
        <v>5477</v>
      </c>
      <c r="M995">
        <v>64.47</v>
      </c>
      <c r="N995">
        <v>2867871</v>
      </c>
      <c r="R995">
        <v>35.869999999999997</v>
      </c>
      <c r="S995" t="s">
        <v>5478</v>
      </c>
      <c r="T995" t="s">
        <v>8</v>
      </c>
      <c r="U995" t="s">
        <v>877</v>
      </c>
    </row>
    <row r="996" spans="1:22">
      <c r="A996" t="s">
        <v>687</v>
      </c>
      <c r="C996" t="s">
        <v>871</v>
      </c>
      <c r="E996" t="s">
        <v>3137</v>
      </c>
      <c r="F996" t="s">
        <v>5476</v>
      </c>
      <c r="G996" t="s">
        <v>489</v>
      </c>
      <c r="L996" t="s">
        <v>5479</v>
      </c>
      <c r="M996">
        <v>112.43</v>
      </c>
      <c r="N996">
        <v>2878544</v>
      </c>
      <c r="R996">
        <v>35.31</v>
      </c>
      <c r="S996" t="s">
        <v>5480</v>
      </c>
      <c r="T996" t="s">
        <v>10</v>
      </c>
      <c r="U996" t="s">
        <v>877</v>
      </c>
    </row>
    <row r="997" spans="1:22">
      <c r="A997" t="s">
        <v>688</v>
      </c>
      <c r="C997" t="s">
        <v>871</v>
      </c>
      <c r="E997" t="s">
        <v>4933</v>
      </c>
      <c r="F997" t="s">
        <v>5473</v>
      </c>
      <c r="G997" t="s">
        <v>392</v>
      </c>
      <c r="L997" t="s">
        <v>5481</v>
      </c>
      <c r="M997">
        <v>74.78</v>
      </c>
      <c r="N997">
        <v>5048476</v>
      </c>
      <c r="O997" t="s">
        <v>5482</v>
      </c>
      <c r="R997">
        <v>35.96</v>
      </c>
      <c r="S997" t="s">
        <v>5483</v>
      </c>
      <c r="T997" t="s">
        <v>8</v>
      </c>
      <c r="U997" t="s">
        <v>877</v>
      </c>
    </row>
    <row r="998" spans="1:22">
      <c r="A998" t="s">
        <v>5484</v>
      </c>
      <c r="E998" t="s">
        <v>5485</v>
      </c>
    </row>
    <row r="999" spans="1:22">
      <c r="A999" t="s">
        <v>5486</v>
      </c>
      <c r="E999" t="s">
        <v>5487</v>
      </c>
    </row>
    <row r="1000" spans="1:22">
      <c r="A1000" t="s">
        <v>5488</v>
      </c>
      <c r="E1000" t="s">
        <v>5489</v>
      </c>
      <c r="Q1000" t="s">
        <v>5490</v>
      </c>
    </row>
    <row r="1001" spans="1:22">
      <c r="A1001" t="s">
        <v>5491</v>
      </c>
      <c r="E1001" t="s">
        <v>2948</v>
      </c>
    </row>
    <row r="1002" spans="1:22">
      <c r="A1002" t="s">
        <v>5492</v>
      </c>
      <c r="E1002" t="s">
        <v>970</v>
      </c>
      <c r="F1002" t="s">
        <v>908</v>
      </c>
      <c r="L1002" t="s">
        <v>5493</v>
      </c>
      <c r="M1002">
        <v>55.269999999999897</v>
      </c>
      <c r="N1002">
        <v>12331928</v>
      </c>
      <c r="R1002">
        <v>35.42</v>
      </c>
      <c r="S1002" t="s">
        <v>5494</v>
      </c>
      <c r="T1002" t="s">
        <v>5495</v>
      </c>
      <c r="U1002" t="s">
        <v>877</v>
      </c>
    </row>
    <row r="1003" spans="1:22">
      <c r="A1003" t="s">
        <v>5496</v>
      </c>
      <c r="E1003" t="s">
        <v>970</v>
      </c>
      <c r="F1003" t="s">
        <v>908</v>
      </c>
      <c r="L1003" t="s">
        <v>5497</v>
      </c>
      <c r="M1003">
        <v>85.05</v>
      </c>
      <c r="N1003">
        <v>12333777</v>
      </c>
      <c r="R1003">
        <v>35.29</v>
      </c>
      <c r="S1003" t="s">
        <v>5498</v>
      </c>
      <c r="T1003" t="s">
        <v>5495</v>
      </c>
      <c r="U1003" t="s">
        <v>877</v>
      </c>
    </row>
    <row r="1004" spans="1:22">
      <c r="A1004" t="s">
        <v>5499</v>
      </c>
      <c r="E1004" t="s">
        <v>970</v>
      </c>
      <c r="F1004" t="s">
        <v>908</v>
      </c>
      <c r="L1004" t="s">
        <v>5500</v>
      </c>
      <c r="M1004">
        <v>53.35</v>
      </c>
      <c r="N1004">
        <v>12337695</v>
      </c>
      <c r="R1004">
        <v>35.43</v>
      </c>
      <c r="S1004" t="s">
        <v>5501</v>
      </c>
      <c r="T1004" t="s">
        <v>5495</v>
      </c>
      <c r="U1004" t="s">
        <v>877</v>
      </c>
    </row>
    <row r="1005" spans="1:22">
      <c r="A1005" t="s">
        <v>5502</v>
      </c>
      <c r="E1005" t="s">
        <v>970</v>
      </c>
      <c r="F1005" t="s">
        <v>908</v>
      </c>
      <c r="L1005" t="s">
        <v>5503</v>
      </c>
      <c r="M1005">
        <v>95.449999999999903</v>
      </c>
      <c r="N1005">
        <v>12317063</v>
      </c>
      <c r="R1005">
        <v>35.380000000000003</v>
      </c>
      <c r="S1005" t="s">
        <v>5504</v>
      </c>
      <c r="T1005" t="s">
        <v>5495</v>
      </c>
      <c r="U1005" t="s">
        <v>877</v>
      </c>
    </row>
    <row r="1006" spans="1:22">
      <c r="A1006" t="s">
        <v>5505</v>
      </c>
      <c r="E1006" t="s">
        <v>970</v>
      </c>
      <c r="F1006" t="s">
        <v>908</v>
      </c>
      <c r="L1006" t="s">
        <v>5506</v>
      </c>
      <c r="M1006">
        <v>80.67</v>
      </c>
      <c r="N1006">
        <v>12337219</v>
      </c>
      <c r="R1006">
        <v>35.47</v>
      </c>
      <c r="S1006" t="s">
        <v>5507</v>
      </c>
      <c r="T1006" t="s">
        <v>5495</v>
      </c>
      <c r="U1006" t="s">
        <v>877</v>
      </c>
    </row>
    <row r="1007" spans="1:22">
      <c r="A1007" t="s">
        <v>5508</v>
      </c>
      <c r="F1007" t="s">
        <v>4230</v>
      </c>
      <c r="G1007" t="s">
        <v>335</v>
      </c>
    </row>
    <row r="1008" spans="1:22">
      <c r="A1008" t="s">
        <v>689</v>
      </c>
      <c r="C1008" t="s">
        <v>5509</v>
      </c>
      <c r="E1008" t="s">
        <v>2929</v>
      </c>
      <c r="F1008" t="s">
        <v>2148</v>
      </c>
      <c r="G1008" t="s">
        <v>7</v>
      </c>
      <c r="L1008" t="s">
        <v>689</v>
      </c>
      <c r="M1008">
        <v>78.400000000000006</v>
      </c>
      <c r="N1008">
        <v>5202457</v>
      </c>
      <c r="O1008" t="s">
        <v>875</v>
      </c>
      <c r="R1008">
        <v>37</v>
      </c>
      <c r="S1008" t="s">
        <v>5510</v>
      </c>
      <c r="T1008" t="s">
        <v>690</v>
      </c>
      <c r="U1008" t="s">
        <v>877</v>
      </c>
      <c r="V1008" t="s">
        <v>2152</v>
      </c>
    </row>
    <row r="1009" spans="1:22">
      <c r="A1009" t="s">
        <v>691</v>
      </c>
      <c r="C1009" t="s">
        <v>5511</v>
      </c>
      <c r="E1009" t="s">
        <v>5512</v>
      </c>
      <c r="F1009" t="s">
        <v>1390</v>
      </c>
      <c r="G1009" t="s">
        <v>7</v>
      </c>
      <c r="L1009" t="s">
        <v>691</v>
      </c>
      <c r="M1009">
        <v>115.8</v>
      </c>
      <c r="N1009">
        <v>5474176</v>
      </c>
      <c r="O1009" t="s">
        <v>875</v>
      </c>
      <c r="R1009">
        <v>37.159999999999997</v>
      </c>
      <c r="S1009" t="s">
        <v>5513</v>
      </c>
      <c r="T1009" t="s">
        <v>690</v>
      </c>
      <c r="U1009" t="s">
        <v>877</v>
      </c>
      <c r="V1009" t="s">
        <v>3687</v>
      </c>
    </row>
    <row r="1010" spans="1:22">
      <c r="A1010" t="s">
        <v>692</v>
      </c>
      <c r="C1010" t="s">
        <v>5514</v>
      </c>
      <c r="E1010" t="s">
        <v>2506</v>
      </c>
      <c r="F1010" t="s">
        <v>2278</v>
      </c>
      <c r="G1010" t="s">
        <v>7</v>
      </c>
      <c r="L1010" t="s">
        <v>692</v>
      </c>
      <c r="M1010">
        <v>84.7</v>
      </c>
      <c r="N1010">
        <v>5434330</v>
      </c>
      <c r="O1010" t="s">
        <v>875</v>
      </c>
      <c r="R1010">
        <v>37.07</v>
      </c>
      <c r="S1010" t="s">
        <v>5515</v>
      </c>
      <c r="T1010" t="s">
        <v>690</v>
      </c>
      <c r="U1010" t="s">
        <v>877</v>
      </c>
      <c r="V1010" t="s">
        <v>2511</v>
      </c>
    </row>
    <row r="1011" spans="1:22">
      <c r="A1011" t="s">
        <v>693</v>
      </c>
      <c r="C1011" t="s">
        <v>5516</v>
      </c>
      <c r="E1011" t="s">
        <v>5517</v>
      </c>
      <c r="F1011" t="s">
        <v>5518</v>
      </c>
      <c r="G1011" t="s">
        <v>7</v>
      </c>
      <c r="L1011" t="s">
        <v>693</v>
      </c>
      <c r="M1011">
        <v>100.96</v>
      </c>
      <c r="N1011">
        <v>5106830</v>
      </c>
      <c r="O1011" t="s">
        <v>875</v>
      </c>
      <c r="R1011">
        <v>36.94</v>
      </c>
      <c r="S1011" t="s">
        <v>5519</v>
      </c>
      <c r="T1011" t="s">
        <v>690</v>
      </c>
      <c r="U1011" t="s">
        <v>877</v>
      </c>
      <c r="V1011" t="s">
        <v>5520</v>
      </c>
    </row>
    <row r="1012" spans="1:22">
      <c r="A1012" t="s">
        <v>694</v>
      </c>
      <c r="C1012" t="s">
        <v>5521</v>
      </c>
      <c r="E1012" t="s">
        <v>5522</v>
      </c>
      <c r="F1012" t="s">
        <v>2278</v>
      </c>
      <c r="G1012" t="s">
        <v>7</v>
      </c>
      <c r="L1012" t="s">
        <v>694</v>
      </c>
      <c r="M1012">
        <v>116.6</v>
      </c>
      <c r="N1012">
        <v>5588659</v>
      </c>
      <c r="O1012" t="s">
        <v>1171</v>
      </c>
      <c r="R1012">
        <v>37.04</v>
      </c>
      <c r="S1012" t="s">
        <v>5523</v>
      </c>
      <c r="T1012" t="s">
        <v>690</v>
      </c>
      <c r="U1012" t="s">
        <v>877</v>
      </c>
      <c r="V1012" t="s">
        <v>5524</v>
      </c>
    </row>
    <row r="1013" spans="1:22">
      <c r="A1013" t="s">
        <v>695</v>
      </c>
      <c r="C1013" t="s">
        <v>5525</v>
      </c>
      <c r="E1013" t="s">
        <v>5526</v>
      </c>
      <c r="F1013" t="s">
        <v>5527</v>
      </c>
      <c r="G1013" t="s">
        <v>7</v>
      </c>
      <c r="L1013" t="s">
        <v>695</v>
      </c>
      <c r="M1013">
        <v>72.59</v>
      </c>
      <c r="N1013">
        <v>4959522</v>
      </c>
      <c r="O1013" t="s">
        <v>5528</v>
      </c>
      <c r="R1013">
        <v>36.92</v>
      </c>
      <c r="S1013" t="s">
        <v>5529</v>
      </c>
      <c r="T1013" t="s">
        <v>690</v>
      </c>
      <c r="U1013" t="s">
        <v>877</v>
      </c>
      <c r="V1013" t="s">
        <v>5530</v>
      </c>
    </row>
    <row r="1014" spans="1:22">
      <c r="A1014" t="s">
        <v>696</v>
      </c>
      <c r="C1014" t="s">
        <v>5531</v>
      </c>
      <c r="E1014" t="s">
        <v>2999</v>
      </c>
      <c r="F1014" t="s">
        <v>1390</v>
      </c>
      <c r="G1014" t="s">
        <v>7</v>
      </c>
      <c r="L1014" t="s">
        <v>696</v>
      </c>
      <c r="M1014">
        <v>72.59</v>
      </c>
      <c r="N1014">
        <v>5547696</v>
      </c>
      <c r="O1014" t="s">
        <v>875</v>
      </c>
      <c r="R1014">
        <v>36.72</v>
      </c>
      <c r="S1014" t="s">
        <v>5532</v>
      </c>
      <c r="T1014" t="s">
        <v>690</v>
      </c>
      <c r="U1014" t="s">
        <v>877</v>
      </c>
      <c r="V1014" t="s">
        <v>3687</v>
      </c>
    </row>
    <row r="1015" spans="1:22">
      <c r="A1015" t="s">
        <v>697</v>
      </c>
      <c r="C1015" t="s">
        <v>5533</v>
      </c>
      <c r="E1015" t="s">
        <v>5534</v>
      </c>
      <c r="F1015" t="s">
        <v>5535</v>
      </c>
      <c r="G1015" t="s">
        <v>7</v>
      </c>
      <c r="L1015" t="s">
        <v>697</v>
      </c>
      <c r="M1015">
        <v>158.76999999999899</v>
      </c>
      <c r="N1015">
        <v>5342717</v>
      </c>
      <c r="O1015" t="s">
        <v>1171</v>
      </c>
      <c r="R1015">
        <v>37.15</v>
      </c>
      <c r="S1015" t="s">
        <v>5536</v>
      </c>
      <c r="T1015" t="s">
        <v>690</v>
      </c>
      <c r="U1015" t="s">
        <v>877</v>
      </c>
      <c r="V1015" t="s">
        <v>5537</v>
      </c>
    </row>
    <row r="1016" spans="1:22">
      <c r="A1016" t="s">
        <v>700</v>
      </c>
      <c r="C1016" t="s">
        <v>871</v>
      </c>
      <c r="E1016" t="s">
        <v>5543</v>
      </c>
      <c r="F1016" t="s">
        <v>5544</v>
      </c>
      <c r="G1016" t="s">
        <v>7</v>
      </c>
      <c r="L1016" t="s">
        <v>700</v>
      </c>
      <c r="M1016">
        <v>103.07</v>
      </c>
      <c r="N1016">
        <v>4964982</v>
      </c>
      <c r="O1016" t="s">
        <v>1171</v>
      </c>
      <c r="R1016">
        <v>36.979999999999997</v>
      </c>
      <c r="S1016" t="s">
        <v>5545</v>
      </c>
      <c r="T1016" t="s">
        <v>701</v>
      </c>
      <c r="U1016" t="s">
        <v>877</v>
      </c>
      <c r="V1016" t="s">
        <v>5546</v>
      </c>
    </row>
    <row r="1017" spans="1:22">
      <c r="A1017" t="s">
        <v>702</v>
      </c>
      <c r="C1017" t="s">
        <v>871</v>
      </c>
      <c r="E1017" t="s">
        <v>5538</v>
      </c>
      <c r="F1017" t="s">
        <v>908</v>
      </c>
      <c r="G1017" t="s">
        <v>7</v>
      </c>
      <c r="L1017" t="s">
        <v>702</v>
      </c>
      <c r="M1017">
        <v>90.14</v>
      </c>
      <c r="N1017">
        <v>4818333</v>
      </c>
      <c r="O1017" t="s">
        <v>5539</v>
      </c>
      <c r="R1017">
        <v>36.880000000000003</v>
      </c>
      <c r="S1017" t="s">
        <v>5547</v>
      </c>
      <c r="T1017" t="s">
        <v>701</v>
      </c>
      <c r="U1017" t="s">
        <v>877</v>
      </c>
      <c r="V1017" t="s">
        <v>5541</v>
      </c>
    </row>
    <row r="1018" spans="1:22">
      <c r="A1018" t="s">
        <v>703</v>
      </c>
      <c r="C1018" t="s">
        <v>5548</v>
      </c>
      <c r="E1018" t="s">
        <v>5549</v>
      </c>
      <c r="F1018" t="s">
        <v>1159</v>
      </c>
      <c r="G1018" t="s">
        <v>71</v>
      </c>
      <c r="L1018" t="s">
        <v>703</v>
      </c>
      <c r="M1018">
        <v>218.32</v>
      </c>
      <c r="N1018">
        <v>4648441</v>
      </c>
      <c r="R1018">
        <v>36.25</v>
      </c>
      <c r="S1018" t="s">
        <v>5550</v>
      </c>
      <c r="T1018" t="s">
        <v>699</v>
      </c>
      <c r="U1018" t="s">
        <v>877</v>
      </c>
      <c r="V1018" t="s">
        <v>1180</v>
      </c>
    </row>
    <row r="1019" spans="1:22">
      <c r="A1019" t="s">
        <v>704</v>
      </c>
      <c r="C1019" t="s">
        <v>5551</v>
      </c>
      <c r="E1019" t="s">
        <v>2277</v>
      </c>
      <c r="F1019" t="s">
        <v>5552</v>
      </c>
      <c r="G1019" t="s">
        <v>7</v>
      </c>
      <c r="L1019" t="s">
        <v>704</v>
      </c>
      <c r="M1019">
        <v>198.06</v>
      </c>
      <c r="N1019">
        <v>5233210</v>
      </c>
      <c r="O1019" t="s">
        <v>875</v>
      </c>
      <c r="R1019">
        <v>36.21</v>
      </c>
      <c r="S1019" t="s">
        <v>5553</v>
      </c>
      <c r="T1019" t="s">
        <v>699</v>
      </c>
      <c r="U1019" t="s">
        <v>877</v>
      </c>
      <c r="V1019" t="s">
        <v>3010</v>
      </c>
    </row>
    <row r="1020" spans="1:22">
      <c r="A1020" t="s">
        <v>705</v>
      </c>
      <c r="C1020" t="s">
        <v>5554</v>
      </c>
      <c r="E1020" t="s">
        <v>5555</v>
      </c>
      <c r="F1020" t="s">
        <v>2278</v>
      </c>
      <c r="G1020" t="s">
        <v>7</v>
      </c>
      <c r="L1020" t="s">
        <v>705</v>
      </c>
      <c r="M1020">
        <v>256.95999999999998</v>
      </c>
      <c r="N1020">
        <v>5683043</v>
      </c>
      <c r="O1020" t="s">
        <v>875</v>
      </c>
      <c r="R1020">
        <v>36.33</v>
      </c>
      <c r="S1020" t="s">
        <v>5556</v>
      </c>
      <c r="T1020" t="s">
        <v>699</v>
      </c>
      <c r="U1020" t="s">
        <v>877</v>
      </c>
      <c r="V1020" t="s">
        <v>5524</v>
      </c>
    </row>
    <row r="1021" spans="1:22">
      <c r="A1021" t="s">
        <v>706</v>
      </c>
      <c r="C1021" t="s">
        <v>5557</v>
      </c>
      <c r="E1021" t="s">
        <v>5558</v>
      </c>
      <c r="F1021" t="s">
        <v>5559</v>
      </c>
      <c r="G1021" t="s">
        <v>7</v>
      </c>
      <c r="L1021" t="s">
        <v>706</v>
      </c>
      <c r="M1021">
        <v>117.22</v>
      </c>
      <c r="N1021">
        <v>5500669</v>
      </c>
      <c r="O1021" t="s">
        <v>875</v>
      </c>
      <c r="R1021">
        <v>37.04</v>
      </c>
      <c r="S1021" t="s">
        <v>5560</v>
      </c>
      <c r="T1021" t="s">
        <v>690</v>
      </c>
      <c r="U1021" t="s">
        <v>877</v>
      </c>
      <c r="V1021" t="s">
        <v>2511</v>
      </c>
    </row>
    <row r="1022" spans="1:22">
      <c r="A1022" t="s">
        <v>707</v>
      </c>
      <c r="C1022" t="s">
        <v>5561</v>
      </c>
      <c r="E1022" t="s">
        <v>5562</v>
      </c>
      <c r="F1022" t="s">
        <v>1122</v>
      </c>
      <c r="G1022" t="s">
        <v>64</v>
      </c>
      <c r="L1022" t="s">
        <v>707</v>
      </c>
      <c r="M1022">
        <v>84.06</v>
      </c>
      <c r="N1022">
        <v>4576120</v>
      </c>
      <c r="O1022" t="s">
        <v>1171</v>
      </c>
      <c r="R1022">
        <v>36.869999999999997</v>
      </c>
      <c r="S1022" t="s">
        <v>5563</v>
      </c>
      <c r="T1022" t="s">
        <v>690</v>
      </c>
      <c r="U1022" t="s">
        <v>877</v>
      </c>
      <c r="V1022" t="s">
        <v>1126</v>
      </c>
    </row>
    <row r="1023" spans="1:22">
      <c r="A1023" t="s">
        <v>708</v>
      </c>
      <c r="C1023" t="s">
        <v>5564</v>
      </c>
      <c r="E1023" t="s">
        <v>872</v>
      </c>
      <c r="F1023" t="s">
        <v>1544</v>
      </c>
      <c r="G1023" t="s">
        <v>7</v>
      </c>
      <c r="L1023" t="s">
        <v>708</v>
      </c>
      <c r="M1023">
        <v>164.42</v>
      </c>
      <c r="N1023">
        <v>5051155</v>
      </c>
      <c r="O1023" t="s">
        <v>875</v>
      </c>
      <c r="R1023">
        <v>37.130000000000003</v>
      </c>
      <c r="S1023" t="s">
        <v>5565</v>
      </c>
      <c r="T1023" t="s">
        <v>690</v>
      </c>
      <c r="U1023" t="s">
        <v>877</v>
      </c>
      <c r="V1023" t="s">
        <v>5566</v>
      </c>
    </row>
    <row r="1024" spans="1:22">
      <c r="A1024" t="s">
        <v>709</v>
      </c>
      <c r="C1024" t="s">
        <v>5567</v>
      </c>
      <c r="E1024" t="s">
        <v>5568</v>
      </c>
      <c r="F1024" t="s">
        <v>873</v>
      </c>
      <c r="G1024" t="s">
        <v>7</v>
      </c>
      <c r="L1024" t="s">
        <v>709</v>
      </c>
      <c r="M1024">
        <v>130.81</v>
      </c>
      <c r="N1024">
        <v>5325362</v>
      </c>
      <c r="O1024" t="s">
        <v>875</v>
      </c>
      <c r="R1024">
        <v>36.03</v>
      </c>
      <c r="S1024" t="s">
        <v>5569</v>
      </c>
      <c r="T1024" t="s">
        <v>699</v>
      </c>
      <c r="U1024" t="s">
        <v>877</v>
      </c>
      <c r="V1024" t="s">
        <v>878</v>
      </c>
    </row>
    <row r="1025" spans="1:22">
      <c r="A1025" t="s">
        <v>710</v>
      </c>
      <c r="C1025" t="s">
        <v>5570</v>
      </c>
      <c r="E1025" t="s">
        <v>5571</v>
      </c>
      <c r="F1025" t="s">
        <v>873</v>
      </c>
      <c r="G1025" t="s">
        <v>7</v>
      </c>
      <c r="L1025" t="s">
        <v>710</v>
      </c>
      <c r="M1025">
        <v>273.14</v>
      </c>
      <c r="N1025">
        <v>5387779</v>
      </c>
      <c r="O1025" t="s">
        <v>875</v>
      </c>
      <c r="R1025">
        <v>36.07</v>
      </c>
      <c r="S1025" t="s">
        <v>5572</v>
      </c>
      <c r="T1025" t="s">
        <v>699</v>
      </c>
      <c r="U1025" t="s">
        <v>877</v>
      </c>
      <c r="V1025" t="s">
        <v>878</v>
      </c>
    </row>
    <row r="1026" spans="1:22">
      <c r="A1026" t="s">
        <v>711</v>
      </c>
      <c r="C1026" t="s">
        <v>5573</v>
      </c>
      <c r="E1026" t="s">
        <v>5568</v>
      </c>
      <c r="F1026" t="s">
        <v>3007</v>
      </c>
      <c r="G1026" t="s">
        <v>7</v>
      </c>
      <c r="L1026" t="s">
        <v>711</v>
      </c>
      <c r="M1026">
        <v>207.87</v>
      </c>
      <c r="N1026">
        <v>5197398</v>
      </c>
      <c r="O1026" t="s">
        <v>875</v>
      </c>
      <c r="R1026">
        <v>36.979999999999997</v>
      </c>
      <c r="S1026" t="s">
        <v>5574</v>
      </c>
      <c r="T1026" t="s">
        <v>701</v>
      </c>
      <c r="U1026" t="s">
        <v>877</v>
      </c>
      <c r="V1026" t="s">
        <v>5575</v>
      </c>
    </row>
    <row r="1027" spans="1:22">
      <c r="A1027" t="s">
        <v>712</v>
      </c>
      <c r="C1027" t="s">
        <v>5576</v>
      </c>
      <c r="E1027" t="s">
        <v>5568</v>
      </c>
      <c r="F1027" t="s">
        <v>873</v>
      </c>
      <c r="G1027" t="s">
        <v>7</v>
      </c>
      <c r="L1027" t="s">
        <v>712</v>
      </c>
      <c r="M1027">
        <v>256.97000000000003</v>
      </c>
      <c r="N1027">
        <v>5440722</v>
      </c>
      <c r="O1027" t="s">
        <v>875</v>
      </c>
      <c r="R1027">
        <v>37.090000000000003</v>
      </c>
      <c r="S1027" t="s">
        <v>5577</v>
      </c>
      <c r="T1027" t="s">
        <v>701</v>
      </c>
      <c r="U1027" t="s">
        <v>877</v>
      </c>
      <c r="V1027" t="s">
        <v>878</v>
      </c>
    </row>
    <row r="1028" spans="1:22">
      <c r="A1028" t="s">
        <v>713</v>
      </c>
      <c r="C1028" t="s">
        <v>5578</v>
      </c>
      <c r="E1028" t="s">
        <v>5579</v>
      </c>
      <c r="F1028" t="s">
        <v>1122</v>
      </c>
      <c r="G1028" t="s">
        <v>64</v>
      </c>
      <c r="L1028" t="s">
        <v>713</v>
      </c>
      <c r="M1028">
        <v>202.29</v>
      </c>
      <c r="N1028">
        <v>4800379</v>
      </c>
      <c r="O1028" t="s">
        <v>1171</v>
      </c>
      <c r="R1028">
        <v>36.159999999999997</v>
      </c>
      <c r="S1028" t="s">
        <v>5580</v>
      </c>
      <c r="T1028" t="s">
        <v>714</v>
      </c>
      <c r="U1028" t="s">
        <v>877</v>
      </c>
      <c r="V1028" t="s">
        <v>1126</v>
      </c>
    </row>
    <row r="1029" spans="1:22">
      <c r="A1029" t="s">
        <v>715</v>
      </c>
      <c r="C1029" t="s">
        <v>5581</v>
      </c>
      <c r="E1029" t="s">
        <v>5582</v>
      </c>
      <c r="F1029" t="s">
        <v>5583</v>
      </c>
      <c r="G1029" t="s">
        <v>7</v>
      </c>
      <c r="L1029" t="s">
        <v>715</v>
      </c>
      <c r="M1029">
        <v>82.68</v>
      </c>
      <c r="N1029">
        <v>5035127</v>
      </c>
      <c r="O1029" t="s">
        <v>875</v>
      </c>
      <c r="R1029">
        <v>36.44</v>
      </c>
      <c r="S1029" t="s">
        <v>5584</v>
      </c>
      <c r="T1029" t="s">
        <v>714</v>
      </c>
      <c r="U1029" t="s">
        <v>877</v>
      </c>
      <c r="V1029" t="s">
        <v>5585</v>
      </c>
    </row>
    <row r="1030" spans="1:22">
      <c r="A1030" t="s">
        <v>716</v>
      </c>
      <c r="C1030" t="s">
        <v>5586</v>
      </c>
      <c r="E1030" t="s">
        <v>5447</v>
      </c>
      <c r="F1030" t="s">
        <v>873</v>
      </c>
      <c r="G1030" t="s">
        <v>7</v>
      </c>
      <c r="L1030" t="s">
        <v>716</v>
      </c>
      <c r="M1030">
        <v>210.09</v>
      </c>
      <c r="N1030">
        <v>5426008</v>
      </c>
      <c r="O1030" t="s">
        <v>875</v>
      </c>
      <c r="R1030">
        <v>36.25</v>
      </c>
      <c r="S1030" t="s">
        <v>5587</v>
      </c>
      <c r="T1030" t="s">
        <v>714</v>
      </c>
      <c r="U1030" t="s">
        <v>877</v>
      </c>
      <c r="V1030" t="s">
        <v>878</v>
      </c>
    </row>
    <row r="1031" spans="1:22">
      <c r="A1031" t="s">
        <v>717</v>
      </c>
      <c r="C1031" t="s">
        <v>5588</v>
      </c>
      <c r="E1031" t="s">
        <v>3006</v>
      </c>
      <c r="F1031" t="s">
        <v>3007</v>
      </c>
      <c r="G1031" t="s">
        <v>7</v>
      </c>
      <c r="L1031" t="s">
        <v>717</v>
      </c>
      <c r="M1031">
        <v>93.87</v>
      </c>
      <c r="N1031">
        <v>5180916</v>
      </c>
      <c r="O1031" t="s">
        <v>875</v>
      </c>
      <c r="R1031">
        <v>35.659999999999997</v>
      </c>
      <c r="S1031" t="s">
        <v>5589</v>
      </c>
      <c r="T1031" t="s">
        <v>24</v>
      </c>
      <c r="U1031" t="s">
        <v>877</v>
      </c>
      <c r="V1031" t="s">
        <v>3010</v>
      </c>
    </row>
    <row r="1032" spans="1:22">
      <c r="A1032" t="s">
        <v>718</v>
      </c>
      <c r="C1032" t="s">
        <v>5590</v>
      </c>
      <c r="E1032" t="s">
        <v>5591</v>
      </c>
      <c r="F1032" t="s">
        <v>1122</v>
      </c>
      <c r="G1032" t="s">
        <v>64</v>
      </c>
      <c r="L1032" t="s">
        <v>718</v>
      </c>
      <c r="M1032">
        <v>146.9</v>
      </c>
      <c r="N1032">
        <v>4542622</v>
      </c>
      <c r="O1032" t="s">
        <v>875</v>
      </c>
      <c r="R1032">
        <v>36.31</v>
      </c>
      <c r="S1032" t="s">
        <v>5592</v>
      </c>
      <c r="T1032" t="s">
        <v>719</v>
      </c>
      <c r="U1032" t="s">
        <v>877</v>
      </c>
      <c r="V1032" t="s">
        <v>1126</v>
      </c>
    </row>
    <row r="1033" spans="1:22">
      <c r="A1033" t="s">
        <v>720</v>
      </c>
      <c r="C1033" t="s">
        <v>5593</v>
      </c>
      <c r="E1033" t="s">
        <v>3006</v>
      </c>
      <c r="F1033" t="s">
        <v>3007</v>
      </c>
      <c r="G1033" t="s">
        <v>7</v>
      </c>
      <c r="L1033" t="s">
        <v>720</v>
      </c>
      <c r="M1033">
        <v>77.81</v>
      </c>
      <c r="N1033">
        <v>5076795</v>
      </c>
      <c r="O1033" t="s">
        <v>875</v>
      </c>
      <c r="R1033">
        <v>36.200000000000003</v>
      </c>
      <c r="S1033" t="s">
        <v>5594</v>
      </c>
      <c r="T1033" t="s">
        <v>719</v>
      </c>
      <c r="U1033" t="s">
        <v>877</v>
      </c>
      <c r="V1033" t="s">
        <v>3010</v>
      </c>
    </row>
    <row r="1034" spans="1:22">
      <c r="A1034" t="s">
        <v>721</v>
      </c>
      <c r="C1034" t="s">
        <v>5595</v>
      </c>
      <c r="E1034" t="s">
        <v>5596</v>
      </c>
      <c r="F1034" t="s">
        <v>1159</v>
      </c>
      <c r="G1034" t="s">
        <v>71</v>
      </c>
      <c r="L1034" t="s">
        <v>721</v>
      </c>
      <c r="M1034">
        <v>155.78</v>
      </c>
      <c r="N1034">
        <v>4578035</v>
      </c>
      <c r="O1034" t="s">
        <v>1178</v>
      </c>
      <c r="R1034">
        <v>36.35</v>
      </c>
      <c r="S1034" t="s">
        <v>5597</v>
      </c>
      <c r="T1034" t="s">
        <v>719</v>
      </c>
      <c r="U1034" t="s">
        <v>877</v>
      </c>
      <c r="V1034" t="s">
        <v>1150</v>
      </c>
    </row>
    <row r="1035" spans="1:22">
      <c r="A1035" t="s">
        <v>722</v>
      </c>
      <c r="C1035" t="s">
        <v>5598</v>
      </c>
      <c r="E1035" t="s">
        <v>5599</v>
      </c>
      <c r="F1035" t="s">
        <v>1122</v>
      </c>
      <c r="G1035" t="s">
        <v>64</v>
      </c>
      <c r="L1035" t="s">
        <v>722</v>
      </c>
      <c r="M1035">
        <v>170.76</v>
      </c>
      <c r="N1035">
        <v>4615425</v>
      </c>
      <c r="O1035" t="s">
        <v>875</v>
      </c>
      <c r="R1035">
        <v>36.270000000000003</v>
      </c>
      <c r="S1035" t="s">
        <v>5600</v>
      </c>
      <c r="T1035" t="s">
        <v>719</v>
      </c>
      <c r="U1035" t="s">
        <v>877</v>
      </c>
      <c r="V1035" t="s">
        <v>1126</v>
      </c>
    </row>
    <row r="1036" spans="1:22">
      <c r="A1036" t="s">
        <v>723</v>
      </c>
      <c r="C1036" t="s">
        <v>5601</v>
      </c>
      <c r="E1036" t="s">
        <v>5568</v>
      </c>
      <c r="F1036" t="s">
        <v>873</v>
      </c>
      <c r="G1036" t="s">
        <v>7</v>
      </c>
      <c r="L1036" t="s">
        <v>723</v>
      </c>
      <c r="M1036">
        <v>74.259999999999906</v>
      </c>
      <c r="N1036">
        <v>5387347</v>
      </c>
      <c r="O1036" t="s">
        <v>875</v>
      </c>
      <c r="R1036">
        <v>36.1</v>
      </c>
      <c r="S1036" t="s">
        <v>5602</v>
      </c>
      <c r="T1036" t="s">
        <v>719</v>
      </c>
      <c r="U1036" t="s">
        <v>877</v>
      </c>
      <c r="V1036" t="s">
        <v>878</v>
      </c>
    </row>
    <row r="1037" spans="1:22">
      <c r="A1037" t="s">
        <v>724</v>
      </c>
      <c r="C1037" t="s">
        <v>5603</v>
      </c>
      <c r="E1037" t="s">
        <v>5604</v>
      </c>
      <c r="F1037" t="s">
        <v>1159</v>
      </c>
      <c r="G1037" t="s">
        <v>71</v>
      </c>
      <c r="L1037" t="s">
        <v>724</v>
      </c>
      <c r="M1037">
        <v>122.33</v>
      </c>
      <c r="N1037">
        <v>4495029</v>
      </c>
      <c r="O1037" t="s">
        <v>1200</v>
      </c>
      <c r="R1037">
        <v>36.24</v>
      </c>
      <c r="S1037" t="s">
        <v>5605</v>
      </c>
      <c r="T1037" t="s">
        <v>24</v>
      </c>
      <c r="U1037" t="s">
        <v>877</v>
      </c>
      <c r="V1037" t="s">
        <v>1222</v>
      </c>
    </row>
    <row r="1038" spans="1:22">
      <c r="A1038" t="s">
        <v>725</v>
      </c>
      <c r="C1038" t="s">
        <v>5606</v>
      </c>
      <c r="E1038" t="s">
        <v>5607</v>
      </c>
      <c r="F1038" t="s">
        <v>1122</v>
      </c>
      <c r="G1038" t="s">
        <v>64</v>
      </c>
      <c r="L1038" t="s">
        <v>725</v>
      </c>
      <c r="M1038">
        <v>171.62</v>
      </c>
      <c r="N1038">
        <v>4682145</v>
      </c>
      <c r="O1038" t="s">
        <v>1171</v>
      </c>
      <c r="R1038">
        <v>36.17</v>
      </c>
      <c r="S1038" t="s">
        <v>5608</v>
      </c>
      <c r="T1038" t="s">
        <v>19</v>
      </c>
      <c r="U1038" t="s">
        <v>877</v>
      </c>
      <c r="V1038" t="s">
        <v>1126</v>
      </c>
    </row>
    <row r="1039" spans="1:22">
      <c r="A1039" t="s">
        <v>726</v>
      </c>
      <c r="C1039" t="s">
        <v>5609</v>
      </c>
      <c r="E1039" t="s">
        <v>5610</v>
      </c>
      <c r="F1039" t="s">
        <v>1122</v>
      </c>
      <c r="G1039" t="s">
        <v>64</v>
      </c>
      <c r="L1039" t="s">
        <v>726</v>
      </c>
      <c r="M1039">
        <v>143.02999999999901</v>
      </c>
      <c r="N1039">
        <v>4724887</v>
      </c>
      <c r="O1039" t="s">
        <v>1171</v>
      </c>
      <c r="R1039">
        <v>36.01</v>
      </c>
      <c r="S1039" t="s">
        <v>5611</v>
      </c>
      <c r="T1039" t="s">
        <v>29</v>
      </c>
      <c r="U1039" t="s">
        <v>877</v>
      </c>
      <c r="V1039" t="s">
        <v>1126</v>
      </c>
    </row>
    <row r="1040" spans="1:22">
      <c r="A1040" t="s">
        <v>727</v>
      </c>
      <c r="C1040" t="s">
        <v>5612</v>
      </c>
      <c r="E1040" t="s">
        <v>5613</v>
      </c>
      <c r="F1040" t="s">
        <v>873</v>
      </c>
      <c r="G1040" t="s">
        <v>7</v>
      </c>
      <c r="L1040" t="s">
        <v>727</v>
      </c>
      <c r="M1040">
        <v>86.75</v>
      </c>
      <c r="N1040">
        <v>5434029</v>
      </c>
      <c r="O1040" t="s">
        <v>875</v>
      </c>
      <c r="R1040">
        <v>36.270000000000003</v>
      </c>
      <c r="S1040" t="s">
        <v>5614</v>
      </c>
      <c r="T1040" t="s">
        <v>728</v>
      </c>
      <c r="U1040" t="s">
        <v>877</v>
      </c>
      <c r="V1040" t="s">
        <v>878</v>
      </c>
    </row>
    <row r="1041" spans="1:22">
      <c r="A1041" t="s">
        <v>729</v>
      </c>
      <c r="C1041" t="s">
        <v>5615</v>
      </c>
      <c r="E1041" t="s">
        <v>1152</v>
      </c>
      <c r="F1041" t="s">
        <v>1122</v>
      </c>
      <c r="G1041" t="s">
        <v>64</v>
      </c>
      <c r="L1041" t="s">
        <v>5616</v>
      </c>
      <c r="M1041">
        <v>172.14</v>
      </c>
      <c r="N1041">
        <v>4739450</v>
      </c>
      <c r="O1041" t="s">
        <v>875</v>
      </c>
      <c r="R1041">
        <v>36.369999999999997</v>
      </c>
      <c r="S1041" t="s">
        <v>5617</v>
      </c>
      <c r="T1041" t="s">
        <v>730</v>
      </c>
      <c r="U1041" t="s">
        <v>877</v>
      </c>
      <c r="V1041" t="s">
        <v>1126</v>
      </c>
    </row>
    <row r="1042" spans="1:22">
      <c r="A1042" t="s">
        <v>731</v>
      </c>
      <c r="C1042" t="s">
        <v>5618</v>
      </c>
      <c r="E1042" t="s">
        <v>5619</v>
      </c>
      <c r="F1042" t="s">
        <v>5620</v>
      </c>
      <c r="G1042" t="s">
        <v>7</v>
      </c>
      <c r="L1042" t="s">
        <v>731</v>
      </c>
      <c r="M1042">
        <v>141.25</v>
      </c>
      <c r="N1042">
        <v>5388212</v>
      </c>
      <c r="O1042" t="s">
        <v>875</v>
      </c>
      <c r="R1042">
        <v>36.14</v>
      </c>
      <c r="S1042" t="s">
        <v>5621</v>
      </c>
      <c r="T1042" t="s">
        <v>732</v>
      </c>
      <c r="U1042" t="s">
        <v>877</v>
      </c>
      <c r="V1042" t="s">
        <v>5622</v>
      </c>
    </row>
    <row r="1043" spans="1:22">
      <c r="A1043" t="s">
        <v>733</v>
      </c>
      <c r="C1043" t="s">
        <v>5623</v>
      </c>
      <c r="E1043" t="s">
        <v>5624</v>
      </c>
      <c r="F1043" t="s">
        <v>5625</v>
      </c>
      <c r="G1043" t="s">
        <v>71</v>
      </c>
      <c r="L1043" t="s">
        <v>733</v>
      </c>
      <c r="M1043">
        <v>187.37</v>
      </c>
      <c r="N1043">
        <v>4572116</v>
      </c>
      <c r="O1043" t="s">
        <v>1200</v>
      </c>
      <c r="R1043">
        <v>36.130000000000003</v>
      </c>
      <c r="S1043" t="s">
        <v>5626</v>
      </c>
      <c r="T1043" t="s">
        <v>732</v>
      </c>
      <c r="U1043" t="s">
        <v>877</v>
      </c>
      <c r="V1043" t="s">
        <v>1222</v>
      </c>
    </row>
    <row r="1044" spans="1:22">
      <c r="A1044" t="s">
        <v>734</v>
      </c>
      <c r="C1044" t="s">
        <v>5603</v>
      </c>
      <c r="E1044" t="s">
        <v>5627</v>
      </c>
      <c r="F1044" t="s">
        <v>1159</v>
      </c>
      <c r="G1044" t="s">
        <v>71</v>
      </c>
      <c r="L1044" t="s">
        <v>734</v>
      </c>
      <c r="M1044">
        <v>274.75</v>
      </c>
      <c r="N1044">
        <v>4416146</v>
      </c>
      <c r="O1044" t="s">
        <v>1148</v>
      </c>
      <c r="R1044">
        <v>36.39</v>
      </c>
      <c r="S1044" t="s">
        <v>5628</v>
      </c>
      <c r="T1044" t="s">
        <v>732</v>
      </c>
      <c r="U1044" t="s">
        <v>877</v>
      </c>
      <c r="V1044" t="s">
        <v>3398</v>
      </c>
    </row>
    <row r="1045" spans="1:22">
      <c r="A1045" t="s">
        <v>735</v>
      </c>
      <c r="C1045" t="s">
        <v>5629</v>
      </c>
      <c r="E1045" t="s">
        <v>5630</v>
      </c>
      <c r="F1045" t="s">
        <v>1159</v>
      </c>
      <c r="G1045" t="s">
        <v>71</v>
      </c>
      <c r="L1045" t="s">
        <v>735</v>
      </c>
      <c r="M1045">
        <v>191.73</v>
      </c>
      <c r="N1045">
        <v>4407181</v>
      </c>
      <c r="R1045">
        <v>36.35</v>
      </c>
      <c r="S1045" t="s">
        <v>5631</v>
      </c>
      <c r="T1045" t="s">
        <v>732</v>
      </c>
      <c r="U1045" t="s">
        <v>877</v>
      </c>
      <c r="V1045" t="s">
        <v>1188</v>
      </c>
    </row>
    <row r="1046" spans="1:22">
      <c r="A1046" t="s">
        <v>736</v>
      </c>
      <c r="C1046" t="s">
        <v>5632</v>
      </c>
      <c r="E1046" t="s">
        <v>1152</v>
      </c>
      <c r="F1046" t="s">
        <v>1122</v>
      </c>
      <c r="G1046" t="s">
        <v>64</v>
      </c>
      <c r="L1046" t="s">
        <v>736</v>
      </c>
      <c r="M1046">
        <v>168.66</v>
      </c>
      <c r="N1046">
        <v>4595214</v>
      </c>
      <c r="O1046" t="s">
        <v>875</v>
      </c>
      <c r="R1046">
        <v>36.35</v>
      </c>
      <c r="S1046" t="s">
        <v>5633</v>
      </c>
      <c r="T1046" t="s">
        <v>732</v>
      </c>
      <c r="U1046" t="s">
        <v>877</v>
      </c>
      <c r="V1046" t="s">
        <v>1126</v>
      </c>
    </row>
    <row r="1047" spans="1:22">
      <c r="A1047" t="s">
        <v>737</v>
      </c>
      <c r="C1047" t="s">
        <v>5634</v>
      </c>
      <c r="E1047" t="s">
        <v>2999</v>
      </c>
      <c r="F1047" t="s">
        <v>2278</v>
      </c>
      <c r="G1047" t="s">
        <v>7</v>
      </c>
      <c r="L1047" t="s">
        <v>737</v>
      </c>
      <c r="M1047">
        <v>196.69</v>
      </c>
      <c r="N1047">
        <v>5356636</v>
      </c>
      <c r="O1047" t="s">
        <v>875</v>
      </c>
      <c r="R1047">
        <v>36.409999999999997</v>
      </c>
      <c r="S1047" t="s">
        <v>5635</v>
      </c>
      <c r="T1047" t="s">
        <v>31</v>
      </c>
      <c r="U1047" t="s">
        <v>877</v>
      </c>
      <c r="V1047" t="s">
        <v>2511</v>
      </c>
    </row>
    <row r="1048" spans="1:22">
      <c r="A1048" t="s">
        <v>738</v>
      </c>
      <c r="C1048" t="s">
        <v>5636</v>
      </c>
      <c r="E1048" t="s">
        <v>5637</v>
      </c>
      <c r="F1048" t="s">
        <v>1159</v>
      </c>
      <c r="G1048" t="s">
        <v>71</v>
      </c>
      <c r="L1048" t="s">
        <v>738</v>
      </c>
      <c r="M1048">
        <v>106.08</v>
      </c>
      <c r="N1048">
        <v>4612455</v>
      </c>
      <c r="O1048" t="s">
        <v>1186</v>
      </c>
      <c r="R1048">
        <v>36.17</v>
      </c>
      <c r="S1048" t="s">
        <v>5638</v>
      </c>
      <c r="T1048" t="s">
        <v>739</v>
      </c>
      <c r="U1048" t="s">
        <v>877</v>
      </c>
      <c r="V1048" t="s">
        <v>3398</v>
      </c>
    </row>
    <row r="1049" spans="1:22">
      <c r="A1049" t="s">
        <v>740</v>
      </c>
      <c r="C1049" t="s">
        <v>5639</v>
      </c>
      <c r="E1049" t="s">
        <v>5640</v>
      </c>
      <c r="F1049" t="s">
        <v>929</v>
      </c>
      <c r="G1049" t="s">
        <v>7</v>
      </c>
      <c r="L1049" t="s">
        <v>740</v>
      </c>
      <c r="M1049">
        <v>184.18</v>
      </c>
      <c r="N1049">
        <v>5011848</v>
      </c>
      <c r="O1049" t="s">
        <v>1148</v>
      </c>
      <c r="R1049">
        <v>34.61</v>
      </c>
      <c r="S1049" t="s">
        <v>5641</v>
      </c>
      <c r="T1049" t="s">
        <v>741</v>
      </c>
      <c r="U1049" t="s">
        <v>877</v>
      </c>
      <c r="V1049" t="s">
        <v>933</v>
      </c>
    </row>
    <row r="1050" spans="1:22">
      <c r="A1050" t="s">
        <v>742</v>
      </c>
      <c r="C1050" t="s">
        <v>5642</v>
      </c>
      <c r="E1050" t="s">
        <v>5643</v>
      </c>
      <c r="F1050" t="s">
        <v>1159</v>
      </c>
      <c r="G1050" t="s">
        <v>71</v>
      </c>
      <c r="L1050" t="s">
        <v>5644</v>
      </c>
      <c r="M1050">
        <v>94.91</v>
      </c>
      <c r="N1050">
        <v>4559785</v>
      </c>
      <c r="R1050">
        <v>35.65</v>
      </c>
      <c r="S1050" t="s">
        <v>5645</v>
      </c>
      <c r="T1050" t="s">
        <v>741</v>
      </c>
      <c r="U1050" t="s">
        <v>877</v>
      </c>
      <c r="V1050" t="s">
        <v>1150</v>
      </c>
    </row>
    <row r="1051" spans="1:22">
      <c r="A1051" t="s">
        <v>743</v>
      </c>
      <c r="C1051" t="s">
        <v>5646</v>
      </c>
      <c r="E1051" t="s">
        <v>5647</v>
      </c>
      <c r="F1051" t="s">
        <v>1159</v>
      </c>
      <c r="G1051" t="s">
        <v>71</v>
      </c>
      <c r="L1051" t="s">
        <v>5648</v>
      </c>
      <c r="M1051">
        <v>184.98</v>
      </c>
      <c r="N1051">
        <v>4471954</v>
      </c>
      <c r="O1051" t="s">
        <v>1200</v>
      </c>
      <c r="R1051">
        <v>35.840000000000003</v>
      </c>
      <c r="S1051" t="s">
        <v>5649</v>
      </c>
      <c r="T1051" t="s">
        <v>741</v>
      </c>
      <c r="U1051" t="s">
        <v>877</v>
      </c>
      <c r="V1051" t="s">
        <v>1180</v>
      </c>
    </row>
    <row r="1052" spans="1:22">
      <c r="A1052" t="s">
        <v>744</v>
      </c>
      <c r="C1052" t="s">
        <v>5650</v>
      </c>
      <c r="E1052" t="s">
        <v>5651</v>
      </c>
      <c r="F1052" t="s">
        <v>1122</v>
      </c>
      <c r="G1052" t="s">
        <v>64</v>
      </c>
      <c r="L1052" t="s">
        <v>744</v>
      </c>
      <c r="M1052">
        <v>64.540000000000006</v>
      </c>
      <c r="N1052">
        <v>4778155</v>
      </c>
      <c r="O1052" t="s">
        <v>875</v>
      </c>
      <c r="R1052">
        <v>34.75</v>
      </c>
      <c r="S1052" t="s">
        <v>5652</v>
      </c>
      <c r="U1052" t="s">
        <v>877</v>
      </c>
      <c r="V1052" t="s">
        <v>1126</v>
      </c>
    </row>
    <row r="1053" spans="1:22">
      <c r="A1053" t="s">
        <v>745</v>
      </c>
      <c r="C1053" t="s">
        <v>5653</v>
      </c>
      <c r="E1053" t="s">
        <v>5654</v>
      </c>
      <c r="F1053" t="s">
        <v>1159</v>
      </c>
      <c r="G1053" t="s">
        <v>71</v>
      </c>
      <c r="L1053" t="s">
        <v>745</v>
      </c>
      <c r="M1053">
        <v>111.8</v>
      </c>
      <c r="N1053">
        <v>4477775</v>
      </c>
      <c r="O1053" t="s">
        <v>1200</v>
      </c>
      <c r="R1053">
        <v>35.880000000000003</v>
      </c>
      <c r="S1053" t="s">
        <v>5655</v>
      </c>
      <c r="U1053" t="s">
        <v>877</v>
      </c>
      <c r="V1053" t="s">
        <v>3398</v>
      </c>
    </row>
    <row r="1054" spans="1:22">
      <c r="A1054" t="s">
        <v>746</v>
      </c>
      <c r="C1054" t="s">
        <v>5656</v>
      </c>
      <c r="E1054" t="s">
        <v>5657</v>
      </c>
      <c r="F1054" t="s">
        <v>1159</v>
      </c>
      <c r="G1054" t="s">
        <v>71</v>
      </c>
      <c r="L1054" t="s">
        <v>746</v>
      </c>
      <c r="M1054">
        <v>69.8</v>
      </c>
      <c r="N1054">
        <v>4475836</v>
      </c>
      <c r="O1054" t="s">
        <v>1200</v>
      </c>
      <c r="R1054">
        <v>35.799999999999997</v>
      </c>
      <c r="S1054" t="s">
        <v>5658</v>
      </c>
      <c r="T1054" t="s">
        <v>747</v>
      </c>
      <c r="U1054" t="s">
        <v>877</v>
      </c>
      <c r="V1054" t="s">
        <v>1180</v>
      </c>
    </row>
    <row r="1055" spans="1:22">
      <c r="A1055" t="s">
        <v>748</v>
      </c>
      <c r="C1055" t="s">
        <v>5659</v>
      </c>
      <c r="E1055" t="s">
        <v>5660</v>
      </c>
      <c r="F1055" t="s">
        <v>1122</v>
      </c>
      <c r="G1055" t="s">
        <v>64</v>
      </c>
      <c r="L1055" t="s">
        <v>748</v>
      </c>
      <c r="M1055">
        <v>101.51</v>
      </c>
      <c r="N1055">
        <v>4710151</v>
      </c>
      <c r="O1055" t="s">
        <v>1171</v>
      </c>
      <c r="R1055">
        <v>34.64</v>
      </c>
      <c r="S1055" t="s">
        <v>5661</v>
      </c>
      <c r="U1055" t="s">
        <v>877</v>
      </c>
      <c r="V1055" t="s">
        <v>1126</v>
      </c>
    </row>
    <row r="1056" spans="1:22">
      <c r="A1056" t="s">
        <v>749</v>
      </c>
      <c r="C1056" t="s">
        <v>5662</v>
      </c>
      <c r="E1056" t="s">
        <v>1152</v>
      </c>
      <c r="F1056" t="s">
        <v>1122</v>
      </c>
      <c r="G1056" t="s">
        <v>64</v>
      </c>
      <c r="L1056" t="s">
        <v>749</v>
      </c>
      <c r="M1056">
        <v>228.51</v>
      </c>
      <c r="N1056">
        <v>4624688</v>
      </c>
      <c r="O1056" t="s">
        <v>875</v>
      </c>
      <c r="R1056">
        <v>34.65</v>
      </c>
      <c r="S1056" t="s">
        <v>5663</v>
      </c>
      <c r="U1056" t="s">
        <v>877</v>
      </c>
      <c r="V1056" t="s">
        <v>1126</v>
      </c>
    </row>
    <row r="1057" spans="1:22">
      <c r="A1057" t="s">
        <v>750</v>
      </c>
      <c r="C1057" t="s">
        <v>5664</v>
      </c>
      <c r="E1057" t="s">
        <v>5665</v>
      </c>
      <c r="F1057" t="s">
        <v>1122</v>
      </c>
      <c r="G1057" t="s">
        <v>64</v>
      </c>
      <c r="L1057" t="s">
        <v>750</v>
      </c>
      <c r="M1057">
        <v>105.99</v>
      </c>
      <c r="N1057">
        <v>4599228</v>
      </c>
      <c r="O1057" t="s">
        <v>875</v>
      </c>
      <c r="R1057">
        <v>36.04</v>
      </c>
      <c r="S1057" t="s">
        <v>5666</v>
      </c>
      <c r="U1057" t="s">
        <v>877</v>
      </c>
      <c r="V1057" t="s">
        <v>1126</v>
      </c>
    </row>
    <row r="1058" spans="1:22">
      <c r="A1058" t="s">
        <v>5667</v>
      </c>
      <c r="L1058" t="s">
        <v>5668</v>
      </c>
      <c r="T1058" t="s">
        <v>5669</v>
      </c>
    </row>
    <row r="1059" spans="1:22">
      <c r="A1059" t="s">
        <v>5670</v>
      </c>
      <c r="L1059" t="s">
        <v>5671</v>
      </c>
      <c r="T1059" t="s">
        <v>5672</v>
      </c>
    </row>
    <row r="1060" spans="1:22">
      <c r="A1060" t="s">
        <v>5673</v>
      </c>
      <c r="L1060" t="s">
        <v>5674</v>
      </c>
      <c r="T1060" t="s">
        <v>5672</v>
      </c>
    </row>
    <row r="1061" spans="1:22">
      <c r="A1061" t="s">
        <v>5675</v>
      </c>
      <c r="L1061" t="s">
        <v>5676</v>
      </c>
      <c r="T1061" t="s">
        <v>5672</v>
      </c>
    </row>
    <row r="1062" spans="1:22">
      <c r="A1062" t="s">
        <v>5677</v>
      </c>
      <c r="L1062" t="s">
        <v>5678</v>
      </c>
      <c r="T1062" t="s">
        <v>5672</v>
      </c>
    </row>
    <row r="1063" spans="1:22">
      <c r="A1063" t="s">
        <v>5679</v>
      </c>
      <c r="L1063" t="s">
        <v>5680</v>
      </c>
      <c r="T1063" t="s">
        <v>5672</v>
      </c>
    </row>
    <row r="1064" spans="1:22">
      <c r="A1064" t="s">
        <v>5681</v>
      </c>
      <c r="L1064" t="s">
        <v>5682</v>
      </c>
      <c r="T1064" t="s">
        <v>5672</v>
      </c>
    </row>
    <row r="1065" spans="1:22">
      <c r="A1065" t="s">
        <v>5683</v>
      </c>
      <c r="L1065" t="s">
        <v>5684</v>
      </c>
      <c r="T1065" t="s">
        <v>5672</v>
      </c>
    </row>
    <row r="1066" spans="1:22">
      <c r="A1066" t="s">
        <v>5685</v>
      </c>
      <c r="L1066" t="s">
        <v>5686</v>
      </c>
      <c r="T1066" t="s">
        <v>5687</v>
      </c>
    </row>
    <row r="1067" spans="1:22">
      <c r="A1067" t="s">
        <v>5688</v>
      </c>
      <c r="L1067" t="s">
        <v>5689</v>
      </c>
      <c r="T1067" t="s">
        <v>714</v>
      </c>
    </row>
    <row r="1068" spans="1:22">
      <c r="A1068" t="s">
        <v>5690</v>
      </c>
      <c r="L1068" t="s">
        <v>5691</v>
      </c>
      <c r="T1068" t="s">
        <v>5692</v>
      </c>
    </row>
    <row r="1069" spans="1:22">
      <c r="A1069" t="s">
        <v>5693</v>
      </c>
      <c r="L1069" t="s">
        <v>5694</v>
      </c>
      <c r="T1069" t="s">
        <v>5695</v>
      </c>
    </row>
    <row r="1070" spans="1:22">
      <c r="A1070" t="s">
        <v>5696</v>
      </c>
      <c r="L1070" t="s">
        <v>5697</v>
      </c>
      <c r="T1070" t="s">
        <v>5698</v>
      </c>
    </row>
    <row r="1071" spans="1:22">
      <c r="A1071" t="s">
        <v>5699</v>
      </c>
      <c r="L1071" t="s">
        <v>5700</v>
      </c>
      <c r="T1071" t="s">
        <v>5698</v>
      </c>
    </row>
    <row r="1072" spans="1:22">
      <c r="A1072" t="s">
        <v>5701</v>
      </c>
      <c r="E1072" t="s">
        <v>5702</v>
      </c>
      <c r="F1072" t="s">
        <v>4230</v>
      </c>
      <c r="G1072" t="s">
        <v>335</v>
      </c>
      <c r="M1072">
        <v>59.13</v>
      </c>
      <c r="N1072">
        <v>7034937</v>
      </c>
      <c r="R1072">
        <v>36.01</v>
      </c>
      <c r="S1072" t="s">
        <v>5703</v>
      </c>
      <c r="U1072" t="s">
        <v>877</v>
      </c>
    </row>
    <row r="1073" spans="1:22">
      <c r="A1073" t="s">
        <v>5704</v>
      </c>
      <c r="E1073" t="s">
        <v>5705</v>
      </c>
      <c r="F1073" t="s">
        <v>4230</v>
      </c>
      <c r="G1073" t="s">
        <v>335</v>
      </c>
      <c r="M1073">
        <v>359.87</v>
      </c>
      <c r="N1073">
        <v>6494274</v>
      </c>
      <c r="R1073">
        <v>36.020000000000003</v>
      </c>
      <c r="S1073" t="s">
        <v>5706</v>
      </c>
      <c r="U1073" t="s">
        <v>877</v>
      </c>
    </row>
    <row r="1074" spans="1:22">
      <c r="A1074" t="s">
        <v>5707</v>
      </c>
      <c r="E1074" t="s">
        <v>5708</v>
      </c>
      <c r="F1074" t="s">
        <v>4230</v>
      </c>
      <c r="G1074" t="s">
        <v>335</v>
      </c>
      <c r="M1074">
        <v>211.75</v>
      </c>
      <c r="N1074">
        <v>7042363</v>
      </c>
      <c r="R1074">
        <v>35.869999999999997</v>
      </c>
      <c r="S1074" t="s">
        <v>5709</v>
      </c>
      <c r="U1074" t="s">
        <v>877</v>
      </c>
    </row>
    <row r="1075" spans="1:22">
      <c r="A1075" t="s">
        <v>5710</v>
      </c>
      <c r="F1075" t="s">
        <v>5711</v>
      </c>
      <c r="G1075" t="s">
        <v>5712</v>
      </c>
      <c r="L1075" t="s">
        <v>5713</v>
      </c>
      <c r="M1075">
        <v>45.519999999999897</v>
      </c>
      <c r="N1075">
        <v>1812104</v>
      </c>
      <c r="R1075">
        <v>35.54</v>
      </c>
      <c r="S1075" t="s">
        <v>5714</v>
      </c>
      <c r="T1075" t="s">
        <v>4201</v>
      </c>
      <c r="U1075" t="s">
        <v>877</v>
      </c>
    </row>
    <row r="1076" spans="1:22">
      <c r="A1076" t="s">
        <v>5715</v>
      </c>
      <c r="E1076" t="s">
        <v>2520</v>
      </c>
      <c r="F1076" t="s">
        <v>5716</v>
      </c>
      <c r="G1076" t="s">
        <v>296</v>
      </c>
      <c r="L1076" t="s">
        <v>5717</v>
      </c>
      <c r="M1076">
        <v>167.63</v>
      </c>
      <c r="N1076">
        <v>1618451</v>
      </c>
      <c r="R1076">
        <v>35.92</v>
      </c>
      <c r="S1076" t="s">
        <v>5718</v>
      </c>
      <c r="T1076" t="s">
        <v>5467</v>
      </c>
      <c r="U1076" t="s">
        <v>877</v>
      </c>
    </row>
    <row r="1077" spans="1:22">
      <c r="A1077" t="s">
        <v>5719</v>
      </c>
      <c r="E1077" t="s">
        <v>970</v>
      </c>
      <c r="F1077" t="s">
        <v>908</v>
      </c>
      <c r="G1077" t="s">
        <v>532</v>
      </c>
      <c r="L1077" t="s">
        <v>5720</v>
      </c>
      <c r="M1077">
        <v>55.61</v>
      </c>
      <c r="N1077">
        <v>1538540</v>
      </c>
      <c r="R1077">
        <v>35.840000000000003</v>
      </c>
      <c r="S1077" t="s">
        <v>5721</v>
      </c>
      <c r="T1077" t="s">
        <v>3442</v>
      </c>
      <c r="U1077" t="s">
        <v>877</v>
      </c>
    </row>
    <row r="1078" spans="1:22">
      <c r="A1078" t="s">
        <v>5722</v>
      </c>
      <c r="E1078" t="s">
        <v>5723</v>
      </c>
      <c r="F1078" t="s">
        <v>5724</v>
      </c>
      <c r="G1078" t="s">
        <v>274</v>
      </c>
      <c r="L1078" t="s">
        <v>5725</v>
      </c>
      <c r="M1078">
        <v>68.489999999999995</v>
      </c>
      <c r="N1078">
        <v>1792030</v>
      </c>
      <c r="R1078">
        <v>35.17</v>
      </c>
      <c r="S1078" t="s">
        <v>5726</v>
      </c>
      <c r="T1078" t="s">
        <v>4119</v>
      </c>
      <c r="U1078" t="s">
        <v>877</v>
      </c>
    </row>
    <row r="1079" spans="1:22">
      <c r="A1079" t="s">
        <v>5727</v>
      </c>
      <c r="E1079" t="s">
        <v>2217</v>
      </c>
      <c r="F1079" t="s">
        <v>4625</v>
      </c>
      <c r="G1079" t="s">
        <v>95</v>
      </c>
      <c r="L1079" t="s">
        <v>5728</v>
      </c>
      <c r="M1079">
        <v>61.85</v>
      </c>
      <c r="N1079">
        <v>4575766</v>
      </c>
      <c r="R1079">
        <v>35.6</v>
      </c>
      <c r="S1079" t="s">
        <v>5729</v>
      </c>
      <c r="T1079" t="s">
        <v>5467</v>
      </c>
      <c r="U1079" t="s">
        <v>877</v>
      </c>
    </row>
    <row r="1080" spans="1:22">
      <c r="A1080" t="s">
        <v>5730</v>
      </c>
      <c r="E1080" t="s">
        <v>5731</v>
      </c>
      <c r="F1080" t="s">
        <v>5732</v>
      </c>
      <c r="G1080" t="s">
        <v>5733</v>
      </c>
      <c r="L1080" t="s">
        <v>5734</v>
      </c>
      <c r="M1080">
        <v>35.5</v>
      </c>
      <c r="N1080">
        <v>4667436</v>
      </c>
      <c r="R1080">
        <v>35.5</v>
      </c>
      <c r="S1080" t="s">
        <v>5735</v>
      </c>
      <c r="T1080" t="s">
        <v>5467</v>
      </c>
      <c r="U1080" t="s">
        <v>877</v>
      </c>
      <c r="V1080" t="s">
        <v>924</v>
      </c>
    </row>
    <row r="1081" spans="1:22">
      <c r="A1081" t="s">
        <v>5736</v>
      </c>
      <c r="E1081" t="s">
        <v>5731</v>
      </c>
      <c r="F1081" t="s">
        <v>5732</v>
      </c>
      <c r="G1081" t="s">
        <v>5733</v>
      </c>
      <c r="L1081" t="s">
        <v>5737</v>
      </c>
      <c r="M1081">
        <v>60.44</v>
      </c>
      <c r="N1081">
        <v>4792515</v>
      </c>
      <c r="R1081">
        <v>35.86</v>
      </c>
      <c r="S1081" t="s">
        <v>5738</v>
      </c>
      <c r="T1081" t="s">
        <v>5467</v>
      </c>
      <c r="U1081" t="s">
        <v>877</v>
      </c>
      <c r="V1081" t="s">
        <v>924</v>
      </c>
    </row>
    <row r="1082" spans="1:22">
      <c r="A1082" t="s">
        <v>5739</v>
      </c>
      <c r="E1082" t="s">
        <v>5458</v>
      </c>
      <c r="F1082" t="s">
        <v>1771</v>
      </c>
      <c r="G1082" t="s">
        <v>7</v>
      </c>
      <c r="L1082" t="s">
        <v>5740</v>
      </c>
      <c r="M1082">
        <v>48.34</v>
      </c>
      <c r="N1082">
        <v>5212076</v>
      </c>
      <c r="R1082">
        <v>35.58</v>
      </c>
      <c r="S1082" t="s">
        <v>5741</v>
      </c>
      <c r="T1082" t="s">
        <v>5467</v>
      </c>
      <c r="U1082" t="s">
        <v>877</v>
      </c>
      <c r="V1082" t="s">
        <v>5742</v>
      </c>
    </row>
    <row r="1083" spans="1:22">
      <c r="A1083" t="s">
        <v>5743</v>
      </c>
      <c r="E1083" t="s">
        <v>5458</v>
      </c>
      <c r="F1083" t="s">
        <v>1771</v>
      </c>
      <c r="G1083" t="s">
        <v>7</v>
      </c>
      <c r="L1083" t="s">
        <v>5744</v>
      </c>
      <c r="M1083">
        <v>201.03</v>
      </c>
      <c r="N1083">
        <v>5218560</v>
      </c>
      <c r="R1083">
        <v>35.72</v>
      </c>
      <c r="S1083" t="s">
        <v>5745</v>
      </c>
      <c r="T1083" t="s">
        <v>5467</v>
      </c>
      <c r="U1083" t="s">
        <v>877</v>
      </c>
      <c r="V1083" t="s">
        <v>5742</v>
      </c>
    </row>
    <row r="1084" spans="1:22">
      <c r="A1084" t="s">
        <v>5746</v>
      </c>
      <c r="E1084" t="s">
        <v>5747</v>
      </c>
      <c r="F1084" t="s">
        <v>5583</v>
      </c>
      <c r="G1084" t="s">
        <v>7</v>
      </c>
      <c r="L1084" t="s">
        <v>5748</v>
      </c>
      <c r="M1084">
        <v>46.72</v>
      </c>
      <c r="N1084">
        <v>5298327</v>
      </c>
      <c r="R1084">
        <v>35.69</v>
      </c>
      <c r="S1084" t="s">
        <v>5749</v>
      </c>
      <c r="T1084" t="s">
        <v>5467</v>
      </c>
      <c r="U1084" t="s">
        <v>877</v>
      </c>
      <c r="V1084" t="s">
        <v>5585</v>
      </c>
    </row>
    <row r="1085" spans="1:22">
      <c r="A1085" t="s">
        <v>5750</v>
      </c>
      <c r="E1085" t="s">
        <v>2506</v>
      </c>
      <c r="F1085" t="s">
        <v>5751</v>
      </c>
      <c r="G1085" t="s">
        <v>7</v>
      </c>
      <c r="L1085" t="s">
        <v>5752</v>
      </c>
      <c r="M1085">
        <v>45.96</v>
      </c>
      <c r="N1085">
        <v>5266424</v>
      </c>
      <c r="R1085">
        <v>35.51</v>
      </c>
      <c r="S1085" t="s">
        <v>5753</v>
      </c>
      <c r="T1085" t="s">
        <v>5467</v>
      </c>
      <c r="U1085" t="s">
        <v>877</v>
      </c>
      <c r="V1085" t="s">
        <v>5754</v>
      </c>
    </row>
    <row r="1086" spans="1:22">
      <c r="A1086" t="s">
        <v>5755</v>
      </c>
      <c r="E1086" t="s">
        <v>1926</v>
      </c>
      <c r="F1086" t="s">
        <v>5527</v>
      </c>
      <c r="G1086" t="s">
        <v>95</v>
      </c>
      <c r="L1086" t="s">
        <v>5756</v>
      </c>
      <c r="M1086">
        <v>32.72</v>
      </c>
      <c r="N1086">
        <v>4681496</v>
      </c>
      <c r="R1086">
        <v>35.46</v>
      </c>
      <c r="S1086" t="s">
        <v>5757</v>
      </c>
      <c r="T1086" t="s">
        <v>5467</v>
      </c>
      <c r="U1086" t="s">
        <v>877</v>
      </c>
    </row>
    <row r="1087" spans="1:22">
      <c r="A1087" t="s">
        <v>5758</v>
      </c>
      <c r="E1087" t="s">
        <v>907</v>
      </c>
      <c r="F1087" t="s">
        <v>5759</v>
      </c>
      <c r="G1087" t="s">
        <v>17</v>
      </c>
      <c r="L1087" t="s">
        <v>5760</v>
      </c>
      <c r="M1087">
        <v>42.07</v>
      </c>
      <c r="N1087">
        <v>4458221</v>
      </c>
      <c r="R1087">
        <v>35.49</v>
      </c>
      <c r="S1087" t="s">
        <v>5761</v>
      </c>
      <c r="T1087" t="s">
        <v>5467</v>
      </c>
      <c r="U1087" t="s">
        <v>877</v>
      </c>
    </row>
    <row r="1088" spans="1:22">
      <c r="A1088" t="s">
        <v>5762</v>
      </c>
      <c r="E1088" t="s">
        <v>970</v>
      </c>
      <c r="F1088" t="s">
        <v>5763</v>
      </c>
      <c r="G1088" t="s">
        <v>352</v>
      </c>
      <c r="L1088" t="s">
        <v>5764</v>
      </c>
      <c r="M1088">
        <v>39.97</v>
      </c>
      <c r="N1088">
        <v>4973133</v>
      </c>
      <c r="R1088">
        <v>35.44</v>
      </c>
      <c r="S1088" t="s">
        <v>5765</v>
      </c>
      <c r="T1088" t="s">
        <v>5467</v>
      </c>
      <c r="U1088" t="s">
        <v>877</v>
      </c>
    </row>
    <row r="1089" spans="1:21">
      <c r="A1089" t="s">
        <v>5766</v>
      </c>
      <c r="E1089" t="s">
        <v>2217</v>
      </c>
      <c r="F1089" t="s">
        <v>5767</v>
      </c>
      <c r="G1089" t="s">
        <v>95</v>
      </c>
      <c r="L1089" t="s">
        <v>5768</v>
      </c>
      <c r="M1089">
        <v>44.06</v>
      </c>
      <c r="N1089">
        <v>4597557</v>
      </c>
      <c r="R1089">
        <v>35.42</v>
      </c>
      <c r="S1089" t="s">
        <v>5769</v>
      </c>
      <c r="T1089" t="s">
        <v>5467</v>
      </c>
      <c r="U1089" t="s">
        <v>877</v>
      </c>
    </row>
    <row r="1090" spans="1:21">
      <c r="A1090" t="s">
        <v>5770</v>
      </c>
      <c r="E1090" t="s">
        <v>2217</v>
      </c>
      <c r="F1090" t="s">
        <v>1234</v>
      </c>
      <c r="G1090" t="s">
        <v>95</v>
      </c>
      <c r="L1090" t="s">
        <v>5771</v>
      </c>
      <c r="M1090">
        <v>57.61</v>
      </c>
      <c r="N1090">
        <v>4691773</v>
      </c>
      <c r="R1090">
        <v>35.54</v>
      </c>
      <c r="S1090" t="s">
        <v>5772</v>
      </c>
      <c r="T1090" t="s">
        <v>5467</v>
      </c>
      <c r="U1090" t="s">
        <v>877</v>
      </c>
    </row>
    <row r="1091" spans="1:21">
      <c r="A1091" t="s">
        <v>5773</v>
      </c>
      <c r="E1091" t="s">
        <v>1926</v>
      </c>
    </row>
    <row r="1092" spans="1:21">
      <c r="A1092" t="s">
        <v>5774</v>
      </c>
      <c r="E1092" t="s">
        <v>970</v>
      </c>
    </row>
    <row r="1093" spans="1:21">
      <c r="A1093" t="s">
        <v>751</v>
      </c>
      <c r="C1093" t="s">
        <v>871</v>
      </c>
      <c r="E1093" t="s">
        <v>2948</v>
      </c>
      <c r="G1093" t="s">
        <v>184</v>
      </c>
      <c r="L1093" t="s">
        <v>5775</v>
      </c>
      <c r="M1093">
        <v>61.99</v>
      </c>
      <c r="N1093">
        <v>4367878</v>
      </c>
      <c r="R1093">
        <v>35</v>
      </c>
      <c r="S1093" t="s">
        <v>5776</v>
      </c>
      <c r="T1093" t="s">
        <v>440</v>
      </c>
      <c r="U1093" t="s">
        <v>877</v>
      </c>
    </row>
    <row r="1094" spans="1:21">
      <c r="A1094" t="s">
        <v>752</v>
      </c>
      <c r="E1094" t="s">
        <v>970</v>
      </c>
      <c r="F1094" t="s">
        <v>2861</v>
      </c>
      <c r="G1094" t="s">
        <v>429</v>
      </c>
      <c r="L1094" t="s">
        <v>5777</v>
      </c>
      <c r="M1094">
        <v>92.01</v>
      </c>
      <c r="N1094">
        <v>6001298</v>
      </c>
      <c r="R1094">
        <v>35.340000000000003</v>
      </c>
      <c r="S1094" t="s">
        <v>5778</v>
      </c>
      <c r="T1094" t="s">
        <v>466</v>
      </c>
      <c r="U1094" t="s">
        <v>877</v>
      </c>
    </row>
    <row r="1095" spans="1:21">
      <c r="A1095" t="s">
        <v>753</v>
      </c>
      <c r="E1095" t="s">
        <v>1649</v>
      </c>
      <c r="F1095" t="s">
        <v>1650</v>
      </c>
      <c r="G1095" t="s">
        <v>184</v>
      </c>
      <c r="L1095" t="s">
        <v>5779</v>
      </c>
      <c r="M1095">
        <v>19.21</v>
      </c>
      <c r="N1095">
        <v>4352591</v>
      </c>
      <c r="R1095">
        <v>35.47</v>
      </c>
      <c r="S1095" t="s">
        <v>5780</v>
      </c>
      <c r="T1095" t="s">
        <v>451</v>
      </c>
      <c r="U1095" t="s">
        <v>877</v>
      </c>
    </row>
    <row r="1096" spans="1:21">
      <c r="A1096" t="s">
        <v>5781</v>
      </c>
      <c r="E1096" t="s">
        <v>970</v>
      </c>
      <c r="F1096" t="s">
        <v>908</v>
      </c>
      <c r="L1096" t="s">
        <v>5782</v>
      </c>
      <c r="M1096">
        <v>73.83</v>
      </c>
      <c r="N1096">
        <v>12328237</v>
      </c>
      <c r="R1096">
        <v>35.9</v>
      </c>
      <c r="S1096" t="s">
        <v>5783</v>
      </c>
      <c r="T1096" t="s">
        <v>646</v>
      </c>
      <c r="U1096" t="s">
        <v>877</v>
      </c>
    </row>
    <row r="1097" spans="1:21">
      <c r="A1097" t="s">
        <v>5784</v>
      </c>
      <c r="E1097" t="s">
        <v>907</v>
      </c>
    </row>
    <row r="1098" spans="1:21">
      <c r="A1098" t="s">
        <v>5785</v>
      </c>
    </row>
    <row r="1099" spans="1:21">
      <c r="A1099" t="s">
        <v>5786</v>
      </c>
      <c r="E1099" t="s">
        <v>5787</v>
      </c>
    </row>
  </sheetData>
  <sortState ref="A2:AQ1099">
    <sortCondition ref="D2:D109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Gorzalski</dc:creator>
  <cp:lastModifiedBy>Andrew Gorzalski</cp:lastModifiedBy>
  <dcterms:created xsi:type="dcterms:W3CDTF">2022-04-18T16:08:53Z</dcterms:created>
  <dcterms:modified xsi:type="dcterms:W3CDTF">2022-09-23T15:07:33Z</dcterms:modified>
</cp:coreProperties>
</file>