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0EAC6D5D-E551-464D-B56B-AAD52DAF63A3}" xr6:coauthVersionLast="45" xr6:coauthVersionMax="45" xr10:uidLastSave="{00000000-0000-0000-0000-000000000000}"/>
  <bookViews>
    <workbookView xWindow="-120" yWindow="-120" windowWidth="20730" windowHeight="11310" tabRatio="267" xr2:uid="{00000000-000D-0000-FFFF-FFFF00000000}"/>
  </bookViews>
  <sheets>
    <sheet name="Post Season Input Form" sheetId="1" r:id="rId1"/>
  </sheets>
  <definedNames>
    <definedName name="home_teams_column">'Post Season Input Form'!$E$4</definedName>
    <definedName name="input_form">'Post Season Input Form'!$B$1,'Post Season Input Form'!$D$2,'Post Season Input Form'!$C$4:$C$9,'Post Season Input Form'!$E$4:$E$9,'Post Season Input Form'!$F$4:$F$9,'Post Season Input Form'!$H$4:$H$9,'Post Season Input Form'!$H$10</definedName>
    <definedName name="name">'Post Season Input Form'!$D$2</definedName>
    <definedName name="_xlnm.Print_Area" localSheetId="0">'Post Season Input Form'!$B$1:$H$9</definedName>
    <definedName name="Season_total_points">'Post Season Input Form'!#REF!</definedName>
    <definedName name="title">'Post Season Input Form'!$B$1</definedName>
    <definedName name="visiting_teams_column">'Post Season Input Form'!$C$4</definedName>
  </definedNames>
  <calcPr calcId="181029"/>
</workbook>
</file>

<file path=xl/calcChain.xml><?xml version="1.0" encoding="utf-8"?>
<calcChain xmlns="http://schemas.openxmlformats.org/spreadsheetml/2006/main">
  <c r="B6" i="1" l="1"/>
  <c r="G6" i="1" s="1"/>
  <c r="B5" i="1"/>
  <c r="G5" i="1" s="1"/>
  <c r="AA6" i="1" l="1"/>
  <c r="AB6" i="1"/>
  <c r="D6" i="1"/>
  <c r="D5" i="1"/>
  <c r="AA5" i="1"/>
  <c r="AB5" i="1"/>
  <c r="AD4" i="1"/>
  <c r="B9" i="1" l="1"/>
  <c r="B8" i="1"/>
  <c r="B7" i="1"/>
  <c r="B4" i="1"/>
  <c r="AC20" i="1"/>
  <c r="AC19" i="1"/>
  <c r="AC18" i="1"/>
  <c r="AC17" i="1"/>
  <c r="AC16" i="1"/>
  <c r="AC4" i="1"/>
  <c r="AC15" i="1"/>
  <c r="AC14" i="1"/>
  <c r="AC13" i="1"/>
  <c r="AC12" i="1"/>
  <c r="AC11" i="1"/>
  <c r="D4" i="1" l="1"/>
  <c r="AD9" i="1"/>
  <c r="AC9" i="1" s="1"/>
  <c r="AA7" i="1"/>
  <c r="D7" i="1"/>
  <c r="AB8" i="1"/>
  <c r="D8" i="1"/>
  <c r="AA9" i="1"/>
  <c r="D9" i="1"/>
  <c r="AB4" i="1"/>
  <c r="G9" i="1"/>
  <c r="AB9" i="1"/>
  <c r="G8" i="1"/>
  <c r="AA8" i="1"/>
  <c r="G4" i="1"/>
  <c r="AA4" i="1"/>
  <c r="E10" i="1"/>
  <c r="AB7" i="1"/>
  <c r="G7" i="1"/>
  <c r="AB3" i="1" l="1"/>
  <c r="AA3" i="1"/>
  <c r="AD5" i="1" l="1"/>
  <c r="AC5" i="1" s="1"/>
  <c r="AD6" i="1"/>
  <c r="AC6" i="1" s="1"/>
  <c r="AE11" i="1"/>
  <c r="AD8" i="1"/>
  <c r="AC8" i="1" s="1"/>
  <c r="AD7" i="1"/>
  <c r="AC7" i="1" s="1"/>
  <c r="AC3" i="1" l="1"/>
  <c r="J3" i="1" s="1"/>
  <c r="J2" i="1" l="1"/>
</calcChain>
</file>

<file path=xl/sharedStrings.xml><?xml version="1.0" encoding="utf-8"?>
<sst xmlns="http://schemas.openxmlformats.org/spreadsheetml/2006/main" count="19" uniqueCount="19">
  <si>
    <t>H</t>
  </si>
  <si>
    <t>V</t>
  </si>
  <si>
    <t xml:space="preserve"> </t>
  </si>
  <si>
    <t>Points:</t>
  </si>
  <si>
    <t>Game</t>
  </si>
  <si>
    <t>Visitor</t>
  </si>
  <si>
    <t>vs</t>
  </si>
  <si>
    <t>Home</t>
  </si>
  <si>
    <t>Pick</t>
  </si>
  <si>
    <t xml:space="preserve">Name:  </t>
  </si>
  <si>
    <t>Rams</t>
  </si>
  <si>
    <t>Buccaneers</t>
  </si>
  <si>
    <t>Ravens</t>
  </si>
  <si>
    <t>Browns</t>
  </si>
  <si>
    <t>Bills</t>
  </si>
  <si>
    <t>Saints</t>
  </si>
  <si>
    <t>Packers</t>
  </si>
  <si>
    <t>Chiefs</t>
  </si>
  <si>
    <t>Post Season Week 2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</si>
</sst>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8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36" customHeight="1" thickBot="1" x14ac:dyDescent="0.25">
      <c r="B1" s="53" t="s">
        <v>18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1" customHeight="1" thickBot="1" x14ac:dyDescent="0.25">
      <c r="B2" s="39"/>
      <c r="C2" s="40" t="s">
        <v>9</v>
      </c>
      <c r="D2" s="41"/>
      <c r="E2" s="42"/>
      <c r="F2" s="42"/>
      <c r="G2" s="43"/>
      <c r="H2" s="44"/>
      <c r="J2" s="14" t="str">
        <f ca="1">IF(COUNTIF($AA$3:$AC$3,"&gt;0"),"Input Form Error:","")</f>
        <v>Input Form Error:</v>
      </c>
      <c r="AA2" s="1" t="s">
        <v>0</v>
      </c>
      <c r="AB2" s="1" t="s">
        <v>1</v>
      </c>
    </row>
    <row r="3" spans="2:51" ht="21" customHeight="1" thickBot="1" x14ac:dyDescent="0.25">
      <c r="B3" s="45" t="s">
        <v>4</v>
      </c>
      <c r="C3" s="46" t="s">
        <v>5</v>
      </c>
      <c r="D3" s="47" t="s">
        <v>6</v>
      </c>
      <c r="E3" s="48" t="s">
        <v>7</v>
      </c>
      <c r="F3" s="46"/>
      <c r="G3" s="47" t="s">
        <v>8</v>
      </c>
      <c r="H3" s="49"/>
      <c r="I3" s="3"/>
      <c r="J3" s="15" t="str">
        <f ca="1">IF($AC$3&gt;0,OFFSET($AD$4,$AC$3-ROW($B$4),0),"")</f>
        <v>Enter your name in cell D2.</v>
      </c>
      <c r="AA3" s="1">
        <f ca="1">MIN(AA4:AA9)</f>
        <v>4</v>
      </c>
      <c r="AB3" s="1">
        <f ca="1">MIN(AB4:AB9)</f>
        <v>4</v>
      </c>
      <c r="AC3" s="1">
        <f ca="1">MIN(AC4:AC9)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10</v>
      </c>
      <c r="D4" s="20" t="str">
        <f ca="1">IF(B4="","","at")</f>
        <v>at</v>
      </c>
      <c r="E4" s="29" t="s">
        <v>16</v>
      </c>
      <c r="F4" s="19"/>
      <c r="G4" s="20" t="str">
        <f t="shared" ref="G4:G9" ca="1" si="0">IF(B4="","","by")</f>
        <v>by</v>
      </c>
      <c r="H4" s="21"/>
      <c r="I4" s="3"/>
      <c r="J4" s="4"/>
      <c r="AA4" s="1">
        <f t="shared" ref="AA4:AA9" ca="1" si="1">IF($B4="","",IF(AND($F4&lt;&gt;"H",$F4&lt;&gt;"V"),ROW(),""))</f>
        <v>4</v>
      </c>
      <c r="AB4" s="1">
        <f t="shared" ref="AB4:AB9" ca="1" si="2">IF($B4="","",IF($H4&lt;1,ROW(),""))</f>
        <v>4</v>
      </c>
      <c r="AC4" s="1">
        <f>IF($AD4&lt;&gt;"",ROW(),"")</f>
        <v>4</v>
      </c>
      <c r="AD4" s="2" t="str">
        <f>IF($D$2="",CONCATENATE("Enter your name in cell ",ADDRESS(ROW($D$2),COLUMN($D$2),4),"."),IF(LEN($D$2)&lt;2,"Include at least 2 non-blank characters in your name.",""))</f>
        <v>Enter your name in cell D2.</v>
      </c>
    </row>
    <row r="5" spans="2:51" ht="20.100000000000001" customHeight="1" x14ac:dyDescent="0.2">
      <c r="B5" s="35">
        <f ca="1">IF(ISTEXT($C5),ROW($B5)-ROW($B$3)-COUNTBLANK($C$4:OFFSET($C$4,ROW($B5)-ROW($B$4),0)),"")</f>
        <v>2</v>
      </c>
      <c r="C5" s="30" t="s">
        <v>12</v>
      </c>
      <c r="D5" s="23" t="str">
        <f t="shared" ref="D5" ca="1" si="3">IF(B5="","","at")</f>
        <v>at</v>
      </c>
      <c r="E5" s="31" t="s">
        <v>14</v>
      </c>
      <c r="F5" s="22"/>
      <c r="G5" s="23" t="str">
        <f t="shared" ca="1" si="0"/>
        <v>by</v>
      </c>
      <c r="H5" s="24"/>
      <c r="I5" s="3"/>
      <c r="J5" s="5"/>
      <c r="AA5" s="1">
        <f t="shared" ca="1" si="1"/>
        <v>5</v>
      </c>
      <c r="AB5" s="1">
        <f t="shared" ca="1" si="2"/>
        <v>5</v>
      </c>
      <c r="AC5" s="1">
        <f t="shared" ref="AC5:AC15" ca="1" si="4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Rams at Packers (Game 1).</v>
      </c>
    </row>
    <row r="6" spans="2:51" ht="20.100000000000001" customHeight="1" x14ac:dyDescent="0.2">
      <c r="B6" s="35">
        <f ca="1">IF(ISTEXT($C6),ROW($B6)-ROW($B$3)-COUNTBLANK($C$4:OFFSET($C$4,ROW($B6)-ROW($B$4),0)),"")</f>
        <v>3</v>
      </c>
      <c r="C6" s="30" t="s">
        <v>13</v>
      </c>
      <c r="D6" s="23" t="str">
        <f t="shared" ref="D6" ca="1" si="5">IF(B6="","","at")</f>
        <v>at</v>
      </c>
      <c r="E6" s="31" t="s">
        <v>17</v>
      </c>
      <c r="F6" s="22"/>
      <c r="G6" s="23" t="str">
        <f t="shared" ca="1" si="0"/>
        <v>by</v>
      </c>
      <c r="H6" s="24"/>
      <c r="I6" s="3"/>
      <c r="J6" s="5"/>
      <c r="AA6" s="1">
        <f t="shared" ca="1" si="1"/>
        <v>6</v>
      </c>
      <c r="AB6" s="1">
        <f t="shared" ca="1" si="2"/>
        <v>6</v>
      </c>
      <c r="AC6" s="1">
        <f t="shared" ca="1" si="4"/>
        <v>6</v>
      </c>
      <c r="AD6" s="2" t="str">
        <f ca="1">IF($AA$3&gt;0,CONCATENATE("Pick a winner (V or H) for the ",OFFSET($C$4,$AA$3-ROW($B$4),0)," at ",OFFSET($E$4,$AA$3-ROW($B$4),0)," (Game ",OFFSET($B$4,$AA$3-ROW($B$4),0),")."),"")</f>
        <v>Pick a winner (V or H) for the Rams at Packers (Game 1).</v>
      </c>
    </row>
    <row r="7" spans="2:51" ht="20.100000000000001" customHeight="1" x14ac:dyDescent="0.2">
      <c r="B7" s="35">
        <f ca="1">IF(ISTEXT($C7),ROW($B7)-ROW($B$3)-COUNTBLANK($C$4:OFFSET($C$4,ROW($B7)-ROW($B$4),0)),"")</f>
        <v>4</v>
      </c>
      <c r="C7" s="30" t="s">
        <v>11</v>
      </c>
      <c r="D7" s="23" t="str">
        <f t="shared" ref="D7:D9" ca="1" si="6">IF(B7="","","at")</f>
        <v>at</v>
      </c>
      <c r="E7" s="31" t="s">
        <v>15</v>
      </c>
      <c r="F7" s="22"/>
      <c r="G7" s="23" t="str">
        <f t="shared" ca="1" si="0"/>
        <v>by</v>
      </c>
      <c r="H7" s="24"/>
      <c r="I7" s="3"/>
      <c r="J7" s="5"/>
      <c r="AA7" s="1">
        <f t="shared" ca="1" si="1"/>
        <v>7</v>
      </c>
      <c r="AB7" s="1">
        <f t="shared" ca="1" si="2"/>
        <v>7</v>
      </c>
      <c r="AC7" s="1">
        <f t="shared" ca="1" si="4"/>
        <v>7</v>
      </c>
      <c r="AD7" s="2" t="str">
        <f ca="1">IF($AA$3&gt;0,CONCATENATE("Pick a winner (V or H) for the ",OFFSET($C$4,$AA$3-ROW($B$4),0)," at ",OFFSET($E$4,$AA$3-ROW($B$4),0)," (Game ",OFFSET($B$4,$AA$3-ROW($B$4),0),")."),"")</f>
        <v>Pick a winner (V or H) for the Rams at Packers (Game 1).</v>
      </c>
    </row>
    <row r="8" spans="2:51" ht="20.100000000000001" customHeight="1" x14ac:dyDescent="0.2">
      <c r="B8" s="35" t="str">
        <f ca="1">IF(ISTEXT($C8),ROW($B8)-ROW($B$3)-COUNTBLANK($C$4:OFFSET($C$4,ROW($B8)-ROW($B$4),0)),"")</f>
        <v/>
      </c>
      <c r="C8" s="30"/>
      <c r="D8" s="23" t="str">
        <f t="shared" ca="1" si="6"/>
        <v/>
      </c>
      <c r="E8" s="31"/>
      <c r="F8" s="22"/>
      <c r="G8" s="23" t="str">
        <f t="shared" ca="1" si="0"/>
        <v/>
      </c>
      <c r="H8" s="24"/>
      <c r="I8" s="6"/>
      <c r="J8" s="7"/>
      <c r="AA8" s="1" t="str">
        <f t="shared" ca="1" si="1"/>
        <v/>
      </c>
      <c r="AB8" s="1" t="str">
        <f t="shared" ca="1" si="2"/>
        <v/>
      </c>
      <c r="AC8" s="1">
        <f t="shared" ca="1" si="4"/>
        <v>8</v>
      </c>
      <c r="AD8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Packers (Game 1).</v>
      </c>
    </row>
    <row r="9" spans="2:51" ht="20.100000000000001" customHeight="1" thickBot="1" x14ac:dyDescent="0.25">
      <c r="B9" s="36" t="str">
        <f ca="1">IF(ISTEXT($C9),ROW($B9)-ROW($B$3)-COUNTBLANK($C$4:OFFSET($C$4,ROW($B9)-ROW($B$4),0)),"")</f>
        <v/>
      </c>
      <c r="C9" s="32"/>
      <c r="D9" s="26" t="str">
        <f t="shared" ca="1" si="6"/>
        <v/>
      </c>
      <c r="E9" s="33"/>
      <c r="F9" s="25"/>
      <c r="G9" s="26" t="str">
        <f t="shared" ca="1" si="0"/>
        <v/>
      </c>
      <c r="H9" s="27"/>
      <c r="I9" s="6"/>
      <c r="J9" s="7"/>
      <c r="AA9" s="1" t="str">
        <f t="shared" ca="1" si="1"/>
        <v/>
      </c>
      <c r="AB9" s="1" t="str">
        <f t="shared" ca="1" si="2"/>
        <v/>
      </c>
      <c r="AC9" s="1">
        <f ca="1">IF($AD9&lt;&gt;"",ROW(),"")</f>
        <v>9</v>
      </c>
      <c r="AD9" s="2" t="str">
        <f ca="1">IF($H$10="",CONCATENATE("Enter your Total Points Prediction for ",OFFSET($C$4,MAX($B4:$B9)-1,0)," at ",OFFSET($E$4,MAX($B4:$B9)-1,0)," (Game ",OFFSET($B$4,MAX($B4:$B9)-1,0),") in cell H10"),"")</f>
        <v>Enter your Total Points Prediction for Buccaneers at Saints (Game 4) in cell H10</v>
      </c>
    </row>
    <row r="10" spans="2:51" ht="21" customHeight="1" thickBot="1" x14ac:dyDescent="0.25">
      <c r="B10" s="16"/>
      <c r="C10" s="17"/>
      <c r="D10" s="17"/>
      <c r="E10" s="18" t="str">
        <f ca="1">CONCATENATE("                   Game ",MAX(B4:B9)," Total")</f>
        <v xml:space="preserve">                   Game 4 Total</v>
      </c>
      <c r="F10" s="17"/>
      <c r="G10" s="37" t="s">
        <v>3</v>
      </c>
      <c r="H10" s="38"/>
      <c r="I10" s="6"/>
      <c r="J10" s="7"/>
    </row>
    <row r="11" spans="2:51" s="8" customFormat="1" ht="20.100000000000001" customHeight="1" x14ac:dyDescent="0.2">
      <c r="G11" s="9"/>
      <c r="I11" s="3"/>
      <c r="J11" s="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4"/>
        <v/>
      </c>
      <c r="AD11" s="2"/>
      <c r="AE11" s="1" t="str">
        <f ca="1">IF($AB$3&gt;0,(IF($AN$4&lt;&gt;"",IF($AN$4:$AN$4="",$AN$4,CONCATENATE(" and ",$AN$4)),"")),"")</f>
        <v/>
      </c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3"/>
      <c r="J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4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4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 t="shared" si="4"/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 t="shared" si="4"/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 t="s">
        <v>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 t="str">
        <f>IF($AD19&lt;&gt;"",ROW(),"")</f>
        <v/>
      </c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 t="str">
        <f>IF($AD20&lt;&gt;"",ROW(),"")</f>
        <v/>
      </c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s="8" customFormat="1" ht="20.100000000000001" customHeight="1" x14ac:dyDescent="0.2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2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2:51" s="8" customFormat="1" ht="20.100000000000001" customHeight="1" x14ac:dyDescent="0.2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2:51" ht="20.100000000000001" customHeight="1" x14ac:dyDescent="0.2">
      <c r="B23" s="8"/>
      <c r="AC23" s="11"/>
      <c r="AD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B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 spans="2:51" ht="20.100000000000001" customHeight="1" x14ac:dyDescent="0.2">
      <c r="B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D26" s="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AD31" s="1"/>
      <c r="AO31" s="1"/>
    </row>
    <row r="32" spans="2:51" ht="20.100000000000001" customHeight="1" x14ac:dyDescent="0.2">
      <c r="AD32" s="1"/>
      <c r="AO32" s="1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ht="20.100000000000001" customHeight="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ht="20.100000000000001" customHeight="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ht="20.100000000000001" customHeight="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ht="20.100000000000001" customHeight="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ht="20.100000000000001" customHeight="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ht="20.100000000000001" customHeight="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ht="20.100000000000001" customHeight="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ht="20.100000000000001" customHeight="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ht="20.100000000000001" customHeight="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ht="20.100000000000001" customHeight="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ht="20.100000000000001" customHeight="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ht="20.100000000000001" customHeight="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ht="20.100000000000001" customHeight="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ht="20.100000000000001" customHeight="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ht="20.100000000000001" customHeight="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ht="20.100000000000001" customHeight="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ht="20.100000000000001" customHeight="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ht="20.100000000000001" customHeight="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ht="20.100000000000001" customHeight="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ht="20.100000000000001" customHeight="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ht="20.100000000000001" customHeight="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ht="20.100000000000001" customHeight="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ht="20.100000000000001" customHeight="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ht="20.100000000000001" customHeight="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ht="20.100000000000001" customHeight="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ht="20.100000000000001" customHeight="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ht="20.100000000000001" customHeight="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ht="20.100000000000001" customHeight="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ht="20.100000000000001" customHeight="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ht="20.100000000000001" customHeight="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ht="20.100000000000001" customHeight="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ht="20.100000000000001" customHeight="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ht="20.100000000000001" customHeight="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ht="20.100000000000001" customHeight="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ht="20.100000000000001" customHeight="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ht="20.100000000000001" customHeight="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ht="20.100000000000001" customHeight="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ht="20.100000000000001" customHeight="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ht="20.100000000000001" customHeight="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ht="20.100000000000001" customHeight="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ht="20.100000000000001" customHeight="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ht="20.100000000000001" customHeight="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ht="20.100000000000001" customHeight="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ht="20.100000000000001" customHeight="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ht="20.100000000000001" customHeight="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ht="20.100000000000001" customHeight="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ht="20.100000000000001" customHeight="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ht="20.100000000000001" customHeight="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ht="20.100000000000001" customHeight="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ht="20.100000000000001" customHeight="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ht="20.100000000000001" customHeight="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ht="20.100000000000001" customHeight="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ht="20.100000000000001" customHeight="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ht="20.100000000000001" customHeight="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ht="20.100000000000001" customHeight="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ht="20.100000000000001" customHeight="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ht="20.100000000000001" customHeight="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ht="20.100000000000001" customHeight="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ht="20.100000000000001" customHeight="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ht="20.100000000000001" customHeight="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ht="20.100000000000001" customHeight="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ht="20.100000000000001" customHeight="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ht="20.100000000000001" customHeight="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ht="20.100000000000001" customHeight="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ht="20.100000000000001" customHeight="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ht="20.100000000000001" customHeight="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ht="20.100000000000001" customHeight="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ht="20.100000000000001" customHeight="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ht="20.100000000000001" customHeight="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ht="20.100000000000001" customHeight="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ht="20.100000000000001" customHeight="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ht="20.100000000000001" customHeight="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ht="20.100000000000001" customHeight="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ht="20.100000000000001" customHeight="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ht="20.100000000000001" customHeight="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ht="20.100000000000001" customHeight="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ht="20.100000000000001" customHeight="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ht="20.100000000000001" customHeight="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ht="20.100000000000001" customHeight="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ht="20.100000000000001" customHeight="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3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 ht="20.100000000000001" customHeight="1" x14ac:dyDescent="0.2">
      <c r="B167" s="8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3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3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2:51" ht="20.100000000000001" customHeight="1" x14ac:dyDescent="0.2">
      <c r="B168" s="8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3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9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10" xr:uid="{00000000-0002-0000-0000-000001000000}">
      <formula1>IF(B4="","",1)</formula1>
      <formula2>IF(B4="","",99)</formula2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9" xr:uid="{00000000-0002-0000-0000-000002000000}">
      <formula1>IF($B4="",$AC$2:$AC$2,$AA$2:$AB$2)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Post Season Input Form</vt:lpstr>
      <vt:lpstr>home_teams_column</vt:lpstr>
      <vt:lpstr>input_form</vt:lpstr>
      <vt:lpstr>name</vt:lpstr>
      <vt:lpstr>'Post Season Input Form'!Print_Area</vt:lpstr>
      <vt:lpstr>title</vt:lpstr>
      <vt:lpstr>visiting_teams_column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2021-01-11T04:41:12Z</dcterms:modified>
</cp:coreProperties>
</file>