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100000_{071A198F-5BAE-4B9C-96A2-C0239E4A6543}" xr6:coauthVersionLast="31" xr6:coauthVersionMax="36" xr10:uidLastSave="{00000000-0000-0000-0000-000000000000}"/>
  <bookViews>
    <workbookView xWindow="0" yWindow="0" windowWidth="21574" windowHeight="9094" xr2:uid="{00000000-000D-0000-FFFF-FFFF00000000}"/>
  </bookViews>
  <sheets>
    <sheet name="Coaches8" sheetId="1" r:id="rId1"/>
    <sheet name="REvenue" sheetId="9" r:id="rId2"/>
    <sheet name="CleanGSR Table" sheetId="8" r:id="rId3"/>
    <sheet name="Stadum size" sheetId="5" r:id="rId4"/>
    <sheet name="Records" sheetId="10" r:id="rId5"/>
    <sheet name="Graduation Rate Data" sheetId="6" r:id="rId6"/>
    <sheet name="Pivots" sheetId="2" r:id="rId7"/>
  </sheets>
  <definedNames>
    <definedName name="_xlnm._FilterDatabase" localSheetId="0" hidden="1">Coaches8!$A$14:$AE$14</definedName>
    <definedName name="_xlnm._FilterDatabase" localSheetId="5" hidden="1">'Graduation Rate Data'!$E$1:$H$5343</definedName>
  </definedNames>
  <calcPr calcId="179017"/>
  <pivotCaches>
    <pivotCache cacheId="0" r:id="rId8"/>
  </pivotCaches>
</workbook>
</file>

<file path=xl/calcChain.xml><?xml version="1.0" encoding="utf-8"?>
<calcChain xmlns="http://schemas.openxmlformats.org/spreadsheetml/2006/main">
  <c r="Z2" i="1" l="1"/>
  <c r="AA2" i="1"/>
  <c r="AB2" i="1"/>
  <c r="AC2" i="1"/>
  <c r="AD2" i="1"/>
  <c r="AE2" i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9" i="1"/>
  <c r="Z11" i="1" s="1"/>
  <c r="Z12" i="1" s="1"/>
  <c r="AA9" i="1"/>
  <c r="AA7" i="1" s="1"/>
  <c r="AB9" i="1"/>
  <c r="AB7" i="1" s="1"/>
  <c r="AC9" i="1"/>
  <c r="AC7" i="1" s="1"/>
  <c r="AD9" i="1"/>
  <c r="AD7" i="1" s="1"/>
  <c r="AE9" i="1"/>
  <c r="AE11" i="1" s="1"/>
  <c r="Z10" i="1"/>
  <c r="Z8" i="1" s="1"/>
  <c r="AA10" i="1"/>
  <c r="AA8" i="1" s="1"/>
  <c r="AB10" i="1"/>
  <c r="AB8" i="1" s="1"/>
  <c r="AC10" i="1"/>
  <c r="AD10" i="1"/>
  <c r="AD8" i="1" s="1"/>
  <c r="AE10" i="1"/>
  <c r="AE8" i="1" s="1"/>
  <c r="Y2" i="1"/>
  <c r="Y3" i="1"/>
  <c r="Y4" i="1"/>
  <c r="Y5" i="1"/>
  <c r="Y6" i="1"/>
  <c r="Y8" i="1"/>
  <c r="Y9" i="1"/>
  <c r="Y10" i="1"/>
  <c r="R2" i="1"/>
  <c r="R3" i="1"/>
  <c r="R4" i="1"/>
  <c r="R5" i="1"/>
  <c r="R6" i="1"/>
  <c r="R9" i="1"/>
  <c r="R10" i="1"/>
  <c r="R7" i="1" s="1"/>
  <c r="E2" i="1"/>
  <c r="F2" i="1"/>
  <c r="G2" i="1"/>
  <c r="H2" i="1"/>
  <c r="I2" i="1"/>
  <c r="J2" i="1"/>
  <c r="K2" i="1"/>
  <c r="L2" i="1"/>
  <c r="M2" i="1"/>
  <c r="N2" i="1"/>
  <c r="O2" i="1"/>
  <c r="P2" i="1"/>
  <c r="Q2" i="1"/>
  <c r="E3" i="1"/>
  <c r="F3" i="1"/>
  <c r="G3" i="1"/>
  <c r="H3" i="1"/>
  <c r="I3" i="1"/>
  <c r="J3" i="1"/>
  <c r="K3" i="1"/>
  <c r="L3" i="1"/>
  <c r="M3" i="1"/>
  <c r="N3" i="1"/>
  <c r="O3" i="1"/>
  <c r="P3" i="1"/>
  <c r="Q3" i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O7" i="1"/>
  <c r="P7" i="1"/>
  <c r="Q7" i="1"/>
  <c r="N8" i="1"/>
  <c r="O8" i="1"/>
  <c r="P8" i="1"/>
  <c r="E9" i="1"/>
  <c r="F9" i="1"/>
  <c r="G9" i="1"/>
  <c r="H9" i="1"/>
  <c r="I9" i="1"/>
  <c r="I11" i="1" s="1"/>
  <c r="I12" i="1" s="1"/>
  <c r="J9" i="1"/>
  <c r="K9" i="1"/>
  <c r="L9" i="1"/>
  <c r="M9" i="1"/>
  <c r="N9" i="1"/>
  <c r="N7" i="1" s="1"/>
  <c r="O9" i="1"/>
  <c r="P9" i="1"/>
  <c r="Q9" i="1"/>
  <c r="E10" i="1"/>
  <c r="E8" i="1" s="1"/>
  <c r="F10" i="1"/>
  <c r="F7" i="1" s="1"/>
  <c r="G10" i="1"/>
  <c r="G7" i="1" s="1"/>
  <c r="H10" i="1"/>
  <c r="H11" i="1" s="1"/>
  <c r="I10" i="1"/>
  <c r="I7" i="1" s="1"/>
  <c r="J10" i="1"/>
  <c r="J8" i="1" s="1"/>
  <c r="K10" i="1"/>
  <c r="K8" i="1" s="1"/>
  <c r="L10" i="1"/>
  <c r="L7" i="1" s="1"/>
  <c r="M10" i="1"/>
  <c r="M8" i="1" s="1"/>
  <c r="N10" i="1"/>
  <c r="N11" i="1" s="1"/>
  <c r="O10" i="1"/>
  <c r="O11" i="1" s="1"/>
  <c r="O12" i="1" s="1"/>
  <c r="P10" i="1"/>
  <c r="Q10" i="1"/>
  <c r="Q8" i="1" s="1"/>
  <c r="F11" i="1"/>
  <c r="G11" i="1"/>
  <c r="G12" i="1" s="1"/>
  <c r="J11" i="1"/>
  <c r="K11" i="1"/>
  <c r="K12" i="1" s="1"/>
  <c r="P11" i="1"/>
  <c r="P12" i="1" s="1"/>
  <c r="F12" i="1"/>
  <c r="J12" i="1"/>
  <c r="D8" i="1"/>
  <c r="D7" i="1"/>
  <c r="D12" i="1"/>
  <c r="D11" i="1"/>
  <c r="D9" i="1"/>
  <c r="D6" i="1"/>
  <c r="D5" i="1"/>
  <c r="D10" i="1"/>
  <c r="D4" i="1"/>
  <c r="D3" i="1"/>
  <c r="D2" i="1"/>
  <c r="AC12" i="1" l="1"/>
  <c r="AE7" i="1"/>
  <c r="AD11" i="1"/>
  <c r="AD12" i="1" s="1"/>
  <c r="AA11" i="1"/>
  <c r="AA12" i="1" s="1"/>
  <c r="AC8" i="1"/>
  <c r="AC11" i="1"/>
  <c r="Z7" i="1"/>
  <c r="AE12" i="1"/>
  <c r="AB11" i="1"/>
  <c r="AB12" i="1" s="1"/>
  <c r="Y12" i="1"/>
  <c r="Y11" i="1"/>
  <c r="Y7" i="1"/>
  <c r="R11" i="1"/>
  <c r="R12" i="1" s="1"/>
  <c r="R8" i="1"/>
  <c r="I8" i="1"/>
  <c r="J7" i="1"/>
  <c r="Q11" i="1"/>
  <c r="Q12" i="1" s="1"/>
  <c r="E11" i="1"/>
  <c r="E12" i="1" s="1"/>
  <c r="H8" i="1"/>
  <c r="G8" i="1"/>
  <c r="H7" i="1"/>
  <c r="N12" i="1"/>
  <c r="F8" i="1"/>
  <c r="M12" i="1"/>
  <c r="K7" i="1"/>
  <c r="L12" i="1"/>
  <c r="M11" i="1"/>
  <c r="L11" i="1"/>
  <c r="H12" i="1"/>
  <c r="L8" i="1"/>
  <c r="M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5" i="1"/>
</calcChain>
</file>

<file path=xl/sharedStrings.xml><?xml version="1.0" encoding="utf-8"?>
<sst xmlns="http://schemas.openxmlformats.org/spreadsheetml/2006/main" count="24493" uniqueCount="1635">
  <si>
    <t>School</t>
  </si>
  <si>
    <t>Coach</t>
  </si>
  <si>
    <t>SchoolPay</t>
  </si>
  <si>
    <t>TotalPay</t>
  </si>
  <si>
    <t>Bonus</t>
  </si>
  <si>
    <t>BonusPaid</t>
  </si>
  <si>
    <t>AssistantPay</t>
  </si>
  <si>
    <t>Buyout</t>
  </si>
  <si>
    <t>Air Force</t>
  </si>
  <si>
    <t>Mt. West</t>
  </si>
  <si>
    <t>Troy Calhoun</t>
  </si>
  <si>
    <t>Akron</t>
  </si>
  <si>
    <t>MAC</t>
  </si>
  <si>
    <t>Terry Bowden</t>
  </si>
  <si>
    <t>Alabama</t>
  </si>
  <si>
    <t>SEC</t>
  </si>
  <si>
    <t>Nick Saban</t>
  </si>
  <si>
    <t>Alabama at Birmingham</t>
  </si>
  <si>
    <t>C-USA</t>
  </si>
  <si>
    <t>Bill Clark</t>
  </si>
  <si>
    <t>Appalachian State</t>
  </si>
  <si>
    <t>Sun Belt</t>
  </si>
  <si>
    <t>Scott Satterfield</t>
  </si>
  <si>
    <t>Arizona</t>
  </si>
  <si>
    <t>Pac-12</t>
  </si>
  <si>
    <t>Kevin Sumlin</t>
  </si>
  <si>
    <t>Arizona State</t>
  </si>
  <si>
    <t>Herm Edwards</t>
  </si>
  <si>
    <t>Arkansas</t>
  </si>
  <si>
    <t>Chad Morris</t>
  </si>
  <si>
    <t>Arkansas State</t>
  </si>
  <si>
    <t>Blake Anderson</t>
  </si>
  <si>
    <t>Army</t>
  </si>
  <si>
    <t>Ind.</t>
  </si>
  <si>
    <t>Jeff Monken</t>
  </si>
  <si>
    <t>Auburn</t>
  </si>
  <si>
    <t>Gus Malzahn</t>
  </si>
  <si>
    <t>Ball State</t>
  </si>
  <si>
    <t>Mike Neu</t>
  </si>
  <si>
    <t>Baylor</t>
  </si>
  <si>
    <t>Big 12</t>
  </si>
  <si>
    <t>Matt Rhule</t>
  </si>
  <si>
    <t>Boise State</t>
  </si>
  <si>
    <t>Bryan Harsin</t>
  </si>
  <si>
    <t>Boston College</t>
  </si>
  <si>
    <t>ACC</t>
  </si>
  <si>
    <t>Steve Addazio</t>
  </si>
  <si>
    <t>Bowling Green</t>
  </si>
  <si>
    <t>Mike Jinks</t>
  </si>
  <si>
    <t>Brigham Young</t>
  </si>
  <si>
    <t>Kalani Sitake</t>
  </si>
  <si>
    <t>Buffalo</t>
  </si>
  <si>
    <t>Lance Leipold</t>
  </si>
  <si>
    <t>California</t>
  </si>
  <si>
    <t>Justin Wilcox</t>
  </si>
  <si>
    <t>Central Florida</t>
  </si>
  <si>
    <t>AAC</t>
  </si>
  <si>
    <t>Josh Heupel</t>
  </si>
  <si>
    <t>Central Michigan</t>
  </si>
  <si>
    <t>John Bonamego</t>
  </si>
  <si>
    <t>Charlotte</t>
  </si>
  <si>
    <t>Brad Lambert</t>
  </si>
  <si>
    <t>Cincinnati</t>
  </si>
  <si>
    <t>Luke Fickell</t>
  </si>
  <si>
    <t>Clemson</t>
  </si>
  <si>
    <t>Dabo Swinney</t>
  </si>
  <si>
    <t>Coastal Carolina</t>
  </si>
  <si>
    <t>Joe Moglia</t>
  </si>
  <si>
    <t>Colorado</t>
  </si>
  <si>
    <t>Mike MacIntyre</t>
  </si>
  <si>
    <t>Colorado State</t>
  </si>
  <si>
    <t>Mike Bobo</t>
  </si>
  <si>
    <t>Connecticut</t>
  </si>
  <si>
    <t>Randy Edsall</t>
  </si>
  <si>
    <t>Duke</t>
  </si>
  <si>
    <t>David Cutcliffe</t>
  </si>
  <si>
    <t>East Carolina</t>
  </si>
  <si>
    <t>Scottie Montgomery</t>
  </si>
  <si>
    <t>Eastern Michigan</t>
  </si>
  <si>
    <t>Chris Creighton</t>
  </si>
  <si>
    <t>Florida</t>
  </si>
  <si>
    <t>Dan Mullen</t>
  </si>
  <si>
    <t>Florida Atlantic</t>
  </si>
  <si>
    <t>Lane Kiffin</t>
  </si>
  <si>
    <t>Florida International</t>
  </si>
  <si>
    <t>Butch Davis</t>
  </si>
  <si>
    <t>Florida State</t>
  </si>
  <si>
    <t>Willie Taggart</t>
  </si>
  <si>
    <t>Fresno State</t>
  </si>
  <si>
    <t>Jeff Tedford</t>
  </si>
  <si>
    <t>Georgia</t>
  </si>
  <si>
    <t>Kirby Smart</t>
  </si>
  <si>
    <t>Georgia Southern</t>
  </si>
  <si>
    <t>Chad Lunsford</t>
  </si>
  <si>
    <t>Georgia State</t>
  </si>
  <si>
    <t>Shawn Elliott</t>
  </si>
  <si>
    <t>Georgia Tech</t>
  </si>
  <si>
    <t>Paul Johnson</t>
  </si>
  <si>
    <t>Hawaii</t>
  </si>
  <si>
    <t>Nick Rolovich</t>
  </si>
  <si>
    <t>Houston</t>
  </si>
  <si>
    <t>Major Applewhite</t>
  </si>
  <si>
    <t>Illinois</t>
  </si>
  <si>
    <t>Big Ten</t>
  </si>
  <si>
    <t>Lovie Smith</t>
  </si>
  <si>
    <t>Indiana</t>
  </si>
  <si>
    <t>Tom Allen</t>
  </si>
  <si>
    <t>Iowa</t>
  </si>
  <si>
    <t>Kirk Ferentz</t>
  </si>
  <si>
    <t>Iowa State</t>
  </si>
  <si>
    <t>Matt Campbell</t>
  </si>
  <si>
    <t>Kansas</t>
  </si>
  <si>
    <t>David Beaty</t>
  </si>
  <si>
    <t>Kansas State</t>
  </si>
  <si>
    <t>Bill Snyder</t>
  </si>
  <si>
    <t>Kent State</t>
  </si>
  <si>
    <t>Sean Lewis</t>
  </si>
  <si>
    <t>Kentucky</t>
  </si>
  <si>
    <t>Mark Stoops</t>
  </si>
  <si>
    <t>Liberty</t>
  </si>
  <si>
    <t>Turner Gill</t>
  </si>
  <si>
    <t>Louisiana Tech</t>
  </si>
  <si>
    <t>Skip Holtz</t>
  </si>
  <si>
    <t>Louisiana-Lafayette</t>
  </si>
  <si>
    <t>Billy Napier</t>
  </si>
  <si>
    <t>Louisiana-Monroe</t>
  </si>
  <si>
    <t>Matt Viator</t>
  </si>
  <si>
    <t>Louisville</t>
  </si>
  <si>
    <t>Bobby Petrino</t>
  </si>
  <si>
    <t>LSU</t>
  </si>
  <si>
    <t>Ed Orgeron</t>
  </si>
  <si>
    <t>Marshall</t>
  </si>
  <si>
    <t>Doc Holliday</t>
  </si>
  <si>
    <t>Maryland</t>
  </si>
  <si>
    <t>DJ Durkin</t>
  </si>
  <si>
    <t>Massachusetts</t>
  </si>
  <si>
    <t>Mark Whipple</t>
  </si>
  <si>
    <t>Memphis</t>
  </si>
  <si>
    <t>Mike Norvell</t>
  </si>
  <si>
    <t>Miami (Fla.)</t>
  </si>
  <si>
    <t>Mark Richt</t>
  </si>
  <si>
    <t>Miami (Ohio)</t>
  </si>
  <si>
    <t>Chuck Martin</t>
  </si>
  <si>
    <t>Michigan</t>
  </si>
  <si>
    <t>Jim Harbaugh</t>
  </si>
  <si>
    <t>Michigan State</t>
  </si>
  <si>
    <t>Mark Dantonio</t>
  </si>
  <si>
    <t>Middle Tennessee</t>
  </si>
  <si>
    <t>Rick Stockstill</t>
  </si>
  <si>
    <t>Minnesota</t>
  </si>
  <si>
    <t>P.J. Fleck</t>
  </si>
  <si>
    <t>Mississippi</t>
  </si>
  <si>
    <t>Matt Luke</t>
  </si>
  <si>
    <t>Mississippi State</t>
  </si>
  <si>
    <t>Joe Moorhead</t>
  </si>
  <si>
    <t>Missouri</t>
  </si>
  <si>
    <t>Barry Odom</t>
  </si>
  <si>
    <t>Navy</t>
  </si>
  <si>
    <t>Ken Niumatalolo</t>
  </si>
  <si>
    <t>Nebraska</t>
  </si>
  <si>
    <t>Scott Frost</t>
  </si>
  <si>
    <t>Nevada</t>
  </si>
  <si>
    <t>Jay Norvell</t>
  </si>
  <si>
    <t>Nevada-Las Vegas</t>
  </si>
  <si>
    <t>Tony Sanchez</t>
  </si>
  <si>
    <t>New Mexico</t>
  </si>
  <si>
    <t>Bob Davie</t>
  </si>
  <si>
    <t>New Mexico State</t>
  </si>
  <si>
    <t>Doug Martin</t>
  </si>
  <si>
    <t>North Carolina</t>
  </si>
  <si>
    <t>Larry Fedora</t>
  </si>
  <si>
    <t>North Carolina State</t>
  </si>
  <si>
    <t>Dave Doeren</t>
  </si>
  <si>
    <t>North Texas</t>
  </si>
  <si>
    <t>Seth Littrell</t>
  </si>
  <si>
    <t>Northern Illinois</t>
  </si>
  <si>
    <t>Rod Carey</t>
  </si>
  <si>
    <t>Northwestern</t>
  </si>
  <si>
    <t>Pat Fitzgerald</t>
  </si>
  <si>
    <t>Notre Dame</t>
  </si>
  <si>
    <t>Brian Kelly</t>
  </si>
  <si>
    <t>Ohio</t>
  </si>
  <si>
    <t>Frank Solich</t>
  </si>
  <si>
    <t>Ohio State</t>
  </si>
  <si>
    <t>Urban Meyer</t>
  </si>
  <si>
    <t>Oklahoma</t>
  </si>
  <si>
    <t>Lincoln Riley</t>
  </si>
  <si>
    <t>Oklahoma State</t>
  </si>
  <si>
    <t>Mike Gundy</t>
  </si>
  <si>
    <t>Old Dominion</t>
  </si>
  <si>
    <t>Bobby Wilder</t>
  </si>
  <si>
    <t>Oregon</t>
  </si>
  <si>
    <t>Mario Cristobal</t>
  </si>
  <si>
    <t>Oregon State</t>
  </si>
  <si>
    <t>Jonathan Smith</t>
  </si>
  <si>
    <t>Penn State</t>
  </si>
  <si>
    <t>James Franklin</t>
  </si>
  <si>
    <t>Pittsburgh</t>
  </si>
  <si>
    <t>Pat Narduzzi</t>
  </si>
  <si>
    <t>Purdue</t>
  </si>
  <si>
    <t>Jeff Brohm</t>
  </si>
  <si>
    <t>Rice</t>
  </si>
  <si>
    <t>Mike Bloomgren</t>
  </si>
  <si>
    <t>Rutgers</t>
  </si>
  <si>
    <t>Chris Ash</t>
  </si>
  <si>
    <t>San Diego State</t>
  </si>
  <si>
    <t>Rocky Long</t>
  </si>
  <si>
    <t>San Jose State</t>
  </si>
  <si>
    <t>Brent Brennan</t>
  </si>
  <si>
    <t>South Alabama</t>
  </si>
  <si>
    <t>Steve Campbell</t>
  </si>
  <si>
    <t>South Carolina</t>
  </si>
  <si>
    <t>Will Muschamp</t>
  </si>
  <si>
    <t>South Florida</t>
  </si>
  <si>
    <t>Charlie Strong</t>
  </si>
  <si>
    <t>Southern California</t>
  </si>
  <si>
    <t>Clay Helton</t>
  </si>
  <si>
    <t>Southern Methodist</t>
  </si>
  <si>
    <t>Sonny Dykes</t>
  </si>
  <si>
    <t>Southern Mississippi</t>
  </si>
  <si>
    <t>Jay Hopson</t>
  </si>
  <si>
    <t>Stanford</t>
  </si>
  <si>
    <t>David Shaw</t>
  </si>
  <si>
    <t>Syracuse</t>
  </si>
  <si>
    <t>Dino Babers</t>
  </si>
  <si>
    <t>Temple</t>
  </si>
  <si>
    <t>Geoff Collins</t>
  </si>
  <si>
    <t>Tennessee</t>
  </si>
  <si>
    <t>Jeremy Pruitt</t>
  </si>
  <si>
    <t>Texas</t>
  </si>
  <si>
    <t>Tom Herman</t>
  </si>
  <si>
    <t>Texas A&amp;M</t>
  </si>
  <si>
    <t>Jimbo Fisher</t>
  </si>
  <si>
    <t>Texas Christian</t>
  </si>
  <si>
    <t>Gary Patterson</t>
  </si>
  <si>
    <t>Texas State</t>
  </si>
  <si>
    <t>Everett Withers</t>
  </si>
  <si>
    <t>Texas Tech</t>
  </si>
  <si>
    <t>Kliff Kingsbury</t>
  </si>
  <si>
    <t>Texas-El Paso</t>
  </si>
  <si>
    <t>Dana Dimel</t>
  </si>
  <si>
    <t>Texas-San Antonio</t>
  </si>
  <si>
    <t>Frank Wilson</t>
  </si>
  <si>
    <t>Toledo</t>
  </si>
  <si>
    <t>Jason Candle</t>
  </si>
  <si>
    <t>Troy</t>
  </si>
  <si>
    <t>Neal Brown</t>
  </si>
  <si>
    <t>Tulane</t>
  </si>
  <si>
    <t>Willie Fritz</t>
  </si>
  <si>
    <t>Tulsa</t>
  </si>
  <si>
    <t>Philip Montgomery</t>
  </si>
  <si>
    <t>UCLA</t>
  </si>
  <si>
    <t>Chip Kelly</t>
  </si>
  <si>
    <t>Utah</t>
  </si>
  <si>
    <t>Kyle Whittingham</t>
  </si>
  <si>
    <t>Utah State</t>
  </si>
  <si>
    <t>Matt Wells</t>
  </si>
  <si>
    <t>Vanderbilt</t>
  </si>
  <si>
    <t>Derek Mason</t>
  </si>
  <si>
    <t>Virginia</t>
  </si>
  <si>
    <t>Bronco Mendenhall</t>
  </si>
  <si>
    <t>Virginia Tech</t>
  </si>
  <si>
    <t>Justin Fuente</t>
  </si>
  <si>
    <t>Wake Forest</t>
  </si>
  <si>
    <t>Dave Clawson</t>
  </si>
  <si>
    <t>Washington</t>
  </si>
  <si>
    <t>Chris Petersen</t>
  </si>
  <si>
    <t>Washington State</t>
  </si>
  <si>
    <t>Mike Leach</t>
  </si>
  <si>
    <t>West Virginia</t>
  </si>
  <si>
    <t>Dana Holgorsen</t>
  </si>
  <si>
    <t>Western Kentucky</t>
  </si>
  <si>
    <t>Mike Sanford Jr.</t>
  </si>
  <si>
    <t>Western Michigan</t>
  </si>
  <si>
    <t>Tim Lester</t>
  </si>
  <si>
    <t>Wisconsin</t>
  </si>
  <si>
    <t>Paul Chryst</t>
  </si>
  <si>
    <t>Wyoming</t>
  </si>
  <si>
    <t>Craig Bohl</t>
  </si>
  <si>
    <t>(blank)</t>
  </si>
  <si>
    <t>Grand Total</t>
  </si>
  <si>
    <t>Row Labels</t>
  </si>
  <si>
    <t>Sum of TotalPay</t>
  </si>
  <si>
    <t>Sum of TotalPay2</t>
  </si>
  <si>
    <t>Max of TotalPay2</t>
  </si>
  <si>
    <t>Min of TotalPay2</t>
  </si>
  <si>
    <t>Falcon Stadium</t>
  </si>
  <si>
    <t>Colorado Springs</t>
  </si>
  <si>
    <t>CO</t>
  </si>
  <si>
    <t>Mountain West</t>
  </si>
  <si>
    <t>OH</t>
  </si>
  <si>
    <t>Bryant–Denny Stadium</t>
  </si>
  <si>
    <t>Tuscaloosa</t>
  </si>
  <si>
    <t>AL</t>
  </si>
  <si>
    <t>Kidd Brewer Stadium</t>
  </si>
  <si>
    <t>Boone</t>
  </si>
  <si>
    <t>NC</t>
  </si>
  <si>
    <t>Arizona Stadium</t>
  </si>
  <si>
    <t>Tucson</t>
  </si>
  <si>
    <t>AZ</t>
  </si>
  <si>
    <t>Tempe</t>
  </si>
  <si>
    <t>Fayetteville</t>
  </si>
  <si>
    <t>AR</t>
  </si>
  <si>
    <t>Centennial Bank Stadium</t>
  </si>
  <si>
    <t>Jonesboro</t>
  </si>
  <si>
    <t>West Point</t>
  </si>
  <si>
    <t>NY</t>
  </si>
  <si>
    <t>Independent</t>
  </si>
  <si>
    <t>Scheumann Stadium</t>
  </si>
  <si>
    <t>Muncie</t>
  </si>
  <si>
    <t>IN</t>
  </si>
  <si>
    <t>McLane Stadium</t>
  </si>
  <si>
    <t>Waco</t>
  </si>
  <si>
    <t>TX</t>
  </si>
  <si>
    <t>Albertsons Stadium</t>
  </si>
  <si>
    <t>Boise</t>
  </si>
  <si>
    <t>ID</t>
  </si>
  <si>
    <t>Alumni Stadium</t>
  </si>
  <si>
    <t>Chestnut Hill</t>
  </si>
  <si>
    <t>MA</t>
  </si>
  <si>
    <t>UB Stadium</t>
  </si>
  <si>
    <t>Amherst</t>
  </si>
  <si>
    <t>LaVell Edwards Stadium</t>
  </si>
  <si>
    <t>Provo</t>
  </si>
  <si>
    <t>UT</t>
  </si>
  <si>
    <t>BYU</t>
  </si>
  <si>
    <t>California Memorial Stadium</t>
  </si>
  <si>
    <t>Berkeley</t>
  </si>
  <si>
    <t>CA</t>
  </si>
  <si>
    <t>Kelly/Shorts Stadium</t>
  </si>
  <si>
    <t>Mount Pleasant</t>
  </si>
  <si>
    <t>MI</t>
  </si>
  <si>
    <t>Nippert Stadium</t>
  </si>
  <si>
    <t>American</t>
  </si>
  <si>
    <t>SC</t>
  </si>
  <si>
    <t>Brooks Stadium</t>
  </si>
  <si>
    <t>Conway</t>
  </si>
  <si>
    <t>Folsom Field</t>
  </si>
  <si>
    <t>Boulder</t>
  </si>
  <si>
    <t>Fort Collins</t>
  </si>
  <si>
    <t>East Hartford</t>
  </si>
  <si>
    <t>CT</t>
  </si>
  <si>
    <t>Durham</t>
  </si>
  <si>
    <t>Greenville</t>
  </si>
  <si>
    <t>Rynearson Stadium</t>
  </si>
  <si>
    <t>Ypsilanti</t>
  </si>
  <si>
    <t>Miami</t>
  </si>
  <si>
    <t>FL</t>
  </si>
  <si>
    <t>FIU</t>
  </si>
  <si>
    <t>Gainesville</t>
  </si>
  <si>
    <t>FAU Stadium</t>
  </si>
  <si>
    <t>Boca Raton</t>
  </si>
  <si>
    <t>Tallahassee</t>
  </si>
  <si>
    <t>Fresno</t>
  </si>
  <si>
    <t>Sanford Stadium</t>
  </si>
  <si>
    <t>Athens</t>
  </si>
  <si>
    <t>GA</t>
  </si>
  <si>
    <t>Statesboro</t>
  </si>
  <si>
    <t>Atlanta</t>
  </si>
  <si>
    <t>Bobby Dodd Stadium at Historic Grant Field</t>
  </si>
  <si>
    <t>Aloha Stadium</t>
  </si>
  <si>
    <t>Honolulu</t>
  </si>
  <si>
    <t>HI</t>
  </si>
  <si>
    <t>Memorial Stadium</t>
  </si>
  <si>
    <t>Champaign</t>
  </si>
  <si>
    <t>IL</t>
  </si>
  <si>
    <t>Bloomington</t>
  </si>
  <si>
    <t>Kinnick Stadium</t>
  </si>
  <si>
    <t>Iowa City</t>
  </si>
  <si>
    <t>IA</t>
  </si>
  <si>
    <t>Jack Trice Stadium</t>
  </si>
  <si>
    <t>Ames</t>
  </si>
  <si>
    <t>Lawrence</t>
  </si>
  <si>
    <t>KS</t>
  </si>
  <si>
    <t>Bill Snyder Family Football Stadium</t>
  </si>
  <si>
    <t>Manhattan</t>
  </si>
  <si>
    <t>Dix Stadium</t>
  </si>
  <si>
    <t>Kent</t>
  </si>
  <si>
    <t>Lexington</t>
  </si>
  <si>
    <t>KY</t>
  </si>
  <si>
    <t>Lynchburg</t>
  </si>
  <si>
    <t>VA</t>
  </si>
  <si>
    <t>Cajun Field</t>
  </si>
  <si>
    <t>Lafayette</t>
  </si>
  <si>
    <t>LA</t>
  </si>
  <si>
    <t>Louisiana</t>
  </si>
  <si>
    <t>Joe Aillet Stadium</t>
  </si>
  <si>
    <t>Ruston</t>
  </si>
  <si>
    <t>Monroe</t>
  </si>
  <si>
    <t>Tiger Stadium</t>
  </si>
  <si>
    <t>Baton Rouge</t>
  </si>
  <si>
    <t>Joan C. Edwards Stadium</t>
  </si>
  <si>
    <t>Huntington</t>
  </si>
  <si>
    <t>WV</t>
  </si>
  <si>
    <t>College Park</t>
  </si>
  <si>
    <t>MD</t>
  </si>
  <si>
    <t>Liberty Bowl Memorial Stadium</t>
  </si>
  <si>
    <t>TN</t>
  </si>
  <si>
    <t>Miami Gardens</t>
  </si>
  <si>
    <t>Oxford</t>
  </si>
  <si>
    <t>Miami (OH)</t>
  </si>
  <si>
    <t>Michigan Stadium</t>
  </si>
  <si>
    <t>Ann Arbor</t>
  </si>
  <si>
    <t>Spartan Stadium</t>
  </si>
  <si>
    <t>East Lansing</t>
  </si>
  <si>
    <t>Johnny "Red" Floyd Stadium</t>
  </si>
  <si>
    <t>Murfreesboro</t>
  </si>
  <si>
    <t>TCF Bank Stadium</t>
  </si>
  <si>
    <t>Minneapolis</t>
  </si>
  <si>
    <t>MN</t>
  </si>
  <si>
    <t>MS</t>
  </si>
  <si>
    <t>Starkville</t>
  </si>
  <si>
    <t>Columbia</t>
  </si>
  <si>
    <t>MO</t>
  </si>
  <si>
    <t>Navy–Marine Corps Memorial Stadium</t>
  </si>
  <si>
    <t>Annapolis</t>
  </si>
  <si>
    <t>Raleigh</t>
  </si>
  <si>
    <t>NC State</t>
  </si>
  <si>
    <t>Lincoln</t>
  </si>
  <si>
    <t>NE</t>
  </si>
  <si>
    <t>Mackay Stadium</t>
  </si>
  <si>
    <t>Reno</t>
  </si>
  <si>
    <t>NV</t>
  </si>
  <si>
    <t>Albuquerque</t>
  </si>
  <si>
    <t>NM</t>
  </si>
  <si>
    <t>Aggie Memorial Stadium</t>
  </si>
  <si>
    <t>Las Cruces</t>
  </si>
  <si>
    <t>DeKalb</t>
  </si>
  <si>
    <t>NIU</t>
  </si>
  <si>
    <t>Kenan Memorial Stadium</t>
  </si>
  <si>
    <t>Chapel Hill</t>
  </si>
  <si>
    <t>Apogee Stadium</t>
  </si>
  <si>
    <t>Denton</t>
  </si>
  <si>
    <t>Ryan Field</t>
  </si>
  <si>
    <t>Evanston</t>
  </si>
  <si>
    <t>Notre Dame Stadium</t>
  </si>
  <si>
    <t>Peden Stadium</t>
  </si>
  <si>
    <t>Ohio Stadium</t>
  </si>
  <si>
    <t>Columbus</t>
  </si>
  <si>
    <t>Norman</t>
  </si>
  <si>
    <t>OK</t>
  </si>
  <si>
    <t>Boone Pickens Stadium</t>
  </si>
  <si>
    <t>Stillwater</t>
  </si>
  <si>
    <t>Norfolk</t>
  </si>
  <si>
    <t>Autzen Stadium</t>
  </si>
  <si>
    <t>Eugene</t>
  </si>
  <si>
    <t>OR</t>
  </si>
  <si>
    <t>Reser Stadium</t>
  </si>
  <si>
    <t>Corvallis</t>
  </si>
  <si>
    <t>Beaver Stadium</t>
  </si>
  <si>
    <t>University Park</t>
  </si>
  <si>
    <t>PA</t>
  </si>
  <si>
    <t>Heinz Field</t>
  </si>
  <si>
    <t>Ross–Ade Stadium</t>
  </si>
  <si>
    <t>West Lafayette</t>
  </si>
  <si>
    <t>Rice Stadium</t>
  </si>
  <si>
    <t>High Point Solutions Stadium</t>
  </si>
  <si>
    <t>Piscataway</t>
  </si>
  <si>
    <t>NJ</t>
  </si>
  <si>
    <t>San Diego</t>
  </si>
  <si>
    <t>San Jose</t>
  </si>
  <si>
    <t>Gerald J. Ford Stadium</t>
  </si>
  <si>
    <t>SMU</t>
  </si>
  <si>
    <t>Mobile</t>
  </si>
  <si>
    <t>Williams-Brice Stadium</t>
  </si>
  <si>
    <t>Los Angeles Memorial Coliseum</t>
  </si>
  <si>
    <t>Los Angeles</t>
  </si>
  <si>
    <t>Hattiesburg</t>
  </si>
  <si>
    <t>Southern Miss</t>
  </si>
  <si>
    <t>Stanford Stadium</t>
  </si>
  <si>
    <t>Carrier Dome</t>
  </si>
  <si>
    <t>Amon G. Carter Stadium</t>
  </si>
  <si>
    <t>Fort Worth</t>
  </si>
  <si>
    <t>TCU</t>
  </si>
  <si>
    <t>Lincoln Financial Field</t>
  </si>
  <si>
    <t>Philadelphia</t>
  </si>
  <si>
    <t>Neyland Stadium</t>
  </si>
  <si>
    <t>Knoxville</t>
  </si>
  <si>
    <t>Darrell K Royal–Texas Memorial Stadium</t>
  </si>
  <si>
    <t>Austin</t>
  </si>
  <si>
    <t>Kyle Field</t>
  </si>
  <si>
    <t>College Station</t>
  </si>
  <si>
    <t>San Marcos</t>
  </si>
  <si>
    <t>Jones AT&amp;T Stadium</t>
  </si>
  <si>
    <t>Lubbock</t>
  </si>
  <si>
    <t>Glass Bowl</t>
  </si>
  <si>
    <t>Benson Field at Yulman Stadium</t>
  </si>
  <si>
    <t>New Orleans</t>
  </si>
  <si>
    <t>Skelly Field at H. A. Chapman Stadium</t>
  </si>
  <si>
    <t>Orlando</t>
  </si>
  <si>
    <t>UCF</t>
  </si>
  <si>
    <t>Pasadena</t>
  </si>
  <si>
    <t>Warren McGuirk Alumni Stadium</t>
  </si>
  <si>
    <t>Hadley</t>
  </si>
  <si>
    <t>UMass</t>
  </si>
  <si>
    <t>Sam Boyd Stadium</t>
  </si>
  <si>
    <t>Whitney</t>
  </si>
  <si>
    <t>UNLV</t>
  </si>
  <si>
    <t>Raymond James Stadium</t>
  </si>
  <si>
    <t>Tampa</t>
  </si>
  <si>
    <t>USF</t>
  </si>
  <si>
    <t>Rice-Eccles Stadium</t>
  </si>
  <si>
    <t>Salt Lake City</t>
  </si>
  <si>
    <t>Logan</t>
  </si>
  <si>
    <t>Sun Bowl Stadium</t>
  </si>
  <si>
    <t>El Paso</t>
  </si>
  <si>
    <t>UTEP</t>
  </si>
  <si>
    <t>Alamodome</t>
  </si>
  <si>
    <t>San Antonio</t>
  </si>
  <si>
    <t>UTSA</t>
  </si>
  <si>
    <t>Vanderbilt Stadium</t>
  </si>
  <si>
    <t>Nashville</t>
  </si>
  <si>
    <t>Charlottesville</t>
  </si>
  <si>
    <t>Blacksburg</t>
  </si>
  <si>
    <t>BB&amp;T Field</t>
  </si>
  <si>
    <t>Winston-Salem</t>
  </si>
  <si>
    <t>Seattle</t>
  </si>
  <si>
    <t>WA</t>
  </si>
  <si>
    <t>Martin Stadium</t>
  </si>
  <si>
    <t>Pullman</t>
  </si>
  <si>
    <t>Mountaineer Field at Milan Puskar Stadium</t>
  </si>
  <si>
    <t>Morgantown</t>
  </si>
  <si>
    <t>Waldo Stadium</t>
  </si>
  <si>
    <t>Kalamazoo</t>
  </si>
  <si>
    <t>Camp Randall Stadium</t>
  </si>
  <si>
    <t>Madison</t>
  </si>
  <si>
    <t>WI</t>
  </si>
  <si>
    <t>Laramie</t>
  </si>
  <si>
    <t>WY</t>
  </si>
  <si>
    <t>stadium</t>
  </si>
  <si>
    <t>city</t>
  </si>
  <si>
    <t>state</t>
  </si>
  <si>
    <t>team</t>
  </si>
  <si>
    <t>conference</t>
  </si>
  <si>
    <t>capacity</t>
  </si>
  <si>
    <t>built</t>
  </si>
  <si>
    <t>expanded</t>
  </si>
  <si>
    <t>div</t>
  </si>
  <si>
    <t>latitude</t>
  </si>
  <si>
    <t>longitude</t>
  </si>
  <si>
    <t>fbs</t>
  </si>
  <si>
    <t>Rose Bowl</t>
  </si>
  <si>
    <t>Ben Hill Griffin Stadium</t>
  </si>
  <si>
    <t>Jordan–Hare Stadium</t>
  </si>
  <si>
    <t>Bobby Bowden Field at Doak Campbell Stadium</t>
  </si>
  <si>
    <t>Gaylord Family Oklahoma Memorial Stadium</t>
  </si>
  <si>
    <t>Donald W. Reynolds Razorback Stadium</t>
  </si>
  <si>
    <t>Sun Devil Stadium Frank Kush Field</t>
  </si>
  <si>
    <t>Faurot Field</t>
  </si>
  <si>
    <t>Qualcomm Stadium</t>
  </si>
  <si>
    <t>Husky Stadium</t>
  </si>
  <si>
    <t>Lane Stadium</t>
  </si>
  <si>
    <t>Sun Life Stadium</t>
  </si>
  <si>
    <t>Commonwealth Stadium</t>
  </si>
  <si>
    <t>Scott Stadium</t>
  </si>
  <si>
    <t>Davis Wade Stadium</t>
  </si>
  <si>
    <t>Vaught–Hemingway Stadium</t>
  </si>
  <si>
    <t>Carter–Finley Stadium</t>
  </si>
  <si>
    <t>Papa John's Cardinal Stadium</t>
  </si>
  <si>
    <t>Byrd Stadium</t>
  </si>
  <si>
    <t>Dowdy–Ficklen Stadium</t>
  </si>
  <si>
    <t>Bright House Networks Stadium</t>
  </si>
  <si>
    <t>Bulldog Stadium</t>
  </si>
  <si>
    <t>Rentschler Field</t>
  </si>
  <si>
    <t>TDECU Stadium</t>
  </si>
  <si>
    <t>University Stadium</t>
  </si>
  <si>
    <t>Michie Stadium</t>
  </si>
  <si>
    <t>M. M. Roberts Stadium</t>
  </si>
  <si>
    <t>Sonny Lubick Field at Hughes Stadium</t>
  </si>
  <si>
    <t>Wallace Wade Stadium</t>
  </si>
  <si>
    <t>Ladd Peebles Stadium</t>
  </si>
  <si>
    <t>Malone Stadium</t>
  </si>
  <si>
    <t>Bobcat Stadium</t>
  </si>
  <si>
    <t>Summa Field at InfoCision Stadium</t>
  </si>
  <si>
    <t>Veterans Memorial Stadium</t>
  </si>
  <si>
    <t>War Memorial Stadium</t>
  </si>
  <si>
    <t>Georgia Dome</t>
  </si>
  <si>
    <t>Romney Stadium</t>
  </si>
  <si>
    <t>Huskie Stadium</t>
  </si>
  <si>
    <t>Paulson Stadium</t>
  </si>
  <si>
    <t>Yager Stadium</t>
  </si>
  <si>
    <t>Doyt Perry Stadium</t>
  </si>
  <si>
    <t>FIU Stadium</t>
  </si>
  <si>
    <t>Houchens Industries–L. T. Smith Stadium</t>
  </si>
  <si>
    <t>Foreman Field</t>
  </si>
  <si>
    <t>Kibbie Dome</t>
  </si>
  <si>
    <t>Moscow</t>
  </si>
  <si>
    <t>Idaho</t>
  </si>
  <si>
    <t>Jerry Richardson Stadium</t>
  </si>
  <si>
    <t>LP Field</t>
  </si>
  <si>
    <t>Tennessee State Tigers</t>
  </si>
  <si>
    <t>Ohio Valley</t>
  </si>
  <si>
    <t>fcs</t>
  </si>
  <si>
    <t>Yale Bowl</t>
  </si>
  <si>
    <t>New Haven</t>
  </si>
  <si>
    <t>Yale Bulldogs</t>
  </si>
  <si>
    <t>Ivy</t>
  </si>
  <si>
    <t>Mississippi Veterans Memorial Stadium</t>
  </si>
  <si>
    <t>Jackson</t>
  </si>
  <si>
    <t>Jackson State Tigers</t>
  </si>
  <si>
    <t>SWAC</t>
  </si>
  <si>
    <t>Franklin Field</t>
  </si>
  <si>
    <t>Pennsylvania</t>
  </si>
  <si>
    <t>Penn Quakers</t>
  </si>
  <si>
    <t>Harvard Stadium</t>
  </si>
  <si>
    <t>Boston</t>
  </si>
  <si>
    <t>Harvard Crimson</t>
  </si>
  <si>
    <t>William "Dick" Price Stadium</t>
  </si>
  <si>
    <t>Norfolk State Spartans</t>
  </si>
  <si>
    <t>MEAC</t>
  </si>
  <si>
    <t>Ace W. Mumford Stadium</t>
  </si>
  <si>
    <t>Southern Jaguars</t>
  </si>
  <si>
    <t>1980 2009</t>
  </si>
  <si>
    <t>Princeton University Stadium</t>
  </si>
  <si>
    <t>Princeton</t>
  </si>
  <si>
    <t>New Jersey</t>
  </si>
  <si>
    <t>Princeton Tigers</t>
  </si>
  <si>
    <t>Hornet Stadium</t>
  </si>
  <si>
    <t>Montgomery</t>
  </si>
  <si>
    <t>Alabama State Hornets</t>
  </si>
  <si>
    <t>Schoellkopf Field</t>
  </si>
  <si>
    <t>Ithaca</t>
  </si>
  <si>
    <t>New York</t>
  </si>
  <si>
    <t>Cornell Big Red</t>
  </si>
  <si>
    <t>Bragg Memorial Stadium</t>
  </si>
  <si>
    <t>Florida A&amp;M Rattlers</t>
  </si>
  <si>
    <t>Washington–Grizzly Stadium</t>
  </si>
  <si>
    <t>Missoula</t>
  </si>
  <si>
    <t>Montana</t>
  </si>
  <si>
    <t>Montana Grizzlies</t>
  </si>
  <si>
    <t>Big Sky</t>
  </si>
  <si>
    <t>1995 2003 2008</t>
  </si>
  <si>
    <t>Bridgeforth Stadium</t>
  </si>
  <si>
    <t>Harrisonburg</t>
  </si>
  <si>
    <t>James Madison Dukes</t>
  </si>
  <si>
    <t>CAA</t>
  </si>
  <si>
    <t>JSU Stadium</t>
  </si>
  <si>
    <t>Jacksonville</t>
  </si>
  <si>
    <t>Jacksonville State Gamecocks</t>
  </si>
  <si>
    <t>Fitton Field</t>
  </si>
  <si>
    <t>Worcester</t>
  </si>
  <si>
    <t>Holy Cross Crusaders</t>
  </si>
  <si>
    <t>Patriot</t>
  </si>
  <si>
    <t>Jack Spinks Stadium</t>
  </si>
  <si>
    <t>Lorman</t>
  </si>
  <si>
    <t>Alcorn State Braves</t>
  </si>
  <si>
    <t>BBVA Compass Stadium</t>
  </si>
  <si>
    <t>Texas Southern Tigers</t>
  </si>
  <si>
    <t>Oliver C. Dawson Stadium</t>
  </si>
  <si>
    <t>Orangeburg</t>
  </si>
  <si>
    <t>South Carolina State Bulldogs</t>
  </si>
  <si>
    <t>Delaware Stadium</t>
  </si>
  <si>
    <t>Newark</t>
  </si>
  <si>
    <t>Delaware</t>
  </si>
  <si>
    <t>Delaware Fightin' Blue Hens</t>
  </si>
  <si>
    <t>Aggie Stadium</t>
  </si>
  <si>
    <t>Greensboro</t>
  </si>
  <si>
    <t>North Carolina A&amp;T Aggies</t>
  </si>
  <si>
    <t>Sacramento</t>
  </si>
  <si>
    <t>Sacramento State Hornets</t>
  </si>
  <si>
    <t>Johnson Hagood Stadium</t>
  </si>
  <si>
    <t>Charleston</t>
  </si>
  <si>
    <t>The Citadel Bulldogs</t>
  </si>
  <si>
    <t>Southern</t>
  </si>
  <si>
    <t>Louis Crews Stadium</t>
  </si>
  <si>
    <t>Huntsville</t>
  </si>
  <si>
    <t>Alabama A&amp;M Bulldogs</t>
  </si>
  <si>
    <t>Finley Stadium</t>
  </si>
  <si>
    <t>Chattanooga</t>
  </si>
  <si>
    <t>Chattanooga Mocs</t>
  </si>
  <si>
    <t>Stambaugh Stadium</t>
  </si>
  <si>
    <t>Youngstown</t>
  </si>
  <si>
    <t>Youngstown State Penguins</t>
  </si>
  <si>
    <t>Missouri Valley</t>
  </si>
  <si>
    <t>Roy Kidd Stadium</t>
  </si>
  <si>
    <t>Richmond</t>
  </si>
  <si>
    <t>Eastern Kentucky Colonels</t>
  </si>
  <si>
    <t>Brown Stadium</t>
  </si>
  <si>
    <t>Providence</t>
  </si>
  <si>
    <t>Rhode Island</t>
  </si>
  <si>
    <t>Brown Bears</t>
  </si>
  <si>
    <t>Eddie Robinson Stadium</t>
  </si>
  <si>
    <t>Grambling</t>
  </si>
  <si>
    <t>Grambling State Tigers</t>
  </si>
  <si>
    <t>Providence Park</t>
  </si>
  <si>
    <t>Portland</t>
  </si>
  <si>
    <t>Portland State Vikings</t>
  </si>
  <si>
    <t>Williams Stadium</t>
  </si>
  <si>
    <t>Liberty Flames</t>
  </si>
  <si>
    <t>Big South</t>
  </si>
  <si>
    <t>Fargodome</t>
  </si>
  <si>
    <t>Fargo</t>
  </si>
  <si>
    <t>North Dakota</t>
  </si>
  <si>
    <t>North Dakota State Bison</t>
  </si>
  <si>
    <t>Bozeman</t>
  </si>
  <si>
    <t>Montana State Bobcats</t>
  </si>
  <si>
    <t>Plaster Sports Complex</t>
  </si>
  <si>
    <t>Springfield</t>
  </si>
  <si>
    <t>Missouri State Bears</t>
  </si>
  <si>
    <t>Cowboy Stadium</t>
  </si>
  <si>
    <t>Lake Charles</t>
  </si>
  <si>
    <t>McNeese State Cowboys</t>
  </si>
  <si>
    <t>Southland</t>
  </si>
  <si>
    <t>Stewart Stadium</t>
  </si>
  <si>
    <t>Ogden</t>
  </si>
  <si>
    <t>Weber State Wildcats</t>
  </si>
  <si>
    <t>Armstrong Stadium</t>
  </si>
  <si>
    <t>Hampton</t>
  </si>
  <si>
    <t>Hampton Pirates</t>
  </si>
  <si>
    <t>Lawrence A. Wien Stadium</t>
  </si>
  <si>
    <t>Columbia Lions</t>
  </si>
  <si>
    <t>Roy Stewart Stadium</t>
  </si>
  <si>
    <t>Murray</t>
  </si>
  <si>
    <t>Murray State Racers</t>
  </si>
  <si>
    <t>Tucker Stadium</t>
  </si>
  <si>
    <t>Cookeville</t>
  </si>
  <si>
    <t>Tennessee Tech Golden Eagles</t>
  </si>
  <si>
    <t>Hanson Field</t>
  </si>
  <si>
    <t>Macomb</t>
  </si>
  <si>
    <t>Western Illinois Leathernecks</t>
  </si>
  <si>
    <t>UNI-Dome</t>
  </si>
  <si>
    <t>Cedar Falls</t>
  </si>
  <si>
    <t>Northern Iowa Panthers</t>
  </si>
  <si>
    <t>Provost Umphrey Stadium</t>
  </si>
  <si>
    <t>Beaumont</t>
  </si>
  <si>
    <t>Lamar Cardinals</t>
  </si>
  <si>
    <t>2009-2010</t>
  </si>
  <si>
    <t>Paladin Stadium</t>
  </si>
  <si>
    <t>Furman Paladins</t>
  </si>
  <si>
    <t>Goodman Stadium</t>
  </si>
  <si>
    <t>Bethlehem</t>
  </si>
  <si>
    <t>Lehigh Mountain Hawks</t>
  </si>
  <si>
    <t>Golden Lion Stadium</t>
  </si>
  <si>
    <t>Pine Bluff</t>
  </si>
  <si>
    <t>Arkansas–Pine Bluff Golden Lions</t>
  </si>
  <si>
    <t>Harry Turpin Stadium</t>
  </si>
  <si>
    <t>Natchitoches</t>
  </si>
  <si>
    <t>Northwestern State Demons</t>
  </si>
  <si>
    <t>Walkup Skydome</t>
  </si>
  <si>
    <t>Flagstaff</t>
  </si>
  <si>
    <t>Northern Arizona Lumberjacks</t>
  </si>
  <si>
    <t>Saluki Stadium</t>
  </si>
  <si>
    <t>Carbondale</t>
  </si>
  <si>
    <t>Southern Illinois Salukis</t>
  </si>
  <si>
    <t>Shotwell Stadium</t>
  </si>
  <si>
    <t>Abilene</t>
  </si>
  <si>
    <t>Abilene Christian Wildcats</t>
  </si>
  <si>
    <t>Memorial Field</t>
  </si>
  <si>
    <t>Hanover</t>
  </si>
  <si>
    <t>New Hampshire</t>
  </si>
  <si>
    <t>Dartmouth Big Green</t>
  </si>
  <si>
    <t>Hancock Stadium</t>
  </si>
  <si>
    <t>Normal</t>
  </si>
  <si>
    <t>Illinois State Redbirds</t>
  </si>
  <si>
    <t>Coughlin–Alumni Stadium</t>
  </si>
  <si>
    <t>Brookings</t>
  </si>
  <si>
    <t>South Dakota</t>
  </si>
  <si>
    <t>South Dakota State Jackrabbits</t>
  </si>
  <si>
    <t>Homer Bryce Stadium</t>
  </si>
  <si>
    <t>Nacogdoches</t>
  </si>
  <si>
    <t>Stephen F. Austin Lumberjacks</t>
  </si>
  <si>
    <t>Drake Stadium</t>
  </si>
  <si>
    <t>Des Moines</t>
  </si>
  <si>
    <t>Drake Bulldogs</t>
  </si>
  <si>
    <t>Pioneer</t>
  </si>
  <si>
    <t>Bowers Stadium</t>
  </si>
  <si>
    <t>Sam Houston State Bearkats</t>
  </si>
  <si>
    <t>E. J. Whitmire Stadium</t>
  </si>
  <si>
    <t>Cullowhee</t>
  </si>
  <si>
    <t>Western Carolina Catamounts</t>
  </si>
  <si>
    <t>Fisher Field</t>
  </si>
  <si>
    <t>Easton</t>
  </si>
  <si>
    <t>Lafayette Leopards</t>
  </si>
  <si>
    <t>Christy Mathewson–Memorial Stadium</t>
  </si>
  <si>
    <t>Lewisburg</t>
  </si>
  <si>
    <t>Bucknell Bison</t>
  </si>
  <si>
    <t>Gibbs Stadium</t>
  </si>
  <si>
    <t>Spartanburg</t>
  </si>
  <si>
    <t>Wofford Terriers</t>
  </si>
  <si>
    <t>Villanova Stadium</t>
  </si>
  <si>
    <t>Villanova</t>
  </si>
  <si>
    <t>Villanova Wildcats</t>
  </si>
  <si>
    <t>Terre Haute</t>
  </si>
  <si>
    <t>Indiana State Sycamores</t>
  </si>
  <si>
    <t>Alerus Center</t>
  </si>
  <si>
    <t>Grand Forks</t>
  </si>
  <si>
    <t>Zable Stadium</t>
  </si>
  <si>
    <t>Williamsburg</t>
  </si>
  <si>
    <t>William &amp; Mary Tribe</t>
  </si>
  <si>
    <t>Holt Arena</t>
  </si>
  <si>
    <t>Pocatello</t>
  </si>
  <si>
    <t>Idaho State Bengals</t>
  </si>
  <si>
    <t>Rhodes Stadium</t>
  </si>
  <si>
    <t>Elon</t>
  </si>
  <si>
    <t>Elon Phoenix</t>
  </si>
  <si>
    <t>Alex G. Spanos Stadium</t>
  </si>
  <si>
    <t>San Luis Obispo</t>
  </si>
  <si>
    <t>Cal Poly Mustangs</t>
  </si>
  <si>
    <t>Houck Stadium</t>
  </si>
  <si>
    <t>Cape Girardeau</t>
  </si>
  <si>
    <t>Southeast Missouri State Redhawks</t>
  </si>
  <si>
    <t>Johnny Unitas Stadium</t>
  </si>
  <si>
    <t>Towson</t>
  </si>
  <si>
    <t>Towson Tigers</t>
  </si>
  <si>
    <t>Welcome Stadium</t>
  </si>
  <si>
    <t>Dayton</t>
  </si>
  <si>
    <t>Dayton Flyers</t>
  </si>
  <si>
    <t>Davis</t>
  </si>
  <si>
    <t>UC Davis Aggies</t>
  </si>
  <si>
    <t>John L. Guidry Stadium</t>
  </si>
  <si>
    <t>Thibodaux</t>
  </si>
  <si>
    <t>Nicholls State Colonels</t>
  </si>
  <si>
    <t>Andy Kerr Stadium</t>
  </si>
  <si>
    <t>Hamilton</t>
  </si>
  <si>
    <t>Colgate Raiders</t>
  </si>
  <si>
    <t>Moye Complex</t>
  </si>
  <si>
    <t>Macon</t>
  </si>
  <si>
    <t>Mercer Bears</t>
  </si>
  <si>
    <t>O'Kelly–Riddick Stadium</t>
  </si>
  <si>
    <t>North Carolina Central Eagles</t>
  </si>
  <si>
    <t>O'Brien Stadium</t>
  </si>
  <si>
    <t>Eastern Illinois Panthers</t>
  </si>
  <si>
    <t>Jayne Stadium</t>
  </si>
  <si>
    <t>Morehead</t>
  </si>
  <si>
    <t>Morehead State Eagles</t>
  </si>
  <si>
    <t>Alumni Memorial Field</t>
  </si>
  <si>
    <t>VMI Keydets</t>
  </si>
  <si>
    <t>Governors Stadium</t>
  </si>
  <si>
    <t>Clarksville</t>
  </si>
  <si>
    <t>Austin Peay Governors</t>
  </si>
  <si>
    <t>Alfond Stadium</t>
  </si>
  <si>
    <t>Orono</t>
  </si>
  <si>
    <t>Maine</t>
  </si>
  <si>
    <t>Maine Black Bears</t>
  </si>
  <si>
    <t>DakotaDome</t>
  </si>
  <si>
    <t>Vermillion</t>
  </si>
  <si>
    <t>South Dakota Coyotes</t>
  </si>
  <si>
    <t>Kermit Tipton Stadium</t>
  </si>
  <si>
    <t>Johnson City</t>
  </si>
  <si>
    <t>East Tennessee State Buccaneers</t>
  </si>
  <si>
    <t>Hughes Stadium</t>
  </si>
  <si>
    <t>Baltimore</t>
  </si>
  <si>
    <t>Morgan State Bears</t>
  </si>
  <si>
    <t>Municipal Stadium</t>
  </si>
  <si>
    <t>Daytona Beach</t>
  </si>
  <si>
    <t>Bethune–Cookman Wildcats</t>
  </si>
  <si>
    <t>Rice–Totten Field</t>
  </si>
  <si>
    <t>Itta Bena</t>
  </si>
  <si>
    <t>Mississippi Valley State Delta Devils</t>
  </si>
  <si>
    <t>William H. Greene Stadium</t>
  </si>
  <si>
    <t>D.C.</t>
  </si>
  <si>
    <t>Howard Bison</t>
  </si>
  <si>
    <t>Coastal Carolina Chanticleers</t>
  </si>
  <si>
    <t>E. Claiborne Robins Stadium</t>
  </si>
  <si>
    <t>Richmond Spiders</t>
  </si>
  <si>
    <t>Estes Stadium</t>
  </si>
  <si>
    <t>Central Arkansas Bears</t>
  </si>
  <si>
    <t>Roos Field</t>
  </si>
  <si>
    <t>Cheney</t>
  </si>
  <si>
    <t>Eastern Washington Eagles</t>
  </si>
  <si>
    <t>Nottingham Field</t>
  </si>
  <si>
    <t>Greeley</t>
  </si>
  <si>
    <t>Northern Colorado Bears</t>
  </si>
  <si>
    <t>Eccles Coliseum</t>
  </si>
  <si>
    <t>Cedar City</t>
  </si>
  <si>
    <t>Southern Utah Thunderbirds</t>
  </si>
  <si>
    <t>Bob Ford Field</t>
  </si>
  <si>
    <t>Albany</t>
  </si>
  <si>
    <t>Albany Great Danes</t>
  </si>
  <si>
    <t>Ernest W. Spangler Stadium</t>
  </si>
  <si>
    <t>Boiling Springs</t>
  </si>
  <si>
    <t>Gardner–Webb Runnin' Bulldogs</t>
  </si>
  <si>
    <t>Fifth Third Bank Stadium</t>
  </si>
  <si>
    <t>Kennesaw</t>
  </si>
  <si>
    <t>Kennesaw State Owls</t>
  </si>
  <si>
    <t>Kenneth P. LaValle Stadium</t>
  </si>
  <si>
    <t>Stony Brook</t>
  </si>
  <si>
    <t>Stony Brook Seawolves</t>
  </si>
  <si>
    <t>Graham Stadium</t>
  </si>
  <si>
    <t>Martin</t>
  </si>
  <si>
    <t>UT Martin Skyhawks</t>
  </si>
  <si>
    <t>Cowell Stadium</t>
  </si>
  <si>
    <t>New Hampshire Wildcats</t>
  </si>
  <si>
    <t>Ted Wright Stadium</t>
  </si>
  <si>
    <t>Savannah</t>
  </si>
  <si>
    <t>Savannah State Tigers</t>
  </si>
  <si>
    <t>Strawberry Stadium</t>
  </si>
  <si>
    <t>Hammond</t>
  </si>
  <si>
    <t>Southeastern Louisiana Lions</t>
  </si>
  <si>
    <t>Dover</t>
  </si>
  <si>
    <t>Delaware State Hornets</t>
  </si>
  <si>
    <t>Coffey Field</t>
  </si>
  <si>
    <t>The Bronx</t>
  </si>
  <si>
    <t>Fordham Rams</t>
  </si>
  <si>
    <t>Seibert Stadium</t>
  </si>
  <si>
    <t>Homewood</t>
  </si>
  <si>
    <t>Samford Bulldogs</t>
  </si>
  <si>
    <t>Bailey Memorial Stadium</t>
  </si>
  <si>
    <t>Clinton</t>
  </si>
  <si>
    <t>Presbyterian Blue Hose</t>
  </si>
  <si>
    <t>Richardson Stadium</t>
  </si>
  <si>
    <t>Davidson</t>
  </si>
  <si>
    <t>Davidson Wildcats</t>
  </si>
  <si>
    <t>Gayle and Tom Benson Stadium</t>
  </si>
  <si>
    <t>Incarnate Word Cardinals</t>
  </si>
  <si>
    <t>Blackshear Field</t>
  </si>
  <si>
    <t>Prairie View</t>
  </si>
  <si>
    <t>Prairie View A&amp;M Panthers</t>
  </si>
  <si>
    <t>Spec Martin Municipal Stadium</t>
  </si>
  <si>
    <t>DeLand</t>
  </si>
  <si>
    <t>Stetson Hatters</t>
  </si>
  <si>
    <t>Torero Stadium</t>
  </si>
  <si>
    <t>San Diego Toreros</t>
  </si>
  <si>
    <t>Butler Bowl</t>
  </si>
  <si>
    <t>Indianapolis</t>
  </si>
  <si>
    <t>Butler Bulldogs</t>
  </si>
  <si>
    <t>2010 </t>
  </si>
  <si>
    <t>Meade Stadium</t>
  </si>
  <si>
    <t>Kingston</t>
  </si>
  <si>
    <t>Rhode Island Rams</t>
  </si>
  <si>
    <t>Leonidoff Field</t>
  </si>
  <si>
    <t>Poughkeepsie</t>
  </si>
  <si>
    <t>Marist Red Foxes</t>
  </si>
  <si>
    <t>Houston Baptist Huskies</t>
  </si>
  <si>
    <t>Brown Field</t>
  </si>
  <si>
    <t>Valparaiso</t>
  </si>
  <si>
    <t>Valparaiso Crusaders</t>
  </si>
  <si>
    <t>Barker–Lane Stadium</t>
  </si>
  <si>
    <t>Buies Creek</t>
  </si>
  <si>
    <t>Campbell Fighting Camels</t>
  </si>
  <si>
    <t>D. B. Milne Field</t>
  </si>
  <si>
    <t>Jacksonville Dolphins</t>
  </si>
  <si>
    <t>Smithfield</t>
  </si>
  <si>
    <t>Bryant Bulldogs</t>
  </si>
  <si>
    <t>Northeast</t>
  </si>
  <si>
    <t>Kessler Field</t>
  </si>
  <si>
    <t>West Long Branch</t>
  </si>
  <si>
    <t>Monmouth Hawks</t>
  </si>
  <si>
    <t>Buccaneer Field</t>
  </si>
  <si>
    <t>North Charleston</t>
  </si>
  <si>
    <t>Charleston Southern Buccaneers</t>
  </si>
  <si>
    <t>Campus Field</t>
  </si>
  <si>
    <t>Fairfield</t>
  </si>
  <si>
    <t>Sacred Heart Pioneers</t>
  </si>
  <si>
    <t>Arute Field</t>
  </si>
  <si>
    <t>New Britain</t>
  </si>
  <si>
    <t>Central Connecticut State Blue Devils</t>
  </si>
  <si>
    <t>DeGol Field</t>
  </si>
  <si>
    <t>Loretto</t>
  </si>
  <si>
    <t>Saint Francis Red Flash</t>
  </si>
  <si>
    <t>Wagner College Stadium</t>
  </si>
  <si>
    <t>Staten Island</t>
  </si>
  <si>
    <t>Wagner Seahawks</t>
  </si>
  <si>
    <t>Joe Walton Stadium</t>
  </si>
  <si>
    <t>Moon Township</t>
  </si>
  <si>
    <t>Robert Morris Colonials</t>
  </si>
  <si>
    <t>Cooper Field</t>
  </si>
  <si>
    <t>Georgetown</t>
  </si>
  <si>
    <t>Washington D.C.</t>
  </si>
  <si>
    <t>Georgetown Hoyas</t>
  </si>
  <si>
    <t>Arthur J. Rooney Athletic Field</t>
  </si>
  <si>
    <t>Duquesne Dukes</t>
  </si>
  <si>
    <t>https://github.com/gboeing/data-visualization/blob/master/ncaa-football-stadiums/data/stadiums-geocoded.csv</t>
  </si>
  <si>
    <t>MTE</t>
  </si>
  <si>
    <t>ASUN Conference</t>
  </si>
  <si>
    <t>Florida Gulf Coast University</t>
  </si>
  <si>
    <t>MGO</t>
  </si>
  <si>
    <t>WTE</t>
  </si>
  <si>
    <t>MBB</t>
  </si>
  <si>
    <t>WBB</t>
  </si>
  <si>
    <t>WVB</t>
  </si>
  <si>
    <t>WSW</t>
  </si>
  <si>
    <t>MTR</t>
  </si>
  <si>
    <t>MBA</t>
  </si>
  <si>
    <t>WTR</t>
  </si>
  <si>
    <t>MSO</t>
  </si>
  <si>
    <t>WGO</t>
  </si>
  <si>
    <t>WSB</t>
  </si>
  <si>
    <t>WSO</t>
  </si>
  <si>
    <t>Big Ten Conference</t>
  </si>
  <si>
    <t>Purdue University</t>
  </si>
  <si>
    <t>MWR</t>
  </si>
  <si>
    <t>MSW</t>
  </si>
  <si>
    <t>MFB</t>
  </si>
  <si>
    <t>Pac-12 Conference</t>
  </si>
  <si>
    <t>Stanford University</t>
  </si>
  <si>
    <t>MVB</t>
  </si>
  <si>
    <t>WGY</t>
  </si>
  <si>
    <t>WFH</t>
  </si>
  <si>
    <t>WNO</t>
  </si>
  <si>
    <t>WLA</t>
  </si>
  <si>
    <t>MGY</t>
  </si>
  <si>
    <t>MFE</t>
  </si>
  <si>
    <t>WFE</t>
  </si>
  <si>
    <t>WWP</t>
  </si>
  <si>
    <t>WCR</t>
  </si>
  <si>
    <t>MWP</t>
  </si>
  <si>
    <t>Mountain West Conference</t>
  </si>
  <si>
    <t>University of Wyoming</t>
  </si>
  <si>
    <t>Horizon League</t>
  </si>
  <si>
    <t>University of Wisconsin, Milwaukee</t>
  </si>
  <si>
    <t>University of Wisconsin, Madison</t>
  </si>
  <si>
    <t>WIH</t>
  </si>
  <si>
    <t>MIH</t>
  </si>
  <si>
    <t>University of Wisconsin-Green Bay</t>
  </si>
  <si>
    <t>MSK</t>
  </si>
  <si>
    <t>WSK</t>
  </si>
  <si>
    <t>Big East Conference</t>
  </si>
  <si>
    <t>Marquette University</t>
  </si>
  <si>
    <t>MLA</t>
  </si>
  <si>
    <t>Big 12 Conference</t>
  </si>
  <si>
    <t>West Virginia University</t>
  </si>
  <si>
    <t>XRI</t>
  </si>
  <si>
    <t>Conference USA</t>
  </si>
  <si>
    <t>Marshall University</t>
  </si>
  <si>
    <t>University of Washington</t>
  </si>
  <si>
    <t>MNO</t>
  </si>
  <si>
    <t>Washington State University</t>
  </si>
  <si>
    <t>Western Athletic Conference</t>
  </si>
  <si>
    <t>Seattle University</t>
  </si>
  <si>
    <t>West Coast Conference</t>
  </si>
  <si>
    <t>Gonzaga University</t>
  </si>
  <si>
    <t>Big Sky Conference</t>
  </si>
  <si>
    <t>Eastern Washington University</t>
  </si>
  <si>
    <t>Southern Conference</t>
  </si>
  <si>
    <t>Virginia Military Institute</t>
  </si>
  <si>
    <t>Atlantic Coast Conference</t>
  </si>
  <si>
    <t>University of Virginia</t>
  </si>
  <si>
    <t>Atlantic 10 Conference</t>
  </si>
  <si>
    <t>Virginia Commonwealth University</t>
  </si>
  <si>
    <t>Virginia Polytechnic Institute and State University</t>
  </si>
  <si>
    <t>Colonial Athletic Association</t>
  </si>
  <si>
    <t>University of Richmond</t>
  </si>
  <si>
    <t>Big South Conference</t>
  </si>
  <si>
    <t>Radford University</t>
  </si>
  <si>
    <t>Old Dominion University</t>
  </si>
  <si>
    <t>Mid-Eastern Athletic Conf.</t>
  </si>
  <si>
    <t>Norfolk State University</t>
  </si>
  <si>
    <t>WBW</t>
  </si>
  <si>
    <t>Longwood University</t>
  </si>
  <si>
    <t>Liberty University</t>
  </si>
  <si>
    <t>James Madison University</t>
  </si>
  <si>
    <t>Hampton University</t>
  </si>
  <si>
    <t>George Mason University</t>
  </si>
  <si>
    <t>College of William and Mary</t>
  </si>
  <si>
    <t>America East Conference</t>
  </si>
  <si>
    <t>University of Vermont</t>
  </si>
  <si>
    <t>Weber State University</t>
  </si>
  <si>
    <t>University of Utah</t>
  </si>
  <si>
    <t>Utah Valley University</t>
  </si>
  <si>
    <t>Utah State University</t>
  </si>
  <si>
    <t>Southern Utah University</t>
  </si>
  <si>
    <t>Brigham Young University</t>
  </si>
  <si>
    <t>Texas Tech University</t>
  </si>
  <si>
    <t>Southwestern Athletic Conf.</t>
  </si>
  <si>
    <t>Texas Southern University</t>
  </si>
  <si>
    <t>University of Texas at San Antonio</t>
  </si>
  <si>
    <t>Texas Christian University</t>
  </si>
  <si>
    <t>University of Texas at El Paso</t>
  </si>
  <si>
    <t>University of Texas at Austin</t>
  </si>
  <si>
    <t>Sun Belt Conference</t>
  </si>
  <si>
    <t>University of Texas at Arlington</t>
  </si>
  <si>
    <t>Southeastern Conference</t>
  </si>
  <si>
    <t>Texas A&amp;M University, College Station</t>
  </si>
  <si>
    <t>Texas State University</t>
  </si>
  <si>
    <t>Southland Conference</t>
  </si>
  <si>
    <t>Stephen F. Austin State University</t>
  </si>
  <si>
    <t>American Athletic Conference</t>
  </si>
  <si>
    <t>Southern Methodist University</t>
  </si>
  <si>
    <t>Sam Houston State University</t>
  </si>
  <si>
    <t>Rice University</t>
  </si>
  <si>
    <t>Prairie View A&amp;M University</t>
  </si>
  <si>
    <t>The University of Texas Rio Grande Valley</t>
  </si>
  <si>
    <t>University of North Texas</t>
  </si>
  <si>
    <t>Lamar University</t>
  </si>
  <si>
    <t>University of Houston</t>
  </si>
  <si>
    <t>Houston Baptist University</t>
  </si>
  <si>
    <t>Texas A&amp;M University-Corpus Christi</t>
  </si>
  <si>
    <t>Baylor University</t>
  </si>
  <si>
    <t>Vanderbilt University</t>
  </si>
  <si>
    <t>Ohio Valley Conference</t>
  </si>
  <si>
    <t>Tennessee Technological University</t>
  </si>
  <si>
    <t>Tennessee State University</t>
  </si>
  <si>
    <t>University of Tennessee at Martin</t>
  </si>
  <si>
    <t>University of Tennessee, Knoxville</t>
  </si>
  <si>
    <t>University of Tennessee at Chattanooga</t>
  </si>
  <si>
    <t>Middle Tennessee State University</t>
  </si>
  <si>
    <t>University of Memphis</t>
  </si>
  <si>
    <t>East Tennessee State University</t>
  </si>
  <si>
    <t>Lipscomb University</t>
  </si>
  <si>
    <t>Belmont University</t>
  </si>
  <si>
    <t>Austin Peay State University</t>
  </si>
  <si>
    <t>Missouri Valley Football Conference</t>
  </si>
  <si>
    <t>The Summit League</t>
  </si>
  <si>
    <t>University of South Dakota</t>
  </si>
  <si>
    <t>South Dakota State University</t>
  </si>
  <si>
    <t>Wofford College</t>
  </si>
  <si>
    <t>Winthrop University</t>
  </si>
  <si>
    <t>University of South Carolina Upstate</t>
  </si>
  <si>
    <t>South Carolina State University</t>
  </si>
  <si>
    <t>Coastal Carolina University</t>
  </si>
  <si>
    <t>University of South Carolina, Columbia</t>
  </si>
  <si>
    <t>Presbyterian College</t>
  </si>
  <si>
    <t>Furman University</t>
  </si>
  <si>
    <t>Clemson University</t>
  </si>
  <si>
    <t>The Citadel</t>
  </si>
  <si>
    <t>College of Charleston (South Carolina)</t>
  </si>
  <si>
    <t>Charleston Southern University</t>
  </si>
  <si>
    <t>University of Rhode Island</t>
  </si>
  <si>
    <t>Providence College</t>
  </si>
  <si>
    <t>Northeast Conference</t>
  </si>
  <si>
    <t>Bryant University</t>
  </si>
  <si>
    <t>The Ivy League</t>
  </si>
  <si>
    <t>Brown University</t>
  </si>
  <si>
    <t>Villanova University</t>
  </si>
  <si>
    <t>Temple University</t>
  </si>
  <si>
    <t>Saint Joseph's University</t>
  </si>
  <si>
    <t>Saint Francis University (Pennsylvania)</t>
  </si>
  <si>
    <t>Robert Morris University</t>
  </si>
  <si>
    <t>University of Pittsburgh</t>
  </si>
  <si>
    <t>University of Pennsylvania</t>
  </si>
  <si>
    <t>Pennsylvania State University</t>
  </si>
  <si>
    <t>Patriot League</t>
  </si>
  <si>
    <t>Lehigh University</t>
  </si>
  <si>
    <t>Lafayette College</t>
  </si>
  <si>
    <t>La Salle University</t>
  </si>
  <si>
    <t>Duquesne University</t>
  </si>
  <si>
    <t>Drexel University</t>
  </si>
  <si>
    <t>Bucknell University</t>
  </si>
  <si>
    <t>University of Portland</t>
  </si>
  <si>
    <t>Portland State University</t>
  </si>
  <si>
    <t>University of Oregon</t>
  </si>
  <si>
    <t>Oregon State University</t>
  </si>
  <si>
    <t>The University of Tulsa</t>
  </si>
  <si>
    <t>Oral Roberts University</t>
  </si>
  <si>
    <t>University of Oklahoma</t>
  </si>
  <si>
    <t>Oklahoma State University</t>
  </si>
  <si>
    <t>Youngstown State University</t>
  </si>
  <si>
    <t>Xavier University</t>
  </si>
  <si>
    <t>Wright State University</t>
  </si>
  <si>
    <t>Mid-American Conference</t>
  </si>
  <si>
    <t>University of Toledo</t>
  </si>
  <si>
    <t>Ohio University</t>
  </si>
  <si>
    <t>The Ohio State University</t>
  </si>
  <si>
    <t>Miami University (Ohio)</t>
  </si>
  <si>
    <t>Kent State University</t>
  </si>
  <si>
    <t>Pioneer Football League</t>
  </si>
  <si>
    <t>University of Dayton</t>
  </si>
  <si>
    <t>Cleveland State University</t>
  </si>
  <si>
    <t>University of Cincinnati</t>
  </si>
  <si>
    <t>Bowling Green State University</t>
  </si>
  <si>
    <t>University of Akron</t>
  </si>
  <si>
    <t>North Dakota State University</t>
  </si>
  <si>
    <t>University of North Dakota</t>
  </si>
  <si>
    <t>Western Carolina University</t>
  </si>
  <si>
    <t>Wake Forest University</t>
  </si>
  <si>
    <t>University of North Carolina Wilmington</t>
  </si>
  <si>
    <t>North Carolina State University</t>
  </si>
  <si>
    <t>North Carolina Central University</t>
  </si>
  <si>
    <t>The University of North Carolina at Greensboro</t>
  </si>
  <si>
    <t>The University of North Carolina at Charlotte</t>
  </si>
  <si>
    <t>University of North Carolina, Chapel Hill</t>
  </si>
  <si>
    <t>University of North Carolina Asheville</t>
  </si>
  <si>
    <t>North Carolina A&amp;T State University</t>
  </si>
  <si>
    <t>High Point University</t>
  </si>
  <si>
    <t>Gardner-Webb University</t>
  </si>
  <si>
    <t>Elon University</t>
  </si>
  <si>
    <t>East Carolina University</t>
  </si>
  <si>
    <t>Duke University</t>
  </si>
  <si>
    <t>Davidson College</t>
  </si>
  <si>
    <t>Campbell University</t>
  </si>
  <si>
    <t>Appalachian State University</t>
  </si>
  <si>
    <t>Wagner College</t>
  </si>
  <si>
    <t>U.S. Military Academy</t>
  </si>
  <si>
    <t>Syracuse University</t>
  </si>
  <si>
    <t>Stony Brook University</t>
  </si>
  <si>
    <t>University at Buffalo, the State University of New York</t>
  </si>
  <si>
    <t>Binghamton University</t>
  </si>
  <si>
    <t>University at Albany</t>
  </si>
  <si>
    <t>St. John's University (New York)</t>
  </si>
  <si>
    <t>Metro Atlantic Athletic Conference</t>
  </si>
  <si>
    <t>Siena College</t>
  </si>
  <si>
    <t>St. Francis College Brooklyn</t>
  </si>
  <si>
    <t>St. Bonaventure University</t>
  </si>
  <si>
    <t>Niagara University</t>
  </si>
  <si>
    <t>Marist College</t>
  </si>
  <si>
    <t>Manhattan College</t>
  </si>
  <si>
    <t>Long Island University-Brooklyn Campus</t>
  </si>
  <si>
    <t>Iona College</t>
  </si>
  <si>
    <t>Hofstra University</t>
  </si>
  <si>
    <t>Fordham University</t>
  </si>
  <si>
    <t>Cornell University</t>
  </si>
  <si>
    <t>Columbia University-Barnard College</t>
  </si>
  <si>
    <t>Colgate University</t>
  </si>
  <si>
    <t>Canisius College</t>
  </si>
  <si>
    <t>New Mexico State University</t>
  </si>
  <si>
    <t>University of New Mexico</t>
  </si>
  <si>
    <t>Seton Hall University</t>
  </si>
  <si>
    <t>Saint Peter's University</t>
  </si>
  <si>
    <t>Rutgers, The State University of New Jersey, New Brunswick</t>
  </si>
  <si>
    <t>Rider University</t>
  </si>
  <si>
    <t>Princeton University</t>
  </si>
  <si>
    <t>New Jersey Institute of Technology</t>
  </si>
  <si>
    <t>Monmouth University</t>
  </si>
  <si>
    <t>Fairleigh Dickinson University, Metropolitan Campus</t>
  </si>
  <si>
    <t>University of New Hampshire</t>
  </si>
  <si>
    <t>Dartmouth College</t>
  </si>
  <si>
    <t>University of Nevada, Reno</t>
  </si>
  <si>
    <t>University of Nevada, Las Vegas</t>
  </si>
  <si>
    <t>University of Nebraska, Lincoln</t>
  </si>
  <si>
    <t>University of Nebraska Omaha</t>
  </si>
  <si>
    <t>Creighton University</t>
  </si>
  <si>
    <t>University of Montana</t>
  </si>
  <si>
    <t>Montana State University-Bozeman</t>
  </si>
  <si>
    <t>Missouri Valley Conference</t>
  </si>
  <si>
    <t>Missouri State University</t>
  </si>
  <si>
    <t>Southeast Missouri State University</t>
  </si>
  <si>
    <t>Saint Louis University</t>
  </si>
  <si>
    <t>University of Missouri-Kansas City</t>
  </si>
  <si>
    <t>University of Missouri, Columbia</t>
  </si>
  <si>
    <t>The University of Southern Mississippi</t>
  </si>
  <si>
    <t>Mississippi State University</t>
  </si>
  <si>
    <t>Mississippi Valley State University</t>
  </si>
  <si>
    <t>University of Mississippi</t>
  </si>
  <si>
    <t>Jackson State University</t>
  </si>
  <si>
    <t>Alcorn State University</t>
  </si>
  <si>
    <t>University of Minnesota, Twin Cities</t>
  </si>
  <si>
    <t>Western Michigan University</t>
  </si>
  <si>
    <t>Oakland University</t>
  </si>
  <si>
    <t>Michigan State University</t>
  </si>
  <si>
    <t>University of Michigan</t>
  </si>
  <si>
    <t>Eastern Michigan University</t>
  </si>
  <si>
    <t>University of Detroit Mercy</t>
  </si>
  <si>
    <t>Central Michigan University</t>
  </si>
  <si>
    <t>Northeastern University</t>
  </si>
  <si>
    <t>University of Massachusetts, Amherst</t>
  </si>
  <si>
    <t>College of the Holy Cross</t>
  </si>
  <si>
    <t>Harvard University</t>
  </si>
  <si>
    <t>Boston University</t>
  </si>
  <si>
    <t>U.S. Naval Academy</t>
  </si>
  <si>
    <t>Towson University</t>
  </si>
  <si>
    <t>Mount St. Mary's University</t>
  </si>
  <si>
    <t>Morgan State University</t>
  </si>
  <si>
    <t>University of Maryland Eastern Shore</t>
  </si>
  <si>
    <t>University of Maryland, College Park</t>
  </si>
  <si>
    <t>University of Maryland, Baltimore County</t>
  </si>
  <si>
    <t>Loyola University Maryland</t>
  </si>
  <si>
    <t>Coppin State University</t>
  </si>
  <si>
    <t>University of Maine, Orono</t>
  </si>
  <si>
    <t>Tulane University</t>
  </si>
  <si>
    <t>University of Louisiana at Lafayette</t>
  </si>
  <si>
    <t>Southern University, Baton Rouge</t>
  </si>
  <si>
    <t>Southeastern Louisiana University</t>
  </si>
  <si>
    <t>Northwestern State University</t>
  </si>
  <si>
    <t>University of Louisiana at Monroe</t>
  </si>
  <si>
    <t>Nicholls State University</t>
  </si>
  <si>
    <t>University of New Orleans</t>
  </si>
  <si>
    <t>McNeese State University</t>
  </si>
  <si>
    <t>Louisiana Tech University</t>
  </si>
  <si>
    <t>Louisiana State University</t>
  </si>
  <si>
    <t>Grambling State University</t>
  </si>
  <si>
    <t>Western Kentucky University</t>
  </si>
  <si>
    <t>Northern Kentucky University</t>
  </si>
  <si>
    <t>Murray State University</t>
  </si>
  <si>
    <t>Morehead State University</t>
  </si>
  <si>
    <t>University of Louisville</t>
  </si>
  <si>
    <t>University of Kentucky</t>
  </si>
  <si>
    <t>Eastern Kentucky University</t>
  </si>
  <si>
    <t>Wichita State University</t>
  </si>
  <si>
    <t>Kansas State University</t>
  </si>
  <si>
    <t>University of Kansas</t>
  </si>
  <si>
    <t>University of Northern Iowa</t>
  </si>
  <si>
    <t>University of Iowa</t>
  </si>
  <si>
    <t>Iowa State University</t>
  </si>
  <si>
    <t>Drake University</t>
  </si>
  <si>
    <t>Valparaiso University</t>
  </si>
  <si>
    <t>University of Notre Dame</t>
  </si>
  <si>
    <t>Indiana University, Bloomington</t>
  </si>
  <si>
    <t>Indiana State University</t>
  </si>
  <si>
    <t>Indiana University-Purdue University at Indianapolis</t>
  </si>
  <si>
    <t>Indiana University-Purdue University, Fort Wayne</t>
  </si>
  <si>
    <t>University of Evansville</t>
  </si>
  <si>
    <t>Butler University</t>
  </si>
  <si>
    <t>Ball State University</t>
  </si>
  <si>
    <t>Western Illinois University</t>
  </si>
  <si>
    <t>Southern Illinois University Edwardsville</t>
  </si>
  <si>
    <t>Southern Illinois University at Carbondale</t>
  </si>
  <si>
    <t>Northwestern University</t>
  </si>
  <si>
    <t>Northern Illinois University</t>
  </si>
  <si>
    <t>Loyola University Chicago</t>
  </si>
  <si>
    <t>Illinois State University</t>
  </si>
  <si>
    <t>University of Illinois Urbana-Champaign</t>
  </si>
  <si>
    <t>University of Illinois at Chicago</t>
  </si>
  <si>
    <t>Eastern Illinois University</t>
  </si>
  <si>
    <t>DePaul University</t>
  </si>
  <si>
    <t>Chicago State University</t>
  </si>
  <si>
    <t>Bradley University</t>
  </si>
  <si>
    <t>University of Idaho</t>
  </si>
  <si>
    <t>Idaho State University</t>
  </si>
  <si>
    <t>Boise State University</t>
  </si>
  <si>
    <t>Big West Conference</t>
  </si>
  <si>
    <t>University of Hawaii, Manoa</t>
  </si>
  <si>
    <t>Savannah State University</t>
  </si>
  <si>
    <t>Mercer University</t>
  </si>
  <si>
    <t>Kennesaw State University</t>
  </si>
  <si>
    <t>University of Georgia</t>
  </si>
  <si>
    <t>Georgia State University</t>
  </si>
  <si>
    <t>Georgia Southern University</t>
  </si>
  <si>
    <t>Georgia Institute of Technology</t>
  </si>
  <si>
    <t>Stetson University</t>
  </si>
  <si>
    <t>University of South Florida</t>
  </si>
  <si>
    <t>University of North Florida</t>
  </si>
  <si>
    <t>University of Miami (Florida)</t>
  </si>
  <si>
    <t>Jacksonville University</t>
  </si>
  <si>
    <t>University of Florida</t>
  </si>
  <si>
    <t>Florida State University</t>
  </si>
  <si>
    <t>Florida International University</t>
  </si>
  <si>
    <t>Florida Atlantic University</t>
  </si>
  <si>
    <t>Florida A&amp;M University</t>
  </si>
  <si>
    <t>University of Central Florida</t>
  </si>
  <si>
    <t>Bethune-Cookman University</t>
  </si>
  <si>
    <t>Howard University</t>
  </si>
  <si>
    <t>Georgetown University</t>
  </si>
  <si>
    <t>George Washington University</t>
  </si>
  <si>
    <t>American University</t>
  </si>
  <si>
    <t>University of Delaware</t>
  </si>
  <si>
    <t>Delaware State University</t>
  </si>
  <si>
    <t>Yale University</t>
  </si>
  <si>
    <t>Sacred Heart University</t>
  </si>
  <si>
    <t>Quinnipiac University</t>
  </si>
  <si>
    <t>University of Hartford</t>
  </si>
  <si>
    <t>Fairfield University</t>
  </si>
  <si>
    <t>University of Connecticut</t>
  </si>
  <si>
    <t>Central Connecticut State University</t>
  </si>
  <si>
    <t>U.S. Air Force Academy</t>
  </si>
  <si>
    <t>University of Northern Colorado</t>
  </si>
  <si>
    <t>University of Denver</t>
  </si>
  <si>
    <t>Colorado State University</t>
  </si>
  <si>
    <t>University of Colorado, Boulder</t>
  </si>
  <si>
    <t>University of Southern California</t>
  </si>
  <si>
    <t>St. Mary's College of California</t>
  </si>
  <si>
    <t>Santa Clara University</t>
  </si>
  <si>
    <t>San Jose State University</t>
  </si>
  <si>
    <t>University of San Francisco</t>
  </si>
  <si>
    <t>University of San Diego</t>
  </si>
  <si>
    <t>San Diego State University</t>
  </si>
  <si>
    <t>Pepperdine University</t>
  </si>
  <si>
    <t>University of the Pacific</t>
  </si>
  <si>
    <t>Loyola Marymount University</t>
  </si>
  <si>
    <t>University of California, Santa Barbara</t>
  </si>
  <si>
    <t>University of California, Riverside</t>
  </si>
  <si>
    <t>University of California, Los Angeles</t>
  </si>
  <si>
    <t>University of California, Irvine</t>
  </si>
  <si>
    <t>University of California, Davis</t>
  </si>
  <si>
    <t>University of California, Berkeley</t>
  </si>
  <si>
    <t>California State University, Sacramento</t>
  </si>
  <si>
    <t>California State University, Northridge</t>
  </si>
  <si>
    <t>Long Beach State University</t>
  </si>
  <si>
    <t>California State University, Fullerton</t>
  </si>
  <si>
    <t>California State University, Fresno</t>
  </si>
  <si>
    <t>California State University, Bakersfield</t>
  </si>
  <si>
    <t>California Polytechnic State University</t>
  </si>
  <si>
    <t>University of Central Arkansas</t>
  </si>
  <si>
    <t>Arkansas State University</t>
  </si>
  <si>
    <t>University of Arkansas, Pine Bluff</t>
  </si>
  <si>
    <t>University of Arkansas, Fayetteville</t>
  </si>
  <si>
    <t>University of Arkansas at Little Rock</t>
  </si>
  <si>
    <t>Northern Arizona University</t>
  </si>
  <si>
    <t>University of Arizona</t>
  </si>
  <si>
    <t>Arizona State University</t>
  </si>
  <si>
    <t>Troy University</t>
  </si>
  <si>
    <t>University of South Alabama</t>
  </si>
  <si>
    <t>Samford University</t>
  </si>
  <si>
    <t>Jacksonville State University</t>
  </si>
  <si>
    <t>Auburn University</t>
  </si>
  <si>
    <t>University of Alabama</t>
  </si>
  <si>
    <t>Alabama State University</t>
  </si>
  <si>
    <t>University of Alabama at Birmingham</t>
  </si>
  <si>
    <t>Alabama A&amp;M University</t>
  </si>
  <si>
    <t>GSR</t>
  </si>
  <si>
    <t>FED_RATE</t>
  </si>
  <si>
    <t>SPONSORED</t>
  </si>
  <si>
    <t>SPORT</t>
  </si>
  <si>
    <t>SCL_PRIVATE</t>
  </si>
  <si>
    <t>SCL_HBCU</t>
  </si>
  <si>
    <t>DIV1_FB_CONFERENCE</t>
  </si>
  <si>
    <t>SCL_CONFERENCE</t>
  </si>
  <si>
    <t>SCL_SUBDIVISION</t>
  </si>
  <si>
    <t>SCL_DIVISION</t>
  </si>
  <si>
    <t>SCL_NAME</t>
  </si>
  <si>
    <t>SCL_UNITID</t>
  </si>
  <si>
    <t>Graduation Rate (GSR)</t>
  </si>
  <si>
    <t>Sport</t>
  </si>
  <si>
    <t>https://www.microsoft.com/en-us/download/confirmation.aspx?id=15011</t>
  </si>
  <si>
    <t>School2</t>
  </si>
  <si>
    <t>Seat Rank</t>
  </si>
  <si>
    <t>GSRank</t>
  </si>
  <si>
    <t>PayRank</t>
  </si>
  <si>
    <t>Combo Rank</t>
  </si>
  <si>
    <t>TrueRank</t>
  </si>
  <si>
    <t>Conf</t>
  </si>
  <si>
    <t>StadSize</t>
  </si>
  <si>
    <t>http://sports.usatoday.com/ncaa/finances/</t>
  </si>
  <si>
    <t>1</t>
  </si>
  <si>
    <t>James Madison</t>
  </si>
  <si>
    <t>A-10</t>
  </si>
  <si>
    <t>Big West</t>
  </si>
  <si>
    <t>California-Davis</t>
  </si>
  <si>
    <t>Virginia Commonwealth</t>
  </si>
  <si>
    <t>Am East</t>
  </si>
  <si>
    <t>California Polytechnic</t>
  </si>
  <si>
    <t>George Mason</t>
  </si>
  <si>
    <t>William &amp; Mary</t>
  </si>
  <si>
    <t>Sacramento State</t>
  </si>
  <si>
    <t>Illinois State</t>
  </si>
  <si>
    <t>Mo. Valley</t>
  </si>
  <si>
    <t>Wichita State</t>
  </si>
  <si>
    <t>North Dakota State</t>
  </si>
  <si>
    <t>Summit</t>
  </si>
  <si>
    <t>Missouri State</t>
  </si>
  <si>
    <t>WAC</t>
  </si>
  <si>
    <t>Kennesaw State</t>
  </si>
  <si>
    <t>Atl Sun</t>
  </si>
  <si>
    <t>Nebraska-Omaha</t>
  </si>
  <si>
    <t>Southern Illinois</t>
  </si>
  <si>
    <t>South Dakota State</t>
  </si>
  <si>
    <t>Montana State</t>
  </si>
  <si>
    <t>Vermont</t>
  </si>
  <si>
    <t>California-Santa Barbara</t>
  </si>
  <si>
    <t>College of Charleston</t>
  </si>
  <si>
    <t>Long Beach State</t>
  </si>
  <si>
    <t>California-Irvine</t>
  </si>
  <si>
    <t>Massachusetts-Lowell</t>
  </si>
  <si>
    <t>Binghamton</t>
  </si>
  <si>
    <t>Northern Iowa</t>
  </si>
  <si>
    <t>California-Riverside</t>
  </si>
  <si>
    <t>East Tennessee State</t>
  </si>
  <si>
    <t>Sam Houston State</t>
  </si>
  <si>
    <t>California State-Fullerton</t>
  </si>
  <si>
    <t>Northern Arizona</t>
  </si>
  <si>
    <t>Illinois-Chicago</t>
  </si>
  <si>
    <t>Horizon</t>
  </si>
  <si>
    <t>California State-Northridge</t>
  </si>
  <si>
    <t>Prairie View A&amp;M</t>
  </si>
  <si>
    <t>Tennessee-Chattanooga</t>
  </si>
  <si>
    <t>Lamar</t>
  </si>
  <si>
    <t>Central Connecticut</t>
  </si>
  <si>
    <t>Citadel</t>
  </si>
  <si>
    <t>Northern Colorado</t>
  </si>
  <si>
    <t>Maryland-Baltimore Cty</t>
  </si>
  <si>
    <t>Eastern Kentucky</t>
  </si>
  <si>
    <t>North Carolina Greensboro</t>
  </si>
  <si>
    <t>Jacksonville State</t>
  </si>
  <si>
    <t>Stephen F. Austin</t>
  </si>
  <si>
    <t>North Carolina Wilmington</t>
  </si>
  <si>
    <t>New Jersey Tech</t>
  </si>
  <si>
    <t>Oakland</t>
  </si>
  <si>
    <t>Indiana State</t>
  </si>
  <si>
    <t>Florida Gulf Coast</t>
  </si>
  <si>
    <t>California State-Bakersfield</t>
  </si>
  <si>
    <t>Austin Peay</t>
  </si>
  <si>
    <t>Murray State</t>
  </si>
  <si>
    <t>Youngstown State</t>
  </si>
  <si>
    <t>Tennessee Tech</t>
  </si>
  <si>
    <t>Southeastern Louisiana</t>
  </si>
  <si>
    <t>Utah Valley</t>
  </si>
  <si>
    <t>Missouri-Kansas City</t>
  </si>
  <si>
    <t>Eastern Washington</t>
  </si>
  <si>
    <t>Texas-Rio Grande Valley</t>
  </si>
  <si>
    <t>Wisconsin-Milwaukee</t>
  </si>
  <si>
    <t>Alabama State</t>
  </si>
  <si>
    <t>Northern Kentucky</t>
  </si>
  <si>
    <t>Texas-Arlington</t>
  </si>
  <si>
    <t>Weber State</t>
  </si>
  <si>
    <t>Western Carolina</t>
  </si>
  <si>
    <t>Portland State</t>
  </si>
  <si>
    <t>Norfolk State</t>
  </si>
  <si>
    <t>Northwestern State La</t>
  </si>
  <si>
    <t>Central Arkansas</t>
  </si>
  <si>
    <t>North Carolina Central</t>
  </si>
  <si>
    <t>VMI</t>
  </si>
  <si>
    <t>Winthrop</t>
  </si>
  <si>
    <t>Idaho State</t>
  </si>
  <si>
    <t>Southern Utah</t>
  </si>
  <si>
    <t>Cleveland State</t>
  </si>
  <si>
    <t>North Carolina A&amp;T</t>
  </si>
  <si>
    <t>Arkansas-Little Rock</t>
  </si>
  <si>
    <t>Radford</t>
  </si>
  <si>
    <t>Texas A&amp;M-Corpus Christi</t>
  </si>
  <si>
    <t>Delaware State</t>
  </si>
  <si>
    <t>Tennessee State</t>
  </si>
  <si>
    <t>Morehead State</t>
  </si>
  <si>
    <t>Southeast Missouri State</t>
  </si>
  <si>
    <t>North Florida</t>
  </si>
  <si>
    <t>Western Illinois</t>
  </si>
  <si>
    <t>Longwood</t>
  </si>
  <si>
    <t>McNeese State</t>
  </si>
  <si>
    <t>Eastern Illinois</t>
  </si>
  <si>
    <t>Tennessee-Martin</t>
  </si>
  <si>
    <t>Morgan State</t>
  </si>
  <si>
    <t>Wright State</t>
  </si>
  <si>
    <t>Texas Southern</t>
  </si>
  <si>
    <t>Florida A&amp;M</t>
  </si>
  <si>
    <t>Indiana-Purdue Fort Wayne</t>
  </si>
  <si>
    <t>Indiana-Purdue Indianapolis</t>
  </si>
  <si>
    <t>Southern Illinois Edwardsville</t>
  </si>
  <si>
    <t>Jackson State</t>
  </si>
  <si>
    <t>Wisconsin-Green Bay</t>
  </si>
  <si>
    <t>Nicholls State</t>
  </si>
  <si>
    <t>North Carolina Asheville</t>
  </si>
  <si>
    <t>Arkansas-Pine Bluff</t>
  </si>
  <si>
    <t>Grambling State</t>
  </si>
  <si>
    <t>South Carolina Upstate</t>
  </si>
  <si>
    <t>South Carolina State</t>
  </si>
  <si>
    <t>Alcorn State</t>
  </si>
  <si>
    <t>Maryland-Eastern Shore</t>
  </si>
  <si>
    <t>Chicago State</t>
  </si>
  <si>
    <t>Savannah State</t>
  </si>
  <si>
    <t>Mississippi Valley State</t>
  </si>
  <si>
    <t>Coppin State</t>
  </si>
  <si>
    <t>Alabama A&amp;M</t>
  </si>
  <si>
    <t>Revenue</t>
  </si>
  <si>
    <t>Expenses</t>
  </si>
  <si>
    <t>Allocated</t>
  </si>
  <si>
    <t>USC</t>
  </si>
  <si>
    <t>Ole Miss</t>
  </si>
  <si>
    <t>Hawai'i</t>
  </si>
  <si>
    <t>San José State</t>
  </si>
  <si>
    <t>FAU</t>
  </si>
  <si>
    <t>2016 Attendence</t>
  </si>
  <si>
    <t>Overall</t>
  </si>
  <si>
    <t>SRS</t>
  </si>
  <si>
    <t>W</t>
  </si>
  <si>
    <t>L</t>
  </si>
  <si>
    <t>AP Rank</t>
  </si>
  <si>
    <t>Miami (FL)</t>
  </si>
  <si>
    <t>Pitt</t>
  </si>
  <si>
    <t>Bowling Green State</t>
  </si>
  <si>
    <t>Scoring</t>
  </si>
  <si>
    <t>Passing</t>
  </si>
  <si>
    <t>Rushing</t>
  </si>
  <si>
    <t>Total</t>
  </si>
  <si>
    <t>Rk</t>
  </si>
  <si>
    <t>Off</t>
  </si>
  <si>
    <t>Def</t>
  </si>
  <si>
    <t>SEC (West)</t>
  </si>
  <si>
    <t>ACC (Atlantic)</t>
  </si>
  <si>
    <t>Pac-12 (North)</t>
  </si>
  <si>
    <t>Big Ten (East)</t>
  </si>
  <si>
    <t>Pac-12 (South)</t>
  </si>
  <si>
    <t>Big Ten (West)</t>
  </si>
  <si>
    <t>ACC (Coastal)</t>
  </si>
  <si>
    <t>MAC (West)</t>
  </si>
  <si>
    <t>SEC (East)</t>
  </si>
  <si>
    <t>American (East)</t>
  </si>
  <si>
    <t>CUSA (East)</t>
  </si>
  <si>
    <t>MWC (Mountain)</t>
  </si>
  <si>
    <t>American (West)</t>
  </si>
  <si>
    <t>Ind</t>
  </si>
  <si>
    <t>MWC (West)</t>
  </si>
  <si>
    <t>CUSA (West)</t>
  </si>
  <si>
    <t>MAC (East)</t>
  </si>
  <si>
    <t>Middle Tennessee State</t>
  </si>
  <si>
    <t>OffenceScore</t>
  </si>
  <si>
    <t>Defense Score</t>
  </si>
  <si>
    <t>PointsPerGame</t>
  </si>
  <si>
    <t>OpponentPointsPerGame</t>
  </si>
  <si>
    <t>Score</t>
  </si>
  <si>
    <t>MedianConfSal</t>
  </si>
  <si>
    <r>
      <t>RankingLogoInstitutionTotal # of AttendeesAverage # of Attendees per Game1</t>
    </r>
    <r>
      <rPr>
        <u/>
        <sz val="11"/>
        <color rgb="FF0C7F0B"/>
        <rFont val="Calibri"/>
        <family val="2"/>
        <scheme val="minor"/>
      </rPr>
      <t>MichiganUniversity of Michigan</t>
    </r>
    <r>
      <rPr>
        <sz val="11"/>
        <color theme="1"/>
        <rFont val="Calibri"/>
        <family val="2"/>
        <scheme val="minor"/>
      </rPr>
      <t>883,741110,4682</t>
    </r>
    <r>
      <rPr>
        <u/>
        <sz val="11"/>
        <color rgb="FF0C7F0B"/>
        <rFont val="Calibri"/>
        <family val="2"/>
        <scheme val="minor"/>
      </rPr>
      <t>Ohio StateOhio State University</t>
    </r>
    <r>
      <rPr>
        <sz val="11"/>
        <color theme="1"/>
        <rFont val="Calibri"/>
        <family val="2"/>
        <scheme val="minor"/>
      </rPr>
      <t>750,944107,2783</t>
    </r>
    <r>
      <rPr>
        <u/>
        <sz val="11"/>
        <color rgb="FF0C7F0B"/>
        <rFont val="Calibri"/>
        <family val="2"/>
        <scheme val="minor"/>
      </rPr>
      <t>Texas A&amp;MTexas A&amp;M University</t>
    </r>
    <r>
      <rPr>
        <sz val="11"/>
        <color theme="1"/>
        <rFont val="Calibri"/>
        <family val="2"/>
        <scheme val="minor"/>
      </rPr>
      <t>713,418101,9174</t>
    </r>
    <r>
      <rPr>
        <u/>
        <sz val="11"/>
        <color rgb="FF0C7F0B"/>
        <rFont val="Calibri"/>
        <family val="2"/>
        <scheme val="minor"/>
      </rPr>
      <t>AlabamaUniversity of Alabama</t>
    </r>
    <r>
      <rPr>
        <sz val="11"/>
        <color theme="1"/>
        <rFont val="Calibri"/>
        <family val="2"/>
        <scheme val="minor"/>
      </rPr>
      <t>712,747101,8215</t>
    </r>
    <r>
      <rPr>
        <u/>
        <sz val="11"/>
        <color rgb="FF0C7F0B"/>
        <rFont val="Calibri"/>
        <family val="2"/>
        <scheme val="minor"/>
      </rPr>
      <t>LSULouisiana State University</t>
    </r>
    <r>
      <rPr>
        <sz val="11"/>
        <color theme="1"/>
        <rFont val="Calibri"/>
        <family val="2"/>
        <scheme val="minor"/>
      </rPr>
      <t>708,618101,2316</t>
    </r>
    <r>
      <rPr>
        <u/>
        <sz val="11"/>
        <color rgb="FF0C7F0B"/>
        <rFont val="Calibri"/>
        <family val="2"/>
        <scheme val="minor"/>
      </rPr>
      <t>TennesseeUniversity of Tennessee</t>
    </r>
    <r>
      <rPr>
        <sz val="11"/>
        <color theme="1"/>
        <rFont val="Calibri"/>
        <family val="2"/>
        <scheme val="minor"/>
      </rPr>
      <t>706,776100,9687</t>
    </r>
    <r>
      <rPr>
        <u/>
        <sz val="11"/>
        <color rgb="FF0C7F0B"/>
        <rFont val="Calibri"/>
        <family val="2"/>
        <scheme val="minor"/>
      </rPr>
      <t>Penn StatePennsylvania State University</t>
    </r>
    <r>
      <rPr>
        <sz val="11"/>
        <color theme="1"/>
        <rFont val="Calibri"/>
        <family val="2"/>
        <scheme val="minor"/>
      </rPr>
      <t>701,800100,2578</t>
    </r>
    <r>
      <rPr>
        <u/>
        <sz val="11"/>
        <color rgb="FF0C7F0B"/>
        <rFont val="Calibri"/>
        <family val="2"/>
        <scheme val="minor"/>
      </rPr>
      <t>TexasUniversity of Texas</t>
    </r>
    <r>
      <rPr>
        <sz val="11"/>
        <color theme="1"/>
        <rFont val="Calibri"/>
        <family val="2"/>
        <scheme val="minor"/>
      </rPr>
      <t>587,28397,8819</t>
    </r>
    <r>
      <rPr>
        <u/>
        <sz val="11"/>
        <color rgb="FF0C7F0B"/>
        <rFont val="Calibri"/>
        <family val="2"/>
        <scheme val="minor"/>
      </rPr>
      <t>GeorgiaUniversity of Georgia</t>
    </r>
    <r>
      <rPr>
        <sz val="11"/>
        <color theme="1"/>
        <rFont val="Calibri"/>
        <family val="2"/>
        <scheme val="minor"/>
      </rPr>
      <t>556,47692,74610</t>
    </r>
    <r>
      <rPr>
        <u/>
        <sz val="11"/>
        <color rgb="FF0C7F0B"/>
        <rFont val="Calibri"/>
        <family val="2"/>
        <scheme val="minor"/>
      </rPr>
      <t>NebraskaUniversity of Nebraska</t>
    </r>
    <r>
      <rPr>
        <sz val="11"/>
        <color theme="1"/>
        <rFont val="Calibri"/>
        <family val="2"/>
        <scheme val="minor"/>
      </rPr>
      <t>631,40290,20011</t>
    </r>
    <r>
      <rPr>
        <u/>
        <sz val="11"/>
        <color rgb="FF0C7F0B"/>
        <rFont val="Calibri"/>
        <family val="2"/>
        <scheme val="minor"/>
      </rPr>
      <t>FloridaUniversity of Florida</t>
    </r>
    <r>
      <rPr>
        <sz val="11"/>
        <color theme="1"/>
        <rFont val="Calibri"/>
        <family val="2"/>
        <scheme val="minor"/>
      </rPr>
      <t>439,22987,84612</t>
    </r>
    <r>
      <rPr>
        <u/>
        <sz val="11"/>
        <color rgb="FF0C7F0B"/>
        <rFont val="Calibri"/>
        <family val="2"/>
        <scheme val="minor"/>
      </rPr>
      <t>AuburnAuburn University</t>
    </r>
    <r>
      <rPr>
        <sz val="11"/>
        <color theme="1"/>
        <rFont val="Calibri"/>
        <family val="2"/>
        <scheme val="minor"/>
      </rPr>
      <t>695,49886,93713</t>
    </r>
    <r>
      <rPr>
        <u/>
        <sz val="11"/>
        <color rgb="FF0C7F0B"/>
        <rFont val="Calibri"/>
        <family val="2"/>
        <scheme val="minor"/>
      </rPr>
      <t>OklahomaUniversity of Oklahoma</t>
    </r>
    <r>
      <rPr>
        <sz val="11"/>
        <color theme="1"/>
        <rFont val="Calibri"/>
        <family val="2"/>
        <scheme val="minor"/>
      </rPr>
      <t>521,14286,85714</t>
    </r>
    <r>
      <rPr>
        <u/>
        <sz val="11"/>
        <color rgb="FF0C7F0B"/>
        <rFont val="Calibri"/>
        <family val="2"/>
        <scheme val="minor"/>
      </rPr>
      <t>ClemsonClemson University</t>
    </r>
    <r>
      <rPr>
        <sz val="11"/>
        <color theme="1"/>
        <rFont val="Calibri"/>
        <family val="2"/>
        <scheme val="minor"/>
      </rPr>
      <t>566,78780,97015</t>
    </r>
    <r>
      <rPr>
        <u/>
        <sz val="11"/>
        <color rgb="FF0C7F0B"/>
        <rFont val="Calibri"/>
        <family val="2"/>
        <scheme val="minor"/>
      </rPr>
      <t>Notre DameUniversity of Notre Dame</t>
    </r>
    <r>
      <rPr>
        <sz val="11"/>
        <color theme="1"/>
        <rFont val="Calibri"/>
        <family val="2"/>
        <scheme val="minor"/>
      </rPr>
      <t>484,77080,79516</t>
    </r>
    <r>
      <rPr>
        <u/>
        <sz val="11"/>
        <color rgb="FF0C7F0B"/>
        <rFont val="Calibri"/>
        <family val="2"/>
        <scheme val="minor"/>
      </rPr>
      <t>WisconsinUniversity of Wisconsin</t>
    </r>
    <r>
      <rPr>
        <sz val="11"/>
        <color theme="1"/>
        <rFont val="Calibri"/>
        <family val="2"/>
        <scheme val="minor"/>
      </rPr>
      <t>476,14479,35717</t>
    </r>
    <r>
      <rPr>
        <u/>
        <sz val="11"/>
        <color rgb="FF0C7F0B"/>
        <rFont val="Calibri"/>
        <family val="2"/>
        <scheme val="minor"/>
      </rPr>
      <t>South CarolinaUniversity of South Carolina</t>
    </r>
    <r>
      <rPr>
        <sz val="11"/>
        <color theme="1"/>
        <rFont val="Calibri"/>
        <family val="2"/>
        <scheme val="minor"/>
      </rPr>
      <t>538,44176,92018</t>
    </r>
    <r>
      <rPr>
        <u/>
        <sz val="11"/>
        <color rgb="FF0C7F0B"/>
        <rFont val="Calibri"/>
        <family val="2"/>
        <scheme val="minor"/>
      </rPr>
      <t>Florida StateFlorida State University</t>
    </r>
    <r>
      <rPr>
        <sz val="11"/>
        <color theme="1"/>
        <rFont val="Calibri"/>
        <family val="2"/>
        <scheme val="minor"/>
      </rPr>
      <t>460,80176,80019</t>
    </r>
    <r>
      <rPr>
        <u/>
        <sz val="11"/>
        <color rgb="FF0C7F0B"/>
        <rFont val="Calibri"/>
        <family val="2"/>
        <scheme val="minor"/>
      </rPr>
      <t>Michigan StateMichigan State University</t>
    </r>
    <r>
      <rPr>
        <sz val="11"/>
        <color theme="1"/>
        <rFont val="Calibri"/>
        <family val="2"/>
        <scheme val="minor"/>
      </rPr>
      <t>522,66674,66720</t>
    </r>
    <r>
      <rPr>
        <u/>
        <sz val="11"/>
        <color rgb="FF0C7F0B"/>
        <rFont val="Calibri"/>
        <family val="2"/>
        <scheme val="minor"/>
      </rPr>
      <t>IowaUniversity of Iowa</t>
    </r>
    <r>
      <rPr>
        <sz val="11"/>
        <color theme="1"/>
        <rFont val="Calibri"/>
        <family val="2"/>
        <scheme val="minor"/>
      </rPr>
      <t>487,59169,65621</t>
    </r>
    <r>
      <rPr>
        <u/>
        <sz val="11"/>
        <color rgb="FF0C7F0B"/>
        <rFont val="Calibri"/>
        <family val="2"/>
        <scheme val="minor"/>
      </rPr>
      <t>ArkansasUniversity of Arkansas</t>
    </r>
    <r>
      <rPr>
        <sz val="11"/>
        <color theme="1"/>
        <rFont val="Calibri"/>
        <family val="2"/>
        <scheme val="minor"/>
      </rPr>
      <t>487,06769,58122</t>
    </r>
    <r>
      <rPr>
        <u/>
        <sz val="11"/>
        <color rgb="FF0C7F0B"/>
        <rFont val="Calibri"/>
        <family val="2"/>
        <scheme val="minor"/>
      </rPr>
      <t>USCUniversity of Southern California</t>
    </r>
    <r>
      <rPr>
        <sz val="11"/>
        <color theme="1"/>
        <rFont val="Calibri"/>
        <family val="2"/>
        <scheme val="minor"/>
      </rPr>
      <t>410,75568,45923</t>
    </r>
    <r>
      <rPr>
        <u/>
        <sz val="11"/>
        <color rgb="FF0C7F0B"/>
        <rFont val="Calibri"/>
        <family val="2"/>
        <scheme val="minor"/>
      </rPr>
      <t>UCLAUniversity of California, Los Angeles</t>
    </r>
    <r>
      <rPr>
        <sz val="11"/>
        <color theme="1"/>
        <rFont val="Calibri"/>
        <family val="2"/>
        <scheme val="minor"/>
      </rPr>
      <t>404,75167,45924</t>
    </r>
    <r>
      <rPr>
        <u/>
        <sz val="11"/>
        <color rgb="FF0C7F0B"/>
        <rFont val="Calibri"/>
        <family val="2"/>
        <scheme val="minor"/>
      </rPr>
      <t>Ole MissUniversity of Mississippi</t>
    </r>
    <r>
      <rPr>
        <sz val="11"/>
        <color theme="1"/>
        <rFont val="Calibri"/>
        <family val="2"/>
        <scheme val="minor"/>
      </rPr>
      <t>454,36864,91025</t>
    </r>
    <r>
      <rPr>
        <u/>
        <sz val="11"/>
        <color rgb="FF0C7F0B"/>
        <rFont val="Calibri"/>
        <family val="2"/>
        <scheme val="minor"/>
      </rPr>
      <t>WashingtonUniversity of Washington</t>
    </r>
    <r>
      <rPr>
        <sz val="11"/>
        <color theme="1"/>
        <rFont val="Calibri"/>
        <family val="2"/>
        <scheme val="minor"/>
      </rPr>
      <t>452,12364,58926</t>
    </r>
    <r>
      <rPr>
        <u/>
        <sz val="11"/>
        <color rgb="FF0C7F0B"/>
        <rFont val="Calibri"/>
        <family val="2"/>
        <scheme val="minor"/>
      </rPr>
      <t>Virginia TechVirginia Tech</t>
    </r>
    <r>
      <rPr>
        <sz val="11"/>
        <color theme="1"/>
        <rFont val="Calibri"/>
        <family val="2"/>
        <scheme val="minor"/>
      </rPr>
      <t>378,25963,04327</t>
    </r>
    <r>
      <rPr>
        <u/>
        <sz val="11"/>
        <color rgb="FF0C7F0B"/>
        <rFont val="Calibri"/>
        <family val="2"/>
        <scheme val="minor"/>
      </rPr>
      <t>MiamiUniversity of Miami</t>
    </r>
    <r>
      <rPr>
        <sz val="11"/>
        <color theme="1"/>
        <rFont val="Calibri"/>
        <family val="2"/>
        <scheme val="minor"/>
      </rPr>
      <t>351,43458,57228</t>
    </r>
    <r>
      <rPr>
        <u/>
        <sz val="11"/>
        <color rgb="FF0C7F0B"/>
        <rFont val="Calibri"/>
        <family val="2"/>
        <scheme val="minor"/>
      </rPr>
      <t>BYUBrigham Young University</t>
    </r>
    <r>
      <rPr>
        <sz val="11"/>
        <color theme="1"/>
        <rFont val="Calibri"/>
        <family val="2"/>
        <scheme val="minor"/>
      </rPr>
      <t>351,41358,56929</t>
    </r>
    <r>
      <rPr>
        <u/>
        <sz val="11"/>
        <color rgb="FF0C7F0B"/>
        <rFont val="Calibri"/>
        <family val="2"/>
        <scheme val="minor"/>
      </rPr>
      <t>Mississippi StateMississippi State University</t>
    </r>
    <r>
      <rPr>
        <sz val="11"/>
        <color theme="1"/>
        <rFont val="Calibri"/>
        <family val="2"/>
        <scheme val="minor"/>
      </rPr>
      <t>349,90458,31730</t>
    </r>
    <r>
      <rPr>
        <u/>
        <sz val="11"/>
        <color rgb="FF0C7F0B"/>
        <rFont val="Calibri"/>
        <family val="2"/>
        <scheme val="minor"/>
      </rPr>
      <t>Texas TechTexas Tech University</t>
    </r>
    <r>
      <rPr>
        <sz val="11"/>
        <color theme="1"/>
        <rFont val="Calibri"/>
        <family val="2"/>
        <scheme val="minor"/>
      </rPr>
      <t>349,49858,25031</t>
    </r>
    <r>
      <rPr>
        <u/>
        <sz val="11"/>
        <color rgb="FF0C7F0B"/>
        <rFont val="Calibri"/>
        <family val="2"/>
        <scheme val="minor"/>
      </rPr>
      <t>West VirginiaWest Virginia University</t>
    </r>
    <r>
      <rPr>
        <sz val="11"/>
        <color theme="1"/>
        <rFont val="Calibri"/>
        <family val="2"/>
        <scheme val="minor"/>
      </rPr>
      <t>403,08457,58332</t>
    </r>
    <r>
      <rPr>
        <u/>
        <sz val="11"/>
        <color rgb="FF0C7F0B"/>
        <rFont val="Calibri"/>
        <family val="2"/>
        <scheme val="minor"/>
      </rPr>
      <t>NC StateNorth Carolina State University</t>
    </r>
    <r>
      <rPr>
        <sz val="11"/>
        <color theme="1"/>
        <rFont val="Calibri"/>
        <family val="2"/>
        <scheme val="minor"/>
      </rPr>
      <t>402,47957,49733</t>
    </r>
    <r>
      <rPr>
        <u/>
        <sz val="11"/>
        <color rgb="FF0C7F0B"/>
        <rFont val="Calibri"/>
        <family val="2"/>
        <scheme val="minor"/>
      </rPr>
      <t>OregonUniversity of Oregon</t>
    </r>
    <r>
      <rPr>
        <sz val="11"/>
        <color theme="1"/>
        <rFont val="Calibri"/>
        <family val="2"/>
        <scheme val="minor"/>
      </rPr>
      <t>328,06254,67734</t>
    </r>
    <r>
      <rPr>
        <u/>
        <sz val="11"/>
        <color rgb="FF0C7F0B"/>
        <rFont val="Calibri"/>
        <family val="2"/>
        <scheme val="minor"/>
      </rPr>
      <t>LouisvilleUniversity of Louisville</t>
    </r>
    <r>
      <rPr>
        <sz val="11"/>
        <color theme="1"/>
        <rFont val="Calibri"/>
        <family val="2"/>
        <scheme val="minor"/>
      </rPr>
      <t>324,39154,06535</t>
    </r>
    <r>
      <rPr>
        <u/>
        <sz val="11"/>
        <color rgb="FF0C7F0B"/>
        <rFont val="Calibri"/>
        <family val="2"/>
        <scheme val="minor"/>
      </rPr>
      <t>Oklahoma StateOklahoma State University</t>
    </r>
    <r>
      <rPr>
        <sz val="11"/>
        <color theme="1"/>
        <rFont val="Calibri"/>
        <family val="2"/>
        <scheme val="minor"/>
      </rPr>
      <t>376,69553,81436</t>
    </r>
    <r>
      <rPr>
        <u/>
        <sz val="11"/>
        <color rgb="FF0C7F0B"/>
        <rFont val="Calibri"/>
        <family val="2"/>
        <scheme val="minor"/>
      </rPr>
      <t>KentuckyUniversity of Kentucky</t>
    </r>
    <r>
      <rPr>
        <sz val="11"/>
        <color theme="1"/>
        <rFont val="Calibri"/>
        <family val="2"/>
        <scheme val="minor"/>
      </rPr>
      <t>375,50053,64337</t>
    </r>
    <r>
      <rPr>
        <u/>
        <sz val="11"/>
        <color rgb="FF0C7F0B"/>
        <rFont val="Calibri"/>
        <family val="2"/>
        <scheme val="minor"/>
      </rPr>
      <t>Iowa StateIowa State University</t>
    </r>
    <r>
      <rPr>
        <sz val="11"/>
        <color theme="1"/>
        <rFont val="Calibri"/>
        <family val="2"/>
        <scheme val="minor"/>
      </rPr>
      <t>367,89952,55738</t>
    </r>
    <r>
      <rPr>
        <u/>
        <sz val="11"/>
        <color rgb="FF0C7F0B"/>
        <rFont val="Calibri"/>
        <family val="2"/>
        <scheme val="minor"/>
      </rPr>
      <t>MissouriUniversity of Missouri</t>
    </r>
    <r>
      <rPr>
        <sz val="11"/>
        <color theme="1"/>
        <rFont val="Calibri"/>
        <family val="2"/>
        <scheme val="minor"/>
      </rPr>
      <t>365,65152,23639</t>
    </r>
    <r>
      <rPr>
        <u/>
        <sz val="11"/>
        <color rgb="FF0C7F0B"/>
        <rFont val="Calibri"/>
        <family val="2"/>
        <scheme val="minor"/>
      </rPr>
      <t>Kansas StateKansas State University</t>
    </r>
    <r>
      <rPr>
        <sz val="11"/>
        <color theme="1"/>
        <rFont val="Calibri"/>
        <family val="2"/>
        <scheme val="minor"/>
      </rPr>
      <t>311,51251,91940</t>
    </r>
    <r>
      <rPr>
        <u/>
        <sz val="11"/>
        <color rgb="FF0C7F0B"/>
        <rFont val="Calibri"/>
        <family val="2"/>
        <scheme val="minor"/>
      </rPr>
      <t>North CarolinaUniversity of North Carolina</t>
    </r>
    <r>
      <rPr>
        <sz val="11"/>
        <color theme="1"/>
        <rFont val="Calibri"/>
        <family val="2"/>
        <scheme val="minor"/>
      </rPr>
      <t>301,50050,25041</t>
    </r>
    <r>
      <rPr>
        <u/>
        <sz val="11"/>
        <color rgb="FF0C7F0B"/>
        <rFont val="Calibri"/>
        <family val="2"/>
        <scheme val="minor"/>
      </rPr>
      <t>ArizonaUniversity of Arizona</t>
    </r>
    <r>
      <rPr>
        <sz val="11"/>
        <color theme="1"/>
        <rFont val="Calibri"/>
        <family val="2"/>
        <scheme val="minor"/>
      </rPr>
      <t>338,01748,28842</t>
    </r>
    <r>
      <rPr>
        <u/>
        <sz val="11"/>
        <color rgb="FF0C7F0B"/>
        <rFont val="Calibri"/>
        <family val="2"/>
        <scheme val="minor"/>
      </rPr>
      <t>Arizona StateArizona State University</t>
    </r>
    <r>
      <rPr>
        <sz val="11"/>
        <color theme="1"/>
        <rFont val="Calibri"/>
        <family val="2"/>
        <scheme val="minor"/>
      </rPr>
      <t>286,41747,73643</t>
    </r>
    <r>
      <rPr>
        <u/>
        <sz val="11"/>
        <color rgb="FF0C7F0B"/>
        <rFont val="Calibri"/>
        <family val="2"/>
        <scheme val="minor"/>
      </rPr>
      <t>Georgia TechGeorgia Institute of Technology</t>
    </r>
    <r>
      <rPr>
        <sz val="11"/>
        <color theme="1"/>
        <rFont val="Calibri"/>
        <family val="2"/>
        <scheme val="minor"/>
      </rPr>
      <t>332,51847,50344</t>
    </r>
    <r>
      <rPr>
        <u/>
        <sz val="11"/>
        <color rgb="FF0C7F0B"/>
        <rFont val="Calibri"/>
        <family val="2"/>
        <scheme val="minor"/>
      </rPr>
      <t>CaliforniaUniversity of California</t>
    </r>
    <r>
      <rPr>
        <sz val="11"/>
        <color theme="1"/>
        <rFont val="Calibri"/>
        <family val="2"/>
        <scheme val="minor"/>
      </rPr>
      <t>279,76946,62845</t>
    </r>
    <r>
      <rPr>
        <u/>
        <sz val="11"/>
        <color rgb="FF0C7F0B"/>
        <rFont val="Calibri"/>
        <family val="2"/>
        <scheme val="minor"/>
      </rPr>
      <t>ColoradoUniversity of Colorado</t>
    </r>
    <r>
      <rPr>
        <sz val="11"/>
        <color theme="1"/>
        <rFont val="Calibri"/>
        <family val="2"/>
        <scheme val="minor"/>
      </rPr>
      <t>279,65246,60946</t>
    </r>
    <r>
      <rPr>
        <u/>
        <sz val="11"/>
        <color rgb="FF0C7F0B"/>
        <rFont val="Calibri"/>
        <family val="2"/>
        <scheme val="minor"/>
      </rPr>
      <t>UtahUniversity of Utah</t>
    </r>
    <r>
      <rPr>
        <sz val="11"/>
        <color theme="1"/>
        <rFont val="Calibri"/>
        <family val="2"/>
        <scheme val="minor"/>
      </rPr>
      <t>279,03846,50647</t>
    </r>
    <r>
      <rPr>
        <u/>
        <sz val="11"/>
        <color rgb="FF0C7F0B"/>
        <rFont val="Calibri"/>
        <family val="2"/>
        <scheme val="minor"/>
      </rPr>
      <t>PittsburghUniversity of Pittsburgh</t>
    </r>
    <r>
      <rPr>
        <sz val="11"/>
        <color theme="1"/>
        <rFont val="Calibri"/>
        <family val="2"/>
        <scheme val="minor"/>
      </rPr>
      <t>322,53146,07648</t>
    </r>
    <r>
      <rPr>
        <u/>
        <sz val="11"/>
        <color rgb="FF0C7F0B"/>
        <rFont val="Calibri"/>
        <family val="2"/>
        <scheme val="minor"/>
      </rPr>
      <t>BaylorBaylor University</t>
    </r>
    <r>
      <rPr>
        <sz val="11"/>
        <color theme="1"/>
        <rFont val="Calibri"/>
        <family val="2"/>
        <scheme val="minor"/>
      </rPr>
      <t>275,02945,83849</t>
    </r>
    <r>
      <rPr>
        <u/>
        <sz val="11"/>
        <color rgb="FF0C7F0B"/>
        <rFont val="Calibri"/>
        <family val="2"/>
        <scheme val="minor"/>
      </rPr>
      <t>IllinoisUniversity of Illinois</t>
    </r>
    <r>
      <rPr>
        <sz val="11"/>
        <color theme="1"/>
        <rFont val="Calibri"/>
        <family val="2"/>
        <scheme val="minor"/>
      </rPr>
      <t>319,50545,64450</t>
    </r>
    <r>
      <rPr>
        <u/>
        <sz val="11"/>
        <color rgb="FF0C7F0B"/>
        <rFont val="Calibri"/>
        <family val="2"/>
        <scheme val="minor"/>
      </rPr>
      <t>TCUTexas Christian University</t>
    </r>
    <r>
      <rPr>
        <sz val="11"/>
        <color theme="1"/>
        <rFont val="Calibri"/>
        <family val="2"/>
        <scheme val="minor"/>
      </rPr>
      <t>316,17945,16851</t>
    </r>
    <r>
      <rPr>
        <u/>
        <sz val="11"/>
        <color rgb="FF0C7F0B"/>
        <rFont val="Calibri"/>
        <family val="2"/>
        <scheme val="minor"/>
      </rPr>
      <t>RutgersRutgers University</t>
    </r>
    <r>
      <rPr>
        <sz val="11"/>
        <color theme="1"/>
        <rFont val="Calibri"/>
        <family val="2"/>
        <scheme val="minor"/>
      </rPr>
      <t>313,62944,80452</t>
    </r>
    <r>
      <rPr>
        <u/>
        <sz val="11"/>
        <color rgb="FF0C7F0B"/>
        <rFont val="Calibri"/>
        <family val="2"/>
        <scheme val="minor"/>
      </rPr>
      <t>StanfordStanford University</t>
    </r>
    <r>
      <rPr>
        <sz val="11"/>
        <color theme="1"/>
        <rFont val="Calibri"/>
        <family val="2"/>
        <scheme val="minor"/>
      </rPr>
      <t>264,85344,14253</t>
    </r>
    <r>
      <rPr>
        <u/>
        <sz val="11"/>
        <color rgb="FF0C7F0B"/>
        <rFont val="Calibri"/>
        <family val="2"/>
        <scheme val="minor"/>
      </rPr>
      <t>East CarolinaEast Carolina University</t>
    </r>
    <r>
      <rPr>
        <sz val="11"/>
        <color theme="1"/>
        <rFont val="Calibri"/>
        <family val="2"/>
        <scheme val="minor"/>
      </rPr>
      <t>264,68044,11354</t>
    </r>
    <r>
      <rPr>
        <u/>
        <sz val="11"/>
        <color rgb="FF0C7F0B"/>
        <rFont val="Calibri"/>
        <family val="2"/>
        <scheme val="minor"/>
      </rPr>
      <t>MinnesotaUniversity of Minnesota</t>
    </r>
    <r>
      <rPr>
        <sz val="11"/>
        <color theme="1"/>
        <rFont val="Calibri"/>
        <family val="2"/>
        <scheme val="minor"/>
      </rPr>
      <t>306,69743,81455</t>
    </r>
    <r>
      <rPr>
        <u/>
        <sz val="11"/>
        <color rgb="FF0C7F0B"/>
        <rFont val="Calibri"/>
        <family val="2"/>
        <scheme val="minor"/>
      </rPr>
      <t>IndianaUniversity of Indiana</t>
    </r>
    <r>
      <rPr>
        <sz val="11"/>
        <color theme="1"/>
        <rFont val="Calibri"/>
        <family val="2"/>
        <scheme val="minor"/>
      </rPr>
      <t>301,19043,02756</t>
    </r>
    <r>
      <rPr>
        <u/>
        <sz val="11"/>
        <color rgb="FF0C7F0B"/>
        <rFont val="Calibri"/>
        <family val="2"/>
        <scheme val="minor"/>
      </rPr>
      <t>MarylandUniversity of Maryland</t>
    </r>
    <r>
      <rPr>
        <sz val="11"/>
        <color theme="1"/>
        <rFont val="Calibri"/>
        <family val="2"/>
        <scheme val="minor"/>
      </rPr>
      <t>237,69039,61557</t>
    </r>
    <r>
      <rPr>
        <u/>
        <sz val="11"/>
        <color rgb="FF0C7F0B"/>
        <rFont val="Calibri"/>
        <family val="2"/>
        <scheme val="minor"/>
      </rPr>
      <t>HoustonUniversity of Houston</t>
    </r>
    <r>
      <rPr>
        <sz val="11"/>
        <color theme="1"/>
        <rFont val="Calibri"/>
        <family val="2"/>
        <scheme val="minor"/>
      </rPr>
      <t>233,71638,95358</t>
    </r>
    <r>
      <rPr>
        <u/>
        <sz val="11"/>
        <color rgb="FF0C7F0B"/>
        <rFont val="Calibri"/>
        <family val="2"/>
        <scheme val="minor"/>
      </rPr>
      <t>VirginiaUniversity of Virginia</t>
    </r>
    <r>
      <rPr>
        <sz val="11"/>
        <color theme="1"/>
        <rFont val="Calibri"/>
        <family val="2"/>
        <scheme val="minor"/>
      </rPr>
      <t>239,57639,92959</t>
    </r>
    <r>
      <rPr>
        <u/>
        <sz val="11"/>
        <color rgb="FF0C7F0B"/>
        <rFont val="Calibri"/>
        <family val="2"/>
        <scheme val="minor"/>
      </rPr>
      <t>Oregon StateOregon State University</t>
    </r>
    <r>
      <rPr>
        <sz val="11"/>
        <color theme="1"/>
        <rFont val="Calibri"/>
        <family val="2"/>
        <scheme val="minor"/>
      </rPr>
      <t>263,35737,62260</t>
    </r>
    <r>
      <rPr>
        <u/>
        <sz val="11"/>
        <color rgb="FF0C7F0B"/>
        <rFont val="Calibri"/>
        <family val="2"/>
        <scheme val="minor"/>
      </rPr>
      <t>USFUniversity of South Florida</t>
    </r>
    <r>
      <rPr>
        <sz val="11"/>
        <color theme="1"/>
        <rFont val="Calibri"/>
        <family val="2"/>
        <scheme val="minor"/>
      </rPr>
      <t>262,77237,53961</t>
    </r>
    <r>
      <rPr>
        <u/>
        <sz val="11"/>
        <color rgb="FF0C7F0B"/>
        <rFont val="Calibri"/>
        <family val="2"/>
        <scheme val="minor"/>
      </rPr>
      <t>MemphisUniversity of Memphis</t>
    </r>
    <r>
      <rPr>
        <sz val="11"/>
        <color theme="1"/>
        <rFont val="Calibri"/>
        <family val="2"/>
        <scheme val="minor"/>
      </rPr>
      <t>261,41937,34662</t>
    </r>
    <r>
      <rPr>
        <u/>
        <sz val="11"/>
        <color rgb="FF0C7F0B"/>
        <rFont val="Calibri"/>
        <family val="2"/>
        <scheme val="minor"/>
      </rPr>
      <t>San Diego StateSan Diego State University</t>
    </r>
    <r>
      <rPr>
        <sz val="11"/>
        <color theme="1"/>
        <rFont val="Calibri"/>
        <family val="2"/>
        <scheme val="minor"/>
      </rPr>
      <t>223,73537,28963</t>
    </r>
    <r>
      <rPr>
        <u/>
        <sz val="11"/>
        <color rgb="FF0C7F0B"/>
        <rFont val="Calibri"/>
        <family val="2"/>
        <scheme val="minor"/>
      </rPr>
      <t>UCFUniversity of Central Florida</t>
    </r>
    <r>
      <rPr>
        <sz val="11"/>
        <color theme="1"/>
        <rFont val="Calibri"/>
        <family val="2"/>
        <scheme val="minor"/>
      </rPr>
      <t>214,81435,80264</t>
    </r>
    <r>
      <rPr>
        <u/>
        <sz val="11"/>
        <color rgb="FF0C7F0B"/>
        <rFont val="Calibri"/>
        <family val="2"/>
        <scheme val="minor"/>
      </rPr>
      <t>NorthwesternNorthwestern University</t>
    </r>
    <r>
      <rPr>
        <sz val="11"/>
        <color theme="1"/>
        <rFont val="Calibri"/>
        <family val="2"/>
        <scheme val="minor"/>
      </rPr>
      <t>243,58634,79865</t>
    </r>
    <r>
      <rPr>
        <u/>
        <sz val="11"/>
        <color rgb="FF0C7F0B"/>
        <rFont val="Calibri"/>
        <family val="2"/>
        <scheme val="minor"/>
      </rPr>
      <t>PurduePurdue University</t>
    </r>
    <r>
      <rPr>
        <sz val="11"/>
        <color theme="1"/>
        <rFont val="Calibri"/>
        <family val="2"/>
        <scheme val="minor"/>
      </rPr>
      <t>241,15834,45166</t>
    </r>
    <r>
      <rPr>
        <u/>
        <sz val="11"/>
        <color rgb="FF0C7F0B"/>
        <rFont val="Calibri"/>
        <family val="2"/>
        <scheme val="minor"/>
      </rPr>
      <t>Boise StateBoise State University</t>
    </r>
    <r>
      <rPr>
        <sz val="11"/>
        <color theme="1"/>
        <rFont val="Calibri"/>
        <family val="2"/>
        <scheme val="minor"/>
      </rPr>
      <t>205,64034,27367</t>
    </r>
    <r>
      <rPr>
        <u/>
        <sz val="11"/>
        <color rgb="FF0C7F0B"/>
        <rFont val="Calibri"/>
        <family val="2"/>
        <scheme val="minor"/>
      </rPr>
      <t>CincinnatiUniversity of Cincinnati</t>
    </r>
    <r>
      <rPr>
        <sz val="11"/>
        <color theme="1"/>
        <rFont val="Calibri"/>
        <family val="2"/>
        <scheme val="minor"/>
      </rPr>
      <t>235,09533,58568</t>
    </r>
    <r>
      <rPr>
        <u/>
        <sz val="11"/>
        <color rgb="FF0C7F0B"/>
        <rFont val="Calibri"/>
        <family val="2"/>
        <scheme val="minor"/>
      </rPr>
      <t>SyracuseSyracuse University</t>
    </r>
    <r>
      <rPr>
        <sz val="11"/>
        <color theme="1"/>
        <rFont val="Calibri"/>
        <family val="2"/>
        <scheme val="minor"/>
      </rPr>
      <t>196,82832,80569</t>
    </r>
    <r>
      <rPr>
        <u/>
        <sz val="11"/>
        <color rgb="FF0C7F0B"/>
        <rFont val="Calibri"/>
        <family val="2"/>
        <scheme val="minor"/>
      </rPr>
      <t>ArmyUnited States Military Academy</t>
    </r>
    <r>
      <rPr>
        <sz val="11"/>
        <color theme="1"/>
        <rFont val="Calibri"/>
        <family val="2"/>
        <scheme val="minor"/>
      </rPr>
      <t>163,26732,65370</t>
    </r>
    <r>
      <rPr>
        <u/>
        <sz val="11"/>
        <color rgb="FF0C7F0B"/>
        <rFont val="Calibri"/>
        <family val="2"/>
        <scheme val="minor"/>
      </rPr>
      <t>Boston CollegeBoston College</t>
    </r>
    <r>
      <rPr>
        <sz val="11"/>
        <color theme="1"/>
        <rFont val="Calibri"/>
        <family val="2"/>
        <scheme val="minor"/>
      </rPr>
      <t>192,94232,15771</t>
    </r>
    <r>
      <rPr>
        <u/>
        <sz val="11"/>
        <color rgb="FF0C7F0B"/>
        <rFont val="Calibri"/>
        <family val="2"/>
        <scheme val="minor"/>
      </rPr>
      <t>Washington StateWashington State University</t>
    </r>
    <r>
      <rPr>
        <sz val="11"/>
        <color theme="1"/>
        <rFont val="Calibri"/>
        <family val="2"/>
        <scheme val="minor"/>
      </rPr>
      <t>221,72231,67572</t>
    </r>
    <r>
      <rPr>
        <u/>
        <sz val="11"/>
        <color rgb="FF0C7F0B"/>
        <rFont val="Calibri"/>
        <family val="2"/>
        <scheme val="minor"/>
      </rPr>
      <t>NavyUnited States Naval Academy</t>
    </r>
    <r>
      <rPr>
        <sz val="11"/>
        <color theme="1"/>
        <rFont val="Calibri"/>
        <family val="2"/>
        <scheme val="minor"/>
      </rPr>
      <t>189,42531,57173</t>
    </r>
    <r>
      <rPr>
        <u/>
        <sz val="11"/>
        <color rgb="FF0C7F0B"/>
        <rFont val="Calibri"/>
        <family val="2"/>
        <scheme val="minor"/>
      </rPr>
      <t>VanderbiltVanderbilt University</t>
    </r>
    <r>
      <rPr>
        <sz val="11"/>
        <color theme="1"/>
        <rFont val="Calibri"/>
        <family val="2"/>
        <scheme val="minor"/>
      </rPr>
      <t>187,45131,24274</t>
    </r>
    <r>
      <rPr>
        <u/>
        <sz val="11"/>
        <color rgb="FF0C7F0B"/>
        <rFont val="Calibri"/>
        <family val="2"/>
        <scheme val="minor"/>
      </rPr>
      <t>DukeDuke University</t>
    </r>
    <r>
      <rPr>
        <sz val="11"/>
        <color theme="1"/>
        <rFont val="Calibri"/>
        <family val="2"/>
        <scheme val="minor"/>
      </rPr>
      <t>179,36929,89575</t>
    </r>
    <r>
      <rPr>
        <u/>
        <sz val="11"/>
        <color rgb="FF0C7F0B"/>
        <rFont val="Calibri"/>
        <family val="2"/>
        <scheme val="minor"/>
      </rPr>
      <t>Air ForceUnited States Air Force Academy</t>
    </r>
    <r>
      <rPr>
        <sz val="11"/>
        <color theme="1"/>
        <rFont val="Calibri"/>
        <family val="2"/>
        <scheme val="minor"/>
      </rPr>
      <t>177,51929,58776</t>
    </r>
    <r>
      <rPr>
        <u/>
        <sz val="11"/>
        <color rgb="FF0C7F0B"/>
        <rFont val="Calibri"/>
        <family val="2"/>
        <scheme val="minor"/>
      </rPr>
      <t>Southern MissUniversity of Southern Mississippi</t>
    </r>
    <r>
      <rPr>
        <sz val="11"/>
        <color theme="1"/>
        <rFont val="Calibri"/>
        <family val="2"/>
        <scheme val="minor"/>
      </rPr>
      <t>171,52528,58877</t>
    </r>
    <r>
      <rPr>
        <u/>
        <sz val="11"/>
        <color rgb="FF0C7F0B"/>
        <rFont val="Calibri"/>
        <family val="2"/>
        <scheme val="minor"/>
      </rPr>
      <t>Colorado StateColorado State University</t>
    </r>
    <r>
      <rPr>
        <sz val="11"/>
        <color theme="1"/>
        <rFont val="Calibri"/>
        <family val="2"/>
        <scheme val="minor"/>
      </rPr>
      <t>165,59827,60078</t>
    </r>
    <r>
      <rPr>
        <u/>
        <sz val="11"/>
        <color rgb="FF0C7F0B"/>
        <rFont val="Calibri"/>
        <family val="2"/>
        <scheme val="minor"/>
      </rPr>
      <t>TempleTemple University</t>
    </r>
    <r>
      <rPr>
        <sz val="11"/>
        <color theme="1"/>
        <rFont val="Calibri"/>
        <family val="2"/>
        <scheme val="minor"/>
      </rPr>
      <t>190,57427,22579</t>
    </r>
    <r>
      <rPr>
        <u/>
        <sz val="11"/>
        <color rgb="FF0C7F0B"/>
        <rFont val="Calibri"/>
        <family val="2"/>
        <scheme val="minor"/>
      </rPr>
      <t>ConnecticutUniversity of Connecticut</t>
    </r>
    <r>
      <rPr>
        <sz val="11"/>
        <color theme="1"/>
        <rFont val="Calibri"/>
        <family val="2"/>
        <scheme val="minor"/>
      </rPr>
      <t>187,56926,79680</t>
    </r>
    <r>
      <rPr>
        <u/>
        <sz val="11"/>
        <color rgb="FF0C7F0B"/>
        <rFont val="Calibri"/>
        <family val="2"/>
        <scheme val="minor"/>
      </rPr>
      <t>Wake ForestWake Forest University</t>
    </r>
    <r>
      <rPr>
        <sz val="11"/>
        <color theme="1"/>
        <rFont val="Calibri"/>
        <family val="2"/>
        <scheme val="minor"/>
      </rPr>
      <t>185,19226,45681</t>
    </r>
    <r>
      <rPr>
        <u/>
        <sz val="11"/>
        <color rgb="FF0C7F0B"/>
        <rFont val="Calibri"/>
        <family val="2"/>
        <scheme val="minor"/>
      </rPr>
      <t>Appalachian StateAppalachian State University</t>
    </r>
    <r>
      <rPr>
        <sz val="11"/>
        <color theme="1"/>
        <rFont val="Calibri"/>
        <family val="2"/>
        <scheme val="minor"/>
      </rPr>
      <t>156,91626,15382</t>
    </r>
    <r>
      <rPr>
        <u/>
        <sz val="11"/>
        <color rgb="FF0C7F0B"/>
        <rFont val="Calibri"/>
        <family val="2"/>
        <scheme val="minor"/>
      </rPr>
      <t>KansasUniversity of Kansas</t>
    </r>
    <r>
      <rPr>
        <sz val="11"/>
        <color theme="1"/>
        <rFont val="Calibri"/>
        <family val="2"/>
        <scheme val="minor"/>
      </rPr>
      <t>154,96925,82883</t>
    </r>
    <r>
      <rPr>
        <u/>
        <sz val="11"/>
        <color rgb="FF0C7F0B"/>
        <rFont val="Calibri"/>
        <family val="2"/>
        <scheme val="minor"/>
      </rPr>
      <t>Fresno StateFresno State University</t>
    </r>
    <r>
      <rPr>
        <sz val="11"/>
        <color theme="1"/>
        <rFont val="Calibri"/>
        <family val="2"/>
        <scheme val="minor"/>
      </rPr>
      <t>152,96025,49384</t>
    </r>
    <r>
      <rPr>
        <u/>
        <sz val="11"/>
        <color rgb="FF0C7F0B"/>
        <rFont val="Calibri"/>
        <family val="2"/>
        <scheme val="minor"/>
      </rPr>
      <t>MarshallMarshall University</t>
    </r>
    <r>
      <rPr>
        <sz val="11"/>
        <color theme="1"/>
        <rFont val="Calibri"/>
        <family val="2"/>
        <scheme val="minor"/>
      </rPr>
      <t>173,31924,76085</t>
    </r>
    <r>
      <rPr>
        <u/>
        <sz val="11"/>
        <color rgb="FF0C7F0B"/>
        <rFont val="Calibri"/>
        <family val="2"/>
        <scheme val="minor"/>
      </rPr>
      <t>Hawai'iUniversity of Hawaii</t>
    </r>
    <r>
      <rPr>
        <sz val="11"/>
        <color theme="1"/>
        <rFont val="Calibri"/>
        <family val="2"/>
        <scheme val="minor"/>
      </rPr>
      <t>170,29924,32886</t>
    </r>
    <r>
      <rPr>
        <u/>
        <sz val="11"/>
        <color rgb="FF0C7F0B"/>
        <rFont val="Calibri"/>
        <family val="2"/>
        <scheme val="minor"/>
      </rPr>
      <t>Western MichiganWestern Michigan University</t>
    </r>
    <r>
      <rPr>
        <sz val="11"/>
        <color theme="1"/>
        <rFont val="Calibri"/>
        <family val="2"/>
        <scheme val="minor"/>
      </rPr>
      <t>143,02523,83887</t>
    </r>
    <r>
      <rPr>
        <u/>
        <sz val="11"/>
        <color rgb="FF0C7F0B"/>
        <rFont val="Calibri"/>
        <family val="2"/>
        <scheme val="minor"/>
      </rPr>
      <t>SMUSouthern Methodist University</t>
    </r>
    <r>
      <rPr>
        <sz val="11"/>
        <color theme="1"/>
        <rFont val="Calibri"/>
        <family val="2"/>
        <scheme val="minor"/>
      </rPr>
      <t>142,27223,71288</t>
    </r>
    <r>
      <rPr>
        <u/>
        <sz val="11"/>
        <color rgb="FF0C7F0B"/>
        <rFont val="Calibri"/>
        <family val="2"/>
        <scheme val="minor"/>
      </rPr>
      <t>UTSAUniversity of Texas, San Antonio</t>
    </r>
    <r>
      <rPr>
        <sz val="11"/>
        <color theme="1"/>
        <rFont val="Calibri"/>
        <family val="2"/>
        <scheme val="minor"/>
      </rPr>
      <t>138,22623,03889</t>
    </r>
    <r>
      <rPr>
        <u/>
        <sz val="11"/>
        <color rgb="FF0C7F0B"/>
        <rFont val="Calibri"/>
        <family val="2"/>
        <scheme val="minor"/>
      </rPr>
      <t>UTEPUniversity of Texas, El Paso</t>
    </r>
    <r>
      <rPr>
        <sz val="11"/>
        <color theme="1"/>
        <rFont val="Calibri"/>
        <family val="2"/>
        <scheme val="minor"/>
      </rPr>
      <t>161,00423,00190</t>
    </r>
    <r>
      <rPr>
        <u/>
        <sz val="11"/>
        <color rgb="FF0C7F0B"/>
        <rFont val="Calibri"/>
        <family val="2"/>
        <scheme val="minor"/>
      </rPr>
      <t>TulaneTulane University</t>
    </r>
    <r>
      <rPr>
        <sz val="11"/>
        <color theme="1"/>
        <rFont val="Calibri"/>
        <family val="2"/>
        <scheme val="minor"/>
      </rPr>
      <t>136,31022,71891</t>
    </r>
    <r>
      <rPr>
        <u/>
        <sz val="11"/>
        <color rgb="FF0C7F0B"/>
        <rFont val="Calibri"/>
        <family val="2"/>
        <scheme val="minor"/>
      </rPr>
      <t>Arkansas StateArkansas State University</t>
    </r>
    <r>
      <rPr>
        <sz val="11"/>
        <color theme="1"/>
        <rFont val="Calibri"/>
        <family val="2"/>
        <scheme val="minor"/>
      </rPr>
      <t>136,20022,70092</t>
    </r>
    <r>
      <rPr>
        <u/>
        <sz val="11"/>
        <color rgb="FF0C7F0B"/>
        <rFont val="Calibri"/>
        <family val="2"/>
        <scheme val="minor"/>
      </rPr>
      <t>TroyTroy University</t>
    </r>
    <r>
      <rPr>
        <sz val="11"/>
        <color theme="1"/>
        <rFont val="Calibri"/>
        <family val="2"/>
        <scheme val="minor"/>
      </rPr>
      <t>135,20322,53493</t>
    </r>
    <r>
      <rPr>
        <u/>
        <sz val="11"/>
        <color rgb="FF0C7F0B"/>
        <rFont val="Calibri"/>
        <family val="2"/>
        <scheme val="minor"/>
      </rPr>
      <t>RiceRice University</t>
    </r>
    <r>
      <rPr>
        <sz val="11"/>
        <color theme="1"/>
        <rFont val="Calibri"/>
        <family val="2"/>
        <scheme val="minor"/>
      </rPr>
      <t>128,55121,42594</t>
    </r>
    <r>
      <rPr>
        <u/>
        <sz val="11"/>
        <color rgb="FF0C7F0B"/>
        <rFont val="Calibri"/>
        <family val="2"/>
        <scheme val="minor"/>
      </rPr>
      <t>WyomingUniversity of Wyoming</t>
    </r>
    <r>
      <rPr>
        <sz val="11"/>
        <color theme="1"/>
        <rFont val="Calibri"/>
        <family val="2"/>
        <scheme val="minor"/>
      </rPr>
      <t>148,86021,26695</t>
    </r>
    <r>
      <rPr>
        <u/>
        <sz val="11"/>
        <color rgb="FF0C7F0B"/>
        <rFont val="Calibri"/>
        <family val="2"/>
        <scheme val="minor"/>
      </rPr>
      <t>OhioUniversity of Ohio</t>
    </r>
    <r>
      <rPr>
        <sz val="11"/>
        <color theme="1"/>
        <rFont val="Calibri"/>
        <family val="2"/>
        <scheme val="minor"/>
      </rPr>
      <t>127,13921,19096</t>
    </r>
    <r>
      <rPr>
        <u/>
        <sz val="11"/>
        <color rgb="FF0C7F0B"/>
        <rFont val="Calibri"/>
        <family val="2"/>
        <scheme val="minor"/>
      </rPr>
      <t>Georgia SouthernGeorgia Southern University</t>
    </r>
    <r>
      <rPr>
        <sz val="11"/>
        <color theme="1"/>
        <rFont val="Calibri"/>
        <family val="2"/>
        <scheme val="minor"/>
      </rPr>
      <t>104,09520,81997</t>
    </r>
    <r>
      <rPr>
        <u/>
        <sz val="11"/>
        <color rgb="FF0C7F0B"/>
        <rFont val="Calibri"/>
        <family val="2"/>
        <scheme val="minor"/>
      </rPr>
      <t>ToledoUniversity of Toledo</t>
    </r>
    <r>
      <rPr>
        <sz val="11"/>
        <color theme="1"/>
        <rFont val="Calibri"/>
        <family val="2"/>
        <scheme val="minor"/>
      </rPr>
      <t>123,76620,62898</t>
    </r>
    <r>
      <rPr>
        <u/>
        <sz val="11"/>
        <color rgb="FF0C7F0B"/>
        <rFont val="Calibri"/>
        <family val="2"/>
        <scheme val="minor"/>
      </rPr>
      <t>Louisiana TechLouisiana Tech University</t>
    </r>
    <r>
      <rPr>
        <sz val="11"/>
        <color theme="1"/>
        <rFont val="Calibri"/>
        <family val="2"/>
        <scheme val="minor"/>
      </rPr>
      <t>102,05920,41299</t>
    </r>
    <r>
      <rPr>
        <u/>
        <sz val="11"/>
        <color rgb="FF0C7F0B"/>
        <rFont val="Calibri"/>
        <family val="2"/>
        <scheme val="minor"/>
      </rPr>
      <t>New MexicoUniversity of New Mexico</t>
    </r>
    <r>
      <rPr>
        <sz val="11"/>
        <color theme="1"/>
        <rFont val="Calibri"/>
        <family val="2"/>
        <scheme val="minor"/>
      </rPr>
      <t>141,93820,277100</t>
    </r>
    <r>
      <rPr>
        <u/>
        <sz val="11"/>
        <color rgb="FF0C7F0B"/>
        <rFont val="Calibri"/>
        <family val="2"/>
        <scheme val="minor"/>
      </rPr>
      <t>LouisianaUniversity of Louisiana</t>
    </r>
    <r>
      <rPr>
        <sz val="11"/>
        <color theme="1"/>
        <rFont val="Calibri"/>
        <family val="2"/>
        <scheme val="minor"/>
      </rPr>
      <t>121,34620,224101</t>
    </r>
    <r>
      <rPr>
        <u/>
        <sz val="11"/>
        <color rgb="FF0C7F0B"/>
        <rFont val="Calibri"/>
        <family val="2"/>
        <scheme val="minor"/>
      </rPr>
      <t>Old DominionOld Dominion University</t>
    </r>
    <r>
      <rPr>
        <sz val="11"/>
        <color theme="1"/>
        <rFont val="Calibri"/>
        <family val="2"/>
        <scheme val="minor"/>
      </rPr>
      <t>120,70820,118102</t>
    </r>
    <r>
      <rPr>
        <u/>
        <sz val="11"/>
        <color rgb="FF0C7F0B"/>
        <rFont val="Calibri"/>
        <family val="2"/>
        <scheme val="minor"/>
      </rPr>
      <t>North TexasUniversity of North Texas</t>
    </r>
    <r>
      <rPr>
        <sz val="11"/>
        <color theme="1"/>
        <rFont val="Calibri"/>
        <family val="2"/>
        <scheme val="minor"/>
      </rPr>
      <t>119,26919,878103</t>
    </r>
    <r>
      <rPr>
        <u/>
        <sz val="11"/>
        <color rgb="FF0C7F0B"/>
        <rFont val="Calibri"/>
        <family val="2"/>
        <scheme val="minor"/>
      </rPr>
      <t>TulsaUniversity of Tulsa</t>
    </r>
    <r>
      <rPr>
        <sz val="11"/>
        <color theme="1"/>
        <rFont val="Calibri"/>
        <family val="2"/>
        <scheme val="minor"/>
      </rPr>
      <t>115,40419,234104</t>
    </r>
    <r>
      <rPr>
        <u/>
        <sz val="11"/>
        <color rgb="FF0C7F0B"/>
        <rFont val="Calibri"/>
        <family val="2"/>
        <scheme val="minor"/>
      </rPr>
      <t>Utah StateUtah State University</t>
    </r>
    <r>
      <rPr>
        <sz val="11"/>
        <color theme="1"/>
        <rFont val="Calibri"/>
        <family val="2"/>
        <scheme val="minor"/>
      </rPr>
      <t>114,81419,136105</t>
    </r>
    <r>
      <rPr>
        <u/>
        <sz val="11"/>
        <color rgb="FF0C7F0B"/>
        <rFont val="Calibri"/>
        <family val="2"/>
        <scheme val="minor"/>
      </rPr>
      <t>NevadaUniversity of Nevada</t>
    </r>
    <r>
      <rPr>
        <sz val="11"/>
        <color theme="1"/>
        <rFont val="Calibri"/>
        <family val="2"/>
        <scheme val="minor"/>
      </rPr>
      <t>111,00318,501106</t>
    </r>
    <r>
      <rPr>
        <u/>
        <sz val="11"/>
        <color rgb="FF0C7F0B"/>
        <rFont val="Calibri"/>
        <family val="2"/>
        <scheme val="minor"/>
      </rPr>
      <t>UNLVUniversity of Nevada, Las Vegas</t>
    </r>
    <r>
      <rPr>
        <sz val="11"/>
        <color theme="1"/>
        <rFont val="Calibri"/>
        <family val="2"/>
        <scheme val="minor"/>
      </rPr>
      <t>110,33618,389107</t>
    </r>
    <r>
      <rPr>
        <u/>
        <sz val="11"/>
        <color rgb="FF0C7F0B"/>
        <rFont val="Calibri"/>
        <family val="2"/>
        <scheme val="minor"/>
      </rPr>
      <t>Texas StateTexas State University</t>
    </r>
    <r>
      <rPr>
        <sz val="11"/>
        <color theme="1"/>
        <rFont val="Calibri"/>
        <family val="2"/>
        <scheme val="minor"/>
      </rPr>
      <t>108,71718,120108</t>
    </r>
    <r>
      <rPr>
        <u/>
        <sz val="11"/>
        <color rgb="FF0C7F0B"/>
        <rFont val="Calibri"/>
        <family val="2"/>
        <scheme val="minor"/>
      </rPr>
      <t>WKUWestern Kentucky University</t>
    </r>
    <r>
      <rPr>
        <sz val="11"/>
        <color theme="1"/>
        <rFont val="Calibri"/>
        <family val="2"/>
        <scheme val="minor"/>
      </rPr>
      <t>123,93517,705109</t>
    </r>
    <r>
      <rPr>
        <u/>
        <sz val="11"/>
        <color rgb="FF0C7F0B"/>
        <rFont val="Calibri"/>
        <family val="2"/>
        <scheme val="minor"/>
      </rPr>
      <t>Eastern MichiganEastern Michigan University</t>
    </r>
    <r>
      <rPr>
        <sz val="11"/>
        <color theme="1"/>
        <rFont val="Calibri"/>
        <family val="2"/>
        <scheme val="minor"/>
      </rPr>
      <t>106,06417,677110</t>
    </r>
    <r>
      <rPr>
        <u/>
        <sz val="11"/>
        <color rgb="FF0C7F0B"/>
        <rFont val="Calibri"/>
        <family val="2"/>
        <scheme val="minor"/>
      </rPr>
      <t>BuffaloUniversity of Buffalo</t>
    </r>
    <r>
      <rPr>
        <sz val="11"/>
        <color theme="1"/>
        <rFont val="Calibri"/>
        <family val="2"/>
        <scheme val="minor"/>
      </rPr>
      <t>104,95717,493111</t>
    </r>
    <r>
      <rPr>
        <u/>
        <sz val="11"/>
        <color rgb="FF0C7F0B"/>
        <rFont val="Calibri"/>
        <family val="2"/>
        <scheme val="minor"/>
      </rPr>
      <t>Central MichiganCentral Michigan University</t>
    </r>
    <r>
      <rPr>
        <sz val="11"/>
        <color theme="1"/>
        <rFont val="Calibri"/>
        <family val="2"/>
        <scheme val="minor"/>
      </rPr>
      <t>104,44717,408112</t>
    </r>
    <r>
      <rPr>
        <u/>
        <sz val="11"/>
        <color rgb="FF0C7F0B"/>
        <rFont val="Calibri"/>
        <family val="2"/>
        <scheme val="minor"/>
      </rPr>
      <t>Middle TennesseeMiddle Tennessee State University</t>
    </r>
    <r>
      <rPr>
        <sz val="11"/>
        <color theme="1"/>
        <rFont val="Calibri"/>
        <family val="2"/>
        <scheme val="minor"/>
      </rPr>
      <t>86,21517,243113</t>
    </r>
    <r>
      <rPr>
        <u/>
        <sz val="11"/>
        <color rgb="FF0C7F0B"/>
        <rFont val="Calibri"/>
        <family val="2"/>
        <scheme val="minor"/>
      </rPr>
      <t>Miami (OH)Miami University</t>
    </r>
    <r>
      <rPr>
        <sz val="11"/>
        <color theme="1"/>
        <rFont val="Calibri"/>
        <family val="2"/>
        <scheme val="minor"/>
      </rPr>
      <t>102,65717,110114</t>
    </r>
    <r>
      <rPr>
        <u/>
        <sz val="11"/>
        <color rgb="FF0C7F0B"/>
        <rFont val="Calibri"/>
        <family val="2"/>
        <scheme val="minor"/>
      </rPr>
      <t>FIUFlorida International University</t>
    </r>
    <r>
      <rPr>
        <sz val="11"/>
        <color theme="1"/>
        <rFont val="Calibri"/>
        <family val="2"/>
        <scheme val="minor"/>
      </rPr>
      <t>117,52616,789115</t>
    </r>
    <r>
      <rPr>
        <u/>
        <sz val="11"/>
        <color rgb="FF0C7F0B"/>
        <rFont val="Calibri"/>
        <family val="2"/>
        <scheme val="minor"/>
      </rPr>
      <t>South AlabamaUniversity of South Alabama</t>
    </r>
    <r>
      <rPr>
        <sz val="11"/>
        <color theme="1"/>
        <rFont val="Calibri"/>
        <family val="2"/>
        <scheme val="minor"/>
      </rPr>
      <t>113,74916,250116</t>
    </r>
    <r>
      <rPr>
        <u/>
        <sz val="11"/>
        <color rgb="FF0C7F0B"/>
        <rFont val="Calibri"/>
        <family val="2"/>
        <scheme val="minor"/>
      </rPr>
      <t>San José StateSan José State University</t>
    </r>
    <r>
      <rPr>
        <sz val="11"/>
        <color theme="1"/>
        <rFont val="Calibri"/>
        <family val="2"/>
        <scheme val="minor"/>
      </rPr>
      <t>92,51515,419117</t>
    </r>
    <r>
      <rPr>
        <u/>
        <sz val="11"/>
        <color rgb="FF0C7F0B"/>
        <rFont val="Calibri"/>
        <family val="2"/>
        <scheme val="minor"/>
      </rPr>
      <t>Bowling GreenBowling Green State University</t>
    </r>
    <r>
      <rPr>
        <sz val="11"/>
        <color theme="1"/>
        <rFont val="Calibri"/>
        <family val="2"/>
        <scheme val="minor"/>
      </rPr>
      <t>90,83815,140118</t>
    </r>
    <r>
      <rPr>
        <u/>
        <sz val="11"/>
        <color rgb="FF0C7F0B"/>
        <rFont val="Calibri"/>
        <family val="2"/>
        <scheme val="minor"/>
      </rPr>
      <t>Georgia StateGeorgia State University</t>
    </r>
    <r>
      <rPr>
        <sz val="11"/>
        <color theme="1"/>
        <rFont val="Calibri"/>
        <family val="2"/>
        <scheme val="minor"/>
      </rPr>
      <t>90,61715,103119</t>
    </r>
    <r>
      <rPr>
        <u/>
        <sz val="11"/>
        <color rgb="FF0C7F0B"/>
        <rFont val="Calibri"/>
        <family val="2"/>
        <scheme val="minor"/>
      </rPr>
      <t>UMassUniversity of Massachusetts</t>
    </r>
    <r>
      <rPr>
        <sz val="11"/>
        <color theme="1"/>
        <rFont val="Calibri"/>
        <family val="2"/>
        <scheme val="minor"/>
      </rPr>
      <t>87,05914,510120</t>
    </r>
    <r>
      <rPr>
        <u/>
        <sz val="11"/>
        <color rgb="FF0C7F0B"/>
        <rFont val="Calibri"/>
        <family val="2"/>
        <scheme val="minor"/>
      </rPr>
      <t>CharlotteUniversity of North Carolina, Charlotte</t>
    </r>
    <r>
      <rPr>
        <sz val="11"/>
        <color theme="1"/>
        <rFont val="Calibri"/>
        <family val="2"/>
        <scheme val="minor"/>
      </rPr>
      <t>85,15414,192121</t>
    </r>
    <r>
      <rPr>
        <u/>
        <sz val="11"/>
        <color rgb="FF0C7F0B"/>
        <rFont val="Calibri"/>
        <family val="2"/>
        <scheme val="minor"/>
      </rPr>
      <t>ULMUniversity of Louisiana, Monroe</t>
    </r>
    <r>
      <rPr>
        <sz val="11"/>
        <color theme="1"/>
        <rFont val="Calibri"/>
        <family val="2"/>
        <scheme val="minor"/>
      </rPr>
      <t>67,05713,411122</t>
    </r>
    <r>
      <rPr>
        <u/>
        <sz val="11"/>
        <color rgb="FF0C7F0B"/>
        <rFont val="Calibri"/>
        <family val="2"/>
        <scheme val="minor"/>
      </rPr>
      <t>IdahoUniversity of Idaho</t>
    </r>
    <r>
      <rPr>
        <sz val="11"/>
        <color theme="1"/>
        <rFont val="Calibri"/>
        <family val="2"/>
        <scheme val="minor"/>
      </rPr>
      <t>55,94811,190123</t>
    </r>
    <r>
      <rPr>
        <u/>
        <sz val="11"/>
        <color rgb="FF0C7F0B"/>
        <rFont val="Calibri"/>
        <family val="2"/>
        <scheme val="minor"/>
      </rPr>
      <t>Northern IllinoisNorthern Illinois University</t>
    </r>
    <r>
      <rPr>
        <sz val="11"/>
        <color theme="1"/>
        <rFont val="Calibri"/>
        <family val="2"/>
        <scheme val="minor"/>
      </rPr>
      <t>55,09511,019124</t>
    </r>
    <r>
      <rPr>
        <u/>
        <sz val="11"/>
        <color rgb="FF0C7F0B"/>
        <rFont val="Calibri"/>
        <family val="2"/>
        <scheme val="minor"/>
      </rPr>
      <t>Kent StateKent State University</t>
    </r>
    <r>
      <rPr>
        <sz val="11"/>
        <color theme="1"/>
        <rFont val="Calibri"/>
        <family val="2"/>
        <scheme val="minor"/>
      </rPr>
      <t>65,38710,898125</t>
    </r>
    <r>
      <rPr>
        <u/>
        <sz val="11"/>
        <color rgb="FF0C7F0B"/>
        <rFont val="Calibri"/>
        <family val="2"/>
        <scheme val="minor"/>
      </rPr>
      <t>AkronUniversity of Akron</t>
    </r>
    <r>
      <rPr>
        <sz val="11"/>
        <color theme="1"/>
        <rFont val="Calibri"/>
        <family val="2"/>
        <scheme val="minor"/>
      </rPr>
      <t>62,02110,337126</t>
    </r>
    <r>
      <rPr>
        <u/>
        <sz val="11"/>
        <color rgb="FF0C7F0B"/>
        <rFont val="Calibri"/>
        <family val="2"/>
        <scheme val="minor"/>
      </rPr>
      <t>FAUFlorida Atlantic University</t>
    </r>
    <r>
      <rPr>
        <sz val="11"/>
        <color theme="1"/>
        <rFont val="Calibri"/>
        <family val="2"/>
        <scheme val="minor"/>
      </rPr>
      <t>60,43710,073127</t>
    </r>
    <r>
      <rPr>
        <u/>
        <sz val="11"/>
        <color rgb="FF0C7F0B"/>
        <rFont val="Calibri"/>
        <family val="2"/>
        <scheme val="minor"/>
      </rPr>
      <t>New Mexico StateNew Mexico State University</t>
    </r>
    <r>
      <rPr>
        <sz val="11"/>
        <color theme="1"/>
        <rFont val="Calibri"/>
        <family val="2"/>
        <scheme val="minor"/>
      </rPr>
      <t>47,7259,545128</t>
    </r>
    <r>
      <rPr>
        <u/>
        <sz val="11"/>
        <color rgb="FF0C7F0B"/>
        <rFont val="Calibri"/>
        <family val="2"/>
        <scheme val="minor"/>
      </rPr>
      <t>Ball StateBall State University38,9467,789</t>
    </r>
  </si>
  <si>
    <t>Ranking</t>
  </si>
  <si>
    <t>Logo</t>
  </si>
  <si>
    <t>Institution</t>
  </si>
  <si>
    <t>Total # of Attendees</t>
  </si>
  <si>
    <t>Average # of Attendees per Game</t>
  </si>
  <si>
    <t>Ohio State University</t>
  </si>
  <si>
    <t>Texas A&amp;M University</t>
  </si>
  <si>
    <t>University of Tennessee</t>
  </si>
  <si>
    <t>University of Texas</t>
  </si>
  <si>
    <t>University of Nebraska</t>
  </si>
  <si>
    <t>University of Wisconsin</t>
  </si>
  <si>
    <t>University of South Carolina</t>
  </si>
  <si>
    <t>University of Arkansas</t>
  </si>
  <si>
    <t>University of Miami</t>
  </si>
  <si>
    <t>University of Missouri</t>
  </si>
  <si>
    <t>University of North Carolina</t>
  </si>
  <si>
    <t>University of California</t>
  </si>
  <si>
    <t>University of Colorado</t>
  </si>
  <si>
    <t>University of Illinois</t>
  </si>
  <si>
    <t>Rutgers University</t>
  </si>
  <si>
    <t>University of Minnesota</t>
  </si>
  <si>
    <t>University of Indiana</t>
  </si>
  <si>
    <t>University of Maryland</t>
  </si>
  <si>
    <t>United States Military Academy</t>
  </si>
  <si>
    <t>United States Naval Academy</t>
  </si>
  <si>
    <t>United States Air Force Academy</t>
  </si>
  <si>
    <t>University of Southern Mississippi</t>
  </si>
  <si>
    <t>Fresno State University</t>
  </si>
  <si>
    <t>University of Hawaii</t>
  </si>
  <si>
    <t>University of Texas, San Antonio</t>
  </si>
  <si>
    <t>University of Texas, El Paso</t>
  </si>
  <si>
    <t>University of Ohio</t>
  </si>
  <si>
    <t>University of Louisiana</t>
  </si>
  <si>
    <t>University of Tulsa</t>
  </si>
  <si>
    <t>University of Nevada</t>
  </si>
  <si>
    <t>WKU</t>
  </si>
  <si>
    <t>University of Buffalo</t>
  </si>
  <si>
    <t>Miami University</t>
  </si>
  <si>
    <t>San José State University</t>
  </si>
  <si>
    <t>University of Massachusetts</t>
  </si>
  <si>
    <t>University of North Carolina, Charlotte</t>
  </si>
  <si>
    <t>ULM</t>
  </si>
  <si>
    <t>University of Louisiana, Monroe</t>
  </si>
  <si>
    <t>https://www.reddit.com/r/CFB/comments/66x8ks/20162017_fbs_football_attendance_rankings/</t>
  </si>
  <si>
    <t/>
  </si>
  <si>
    <t>AvgAttendees</t>
  </si>
  <si>
    <t>Avg Attendence</t>
  </si>
  <si>
    <t>PayPlusBonus2016</t>
  </si>
  <si>
    <t>%Capacity</t>
  </si>
  <si>
    <t>Attendence2016</t>
  </si>
  <si>
    <t>AttendRank</t>
  </si>
  <si>
    <t>Avg AttendenceRank</t>
  </si>
  <si>
    <t>Ratio</t>
  </si>
  <si>
    <t>2015 Rankings</t>
  </si>
  <si>
    <t>NCAAFBREV16</t>
  </si>
  <si>
    <t>Max</t>
  </si>
  <si>
    <t>Q3</t>
  </si>
  <si>
    <t>Mean</t>
  </si>
  <si>
    <t>Median</t>
  </si>
  <si>
    <t>Q1</t>
  </si>
  <si>
    <t>2Sd</t>
  </si>
  <si>
    <t>1SD</t>
  </si>
  <si>
    <t>SD</t>
  </si>
  <si>
    <t>_-1SD</t>
  </si>
  <si>
    <t>_-2SD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</si>
</sst>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rgb="FF0C7F0B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AA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/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/>
      <right/>
      <top style="medium">
        <color rgb="FF747678"/>
      </top>
      <bottom/>
      <diagonal/>
    </border>
    <border>
      <left/>
      <right style="medium">
        <color rgb="FF747678"/>
      </right>
      <top style="medium">
        <color rgb="FF747678"/>
      </top>
      <bottom/>
      <diagonal/>
    </border>
    <border>
      <left style="medium">
        <color rgb="FFAAAAAA"/>
      </left>
      <right/>
      <top style="medium">
        <color rgb="FF747678"/>
      </top>
      <bottom style="medium">
        <color rgb="FF747678"/>
      </bottom>
      <diagonal/>
    </border>
    <border>
      <left/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4" borderId="10" xfId="0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center"/>
    </xf>
    <xf numFmtId="0" fontId="19" fillId="34" borderId="11" xfId="0" applyFont="1" applyFill="1" applyBorder="1" applyAlignment="1">
      <alignment horizontal="left" vertic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1" fillId="35" borderId="16" xfId="0" applyFont="1" applyFill="1" applyBorder="1" applyAlignment="1">
      <alignment horizontal="right" vertical="center"/>
    </xf>
    <xf numFmtId="0" fontId="21" fillId="35" borderId="16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right" vertical="center"/>
    </xf>
    <xf numFmtId="0" fontId="22" fillId="33" borderId="18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right" vertical="center"/>
    </xf>
    <xf numFmtId="0" fontId="22" fillId="33" borderId="21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right" vertical="center"/>
    </xf>
    <xf numFmtId="0" fontId="22" fillId="33" borderId="24" xfId="0" applyFont="1" applyFill="1" applyBorder="1" applyAlignment="1">
      <alignment horizontal="center" vertical="center"/>
    </xf>
    <xf numFmtId="0" fontId="0" fillId="33" borderId="25" xfId="0" applyFill="1" applyBorder="1"/>
    <xf numFmtId="0" fontId="0" fillId="33" borderId="26" xfId="0" applyFill="1" applyBorder="1"/>
    <xf numFmtId="0" fontId="21" fillId="35" borderId="15" xfId="0" applyFont="1" applyFill="1" applyBorder="1" applyAlignment="1">
      <alignment horizontal="right" vertical="center"/>
    </xf>
    <xf numFmtId="0" fontId="21" fillId="35" borderId="16" xfId="0" applyFont="1" applyFill="1" applyBorder="1" applyAlignment="1">
      <alignment horizontal="left" vertical="center"/>
    </xf>
    <xf numFmtId="0" fontId="21" fillId="36" borderId="29" xfId="0" applyFont="1" applyFill="1" applyBorder="1" applyAlignment="1">
      <alignment horizontal="right" vertical="center"/>
    </xf>
    <xf numFmtId="0" fontId="21" fillId="35" borderId="14" xfId="0" applyFont="1" applyFill="1" applyBorder="1" applyAlignment="1">
      <alignment horizontal="right" vertical="center"/>
    </xf>
    <xf numFmtId="0" fontId="22" fillId="33" borderId="17" xfId="0" applyFont="1" applyFill="1" applyBorder="1" applyAlignment="1">
      <alignment horizontal="right" vertical="center"/>
    </xf>
    <xf numFmtId="0" fontId="22" fillId="33" borderId="19" xfId="0" applyFont="1" applyFill="1" applyBorder="1" applyAlignment="1">
      <alignment horizontal="right" vertical="center"/>
    </xf>
    <xf numFmtId="0" fontId="22" fillId="33" borderId="20" xfId="0" applyFont="1" applyFill="1" applyBorder="1" applyAlignment="1">
      <alignment horizontal="right" vertical="center"/>
    </xf>
    <xf numFmtId="0" fontId="22" fillId="33" borderId="22" xfId="0" applyFont="1" applyFill="1" applyBorder="1" applyAlignment="1">
      <alignment horizontal="right" vertical="center"/>
    </xf>
    <xf numFmtId="0" fontId="22" fillId="33" borderId="23" xfId="0" applyFont="1" applyFill="1" applyBorder="1" applyAlignment="1">
      <alignment horizontal="right" vertical="center"/>
    </xf>
    <xf numFmtId="0" fontId="22" fillId="33" borderId="31" xfId="0" applyFont="1" applyFill="1" applyBorder="1" applyAlignment="1">
      <alignment horizontal="right" vertical="center"/>
    </xf>
    <xf numFmtId="0" fontId="21" fillId="35" borderId="30" xfId="0" applyFont="1" applyFill="1" applyBorder="1" applyAlignment="1">
      <alignment horizontal="center" vertical="center"/>
    </xf>
    <xf numFmtId="165" fontId="0" fillId="0" borderId="0" xfId="43" applyNumberFormat="1" applyFont="1"/>
    <xf numFmtId="3" fontId="0" fillId="0" borderId="0" xfId="0" applyNumberFormat="1"/>
    <xf numFmtId="0" fontId="20" fillId="0" borderId="0" xfId="45"/>
    <xf numFmtId="166" fontId="19" fillId="33" borderId="11" xfId="44" applyNumberFormat="1" applyFont="1" applyFill="1" applyBorder="1" applyAlignment="1">
      <alignment horizontal="left" vertical="center"/>
    </xf>
    <xf numFmtId="0" fontId="21" fillId="35" borderId="27" xfId="0" applyFont="1" applyFill="1" applyBorder="1" applyAlignment="1">
      <alignment horizontal="center" vertical="center"/>
    </xf>
    <xf numFmtId="0" fontId="21" fillId="35" borderId="28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0" fillId="0" borderId="32" xfId="0" applyBorder="1"/>
    <xf numFmtId="164" fontId="0" fillId="0" borderId="32" xfId="1" applyNumberFormat="1" applyFont="1" applyBorder="1"/>
    <xf numFmtId="165" fontId="0" fillId="0" borderId="32" xfId="43" applyNumberFormat="1" applyFont="1" applyBorder="1"/>
    <xf numFmtId="43" fontId="0" fillId="0" borderId="0" xfId="43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5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s://github.com/gboei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60</xdr:row>
      <xdr:rowOff>0</xdr:rowOff>
    </xdr:from>
    <xdr:to>
      <xdr:col>42</xdr:col>
      <xdr:colOff>85725</xdr:colOff>
      <xdr:row>60</xdr:row>
      <xdr:rowOff>133350</xdr:rowOff>
    </xdr:to>
    <xdr:pic>
      <xdr:nvPicPr>
        <xdr:cNvPr id="2" name="Picture 1" descr="dagg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04100" y="151638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190500</xdr:colOff>
      <xdr:row>2</xdr:row>
      <xdr:rowOff>190500</xdr:rowOff>
    </xdr:to>
    <xdr:pic>
      <xdr:nvPicPr>
        <xdr:cNvPr id="2" name="Picture 1" descr="@gboe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914400</xdr:colOff>
          <xdr:row>3</xdr:row>
          <xdr:rowOff>38100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l, Alex" refreshedDate="43383.376688078701" createdVersion="6" refreshedVersion="6" minRefreshableVersion="3" recordCount="131" xr:uid="{00000000-000A-0000-FFFF-FFFF06000000}">
  <cacheSource type="worksheet">
    <worksheetSource ref="A1:L1048576" sheet="Coaches8"/>
  </cacheSource>
  <cacheFields count="9">
    <cacheField name="School" numFmtId="0">
      <sharedItems containsBlank="1"/>
    </cacheField>
    <cacheField name="Conference" numFmtId="0">
      <sharedItems containsBlank="1" count="12">
        <s v="Mt. West"/>
        <s v="MAC"/>
        <s v="SEC"/>
        <s v="C-USA"/>
        <s v="Sun Belt"/>
        <s v="Pac-12"/>
        <s v="Ind."/>
        <s v="Big 12"/>
        <s v="ACC"/>
        <s v="AAC"/>
        <s v="Big Ten"/>
        <m/>
      </sharedItems>
    </cacheField>
    <cacheField name="Coach" numFmtId="0">
      <sharedItems containsBlank="1"/>
    </cacheField>
    <cacheField name="SchoolPay" numFmtId="164">
      <sharedItems containsString="0" containsBlank="1" containsNumber="1" containsInteger="1" minValue="0" maxValue="8307000"/>
    </cacheField>
    <cacheField name="TotalPay" numFmtId="164">
      <sharedItems containsString="0" containsBlank="1" containsNumber="1" containsInteger="1" minValue="0" maxValue="8307000" count="106">
        <n v="885000"/>
        <n v="412500"/>
        <n v="8307000"/>
        <n v="900000"/>
        <n v="712500"/>
        <n v="2000000"/>
        <n v="3500000"/>
        <n v="825000"/>
        <n v="932521"/>
        <n v="6705656"/>
        <n v="435689"/>
        <n v="0"/>
        <n v="1650010"/>
        <n v="2514859"/>
        <n v="437228"/>
        <n v="455500"/>
        <n v="1500000"/>
        <n v="1700000"/>
        <n v="655000"/>
        <n v="625000"/>
        <n v="6543350"/>
        <n v="400000"/>
        <n v="2878500"/>
        <n v="1800000"/>
        <n v="1100000"/>
        <n v="2540928"/>
        <n v="1102500"/>
        <n v="460000"/>
        <n v="6070000"/>
        <n v="1000000"/>
        <n v="945000"/>
        <n v="5000000"/>
        <n v="1550000"/>
        <n v="6603600"/>
        <n v="650000"/>
        <n v="569000"/>
        <n v="3060018"/>
        <n v="486504"/>
        <n v="1750000"/>
        <n v="1830000"/>
        <n v="4700000"/>
        <n v="1701109"/>
        <n v="440000"/>
        <n v="4013600"/>
        <n v="947281"/>
        <n v="700000"/>
        <n v="850000"/>
        <n v="390000"/>
        <n v="3980434"/>
        <n v="762570"/>
        <n v="2512000"/>
        <n v="500000"/>
        <n v="2600000"/>
        <n v="4058061"/>
        <n v="524826"/>
        <n v="7504000"/>
        <n v="4390417"/>
        <n v="803004"/>
        <n v="3550000"/>
        <n v="3000000"/>
        <n v="2350000"/>
        <n v="2163000"/>
        <n v="600000"/>
        <n v="823740"/>
        <n v="419640"/>
        <n v="2575000"/>
        <n v="1425000"/>
        <n v="633460"/>
        <n v="3619775"/>
        <n v="2129638"/>
        <n v="580331"/>
        <n v="7600000"/>
        <n v="4800000"/>
        <n v="654667"/>
        <n v="2500000"/>
        <n v="1900008"/>
        <n v="3017718"/>
        <n v="3800000"/>
        <n v="2200000"/>
        <n v="873576"/>
        <n v="590424"/>
        <n v="4200000"/>
        <n v="2625965"/>
        <n v="4311543"/>
        <n v="2401206"/>
        <n v="3846000"/>
        <n v="5500000"/>
        <n v="7500000"/>
        <n v="4840717"/>
        <n v="3703975"/>
        <n v="1125000"/>
        <n v="810000"/>
        <n v="1629000"/>
        <n v="1518177"/>
        <n v="3300000"/>
        <n v="3787917"/>
        <n v="2812523"/>
        <n v="4000000"/>
        <n v="1831580"/>
        <n v="4377500"/>
        <n v="3617500"/>
        <n v="805850"/>
        <n v="800000"/>
        <n v="3750000"/>
        <n v="1412000"/>
        <m/>
      </sharedItems>
    </cacheField>
    <cacheField name="Bonus" numFmtId="164">
      <sharedItems containsString="0" containsBlank="1" containsNumber="1" containsInteger="1" minValue="0" maxValue="3100000" count="86">
        <n v="247000"/>
        <n v="225000"/>
        <n v="1100000"/>
        <n v="950000"/>
        <n v="295000"/>
        <n v="2025000"/>
        <n v="3010000"/>
        <n v="1000000"/>
        <n v="185000"/>
        <n v="0"/>
        <n v="1400000"/>
        <n v="380000"/>
        <n v="475000"/>
        <n v="245000"/>
        <n v="381000"/>
        <n v="900000"/>
        <n v="250000"/>
        <n v="415000"/>
        <n v="120000"/>
        <n v="625000"/>
        <n v="1125000"/>
        <n v="800000"/>
        <n v="2150000"/>
        <n v="905000"/>
        <n v="650000"/>
        <n v="850000"/>
        <n v="395000"/>
        <n v="925000"/>
        <n v="1150000"/>
        <n v="550000"/>
        <n v="1475000"/>
        <n v="2765000"/>
        <n v="220000"/>
        <n v="1330000"/>
        <n v="1260000"/>
        <n v="782500"/>
        <n v="1441668"/>
        <n v="2875000"/>
        <n v="750000"/>
        <n v="2000000"/>
        <n v="580000"/>
        <n v="406000"/>
        <n v="3100000"/>
        <n v="435000"/>
        <n v="50000"/>
        <n v="1472917"/>
        <n v="1575000"/>
        <n v="145000"/>
        <n v="305000"/>
        <n v="775000"/>
        <n v="582110"/>
        <n v="1325000"/>
        <n v="126142"/>
        <n v="1550000"/>
        <n v="1350000"/>
        <n v="1025000"/>
        <n v="210000"/>
        <n v="260000"/>
        <n v="340000"/>
        <n v="205000"/>
        <n v="333833"/>
        <n v="700000"/>
        <n v="504895"/>
        <n v="1825000"/>
        <n v="1275000"/>
        <n v="1290000"/>
        <n v="960000"/>
        <n v="720000"/>
        <n v="815000"/>
        <n v="870000"/>
        <n v="1200000"/>
        <n v="725000"/>
        <n v="70833"/>
        <n v="1500000"/>
        <n v="741665"/>
        <n v="585000"/>
        <n v="490000"/>
        <n v="1085000"/>
        <n v="935000"/>
        <n v="765000"/>
        <n v="2165000"/>
        <n v="1050000"/>
        <n v="400000"/>
        <n v="346500"/>
        <n v="450000"/>
        <m/>
      </sharedItems>
    </cacheField>
    <cacheField name="BonusPaid" numFmtId="164">
      <sharedItems containsString="0" containsBlank="1" containsNumber="1" containsInteger="1" minValue="0" maxValue="1350000"/>
    </cacheField>
    <cacheField name="AssistantPay" numFmtId="164">
      <sharedItems containsString="0" containsBlank="1" containsNumber="1" containsInteger="1" minValue="0" maxValue="0"/>
    </cacheField>
    <cacheField name="Buyout" numFmtId="164">
      <sharedItems containsString="0" containsBlank="1" containsNumber="1" containsInteger="1" minValue="0" maxValue="681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Air Force"/>
    <x v="0"/>
    <s v="Troy Calhoun"/>
    <n v="885000"/>
    <x v="0"/>
    <x v="0"/>
    <n v="0"/>
    <n v="0"/>
    <n v="0"/>
  </r>
  <r>
    <s v="Akron"/>
    <x v="1"/>
    <s v="Terry Bowden"/>
    <n v="411000"/>
    <x v="1"/>
    <x v="1"/>
    <n v="50000"/>
    <n v="0"/>
    <n v="688500"/>
  </r>
  <r>
    <s v="Alabama"/>
    <x v="2"/>
    <s v="Nick Saban"/>
    <n v="8307000"/>
    <x v="2"/>
    <x v="2"/>
    <n v="500000"/>
    <n v="0"/>
    <n v="33600000"/>
  </r>
  <r>
    <s v="Alabama at Birmingham"/>
    <x v="3"/>
    <s v="Bill Clark"/>
    <n v="900000"/>
    <x v="3"/>
    <x v="3"/>
    <n v="165471"/>
    <n v="0"/>
    <n v="3847500"/>
  </r>
  <r>
    <s v="Appalachian State"/>
    <x v="4"/>
    <s v="Scott Satterfield"/>
    <n v="712500"/>
    <x v="4"/>
    <x v="4"/>
    <n v="145000"/>
    <n v="0"/>
    <n v="2160417"/>
  </r>
  <r>
    <s v="Arizona"/>
    <x v="5"/>
    <s v="Kevin Sumlin"/>
    <n v="1600000"/>
    <x v="5"/>
    <x v="5"/>
    <n v="0"/>
    <n v="0"/>
    <n v="10000000"/>
  </r>
  <r>
    <s v="Arizona State"/>
    <x v="5"/>
    <s v="Herm Edwards"/>
    <n v="2000000"/>
    <x v="5"/>
    <x v="6"/>
    <n v="0"/>
    <n v="0"/>
    <n v="8166667"/>
  </r>
  <r>
    <s v="Arkansas"/>
    <x v="2"/>
    <s v="Chad Morris"/>
    <n v="3500000"/>
    <x v="6"/>
    <x v="7"/>
    <n v="0"/>
    <n v="0"/>
    <n v="12500000"/>
  </r>
  <r>
    <s v="Arkansas State"/>
    <x v="4"/>
    <s v="Blake Anderson"/>
    <n v="825000"/>
    <x v="7"/>
    <x v="8"/>
    <n v="25000"/>
    <n v="0"/>
    <n v="300000"/>
  </r>
  <r>
    <s v="Army"/>
    <x v="6"/>
    <s v="Jeff Monken"/>
    <n v="932521"/>
    <x v="8"/>
    <x v="9"/>
    <n v="0"/>
    <n v="0"/>
    <n v="0"/>
  </r>
  <r>
    <s v="Auburn"/>
    <x v="2"/>
    <s v="Gus Malzahn"/>
    <n v="6700000"/>
    <x v="9"/>
    <x v="10"/>
    <n v="375000"/>
    <n v="0"/>
    <n v="32143750"/>
  </r>
  <r>
    <s v="Ball State"/>
    <x v="1"/>
    <s v="Mike Neu"/>
    <n v="435689"/>
    <x v="10"/>
    <x v="11"/>
    <n v="30000"/>
    <n v="0"/>
    <n v="980300"/>
  </r>
  <r>
    <s v="Baylor"/>
    <x v="7"/>
    <s v="Matt Rhule"/>
    <n v="0"/>
    <x v="11"/>
    <x v="9"/>
    <n v="0"/>
    <n v="0"/>
    <n v="0"/>
  </r>
  <r>
    <s v="Boise State"/>
    <x v="0"/>
    <s v="Bryan Harsin"/>
    <n v="1650010"/>
    <x v="12"/>
    <x v="12"/>
    <n v="145000"/>
    <n v="0"/>
    <n v="7784038"/>
  </r>
  <r>
    <s v="Boston College"/>
    <x v="8"/>
    <s v="Steve Addazio"/>
    <n v="2514859"/>
    <x v="13"/>
    <x v="9"/>
    <n v="0"/>
    <n v="0"/>
    <n v="0"/>
  </r>
  <r>
    <s v="Bowling Green"/>
    <x v="1"/>
    <s v="Mike Jinks"/>
    <n v="437228"/>
    <x v="14"/>
    <x v="13"/>
    <n v="81250"/>
    <n v="0"/>
    <n v="874456"/>
  </r>
  <r>
    <s v="Brigham Young"/>
    <x v="6"/>
    <s v="Kalani Sitake"/>
    <n v="0"/>
    <x v="11"/>
    <x v="9"/>
    <n v="0"/>
    <n v="0"/>
    <n v="0"/>
  </r>
  <r>
    <s v="Buffalo"/>
    <x v="1"/>
    <s v="Lance Leipold"/>
    <n v="455500"/>
    <x v="15"/>
    <x v="14"/>
    <n v="0"/>
    <n v="0"/>
    <n v="1020833"/>
  </r>
  <r>
    <s v="California"/>
    <x v="5"/>
    <s v="Justin Wilcox"/>
    <n v="1500000"/>
    <x v="16"/>
    <x v="15"/>
    <n v="75000"/>
    <n v="0"/>
    <n v="7208500"/>
  </r>
  <r>
    <s v="Central Florida"/>
    <x v="9"/>
    <s v="Josh Heupel"/>
    <n v="1700000"/>
    <x v="17"/>
    <x v="16"/>
    <n v="0"/>
    <n v="0"/>
    <n v="3587500"/>
  </r>
  <r>
    <s v="Central Michigan"/>
    <x v="1"/>
    <s v="John Bonamego"/>
    <n v="655000"/>
    <x v="18"/>
    <x v="17"/>
    <n v="45000"/>
    <n v="0"/>
    <n v="1125000"/>
  </r>
  <r>
    <s v="Charlotte"/>
    <x v="3"/>
    <s v="Brad Lambert"/>
    <n v="625000"/>
    <x v="19"/>
    <x v="18"/>
    <n v="0"/>
    <n v="0"/>
    <n v="556389"/>
  </r>
  <r>
    <s v="Cincinnati"/>
    <x v="9"/>
    <s v="Luke Fickell"/>
    <n v="2000000"/>
    <x v="5"/>
    <x v="19"/>
    <n v="0"/>
    <n v="0"/>
    <n v="7100000"/>
  </r>
  <r>
    <s v="Clemson"/>
    <x v="8"/>
    <s v="Dabo Swinney"/>
    <n v="6205000"/>
    <x v="20"/>
    <x v="20"/>
    <n v="500000"/>
    <n v="0"/>
    <n v="35000000"/>
  </r>
  <r>
    <s v="Coastal Carolina"/>
    <x v="4"/>
    <s v="Joe Moglia"/>
    <n v="400000"/>
    <x v="21"/>
    <x v="21"/>
    <n v="25000"/>
    <n v="0"/>
    <n v="516667"/>
  </r>
  <r>
    <s v="Colorado"/>
    <x v="5"/>
    <s v="Mike MacIntyre"/>
    <n v="2878500"/>
    <x v="22"/>
    <x v="22"/>
    <n v="297000"/>
    <n v="0"/>
    <n v="10314583"/>
  </r>
  <r>
    <s v="Colorado State"/>
    <x v="0"/>
    <s v="Mike Bobo"/>
    <n v="1800000"/>
    <x v="23"/>
    <x v="23"/>
    <n v="50000"/>
    <n v="0"/>
    <n v="8000000"/>
  </r>
  <r>
    <s v="Connecticut"/>
    <x v="9"/>
    <s v="Randy Edsall"/>
    <n v="1100000"/>
    <x v="24"/>
    <x v="24"/>
    <n v="129000"/>
    <n v="0"/>
    <n v="1000000"/>
  </r>
  <r>
    <s v="Duke"/>
    <x v="8"/>
    <s v="David Cutcliffe"/>
    <n v="2540928"/>
    <x v="25"/>
    <x v="9"/>
    <n v="0"/>
    <n v="0"/>
    <n v="0"/>
  </r>
  <r>
    <s v="East Carolina"/>
    <x v="9"/>
    <s v="Scottie Montgomery"/>
    <n v="1102500"/>
    <x v="26"/>
    <x v="25"/>
    <n v="0"/>
    <n v="0"/>
    <n v="1233333"/>
  </r>
  <r>
    <s v="Eastern Michigan"/>
    <x v="1"/>
    <s v="Chris Creighton"/>
    <n v="460000"/>
    <x v="27"/>
    <x v="26"/>
    <n v="10000"/>
    <n v="0"/>
    <n v="950000"/>
  </r>
  <r>
    <s v="Florida"/>
    <x v="2"/>
    <s v="Dan Mullen"/>
    <n v="6070000"/>
    <x v="28"/>
    <x v="27"/>
    <n v="0"/>
    <n v="0"/>
    <n v="12000000"/>
  </r>
  <r>
    <s v="Florida Atlantic"/>
    <x v="3"/>
    <s v="Lane Kiffin"/>
    <n v="1000000"/>
    <x v="29"/>
    <x v="28"/>
    <n v="40000"/>
    <n v="0"/>
    <n v="2850000"/>
  </r>
  <r>
    <s v="Florida International"/>
    <x v="3"/>
    <s v="Butch Davis"/>
    <n v="945000"/>
    <x v="30"/>
    <x v="29"/>
    <n v="35000"/>
    <n v="0"/>
    <n v="3185626"/>
  </r>
  <r>
    <s v="Florida State"/>
    <x v="8"/>
    <s v="Willie Taggart"/>
    <n v="5000000"/>
    <x v="31"/>
    <x v="30"/>
    <n v="0"/>
    <n v="0"/>
    <n v="21958333"/>
  </r>
  <r>
    <s v="Fresno State"/>
    <x v="0"/>
    <s v="Jeff Tedford"/>
    <n v="1550000"/>
    <x v="32"/>
    <x v="31"/>
    <n v="1240000"/>
    <n v="0"/>
    <n v="5440000"/>
  </r>
  <r>
    <s v="Georgia"/>
    <x v="2"/>
    <s v="Kirby Smart"/>
    <n v="6603600"/>
    <x v="33"/>
    <x v="28"/>
    <n v="1350000"/>
    <n v="0"/>
    <n v="27917500"/>
  </r>
  <r>
    <s v="Georgia Southern"/>
    <x v="4"/>
    <s v="Chad Lunsford"/>
    <n v="650000"/>
    <x v="34"/>
    <x v="4"/>
    <n v="0"/>
    <n v="0"/>
    <n v="83333"/>
  </r>
  <r>
    <s v="Georgia State"/>
    <x v="4"/>
    <s v="Shawn Elliott"/>
    <n v="569000"/>
    <x v="35"/>
    <x v="32"/>
    <n v="60000"/>
    <n v="0"/>
    <n v="1500000"/>
  </r>
  <r>
    <s v="Georgia Tech"/>
    <x v="8"/>
    <s v="Paul Johnson"/>
    <n v="3060018"/>
    <x v="36"/>
    <x v="33"/>
    <n v="225000"/>
    <n v="0"/>
    <n v="4000000"/>
  </r>
  <r>
    <s v="Hawaii"/>
    <x v="0"/>
    <s v="Nick Rolovich"/>
    <n v="425004"/>
    <x v="37"/>
    <x v="34"/>
    <n v="0"/>
    <n v="0"/>
    <n v="300000"/>
  </r>
  <r>
    <s v="Houston"/>
    <x v="9"/>
    <s v="Major Applewhite"/>
    <n v="1750000"/>
    <x v="38"/>
    <x v="35"/>
    <n v="20000"/>
    <n v="0"/>
    <n v="2112500"/>
  </r>
  <r>
    <s v="Illinois"/>
    <x v="10"/>
    <s v="Lovie Smith"/>
    <n v="5000000"/>
    <x v="31"/>
    <x v="7"/>
    <n v="50000"/>
    <n v="0"/>
    <n v="12636991"/>
  </r>
  <r>
    <s v="Indiana"/>
    <x v="10"/>
    <s v="Tom Allen"/>
    <n v="1830000"/>
    <x v="39"/>
    <x v="36"/>
    <n v="0"/>
    <n v="0"/>
    <n v="2000000"/>
  </r>
  <r>
    <s v="Iowa"/>
    <x v="10"/>
    <s v="Kirk Ferentz"/>
    <n v="4700000"/>
    <x v="40"/>
    <x v="37"/>
    <n v="600000"/>
    <n v="0"/>
    <n v="22396250"/>
  </r>
  <r>
    <s v="Iowa State"/>
    <x v="7"/>
    <s v="Matt Campbell"/>
    <n v="3500000"/>
    <x v="6"/>
    <x v="38"/>
    <n v="650000"/>
    <n v="0"/>
    <n v="19291667"/>
  </r>
  <r>
    <s v="Kansas"/>
    <x v="7"/>
    <s v="David Beaty"/>
    <n v="1701109"/>
    <x v="41"/>
    <x v="39"/>
    <n v="0"/>
    <n v="0"/>
    <n v="3000000"/>
  </r>
  <r>
    <s v="Kansas State"/>
    <x v="7"/>
    <s v="Bill Snyder"/>
    <n v="3500000"/>
    <x v="6"/>
    <x v="40"/>
    <n v="50000"/>
    <n v="0"/>
    <n v="3000000"/>
  </r>
  <r>
    <s v="Kent State"/>
    <x v="1"/>
    <s v="Sean Lewis"/>
    <n v="440000"/>
    <x v="42"/>
    <x v="41"/>
    <n v="0"/>
    <n v="0"/>
    <n v="1150000"/>
  </r>
  <r>
    <s v="Kentucky"/>
    <x v="2"/>
    <s v="Mark Stoops"/>
    <n v="4000000"/>
    <x v="43"/>
    <x v="42"/>
    <n v="300000"/>
    <n v="0"/>
    <n v="15625000"/>
  </r>
  <r>
    <s v="Liberty"/>
    <x v="6"/>
    <s v="Turner Gill"/>
    <n v="947281"/>
    <x v="44"/>
    <x v="9"/>
    <n v="0"/>
    <n v="0"/>
    <n v="0"/>
  </r>
  <r>
    <s v="Louisiana Tech"/>
    <x v="3"/>
    <s v="Skip Holtz"/>
    <n v="700000"/>
    <x v="45"/>
    <x v="26"/>
    <n v="0"/>
    <n v="0"/>
    <n v="2508333"/>
  </r>
  <r>
    <s v="Louisiana-Lafayette"/>
    <x v="4"/>
    <s v="Billy Napier"/>
    <n v="850000"/>
    <x v="46"/>
    <x v="43"/>
    <n v="0"/>
    <n v="0"/>
    <n v="2671875"/>
  </r>
  <r>
    <s v="Louisiana-Monroe"/>
    <x v="4"/>
    <s v="Matt Viator"/>
    <n v="390000"/>
    <x v="47"/>
    <x v="44"/>
    <n v="0"/>
    <n v="0"/>
    <n v="175000"/>
  </r>
  <r>
    <s v="Louisville"/>
    <x v="8"/>
    <s v="Bobby Petrino"/>
    <n v="3980434"/>
    <x v="48"/>
    <x v="45"/>
    <n v="869917"/>
    <n v="0"/>
    <n v="14056250"/>
  </r>
  <r>
    <s v="LSU"/>
    <x v="2"/>
    <s v="Ed Orgeron"/>
    <n v="3500000"/>
    <x v="6"/>
    <x v="46"/>
    <n v="100000"/>
    <n v="0"/>
    <n v="5291667"/>
  </r>
  <r>
    <s v="Marshall"/>
    <x v="3"/>
    <s v="Doc Holliday"/>
    <n v="762570"/>
    <x v="49"/>
    <x v="47"/>
    <n v="55000"/>
    <n v="0"/>
    <n v="1951708"/>
  </r>
  <r>
    <s v="Maryland"/>
    <x v="10"/>
    <s v="DJ Durkin"/>
    <n v="2512000"/>
    <x v="50"/>
    <x v="19"/>
    <n v="0"/>
    <n v="0"/>
    <n v="5096178"/>
  </r>
  <r>
    <s v="Massachusetts"/>
    <x v="6"/>
    <s v="Mark Whipple"/>
    <n v="500000"/>
    <x v="51"/>
    <x v="48"/>
    <n v="20000"/>
    <n v="0"/>
    <n v="300000"/>
  </r>
  <r>
    <s v="Memphis"/>
    <x v="9"/>
    <s v="Mike Norvell"/>
    <n v="2600000"/>
    <x v="52"/>
    <x v="49"/>
    <n v="185000"/>
    <n v="0"/>
    <n v="7431667"/>
  </r>
  <r>
    <s v="Miami (Fla.)"/>
    <x v="8"/>
    <s v="Mark Richt"/>
    <n v="4058061"/>
    <x v="53"/>
    <x v="9"/>
    <n v="0"/>
    <n v="0"/>
    <n v="0"/>
  </r>
  <r>
    <s v="Miami (Ohio)"/>
    <x v="1"/>
    <s v="Chuck Martin"/>
    <n v="524826"/>
    <x v="54"/>
    <x v="50"/>
    <n v="12669"/>
    <n v="0"/>
    <n v="522300"/>
  </r>
  <r>
    <s v="Michigan"/>
    <x v="10"/>
    <s v="Jim Harbaugh"/>
    <n v="7504000"/>
    <x v="55"/>
    <x v="51"/>
    <n v="150000"/>
    <n v="0"/>
    <n v="17111110"/>
  </r>
  <r>
    <s v="Michigan State"/>
    <x v="10"/>
    <s v="Mark Dantonio"/>
    <n v="4390417"/>
    <x v="56"/>
    <x v="24"/>
    <n v="125000"/>
    <n v="0"/>
    <n v="7000000"/>
  </r>
  <r>
    <s v="Middle Tennessee"/>
    <x v="3"/>
    <s v="Rick Stockstill"/>
    <n v="801504"/>
    <x v="57"/>
    <x v="52"/>
    <n v="65142"/>
    <n v="0"/>
    <n v="6633774"/>
  </r>
  <r>
    <s v="Minnesota"/>
    <x v="10"/>
    <s v="P.J. Fleck"/>
    <n v="3550000"/>
    <x v="58"/>
    <x v="15"/>
    <n v="0"/>
    <n v="0"/>
    <n v="9291667"/>
  </r>
  <r>
    <s v="Mississippi"/>
    <x v="2"/>
    <s v="Matt Luke"/>
    <n v="3000000"/>
    <x v="59"/>
    <x v="53"/>
    <n v="0"/>
    <n v="0"/>
    <n v="0"/>
  </r>
  <r>
    <s v="Mississippi State"/>
    <x v="2"/>
    <s v="Joe Moorhead"/>
    <n v="2600000"/>
    <x v="52"/>
    <x v="54"/>
    <n v="0"/>
    <n v="0"/>
    <n v="0"/>
  </r>
  <r>
    <s v="Missouri"/>
    <x v="2"/>
    <s v="Barry Odom"/>
    <n v="2350000"/>
    <x v="60"/>
    <x v="55"/>
    <n v="375000"/>
    <n v="0"/>
    <n v="1912500"/>
  </r>
  <r>
    <s v="Navy"/>
    <x v="9"/>
    <s v="Ken Niumatalolo"/>
    <n v="2163000"/>
    <x v="61"/>
    <x v="9"/>
    <n v="0"/>
    <n v="0"/>
    <n v="0"/>
  </r>
  <r>
    <s v="Nebraska"/>
    <x v="10"/>
    <s v="Scott Frost"/>
    <n v="5000000"/>
    <x v="31"/>
    <x v="3"/>
    <n v="0"/>
    <n v="0"/>
    <n v="25416667"/>
  </r>
  <r>
    <s v="Nevada"/>
    <x v="0"/>
    <s v="Jay Norvell"/>
    <n v="500000"/>
    <x v="51"/>
    <x v="56"/>
    <n v="0"/>
    <n v="0"/>
    <n v="900000"/>
  </r>
  <r>
    <s v="Nevada-Las Vegas"/>
    <x v="0"/>
    <s v="Tony Sanchez"/>
    <n v="600000"/>
    <x v="62"/>
    <x v="57"/>
    <n v="0"/>
    <n v="0"/>
    <n v="950000"/>
  </r>
  <r>
    <s v="New Mexico"/>
    <x v="0"/>
    <s v="Bob Davie"/>
    <n v="822690"/>
    <x v="63"/>
    <x v="58"/>
    <n v="0"/>
    <n v="0"/>
    <n v="1303294"/>
  </r>
  <r>
    <s v="New Mexico State"/>
    <x v="6"/>
    <s v="Doug Martin"/>
    <n v="419640"/>
    <x v="64"/>
    <x v="32"/>
    <n v="20000"/>
    <n v="0"/>
    <n v="1532790"/>
  </r>
  <r>
    <s v="North Carolina"/>
    <x v="8"/>
    <s v="Larry Fedora"/>
    <n v="2575000"/>
    <x v="65"/>
    <x v="15"/>
    <n v="50000"/>
    <n v="0"/>
    <n v="12215625"/>
  </r>
  <r>
    <s v="North Carolina State"/>
    <x v="8"/>
    <s v="Dave Doeren"/>
    <n v="3000000"/>
    <x v="59"/>
    <x v="54"/>
    <n v="275000"/>
    <n v="0"/>
    <n v="6125000"/>
  </r>
  <r>
    <s v="North Texas"/>
    <x v="3"/>
    <s v="Seth Littrell"/>
    <n v="1425000"/>
    <x v="66"/>
    <x v="40"/>
    <n v="130000"/>
    <n v="0"/>
    <n v="4425000"/>
  </r>
  <r>
    <s v="Northern Illinois"/>
    <x v="1"/>
    <s v="Rod Carey"/>
    <n v="633460"/>
    <x v="67"/>
    <x v="59"/>
    <n v="42500"/>
    <n v="0"/>
    <n v="1822918"/>
  </r>
  <r>
    <s v="Northwestern"/>
    <x v="10"/>
    <s v="Pat Fitzgerald"/>
    <n v="3619775"/>
    <x v="68"/>
    <x v="9"/>
    <n v="0"/>
    <n v="0"/>
    <n v="0"/>
  </r>
  <r>
    <s v="Notre Dame"/>
    <x v="6"/>
    <s v="Brian Kelly"/>
    <n v="2129638"/>
    <x v="69"/>
    <x v="9"/>
    <n v="0"/>
    <n v="0"/>
    <n v="0"/>
  </r>
  <r>
    <s v="Ohio"/>
    <x v="1"/>
    <s v="Frank Solich"/>
    <n v="580331"/>
    <x v="70"/>
    <x v="60"/>
    <n v="60772"/>
    <n v="0"/>
    <n v="558275"/>
  </r>
  <r>
    <s v="Ohio State"/>
    <x v="10"/>
    <s v="Urban Meyer"/>
    <n v="7600000"/>
    <x v="71"/>
    <x v="49"/>
    <n v="350000"/>
    <n v="0"/>
    <n v="38058402"/>
  </r>
  <r>
    <s v="Oklahoma"/>
    <x v="7"/>
    <s v="Lincoln Riley"/>
    <n v="4800000"/>
    <x v="72"/>
    <x v="61"/>
    <n v="180000"/>
    <n v="0"/>
    <n v="20833333"/>
  </r>
  <r>
    <s v="Oklahoma State"/>
    <x v="7"/>
    <s v="Mike Gundy"/>
    <n v="5000000"/>
    <x v="31"/>
    <x v="15"/>
    <n v="62500"/>
    <n v="0"/>
    <n v="16250000"/>
  </r>
  <r>
    <s v="Old Dominion"/>
    <x v="3"/>
    <s v="Bobby Wilder"/>
    <n v="654667"/>
    <x v="73"/>
    <x v="62"/>
    <n v="0"/>
    <n v="0"/>
    <n v="1200000"/>
  </r>
  <r>
    <s v="Oregon"/>
    <x v="5"/>
    <s v="Mario Cristobal"/>
    <n v="2500000"/>
    <x v="74"/>
    <x v="63"/>
    <n v="0"/>
    <n v="0"/>
    <n v="5208333"/>
  </r>
  <r>
    <s v="Oregon State"/>
    <x v="5"/>
    <s v="Jonathan Smith"/>
    <n v="1900008"/>
    <x v="75"/>
    <x v="64"/>
    <n v="0"/>
    <n v="0"/>
    <n v="4037517"/>
  </r>
  <r>
    <s v="Penn State"/>
    <x v="10"/>
    <s v="James Franklin"/>
    <n v="4800000"/>
    <x v="72"/>
    <x v="7"/>
    <n v="300000"/>
    <n v="0"/>
    <n v="18375000"/>
  </r>
  <r>
    <s v="Pittsburgh"/>
    <x v="8"/>
    <s v="Pat Narduzzi"/>
    <n v="3017718"/>
    <x v="76"/>
    <x v="9"/>
    <n v="0"/>
    <n v="0"/>
    <n v="0"/>
  </r>
  <r>
    <s v="Purdue"/>
    <x v="10"/>
    <s v="Jeff Brohm"/>
    <n v="3800000"/>
    <x v="77"/>
    <x v="65"/>
    <n v="180000"/>
    <n v="0"/>
    <n v="21516667"/>
  </r>
  <r>
    <s v="Rice"/>
    <x v="3"/>
    <s v="Mike Bloomgren"/>
    <n v="0"/>
    <x v="11"/>
    <x v="9"/>
    <n v="0"/>
    <n v="0"/>
    <n v="0"/>
  </r>
  <r>
    <s v="Rutgers"/>
    <x v="10"/>
    <s v="Chris Ash"/>
    <n v="2200000"/>
    <x v="78"/>
    <x v="66"/>
    <n v="50000"/>
    <n v="0"/>
    <n v="10350000"/>
  </r>
  <r>
    <s v="San Diego State"/>
    <x v="0"/>
    <s v="Rocky Long"/>
    <n v="872576"/>
    <x v="79"/>
    <x v="67"/>
    <n v="95000"/>
    <n v="0"/>
    <n v="447412"/>
  </r>
  <r>
    <s v="San Jose State"/>
    <x v="0"/>
    <s v="Brent Brennan"/>
    <n v="590424"/>
    <x v="80"/>
    <x v="56"/>
    <n v="0"/>
    <n v="0"/>
    <n v="1476060"/>
  </r>
  <r>
    <s v="South Alabama"/>
    <x v="4"/>
    <s v="Steve Campbell"/>
    <n v="600000"/>
    <x v="62"/>
    <x v="4"/>
    <n v="0"/>
    <n v="0"/>
    <n v="918333"/>
  </r>
  <r>
    <s v="South Carolina"/>
    <x v="2"/>
    <s v="Will Muschamp"/>
    <n v="4200000"/>
    <x v="81"/>
    <x v="10"/>
    <n v="100000"/>
    <n v="0"/>
    <n v="18650000"/>
  </r>
  <r>
    <s v="South Florida"/>
    <x v="9"/>
    <s v="Charlie Strong"/>
    <n v="1000000"/>
    <x v="29"/>
    <x v="68"/>
    <n v="70000"/>
    <n v="0"/>
    <n v="192308"/>
  </r>
  <r>
    <s v="Southern California"/>
    <x v="5"/>
    <s v="Clay Helton"/>
    <n v="2625965"/>
    <x v="82"/>
    <x v="9"/>
    <n v="0"/>
    <n v="0"/>
    <n v="0"/>
  </r>
  <r>
    <s v="Southern Methodist"/>
    <x v="9"/>
    <s v="Sonny Dykes"/>
    <n v="0"/>
    <x v="11"/>
    <x v="9"/>
    <n v="0"/>
    <n v="0"/>
    <n v="0"/>
  </r>
  <r>
    <s v="Southern Mississippi"/>
    <x v="3"/>
    <s v="Jay Hopson"/>
    <n v="500000"/>
    <x v="51"/>
    <x v="69"/>
    <n v="15000"/>
    <n v="0"/>
    <n v="1583333"/>
  </r>
  <r>
    <s v="Stanford"/>
    <x v="5"/>
    <s v="David Shaw"/>
    <n v="4311543"/>
    <x v="83"/>
    <x v="9"/>
    <n v="0"/>
    <n v="0"/>
    <n v="0"/>
  </r>
  <r>
    <s v="Syracuse"/>
    <x v="8"/>
    <s v="Dino Babers"/>
    <n v="2401206"/>
    <x v="84"/>
    <x v="9"/>
    <n v="0"/>
    <n v="0"/>
    <n v="0"/>
  </r>
  <r>
    <s v="Temple"/>
    <x v="9"/>
    <s v="Geoff Collins"/>
    <n v="0"/>
    <x v="11"/>
    <x v="9"/>
    <n v="0"/>
    <n v="0"/>
    <n v="0"/>
  </r>
  <r>
    <s v="Tennessee"/>
    <x v="2"/>
    <s v="Jeremy Pruitt"/>
    <n v="3846000"/>
    <x v="85"/>
    <x v="70"/>
    <n v="0"/>
    <n v="0"/>
    <n v="11780000"/>
  </r>
  <r>
    <s v="Texas"/>
    <x v="7"/>
    <s v="Tom Herman"/>
    <n v="5500000"/>
    <x v="86"/>
    <x v="71"/>
    <n v="75000"/>
    <n v="0"/>
    <n v="15416667"/>
  </r>
  <r>
    <s v="Texas A&amp;M"/>
    <x v="2"/>
    <s v="Jimbo Fisher"/>
    <n v="7500000"/>
    <x v="87"/>
    <x v="54"/>
    <n v="0"/>
    <n v="0"/>
    <n v="68125000"/>
  </r>
  <r>
    <s v="Texas Christian"/>
    <x v="7"/>
    <s v="Gary Patterson"/>
    <n v="4840717"/>
    <x v="88"/>
    <x v="9"/>
    <n v="0"/>
    <n v="0"/>
    <n v="0"/>
  </r>
  <r>
    <s v="Texas State"/>
    <x v="4"/>
    <s v="Everett Withers"/>
    <n v="700000"/>
    <x v="45"/>
    <x v="72"/>
    <n v="0"/>
    <n v="0"/>
    <n v="773958"/>
  </r>
  <r>
    <s v="Texas Tech"/>
    <x v="7"/>
    <s v="Kliff Kingsbury"/>
    <n v="3703975"/>
    <x v="89"/>
    <x v="73"/>
    <n v="25000"/>
    <n v="0"/>
    <n v="4231250"/>
  </r>
  <r>
    <s v="Texas-El Paso"/>
    <x v="3"/>
    <s v="Dana Dimel"/>
    <n v="700000"/>
    <x v="45"/>
    <x v="74"/>
    <n v="0"/>
    <n v="0"/>
    <n v="2991667"/>
  </r>
  <r>
    <s v="Texas-San Antonio"/>
    <x v="3"/>
    <s v="Frank Wilson"/>
    <n v="1100000"/>
    <x v="24"/>
    <x v="8"/>
    <n v="17500"/>
    <n v="0"/>
    <n v="3562500"/>
  </r>
  <r>
    <s v="Toledo"/>
    <x v="1"/>
    <s v="Jason Candle"/>
    <n v="1125000"/>
    <x v="90"/>
    <x v="75"/>
    <n v="210000"/>
    <n v="0"/>
    <n v="3558333"/>
  </r>
  <r>
    <s v="Troy"/>
    <x v="4"/>
    <s v="Neal Brown"/>
    <n v="810000"/>
    <x v="91"/>
    <x v="76"/>
    <n v="100000"/>
    <n v="0"/>
    <n v="2911667"/>
  </r>
  <r>
    <s v="Tulane"/>
    <x v="9"/>
    <s v="Willie Fritz"/>
    <n v="1629000"/>
    <x v="92"/>
    <x v="9"/>
    <n v="0"/>
    <n v="0"/>
    <n v="0"/>
  </r>
  <r>
    <s v="Tulsa"/>
    <x v="9"/>
    <s v="Philip Montgomery"/>
    <n v="1518177"/>
    <x v="93"/>
    <x v="9"/>
    <n v="0"/>
    <n v="0"/>
    <n v="0"/>
  </r>
  <r>
    <s v="UCLA"/>
    <x v="5"/>
    <s v="Chip Kelly"/>
    <n v="3300000"/>
    <x v="94"/>
    <x v="77"/>
    <n v="0"/>
    <n v="0"/>
    <n v="9000000"/>
  </r>
  <r>
    <s v="Utah"/>
    <x v="5"/>
    <s v="Kyle Whittingham"/>
    <n v="3787917"/>
    <x v="95"/>
    <x v="78"/>
    <n v="279167"/>
    <n v="0"/>
    <n v="9250000"/>
  </r>
  <r>
    <s v="Utah State"/>
    <x v="0"/>
    <s v="Matt Wells"/>
    <n v="900000"/>
    <x v="3"/>
    <x v="79"/>
    <n v="65000"/>
    <n v="0"/>
    <n v="2122917"/>
  </r>
  <r>
    <s v="Vanderbilt"/>
    <x v="2"/>
    <s v="Derek Mason"/>
    <n v="2812523"/>
    <x v="96"/>
    <x v="9"/>
    <n v="0"/>
    <n v="0"/>
    <n v="0"/>
  </r>
  <r>
    <s v="Virginia"/>
    <x v="8"/>
    <s v="Bronco Mendenhall"/>
    <n v="3550000"/>
    <x v="58"/>
    <x v="80"/>
    <n v="75000"/>
    <n v="0"/>
    <n v="18193750"/>
  </r>
  <r>
    <s v="Virginia Tech"/>
    <x v="8"/>
    <s v="Justin Fuente"/>
    <n v="4000000"/>
    <x v="97"/>
    <x v="43"/>
    <n v="75000"/>
    <n v="0"/>
    <n v="15000000"/>
  </r>
  <r>
    <s v="Wake Forest"/>
    <x v="8"/>
    <s v="Dave Clawson"/>
    <n v="1831580"/>
    <x v="98"/>
    <x v="9"/>
    <n v="0"/>
    <n v="0"/>
    <n v="0"/>
  </r>
  <r>
    <s v="Washington"/>
    <x v="5"/>
    <s v="Chris Petersen"/>
    <n v="4375000"/>
    <x v="99"/>
    <x v="81"/>
    <n v="300000"/>
    <n v="0"/>
    <n v="26354166"/>
  </r>
  <r>
    <s v="Washington State"/>
    <x v="5"/>
    <s v="Mike Leach"/>
    <n v="3500000"/>
    <x v="6"/>
    <x v="71"/>
    <n v="75000"/>
    <n v="0"/>
    <n v="4900000"/>
  </r>
  <r>
    <s v="West Virginia"/>
    <x v="7"/>
    <s v="Dana Holgorsen"/>
    <n v="3605000"/>
    <x v="100"/>
    <x v="7"/>
    <n v="90000"/>
    <n v="0"/>
    <n v="7150000"/>
  </r>
  <r>
    <s v="Western Kentucky"/>
    <x v="3"/>
    <s v="Mike Sanford Jr."/>
    <n v="800000"/>
    <x v="101"/>
    <x v="82"/>
    <n v="0"/>
    <n v="0"/>
    <n v="1200000"/>
  </r>
  <r>
    <s v="Western Michigan"/>
    <x v="1"/>
    <s v="Tim Lester"/>
    <n v="800000"/>
    <x v="102"/>
    <x v="83"/>
    <n v="39250"/>
    <n v="0"/>
    <n v="800000"/>
  </r>
  <r>
    <s v="Wisconsin"/>
    <x v="10"/>
    <s v="Paul Chryst"/>
    <n v="3750000"/>
    <x v="103"/>
    <x v="9"/>
    <n v="290000"/>
    <n v="0"/>
    <n v="6000000"/>
  </r>
  <r>
    <s v="Wyoming"/>
    <x v="0"/>
    <s v="Craig Bohl"/>
    <n v="1412000"/>
    <x v="104"/>
    <x v="84"/>
    <n v="236000"/>
    <n v="0"/>
    <n v="8016667"/>
  </r>
  <r>
    <m/>
    <x v="11"/>
    <m/>
    <m/>
    <x v="105"/>
    <x v="8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/>
  <pivotFields count="9">
    <pivotField showAll="0"/>
    <pivotField axis="axisRow" showAll="0">
      <items count="13">
        <item x="9"/>
        <item x="8"/>
        <item x="7"/>
        <item x="10"/>
        <item x="3"/>
        <item x="6"/>
        <item x="1"/>
        <item x="0"/>
        <item x="5"/>
        <item x="2"/>
        <item x="4"/>
        <item x="11"/>
        <item t="default"/>
      </items>
    </pivotField>
    <pivotField showAll="0"/>
    <pivotField showAll="0"/>
    <pivotField dataField="1" showAll="0">
      <items count="107">
        <item x="11"/>
        <item x="47"/>
        <item x="21"/>
        <item x="1"/>
        <item x="64"/>
        <item x="10"/>
        <item x="14"/>
        <item x="42"/>
        <item x="15"/>
        <item x="27"/>
        <item x="37"/>
        <item x="51"/>
        <item x="54"/>
        <item x="35"/>
        <item x="70"/>
        <item x="80"/>
        <item x="62"/>
        <item x="19"/>
        <item x="67"/>
        <item x="34"/>
        <item x="73"/>
        <item x="18"/>
        <item x="45"/>
        <item x="4"/>
        <item x="49"/>
        <item x="102"/>
        <item x="57"/>
        <item x="101"/>
        <item x="91"/>
        <item x="63"/>
        <item x="7"/>
        <item x="46"/>
        <item x="79"/>
        <item x="0"/>
        <item x="3"/>
        <item x="8"/>
        <item x="30"/>
        <item x="44"/>
        <item x="29"/>
        <item x="24"/>
        <item x="26"/>
        <item x="90"/>
        <item x="104"/>
        <item x="66"/>
        <item x="16"/>
        <item x="93"/>
        <item x="32"/>
        <item x="92"/>
        <item x="12"/>
        <item x="17"/>
        <item x="41"/>
        <item x="38"/>
        <item x="23"/>
        <item x="39"/>
        <item x="98"/>
        <item x="75"/>
        <item x="5"/>
        <item x="69"/>
        <item x="61"/>
        <item x="78"/>
        <item x="60"/>
        <item x="84"/>
        <item x="74"/>
        <item x="50"/>
        <item x="13"/>
        <item x="25"/>
        <item x="65"/>
        <item x="52"/>
        <item x="82"/>
        <item x="96"/>
        <item x="22"/>
        <item x="59"/>
        <item x="76"/>
        <item x="36"/>
        <item x="94"/>
        <item x="6"/>
        <item x="58"/>
        <item x="100"/>
        <item x="68"/>
        <item x="89"/>
        <item x="103"/>
        <item x="95"/>
        <item x="77"/>
        <item x="85"/>
        <item x="48"/>
        <item x="97"/>
        <item x="43"/>
        <item x="53"/>
        <item x="81"/>
        <item x="83"/>
        <item x="99"/>
        <item x="56"/>
        <item x="40"/>
        <item x="72"/>
        <item x="88"/>
        <item x="31"/>
        <item x="86"/>
        <item x="28"/>
        <item x="20"/>
        <item x="33"/>
        <item x="9"/>
        <item x="87"/>
        <item x="55"/>
        <item x="71"/>
        <item x="2"/>
        <item x="105"/>
        <item t="default"/>
      </items>
    </pivotField>
    <pivotField showAll="0">
      <items count="87">
        <item x="9"/>
        <item x="44"/>
        <item x="72"/>
        <item x="18"/>
        <item x="52"/>
        <item x="47"/>
        <item x="8"/>
        <item x="59"/>
        <item x="56"/>
        <item x="32"/>
        <item x="1"/>
        <item x="13"/>
        <item x="0"/>
        <item x="16"/>
        <item x="57"/>
        <item x="4"/>
        <item x="48"/>
        <item x="60"/>
        <item x="58"/>
        <item x="83"/>
        <item x="11"/>
        <item x="14"/>
        <item x="26"/>
        <item x="82"/>
        <item x="41"/>
        <item x="17"/>
        <item x="43"/>
        <item x="84"/>
        <item x="12"/>
        <item x="76"/>
        <item x="62"/>
        <item x="29"/>
        <item x="40"/>
        <item x="50"/>
        <item x="75"/>
        <item x="19"/>
        <item x="24"/>
        <item x="61"/>
        <item x="67"/>
        <item x="71"/>
        <item x="74"/>
        <item x="38"/>
        <item x="79"/>
        <item x="49"/>
        <item x="35"/>
        <item x="21"/>
        <item x="68"/>
        <item x="25"/>
        <item x="69"/>
        <item x="15"/>
        <item x="23"/>
        <item x="27"/>
        <item x="78"/>
        <item x="3"/>
        <item x="66"/>
        <item x="7"/>
        <item x="55"/>
        <item x="81"/>
        <item x="77"/>
        <item x="2"/>
        <item x="20"/>
        <item x="28"/>
        <item x="70"/>
        <item x="34"/>
        <item x="64"/>
        <item x="65"/>
        <item x="51"/>
        <item x="33"/>
        <item x="54"/>
        <item x="10"/>
        <item x="36"/>
        <item x="45"/>
        <item x="30"/>
        <item x="73"/>
        <item x="53"/>
        <item x="46"/>
        <item x="63"/>
        <item x="39"/>
        <item x="5"/>
        <item x="22"/>
        <item x="80"/>
        <item x="31"/>
        <item x="37"/>
        <item x="6"/>
        <item x="42"/>
        <item x="85"/>
        <item t="default"/>
      </items>
    </pivotField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otalPay2" fld="4" subtotal="max" baseField="1" baseItem="0"/>
    <dataField name="Sum of TotalPay" fld="4" baseField="0" baseItem="0"/>
    <dataField name="Sum of TotalPay2" fld="4" baseField="0" baseItem="0"/>
    <dataField name="Min of TotalPay2" fld="4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reddit.com/r/CFB/comments/66x8ks/20162017_fbs_football_attendance_rankings/" TargetMode="Externa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44"/>
  <sheetViews>
    <sheetView tabSelected="1" zoomScale="70" zoomScaleNormal="70" workbookViewId="0">
      <selection activeCell="V5" sqref="V5"/>
    </sheetView>
  </sheetViews>
  <sheetFormatPr defaultRowHeight="14.6" x14ac:dyDescent="0.4"/>
  <cols>
    <col min="1" max="1" width="25.3046875" bestFit="1" customWidth="1"/>
    <col min="2" max="2" width="12.15234375" bestFit="1" customWidth="1"/>
    <col min="3" max="3" width="20.69140625" bestFit="1" customWidth="1"/>
    <col min="4" max="4" width="20.69140625" style="1" customWidth="1"/>
    <col min="5" max="5" width="18.15234375" customWidth="1"/>
    <col min="6" max="6" width="16.3828125" style="1" customWidth="1"/>
    <col min="7" max="9" width="15.15234375" style="1" bestFit="1" customWidth="1"/>
    <col min="10" max="10" width="17.3828125" style="1" customWidth="1"/>
    <col min="11" max="11" width="8" style="1" customWidth="1"/>
    <col min="12" max="12" width="16.3046875" style="1" bestFit="1" customWidth="1"/>
    <col min="13" max="17" width="12.84375" style="32" customWidth="1"/>
    <col min="18" max="18" width="11.15234375" customWidth="1"/>
    <col min="19" max="19" width="11.3046875" customWidth="1"/>
    <col min="20" max="20" width="13.15234375" customWidth="1"/>
    <col min="21" max="21" width="11.69140625" customWidth="1"/>
    <col min="22" max="22" width="11.3046875" customWidth="1"/>
    <col min="24" max="24" width="8.69140625" customWidth="1"/>
    <col min="31" max="31" width="8.3046875" customWidth="1"/>
  </cols>
  <sheetData>
    <row r="2" spans="1:31" x14ac:dyDescent="0.4">
      <c r="A2" t="s">
        <v>1625</v>
      </c>
      <c r="D2" s="1">
        <f>MAX(D15:D144)</f>
        <v>214830647</v>
      </c>
      <c r="E2" s="1">
        <f t="shared" ref="E2:Q2" si="0">MAX(E15:E144)</f>
        <v>3929800</v>
      </c>
      <c r="F2" s="1">
        <f t="shared" si="0"/>
        <v>8307000</v>
      </c>
      <c r="G2" s="1">
        <f t="shared" si="0"/>
        <v>8307000</v>
      </c>
      <c r="H2" s="1">
        <f t="shared" si="0"/>
        <v>3100000</v>
      </c>
      <c r="I2" s="1">
        <f t="shared" si="0"/>
        <v>1350000</v>
      </c>
      <c r="J2" s="1">
        <f t="shared" si="0"/>
        <v>8807000</v>
      </c>
      <c r="K2" s="1">
        <f t="shared" si="0"/>
        <v>0</v>
      </c>
      <c r="L2" s="1">
        <f t="shared" si="0"/>
        <v>68125000</v>
      </c>
      <c r="M2" s="43">
        <f t="shared" si="0"/>
        <v>107601</v>
      </c>
      <c r="N2" s="43">
        <f t="shared" si="0"/>
        <v>883741</v>
      </c>
      <c r="O2" s="43">
        <f t="shared" si="0"/>
        <v>105</v>
      </c>
      <c r="P2" s="43">
        <f t="shared" si="0"/>
        <v>110468</v>
      </c>
      <c r="Q2" s="43">
        <f t="shared" si="0"/>
        <v>104</v>
      </c>
      <c r="R2" s="43">
        <f>MAX(R15:R144)</f>
        <v>100</v>
      </c>
      <c r="S2" s="1"/>
      <c r="T2" s="1"/>
      <c r="U2" s="1"/>
      <c r="V2" s="1"/>
      <c r="W2" s="1"/>
      <c r="X2" s="1"/>
      <c r="Y2" s="43">
        <f t="shared" ref="T2:Y2" si="1">MAX(Y15:Y144)</f>
        <v>11</v>
      </c>
      <c r="Z2" s="43">
        <f t="shared" ref="Z2:AE2" si="2">MAX(Z15:Z144)</f>
        <v>14</v>
      </c>
      <c r="AA2" s="43">
        <f t="shared" si="2"/>
        <v>14.64</v>
      </c>
      <c r="AB2" s="43">
        <f t="shared" si="2"/>
        <v>17.62</v>
      </c>
      <c r="AC2" s="43">
        <f t="shared" si="2"/>
        <v>25.62</v>
      </c>
      <c r="AD2" s="43">
        <f t="shared" si="2"/>
        <v>92.54</v>
      </c>
      <c r="AE2" s="43">
        <f t="shared" si="2"/>
        <v>-0.99</v>
      </c>
    </row>
    <row r="3" spans="1:31" x14ac:dyDescent="0.4">
      <c r="A3" t="s">
        <v>1626</v>
      </c>
      <c r="D3" s="1">
        <f>_xlfn.QUARTILE.INC(D15:D144,3)</f>
        <v>111641467.5</v>
      </c>
      <c r="E3" s="1">
        <f t="shared" ref="E3:Q3" si="3">_xlfn.QUARTILE.INC(E15:E144,3)</f>
        <v>3775000</v>
      </c>
      <c r="F3" s="1">
        <f t="shared" si="3"/>
        <v>3563750</v>
      </c>
      <c r="G3" s="1">
        <f t="shared" si="3"/>
        <v>3566875</v>
      </c>
      <c r="H3" s="1">
        <f t="shared" si="3"/>
        <v>1150000</v>
      </c>
      <c r="I3" s="1">
        <f t="shared" si="3"/>
        <v>233250</v>
      </c>
      <c r="J3" s="1">
        <f t="shared" si="3"/>
        <v>3707500</v>
      </c>
      <c r="K3" s="1" t="e">
        <f t="shared" si="3"/>
        <v>#NUM!</v>
      </c>
      <c r="L3" s="1">
        <f t="shared" si="3"/>
        <v>11422500</v>
      </c>
      <c r="M3" s="43">
        <f t="shared" si="3"/>
        <v>66147.25</v>
      </c>
      <c r="N3" s="43">
        <f t="shared" si="3"/>
        <v>376695</v>
      </c>
      <c r="O3" s="43">
        <f t="shared" si="3"/>
        <v>79</v>
      </c>
      <c r="P3" s="43">
        <f t="shared" si="3"/>
        <v>57749.75</v>
      </c>
      <c r="Q3" s="43">
        <f t="shared" si="3"/>
        <v>78.25</v>
      </c>
      <c r="R3" s="43">
        <f>_xlfn.QUARTILE.INC(R15:R144,3)</f>
        <v>83</v>
      </c>
      <c r="S3" s="1"/>
      <c r="T3" s="1"/>
      <c r="U3" s="1"/>
      <c r="V3" s="1"/>
      <c r="W3" s="1"/>
      <c r="X3" s="1"/>
      <c r="Y3" s="43">
        <f t="shared" ref="T3:Y3" si="4">_xlfn.QUARTILE.INC(Y15:Y144,3)</f>
        <v>8</v>
      </c>
      <c r="Z3" s="43">
        <f t="shared" ref="Z3:AE3" si="5">_xlfn.QUARTILE.INC(Z15:Z144,3)</f>
        <v>2.25</v>
      </c>
      <c r="AA3" s="43">
        <f t="shared" si="5"/>
        <v>4.835</v>
      </c>
      <c r="AB3" s="43">
        <f t="shared" si="5"/>
        <v>4.9350000000000005</v>
      </c>
      <c r="AC3" s="43">
        <f t="shared" si="5"/>
        <v>8.0500000000000007</v>
      </c>
      <c r="AD3" s="43">
        <f t="shared" si="5"/>
        <v>81.13</v>
      </c>
      <c r="AE3" s="43">
        <f t="shared" si="5"/>
        <v>-13.265000000000001</v>
      </c>
    </row>
    <row r="4" spans="1:31" x14ac:dyDescent="0.4">
      <c r="A4" t="s">
        <v>1628</v>
      </c>
      <c r="D4" s="1">
        <f>MEDIAN(D15:D144)</f>
        <v>62376357.5</v>
      </c>
      <c r="E4" s="1">
        <f t="shared" ref="E4:Q4" si="6">MEDIAN(E15:E144)</f>
        <v>2458032.5</v>
      </c>
      <c r="F4" s="1">
        <f t="shared" si="6"/>
        <v>1830790</v>
      </c>
      <c r="G4" s="1">
        <f t="shared" si="6"/>
        <v>1865794</v>
      </c>
      <c r="H4" s="1">
        <f t="shared" si="6"/>
        <v>775000</v>
      </c>
      <c r="I4" s="1">
        <f t="shared" si="6"/>
        <v>85625</v>
      </c>
      <c r="J4" s="1">
        <f t="shared" si="6"/>
        <v>2000000</v>
      </c>
      <c r="K4" s="1" t="e">
        <f t="shared" si="6"/>
        <v>#NUM!</v>
      </c>
      <c r="L4" s="1">
        <f t="shared" si="6"/>
        <v>4018758.5</v>
      </c>
      <c r="M4" s="43">
        <f t="shared" si="6"/>
        <v>50000</v>
      </c>
      <c r="N4" s="43">
        <f t="shared" si="6"/>
        <v>243586</v>
      </c>
      <c r="O4" s="43">
        <f t="shared" si="6"/>
        <v>53</v>
      </c>
      <c r="P4" s="43">
        <f t="shared" si="6"/>
        <v>38287.5</v>
      </c>
      <c r="Q4" s="43">
        <f t="shared" si="6"/>
        <v>52.5</v>
      </c>
      <c r="R4" s="43">
        <f>MEDIAN(R15:R144)</f>
        <v>74</v>
      </c>
      <c r="S4" s="1"/>
      <c r="T4" s="1"/>
      <c r="U4" s="1"/>
      <c r="V4" s="1"/>
      <c r="W4" s="1"/>
      <c r="X4" s="1"/>
      <c r="Y4" s="43">
        <f t="shared" ref="T4:Y4" si="7">MEDIAN(Y15:Y144)</f>
        <v>6</v>
      </c>
      <c r="Z4" s="43">
        <f t="shared" ref="Z4:AE4" si="8">MEDIAN(Z15:Z144)</f>
        <v>1.1666666666666667</v>
      </c>
      <c r="AA4" s="43">
        <f t="shared" si="8"/>
        <v>0.35</v>
      </c>
      <c r="AB4" s="43">
        <f t="shared" si="8"/>
        <v>-0.57999999999999996</v>
      </c>
      <c r="AC4" s="43">
        <f t="shared" si="8"/>
        <v>1.68</v>
      </c>
      <c r="AD4" s="43">
        <f t="shared" si="8"/>
        <v>75.16</v>
      </c>
      <c r="AE4" s="43">
        <f t="shared" si="8"/>
        <v>-18.2</v>
      </c>
    </row>
    <row r="5" spans="1:31" x14ac:dyDescent="0.4">
      <c r="A5" t="s">
        <v>1629</v>
      </c>
      <c r="D5" s="1">
        <f>_xlfn.QUARTILE.INC(D15:D144,1)</f>
        <v>34555140.25</v>
      </c>
      <c r="E5" s="1">
        <f t="shared" ref="E5:Q5" si="9">_xlfn.QUARTILE.INC(E15:E144,1)</f>
        <v>782787</v>
      </c>
      <c r="F5" s="1">
        <f t="shared" si="9"/>
        <v>801128</v>
      </c>
      <c r="G5" s="1">
        <f t="shared" si="9"/>
        <v>805138.5</v>
      </c>
      <c r="H5" s="1">
        <f t="shared" si="9"/>
        <v>395000</v>
      </c>
      <c r="I5" s="1">
        <f t="shared" si="9"/>
        <v>50000</v>
      </c>
      <c r="J5" s="1">
        <f t="shared" si="9"/>
        <v>850000</v>
      </c>
      <c r="K5" s="1" t="e">
        <f t="shared" si="9"/>
        <v>#NUM!</v>
      </c>
      <c r="L5" s="1">
        <f t="shared" si="9"/>
        <v>1208333.25</v>
      </c>
      <c r="M5" s="43">
        <f t="shared" si="9"/>
        <v>30973</v>
      </c>
      <c r="N5" s="43">
        <f t="shared" si="9"/>
        <v>141938</v>
      </c>
      <c r="O5" s="43">
        <f t="shared" si="9"/>
        <v>27</v>
      </c>
      <c r="P5" s="43">
        <f t="shared" si="9"/>
        <v>22658.5</v>
      </c>
      <c r="Q5" s="43">
        <f t="shared" si="9"/>
        <v>26.75</v>
      </c>
      <c r="R5" s="43">
        <f>_xlfn.QUARTILE.INC(R15:R144,1)</f>
        <v>69.25</v>
      </c>
      <c r="S5" s="1"/>
      <c r="T5" s="1"/>
      <c r="U5" s="1"/>
      <c r="V5" s="1"/>
      <c r="W5" s="1"/>
      <c r="X5" s="1"/>
      <c r="Y5" s="43">
        <f t="shared" ref="T5:Y5" si="10">_xlfn.QUARTILE.INC(Y15:Y144,1)</f>
        <v>4</v>
      </c>
      <c r="Z5" s="43">
        <f t="shared" ref="Z5:AE5" si="11">_xlfn.QUARTILE.INC(Z15:Z144,1)</f>
        <v>0.5</v>
      </c>
      <c r="AA5" s="43">
        <f t="shared" si="11"/>
        <v>-3.6150000000000002</v>
      </c>
      <c r="AB5" s="43">
        <f t="shared" si="11"/>
        <v>-4.0350000000000001</v>
      </c>
      <c r="AC5" s="43">
        <f t="shared" si="11"/>
        <v>-6.2149999999999999</v>
      </c>
      <c r="AD5" s="43">
        <f t="shared" si="11"/>
        <v>70.435000000000002</v>
      </c>
      <c r="AE5" s="43">
        <f t="shared" si="11"/>
        <v>-23.54</v>
      </c>
    </row>
    <row r="6" spans="1:31" x14ac:dyDescent="0.4">
      <c r="A6" t="s">
        <v>1625</v>
      </c>
      <c r="D6" s="1">
        <f>MAX(D15:D144)</f>
        <v>214830647</v>
      </c>
      <c r="E6" s="1">
        <f t="shared" ref="E6:Q6" si="12">MAX(E15:E144)</f>
        <v>3929800</v>
      </c>
      <c r="F6" s="1">
        <f t="shared" si="12"/>
        <v>8307000</v>
      </c>
      <c r="G6" s="1">
        <f t="shared" si="12"/>
        <v>8307000</v>
      </c>
      <c r="H6" s="1">
        <f t="shared" si="12"/>
        <v>3100000</v>
      </c>
      <c r="I6" s="1">
        <f t="shared" si="12"/>
        <v>1350000</v>
      </c>
      <c r="J6" s="1">
        <f t="shared" si="12"/>
        <v>8807000</v>
      </c>
      <c r="K6" s="1">
        <f t="shared" si="12"/>
        <v>0</v>
      </c>
      <c r="L6" s="1">
        <f t="shared" si="12"/>
        <v>68125000</v>
      </c>
      <c r="M6" s="43">
        <f t="shared" si="12"/>
        <v>107601</v>
      </c>
      <c r="N6" s="43">
        <f t="shared" si="12"/>
        <v>883741</v>
      </c>
      <c r="O6" s="43">
        <f t="shared" si="12"/>
        <v>105</v>
      </c>
      <c r="P6" s="43">
        <f t="shared" si="12"/>
        <v>110468</v>
      </c>
      <c r="Q6" s="43">
        <f t="shared" si="12"/>
        <v>104</v>
      </c>
      <c r="R6" s="43">
        <f>MAX(R15:R144)</f>
        <v>100</v>
      </c>
      <c r="S6" s="1"/>
      <c r="T6" s="1"/>
      <c r="U6" s="1"/>
      <c r="V6" s="1"/>
      <c r="W6" s="1"/>
      <c r="X6" s="1"/>
      <c r="Y6" s="43">
        <f t="shared" ref="T6:Y6" si="13">MAX(Y15:Y144)</f>
        <v>11</v>
      </c>
      <c r="Z6" s="43">
        <f t="shared" ref="Z6:AE6" si="14">MAX(Z15:Z144)</f>
        <v>14</v>
      </c>
      <c r="AA6" s="43">
        <f t="shared" si="14"/>
        <v>14.64</v>
      </c>
      <c r="AB6" s="43">
        <f t="shared" si="14"/>
        <v>17.62</v>
      </c>
      <c r="AC6" s="43">
        <f t="shared" si="14"/>
        <v>25.62</v>
      </c>
      <c r="AD6" s="43">
        <f t="shared" si="14"/>
        <v>92.54</v>
      </c>
      <c r="AE6" s="43">
        <f t="shared" si="14"/>
        <v>-0.99</v>
      </c>
    </row>
    <row r="7" spans="1:31" x14ac:dyDescent="0.4">
      <c r="A7" t="s">
        <v>1630</v>
      </c>
      <c r="D7" s="1">
        <f>(D10+D9)+D9</f>
        <v>173509704.4932636</v>
      </c>
      <c r="E7" s="1">
        <f t="shared" ref="E7:Q7" si="15">(E10+E9)+E9</f>
        <v>4815524.8564414484</v>
      </c>
      <c r="F7" s="1">
        <f t="shared" si="15"/>
        <v>6167787.885454949</v>
      </c>
      <c r="G7" s="1">
        <f t="shared" si="15"/>
        <v>6183493.330577597</v>
      </c>
      <c r="H7" s="1">
        <f t="shared" si="15"/>
        <v>2143572.8990087272</v>
      </c>
      <c r="I7" s="1">
        <f t="shared" si="15"/>
        <v>696084.11541424016</v>
      </c>
      <c r="J7" s="1">
        <f t="shared" si="15"/>
        <v>6476065.9690795522</v>
      </c>
      <c r="K7" s="1" t="e">
        <f t="shared" si="15"/>
        <v>#DIV/0!</v>
      </c>
      <c r="L7" s="1">
        <f t="shared" si="15"/>
        <v>29157418.263933018</v>
      </c>
      <c r="M7" s="43">
        <f t="shared" si="15"/>
        <v>98774.477123633886</v>
      </c>
      <c r="N7" s="43">
        <f t="shared" si="15"/>
        <v>679561.28004493215</v>
      </c>
      <c r="O7" s="43">
        <f t="shared" si="15"/>
        <v>113.90976933136426</v>
      </c>
      <c r="P7" s="43">
        <f t="shared" si="15"/>
        <v>98140.973969774146</v>
      </c>
      <c r="Q7" s="43">
        <f t="shared" si="15"/>
        <v>112.83241251599344</v>
      </c>
      <c r="R7" s="43">
        <f>(R10+R9)+R9</f>
        <v>101.90821601224637</v>
      </c>
      <c r="S7" s="1"/>
      <c r="T7" s="1"/>
      <c r="U7" s="1"/>
      <c r="V7" s="1"/>
      <c r="W7" s="1"/>
      <c r="X7" s="1"/>
      <c r="Y7" s="43">
        <f t="shared" ref="T7:Y7" si="16">(Y10+Y9)+Y9</f>
        <v>10.882511493412656</v>
      </c>
      <c r="Z7" s="43">
        <f t="shared" ref="Z7:AE7" si="17">(Z10+Z9)+Z9</f>
        <v>6.5112132608850306</v>
      </c>
      <c r="AA7" s="43">
        <f t="shared" si="17"/>
        <v>12.82881480674261</v>
      </c>
      <c r="AB7" s="43">
        <f t="shared" si="17"/>
        <v>13.292309807103287</v>
      </c>
      <c r="AC7" s="43">
        <f t="shared" si="17"/>
        <v>19.770072000460573</v>
      </c>
      <c r="AD7" s="43">
        <f t="shared" si="17"/>
        <v>91.478615136930316</v>
      </c>
      <c r="AE7" s="43">
        <f t="shared" si="17"/>
        <v>-2.979183052472596</v>
      </c>
    </row>
    <row r="8" spans="1:31" x14ac:dyDescent="0.4">
      <c r="A8" t="s">
        <v>1631</v>
      </c>
      <c r="D8" s="1">
        <f>D10+D9</f>
        <v>125613159.18299544</v>
      </c>
      <c r="E8" s="1">
        <f t="shared" ref="E8:Q8" si="18">E10+E9</f>
        <v>3488607.9205284165</v>
      </c>
      <c r="F8" s="1">
        <f t="shared" si="18"/>
        <v>4283255.1886952166</v>
      </c>
      <c r="G8" s="1">
        <f t="shared" si="18"/>
        <v>4294515.1935146051</v>
      </c>
      <c r="H8" s="1">
        <f t="shared" si="18"/>
        <v>1508875.528943616</v>
      </c>
      <c r="I8" s="1">
        <f t="shared" si="18"/>
        <v>442028.75770712009</v>
      </c>
      <c r="J8" s="1">
        <f t="shared" si="18"/>
        <v>4499195.9165397761</v>
      </c>
      <c r="K8" s="1" t="e">
        <f t="shared" si="18"/>
        <v>#DIV/0!</v>
      </c>
      <c r="L8" s="1">
        <f t="shared" si="18"/>
        <v>18676560.410268396</v>
      </c>
      <c r="M8" s="43">
        <f t="shared" si="18"/>
        <v>75268.046254124638</v>
      </c>
      <c r="N8" s="43">
        <f t="shared" si="18"/>
        <v>487340.94478437083</v>
      </c>
      <c r="O8" s="43">
        <f t="shared" si="18"/>
        <v>83.45488466568213</v>
      </c>
      <c r="P8" s="43">
        <f t="shared" si="18"/>
        <v>71473.895638733229</v>
      </c>
      <c r="Q8" s="43">
        <f t="shared" si="18"/>
        <v>82.66620625799672</v>
      </c>
      <c r="R8" s="43">
        <f>R10+R9</f>
        <v>88.107954159969339</v>
      </c>
      <c r="S8" s="1"/>
      <c r="T8" s="1"/>
      <c r="U8" s="1"/>
      <c r="V8" s="1"/>
      <c r="W8" s="1"/>
      <c r="X8" s="1"/>
      <c r="Y8" s="43">
        <f t="shared" ref="Y8" si="19">Y10+Y9</f>
        <v>8.445603572793285</v>
      </c>
      <c r="Z8" s="43">
        <f t="shared" ref="Z8" si="20">Z10+Z9</f>
        <v>4.1743921565106499</v>
      </c>
      <c r="AA8" s="43">
        <f t="shared" ref="AA8" si="21">AA10+AA9</f>
        <v>6.7618421859800009</v>
      </c>
      <c r="AB8" s="43">
        <f t="shared" ref="AB8" si="22">AB10+AB9</f>
        <v>6.8718070774646876</v>
      </c>
      <c r="AC8" s="43">
        <f t="shared" ref="AC8" si="23">AC10+AC9</f>
        <v>10.458079478491156</v>
      </c>
      <c r="AD8" s="43">
        <f t="shared" ref="AD8" si="24">AD10+AD9</f>
        <v>83.870655394552102</v>
      </c>
      <c r="AE8" s="43">
        <f t="shared" ref="AE8" si="25">AE10+AE9</f>
        <v>-10.67537413493195</v>
      </c>
    </row>
    <row r="9" spans="1:31" x14ac:dyDescent="0.4">
      <c r="A9" t="s">
        <v>1632</v>
      </c>
      <c r="D9" s="1">
        <f>_xlfn.STDEV.S(D15:D144)</f>
        <v>47896545.310268156</v>
      </c>
      <c r="E9" s="1">
        <f t="shared" ref="E9:Q9" si="26">_xlfn.STDEV.S(E15:E144)</f>
        <v>1326916.9359130319</v>
      </c>
      <c r="F9" s="1">
        <f t="shared" si="26"/>
        <v>1884532.6967597329</v>
      </c>
      <c r="G9" s="1">
        <f t="shared" si="26"/>
        <v>1888978.137062992</v>
      </c>
      <c r="H9" s="1">
        <f t="shared" si="26"/>
        <v>634697.37006511132</v>
      </c>
      <c r="I9" s="1">
        <f t="shared" si="26"/>
        <v>254055.3577071201</v>
      </c>
      <c r="J9" s="1">
        <f t="shared" si="26"/>
        <v>1976870.0525397763</v>
      </c>
      <c r="K9" s="1" t="e">
        <f t="shared" si="26"/>
        <v>#DIV/0!</v>
      </c>
      <c r="L9" s="1">
        <f t="shared" si="26"/>
        <v>10480857.853664624</v>
      </c>
      <c r="M9" s="43">
        <f t="shared" si="26"/>
        <v>23506.430869509248</v>
      </c>
      <c r="N9" s="43">
        <f t="shared" si="26"/>
        <v>192220.33526056135</v>
      </c>
      <c r="O9" s="43">
        <f t="shared" si="26"/>
        <v>30.454884665682123</v>
      </c>
      <c r="P9" s="43">
        <f t="shared" si="26"/>
        <v>26667.078331040921</v>
      </c>
      <c r="Q9" s="43">
        <f t="shared" si="26"/>
        <v>30.166206257996713</v>
      </c>
      <c r="R9" s="43">
        <f>_xlfn.STDEV.S(R15:R144)</f>
        <v>13.800261852277037</v>
      </c>
      <c r="S9" s="1"/>
      <c r="T9" s="1"/>
      <c r="U9" s="1"/>
      <c r="V9" s="1"/>
      <c r="W9" s="1"/>
      <c r="X9" s="1"/>
      <c r="Y9" s="43">
        <f t="shared" ref="T9:Y9" si="27">_xlfn.STDEV.S(Y15:Y144)</f>
        <v>2.4369079206193707</v>
      </c>
      <c r="Z9" s="43">
        <f t="shared" ref="Z9:AE9" si="28">_xlfn.STDEV.S(Z15:Z144)</f>
        <v>2.3368211043743807</v>
      </c>
      <c r="AA9" s="43">
        <f t="shared" si="28"/>
        <v>6.06697262076261</v>
      </c>
      <c r="AB9" s="43">
        <f t="shared" si="28"/>
        <v>6.4205027296386001</v>
      </c>
      <c r="AC9" s="43">
        <f t="shared" si="28"/>
        <v>9.3119925219694171</v>
      </c>
      <c r="AD9" s="43">
        <f t="shared" si="28"/>
        <v>7.6079597423782133</v>
      </c>
      <c r="AE9" s="43">
        <f t="shared" si="28"/>
        <v>7.6961910824593538</v>
      </c>
    </row>
    <row r="10" spans="1:31" x14ac:dyDescent="0.4">
      <c r="A10" t="s">
        <v>1627</v>
      </c>
      <c r="D10" s="1">
        <f>AVERAGE(D15:D144)</f>
        <v>77716613.872727275</v>
      </c>
      <c r="E10" s="1">
        <f t="shared" ref="E10:Q10" si="29">AVERAGE(E15:E144)</f>
        <v>2161690.9846153846</v>
      </c>
      <c r="F10" s="1">
        <f t="shared" si="29"/>
        <v>2398722.4919354836</v>
      </c>
      <c r="G10" s="1">
        <f t="shared" si="29"/>
        <v>2405537.0564516131</v>
      </c>
      <c r="H10" s="1">
        <f t="shared" si="29"/>
        <v>874178.15887850465</v>
      </c>
      <c r="I10" s="1">
        <f t="shared" si="29"/>
        <v>187973.4</v>
      </c>
      <c r="J10" s="1">
        <f t="shared" si="29"/>
        <v>2522325.8640000001</v>
      </c>
      <c r="K10" s="1" t="e">
        <f t="shared" si="29"/>
        <v>#DIV/0!</v>
      </c>
      <c r="L10" s="1">
        <f t="shared" si="29"/>
        <v>8195702.5566037735</v>
      </c>
      <c r="M10" s="43">
        <f t="shared" si="29"/>
        <v>51761.615384615383</v>
      </c>
      <c r="N10" s="43">
        <f t="shared" si="29"/>
        <v>295120.60952380951</v>
      </c>
      <c r="O10" s="43">
        <f t="shared" si="29"/>
        <v>53</v>
      </c>
      <c r="P10" s="43">
        <f t="shared" si="29"/>
        <v>44806.817307692305</v>
      </c>
      <c r="Q10" s="43">
        <f t="shared" si="29"/>
        <v>52.5</v>
      </c>
      <c r="R10" s="43">
        <f>AVERAGE(R15:R144)</f>
        <v>74.307692307692307</v>
      </c>
      <c r="S10" s="1"/>
      <c r="T10" s="1"/>
      <c r="U10" s="1"/>
      <c r="V10" s="1"/>
      <c r="W10" s="1"/>
      <c r="X10" s="1"/>
      <c r="Y10" s="43">
        <f t="shared" ref="T10:Y10" si="30">AVERAGE(Y15:Y144)</f>
        <v>6.0086956521739134</v>
      </c>
      <c r="Z10" s="43">
        <f t="shared" ref="Z10:AE10" si="31">AVERAGE(Z15:Z144)</f>
        <v>1.8375710521362691</v>
      </c>
      <c r="AA10" s="43">
        <f t="shared" si="31"/>
        <v>0.69486956521739129</v>
      </c>
      <c r="AB10" s="43">
        <f t="shared" si="31"/>
        <v>0.45130434782608708</v>
      </c>
      <c r="AC10" s="43">
        <f t="shared" si="31"/>
        <v>1.1460869565217393</v>
      </c>
      <c r="AD10" s="43">
        <f t="shared" si="31"/>
        <v>76.262695652173889</v>
      </c>
      <c r="AE10" s="43">
        <f t="shared" si="31"/>
        <v>-18.371565217391304</v>
      </c>
    </row>
    <row r="11" spans="1:31" x14ac:dyDescent="0.4">
      <c r="A11" t="s">
        <v>1633</v>
      </c>
      <c r="D11" s="1">
        <f>D10-D9</f>
        <v>29820068.562459119</v>
      </c>
      <c r="E11" s="1">
        <f t="shared" ref="E11:Q11" si="32">E10-E9</f>
        <v>834774.04870235268</v>
      </c>
      <c r="F11" s="1">
        <f t="shared" si="32"/>
        <v>514189.79517575074</v>
      </c>
      <c r="G11" s="1">
        <f t="shared" si="32"/>
        <v>516558.91938862111</v>
      </c>
      <c r="H11" s="1">
        <f t="shared" si="32"/>
        <v>239480.78881339333</v>
      </c>
      <c r="I11" s="1">
        <f t="shared" si="32"/>
        <v>-66081.957707120106</v>
      </c>
      <c r="J11" s="1">
        <f t="shared" si="32"/>
        <v>545455.81146022375</v>
      </c>
      <c r="K11" s="1" t="e">
        <f t="shared" si="32"/>
        <v>#DIV/0!</v>
      </c>
      <c r="L11" s="1">
        <f t="shared" si="32"/>
        <v>-2285155.2970608501</v>
      </c>
      <c r="M11" s="43">
        <f t="shared" si="32"/>
        <v>28255.184515106135</v>
      </c>
      <c r="N11" s="43">
        <f t="shared" si="32"/>
        <v>102900.27426324817</v>
      </c>
      <c r="O11" s="43">
        <f t="shared" si="32"/>
        <v>22.545115334317877</v>
      </c>
      <c r="P11" s="43">
        <f t="shared" si="32"/>
        <v>18139.738976651384</v>
      </c>
      <c r="Q11" s="43">
        <f t="shared" si="32"/>
        <v>22.333793742003287</v>
      </c>
      <c r="R11" s="43">
        <f>R10-R9</f>
        <v>60.507430455415268</v>
      </c>
      <c r="S11" s="1"/>
      <c r="T11" s="1"/>
      <c r="U11" s="1"/>
      <c r="V11" s="1"/>
      <c r="W11" s="1"/>
      <c r="X11" s="1"/>
      <c r="Y11" s="43">
        <f t="shared" ref="Y11" si="33">Y10-Y9</f>
        <v>3.5717877315545428</v>
      </c>
      <c r="Z11" s="43">
        <f t="shared" ref="Z11" si="34">Z10-Z9</f>
        <v>-0.49925005223811159</v>
      </c>
      <c r="AA11" s="43">
        <f t="shared" ref="AA11" si="35">AA10-AA9</f>
        <v>-5.3721030555452192</v>
      </c>
      <c r="AB11" s="43">
        <f t="shared" ref="AB11" si="36">AB10-AB9</f>
        <v>-5.9691983818125127</v>
      </c>
      <c r="AC11" s="43">
        <f t="shared" ref="AC11" si="37">AC10-AC9</f>
        <v>-8.1659055654476784</v>
      </c>
      <c r="AD11" s="43">
        <f t="shared" ref="AD11" si="38">AD10-AD9</f>
        <v>68.654735909795676</v>
      </c>
      <c r="AE11" s="43">
        <f t="shared" ref="AE11" si="39">AE10-AE9</f>
        <v>-26.067756299850657</v>
      </c>
    </row>
    <row r="12" spans="1:31" x14ac:dyDescent="0.4">
      <c r="A12" t="s">
        <v>1634</v>
      </c>
      <c r="D12" s="1">
        <f>(D10-D11)-D11</f>
        <v>18076476.747809038</v>
      </c>
      <c r="E12" s="1">
        <f t="shared" ref="E12:Q12" si="40">(E10-E11)-E11</f>
        <v>492142.88721067924</v>
      </c>
      <c r="F12" s="1">
        <f t="shared" si="40"/>
        <v>1370342.9015839822</v>
      </c>
      <c r="G12" s="1">
        <f t="shared" si="40"/>
        <v>1372419.2176743709</v>
      </c>
      <c r="H12" s="1">
        <f t="shared" si="40"/>
        <v>395216.58125171799</v>
      </c>
      <c r="I12" s="1">
        <f t="shared" si="40"/>
        <v>320137.31541424023</v>
      </c>
      <c r="J12" s="1">
        <f t="shared" si="40"/>
        <v>1431414.2410795526</v>
      </c>
      <c r="K12" s="1" t="e">
        <f t="shared" si="40"/>
        <v>#DIV/0!</v>
      </c>
      <c r="L12" s="1">
        <f t="shared" si="40"/>
        <v>12766013.150725473</v>
      </c>
      <c r="M12" s="43">
        <f t="shared" si="40"/>
        <v>-4748.7536455968875</v>
      </c>
      <c r="N12" s="43">
        <f t="shared" si="40"/>
        <v>89320.06099731318</v>
      </c>
      <c r="O12" s="43">
        <f t="shared" si="40"/>
        <v>7.9097693313642452</v>
      </c>
      <c r="P12" s="43">
        <f t="shared" si="40"/>
        <v>8527.3393543895363</v>
      </c>
      <c r="Q12" s="43">
        <f t="shared" si="40"/>
        <v>7.8324125159934255</v>
      </c>
      <c r="R12" s="43">
        <f>(R10-R11)-R11</f>
        <v>-46.707168603138228</v>
      </c>
      <c r="S12" s="1"/>
      <c r="T12" s="1"/>
      <c r="U12" s="1"/>
      <c r="V12" s="1"/>
      <c r="W12" s="1"/>
      <c r="X12" s="1"/>
      <c r="Y12" s="43">
        <f t="shared" ref="Y12" si="41">(Y10-Y11)-Y11</f>
        <v>-1.1348798109351721</v>
      </c>
      <c r="Z12" s="43">
        <f t="shared" ref="Z12" si="42">(Z10-Z11)-Z11</f>
        <v>2.8360711566124923</v>
      </c>
      <c r="AA12" s="43">
        <f t="shared" ref="AA12" si="43">(AA10-AA11)-AA11</f>
        <v>11.43907567630783</v>
      </c>
      <c r="AB12" s="43">
        <f t="shared" ref="AB12" si="44">(AB10-AB11)-AB11</f>
        <v>12.389701111451114</v>
      </c>
      <c r="AC12" s="43">
        <f t="shared" ref="AC12" si="45">(AC10-AC11)-AC11</f>
        <v>17.477898087417095</v>
      </c>
      <c r="AD12" s="43">
        <f t="shared" ref="AD12" si="46">(AD10-AD11)-AD11</f>
        <v>-61.046776167417462</v>
      </c>
      <c r="AE12" s="43">
        <f t="shared" ref="AE12" si="47">(AE10-AE11)-AE11</f>
        <v>33.763947382310008</v>
      </c>
    </row>
    <row r="14" spans="1:31" s="40" customFormat="1" x14ac:dyDescent="0.4">
      <c r="A14" s="40" t="s">
        <v>0</v>
      </c>
      <c r="B14" s="40" t="s">
        <v>1400</v>
      </c>
      <c r="C14" s="40" t="s">
        <v>1</v>
      </c>
      <c r="D14" s="41" t="s">
        <v>1624</v>
      </c>
      <c r="E14" s="40" t="s">
        <v>1568</v>
      </c>
      <c r="F14" s="41" t="s">
        <v>2</v>
      </c>
      <c r="G14" s="41" t="s">
        <v>3</v>
      </c>
      <c r="H14" s="41" t="s">
        <v>4</v>
      </c>
      <c r="I14" s="41" t="s">
        <v>5</v>
      </c>
      <c r="J14" s="41" t="s">
        <v>1617</v>
      </c>
      <c r="K14" s="41" t="s">
        <v>6</v>
      </c>
      <c r="L14" s="41" t="s">
        <v>7</v>
      </c>
      <c r="M14" s="42" t="s">
        <v>1401</v>
      </c>
      <c r="N14" s="42" t="s">
        <v>1619</v>
      </c>
      <c r="O14" s="42" t="s">
        <v>1620</v>
      </c>
      <c r="P14" s="42" t="s">
        <v>1616</v>
      </c>
      <c r="Q14" s="42" t="s">
        <v>1621</v>
      </c>
      <c r="R14" s="41" t="s">
        <v>1391</v>
      </c>
      <c r="S14" s="41" t="s">
        <v>1397</v>
      </c>
      <c r="T14" s="41" t="s">
        <v>1395</v>
      </c>
      <c r="U14" s="41" t="s">
        <v>1396</v>
      </c>
      <c r="V14" s="41" t="s">
        <v>1398</v>
      </c>
      <c r="W14" s="41" t="s">
        <v>1399</v>
      </c>
      <c r="X14" s="40" t="s">
        <v>1532</v>
      </c>
      <c r="Y14" s="40" t="s">
        <v>1533</v>
      </c>
      <c r="Z14" s="41" t="s">
        <v>1622</v>
      </c>
      <c r="AA14" s="40" t="s">
        <v>1563</v>
      </c>
      <c r="AB14" s="40" t="s">
        <v>1564</v>
      </c>
      <c r="AC14" s="40" t="s">
        <v>1567</v>
      </c>
      <c r="AD14" s="40" t="s">
        <v>1565</v>
      </c>
      <c r="AE14" s="40" t="s">
        <v>1566</v>
      </c>
    </row>
    <row r="15" spans="1:31" x14ac:dyDescent="0.4">
      <c r="A15" t="s">
        <v>8</v>
      </c>
      <c r="B15" t="s">
        <v>9</v>
      </c>
      <c r="C15" t="s">
        <v>10</v>
      </c>
      <c r="D15" s="1">
        <v>59577780</v>
      </c>
      <c r="E15" s="9">
        <v>879288</v>
      </c>
      <c r="F15" s="1">
        <v>885000</v>
      </c>
      <c r="G15" s="1">
        <v>885000</v>
      </c>
      <c r="H15" s="1">
        <v>247000</v>
      </c>
      <c r="J15" s="1">
        <v>885000</v>
      </c>
      <c r="M15" s="32">
        <v>46692</v>
      </c>
      <c r="N15" s="32">
        <f>_xlfn.IFNA(VLOOKUP(A15,'Stadum size'!$G$4:$K$256,4,FALSE),"")</f>
        <v>177519</v>
      </c>
      <c r="O15" s="32">
        <v>70</v>
      </c>
      <c r="P15" s="32">
        <v>29587</v>
      </c>
      <c r="Q15" s="32">
        <v>67</v>
      </c>
      <c r="R15">
        <v>83</v>
      </c>
      <c r="S15">
        <v>37</v>
      </c>
      <c r="T15">
        <v>60</v>
      </c>
      <c r="U15">
        <v>97</v>
      </c>
      <c r="V15" s="8">
        <v>64.666666666666671</v>
      </c>
      <c r="W15">
        <v>67</v>
      </c>
      <c r="X15">
        <v>10</v>
      </c>
      <c r="Y15">
        <v>3</v>
      </c>
      <c r="Z15">
        <v>3.3333333333333335</v>
      </c>
      <c r="AA15">
        <v>4.96</v>
      </c>
      <c r="AB15">
        <v>-0.87</v>
      </c>
      <c r="AC15">
        <v>4.09</v>
      </c>
      <c r="AD15">
        <v>78.16</v>
      </c>
      <c r="AE15">
        <v>-16.88</v>
      </c>
    </row>
    <row r="16" spans="1:31" x14ac:dyDescent="0.4">
      <c r="A16" t="s">
        <v>11</v>
      </c>
      <c r="B16" t="s">
        <v>12</v>
      </c>
      <c r="C16" t="s">
        <v>13</v>
      </c>
      <c r="D16" s="1">
        <v>35331217</v>
      </c>
      <c r="E16" s="9">
        <v>492413</v>
      </c>
      <c r="F16" s="1">
        <v>411000</v>
      </c>
      <c r="G16" s="1">
        <v>412500</v>
      </c>
      <c r="H16" s="1">
        <v>225000</v>
      </c>
      <c r="I16" s="1">
        <v>50000</v>
      </c>
      <c r="J16" s="1">
        <v>462500</v>
      </c>
      <c r="L16" s="1">
        <v>688500</v>
      </c>
      <c r="M16" s="32">
        <v>30000</v>
      </c>
      <c r="N16" s="32">
        <f>_xlfn.IFNA(VLOOKUP(A16,'Stadum size'!$G$4:$K$256,4,FALSE),"")</f>
        <v>62021</v>
      </c>
      <c r="O16" s="32">
        <v>103</v>
      </c>
      <c r="P16" s="32">
        <v>10337</v>
      </c>
      <c r="Q16" s="32">
        <v>102</v>
      </c>
      <c r="R16">
        <v>45</v>
      </c>
      <c r="S16">
        <v>7</v>
      </c>
      <c r="T16">
        <v>20</v>
      </c>
      <c r="U16">
        <v>5</v>
      </c>
      <c r="V16" s="8">
        <v>10.666666666666666</v>
      </c>
      <c r="W16">
        <v>129</v>
      </c>
      <c r="X16">
        <v>5</v>
      </c>
      <c r="Y16">
        <v>7</v>
      </c>
      <c r="Z16">
        <v>0.7142857142857143</v>
      </c>
      <c r="AA16">
        <v>-0.4</v>
      </c>
      <c r="AB16">
        <v>-6.12</v>
      </c>
      <c r="AC16">
        <v>-6.52</v>
      </c>
      <c r="AD16">
        <v>72.64</v>
      </c>
      <c r="AE16">
        <v>-8.1300000000000008</v>
      </c>
    </row>
    <row r="17" spans="1:31" x14ac:dyDescent="0.4">
      <c r="A17" t="s">
        <v>14</v>
      </c>
      <c r="B17" t="s">
        <v>15</v>
      </c>
      <c r="C17" t="s">
        <v>16</v>
      </c>
      <c r="D17" s="1">
        <v>174307419</v>
      </c>
      <c r="E17" s="9">
        <v>3929800</v>
      </c>
      <c r="F17" s="1">
        <v>8307000</v>
      </c>
      <c r="G17" s="1">
        <v>8307000</v>
      </c>
      <c r="H17" s="1">
        <v>1100000</v>
      </c>
      <c r="I17" s="1">
        <v>500000</v>
      </c>
      <c r="J17" s="1">
        <v>8807000</v>
      </c>
      <c r="L17" s="1">
        <v>33600000</v>
      </c>
      <c r="M17" s="32">
        <v>101821</v>
      </c>
      <c r="N17" s="32">
        <f>_xlfn.IFNA(VLOOKUP(A17,'Stadum size'!$G$4:$K$256,4,FALSE),"")</f>
        <v>712747</v>
      </c>
      <c r="O17" s="32">
        <v>5</v>
      </c>
      <c r="P17" s="32">
        <v>101821</v>
      </c>
      <c r="Q17" s="32">
        <v>4</v>
      </c>
      <c r="R17">
        <v>79</v>
      </c>
      <c r="S17">
        <v>126</v>
      </c>
      <c r="T17">
        <v>124</v>
      </c>
      <c r="U17">
        <v>84</v>
      </c>
      <c r="V17" s="8">
        <v>111.33333333333333</v>
      </c>
      <c r="W17">
        <v>5</v>
      </c>
      <c r="X17">
        <v>14</v>
      </c>
      <c r="Y17">
        <v>1</v>
      </c>
      <c r="Z17">
        <v>14</v>
      </c>
      <c r="AA17">
        <v>8.01</v>
      </c>
      <c r="AB17">
        <v>17.62</v>
      </c>
      <c r="AC17">
        <v>25.62</v>
      </c>
      <c r="AD17">
        <v>90.38</v>
      </c>
      <c r="AE17">
        <v>-38.83</v>
      </c>
    </row>
    <row r="18" spans="1:31" x14ac:dyDescent="0.4">
      <c r="A18" t="s">
        <v>17</v>
      </c>
      <c r="B18" t="s">
        <v>18</v>
      </c>
      <c r="C18" t="s">
        <v>19</v>
      </c>
      <c r="D18" s="1">
        <v>24795218</v>
      </c>
      <c r="E18" s="9">
        <v>782787</v>
      </c>
      <c r="F18" s="1">
        <v>900000</v>
      </c>
      <c r="G18" s="1">
        <v>900000</v>
      </c>
      <c r="H18" s="1">
        <v>950000</v>
      </c>
      <c r="I18" s="1">
        <v>165471</v>
      </c>
      <c r="J18" s="1">
        <v>1065471</v>
      </c>
      <c r="L18" s="1">
        <v>3847500</v>
      </c>
      <c r="M18" s="32">
        <v>68821</v>
      </c>
      <c r="N18" s="32" t="str">
        <f>_xlfn.IFNA(VLOOKUP(A18,'Stadum size'!$G$4:$K$256,4,FALSE),"")</f>
        <v/>
      </c>
      <c r="O18" s="32" t="s">
        <v>1614</v>
      </c>
      <c r="P18" s="32" t="s">
        <v>1614</v>
      </c>
      <c r="Q18" s="32" t="s">
        <v>1614</v>
      </c>
      <c r="R18">
        <v>65</v>
      </c>
      <c r="S18">
        <v>45</v>
      </c>
      <c r="T18">
        <v>102</v>
      </c>
      <c r="U18">
        <v>19</v>
      </c>
      <c r="V18" s="8">
        <v>55.333333333333336</v>
      </c>
      <c r="W18">
        <v>77</v>
      </c>
    </row>
    <row r="19" spans="1:31" x14ac:dyDescent="0.4">
      <c r="A19" t="s">
        <v>20</v>
      </c>
      <c r="B19" t="s">
        <v>21</v>
      </c>
      <c r="C19" t="s">
        <v>22</v>
      </c>
      <c r="D19" s="1">
        <v>35058621</v>
      </c>
      <c r="E19" s="9">
        <v>675000</v>
      </c>
      <c r="F19" s="1">
        <v>712500</v>
      </c>
      <c r="G19" s="1">
        <v>712500</v>
      </c>
      <c r="H19" s="1">
        <v>295000</v>
      </c>
      <c r="I19" s="1">
        <v>145000</v>
      </c>
      <c r="J19" s="1">
        <v>857500</v>
      </c>
      <c r="L19" s="1">
        <v>2160417</v>
      </c>
      <c r="M19" s="32">
        <v>24050</v>
      </c>
      <c r="N19" s="32">
        <f>_xlfn.IFNA(VLOOKUP(A19,'Stadum size'!$G$4:$K$256,4,FALSE),"")</f>
        <v>156916</v>
      </c>
      <c r="O19" s="32">
        <v>74</v>
      </c>
      <c r="P19" s="32">
        <v>26153</v>
      </c>
      <c r="Q19" s="32">
        <v>72</v>
      </c>
      <c r="R19">
        <v>57</v>
      </c>
      <c r="S19">
        <v>35</v>
      </c>
      <c r="T19">
        <v>11</v>
      </c>
      <c r="U19">
        <v>13</v>
      </c>
      <c r="V19" s="8">
        <v>19.666666666666668</v>
      </c>
      <c r="W19">
        <v>122</v>
      </c>
      <c r="X19">
        <v>10</v>
      </c>
      <c r="Y19">
        <v>3</v>
      </c>
      <c r="Z19">
        <v>3.3333333333333335</v>
      </c>
      <c r="AA19">
        <v>-0.86</v>
      </c>
      <c r="AB19">
        <v>9.68</v>
      </c>
      <c r="AC19">
        <v>8.83</v>
      </c>
      <c r="AD19">
        <v>70.760000000000005</v>
      </c>
      <c r="AE19">
        <v>-25.81</v>
      </c>
    </row>
    <row r="20" spans="1:31" x14ac:dyDescent="0.4">
      <c r="A20" t="s">
        <v>23</v>
      </c>
      <c r="B20" t="s">
        <v>24</v>
      </c>
      <c r="C20" t="s">
        <v>25</v>
      </c>
      <c r="D20" s="1">
        <v>90976758</v>
      </c>
      <c r="E20" s="9">
        <v>2752232.5</v>
      </c>
      <c r="F20" s="1">
        <v>1600000</v>
      </c>
      <c r="G20" s="1">
        <v>2000000</v>
      </c>
      <c r="H20" s="1">
        <v>2025000</v>
      </c>
      <c r="J20" s="1">
        <v>2000000</v>
      </c>
      <c r="L20" s="1">
        <v>10000000</v>
      </c>
      <c r="M20" s="32">
        <v>51811</v>
      </c>
      <c r="N20" s="32">
        <f>_xlfn.IFNA(VLOOKUP(A20,'Stadum size'!$G$4:$K$256,4,FALSE),"")</f>
        <v>338017</v>
      </c>
      <c r="O20" s="32">
        <v>33</v>
      </c>
      <c r="P20" s="32">
        <v>48288</v>
      </c>
      <c r="Q20" s="32">
        <v>36</v>
      </c>
      <c r="R20">
        <v>74</v>
      </c>
      <c r="S20">
        <v>64</v>
      </c>
      <c r="T20">
        <v>73</v>
      </c>
      <c r="U20">
        <v>60</v>
      </c>
      <c r="V20" s="8">
        <v>65.666666666666671</v>
      </c>
      <c r="W20">
        <v>62</v>
      </c>
      <c r="X20">
        <v>3</v>
      </c>
      <c r="Y20">
        <v>9</v>
      </c>
      <c r="Z20">
        <v>0.33333333333333331</v>
      </c>
      <c r="AA20">
        <v>1.01</v>
      </c>
      <c r="AB20">
        <v>-5.64</v>
      </c>
      <c r="AC20">
        <v>-4.63</v>
      </c>
      <c r="AD20">
        <v>74.42</v>
      </c>
      <c r="AE20">
        <v>-9.08</v>
      </c>
    </row>
    <row r="21" spans="1:31" x14ac:dyDescent="0.4">
      <c r="A21" t="s">
        <v>26</v>
      </c>
      <c r="B21" t="s">
        <v>24</v>
      </c>
      <c r="C21" t="s">
        <v>27</v>
      </c>
      <c r="D21" s="1">
        <v>101579860</v>
      </c>
      <c r="E21" s="9">
        <v>2752232.5</v>
      </c>
      <c r="F21" s="1">
        <v>2000000</v>
      </c>
      <c r="G21" s="1">
        <v>2000000</v>
      </c>
      <c r="H21" s="1">
        <v>3010000</v>
      </c>
      <c r="J21" s="1">
        <v>2000000</v>
      </c>
      <c r="L21" s="1">
        <v>8166667</v>
      </c>
      <c r="M21" s="32">
        <v>71706</v>
      </c>
      <c r="N21" s="32">
        <f>_xlfn.IFNA(VLOOKUP(A21,'Stadum size'!$G$4:$K$256,4,FALSE),"")</f>
        <v>286417</v>
      </c>
      <c r="O21" s="32">
        <v>44</v>
      </c>
      <c r="P21" s="32">
        <v>47736</v>
      </c>
      <c r="Q21" s="32">
        <v>37</v>
      </c>
      <c r="R21">
        <v>74</v>
      </c>
      <c r="S21">
        <v>64</v>
      </c>
      <c r="T21">
        <v>107</v>
      </c>
      <c r="U21">
        <v>60</v>
      </c>
      <c r="V21" s="8">
        <v>77</v>
      </c>
      <c r="W21">
        <v>45</v>
      </c>
      <c r="X21">
        <v>5</v>
      </c>
      <c r="Y21">
        <v>7</v>
      </c>
      <c r="Z21">
        <v>0.7142857142857143</v>
      </c>
      <c r="AA21">
        <v>5.89</v>
      </c>
      <c r="AB21">
        <v>-8.49</v>
      </c>
      <c r="AC21">
        <v>-2.6</v>
      </c>
      <c r="AD21">
        <v>79.22</v>
      </c>
      <c r="AE21">
        <v>-10.25</v>
      </c>
    </row>
    <row r="22" spans="1:31" x14ac:dyDescent="0.4">
      <c r="A22" t="s">
        <v>28</v>
      </c>
      <c r="B22" t="s">
        <v>15</v>
      </c>
      <c r="C22" t="s">
        <v>29</v>
      </c>
      <c r="D22" s="1">
        <v>129680808</v>
      </c>
      <c r="E22" s="9">
        <v>3929800</v>
      </c>
      <c r="F22" s="1">
        <v>3500000</v>
      </c>
      <c r="G22" s="1">
        <v>3500000</v>
      </c>
      <c r="H22" s="1">
        <v>1000000</v>
      </c>
      <c r="J22" s="1">
        <v>3500000</v>
      </c>
      <c r="L22" s="1">
        <v>12500000</v>
      </c>
      <c r="M22" s="32">
        <v>72000</v>
      </c>
      <c r="N22" s="32">
        <f>_xlfn.IFNA(VLOOKUP(A22,'Stadum size'!$G$4:$K$256,4,FALSE),"")</f>
        <v>487067</v>
      </c>
      <c r="O22" s="32">
        <v>18</v>
      </c>
      <c r="P22" s="32">
        <v>69581</v>
      </c>
      <c r="Q22" s="32">
        <v>21</v>
      </c>
      <c r="R22">
        <v>76</v>
      </c>
      <c r="S22">
        <v>88</v>
      </c>
      <c r="T22">
        <v>108</v>
      </c>
      <c r="U22">
        <v>70</v>
      </c>
      <c r="V22" s="8">
        <v>88.666666666666671</v>
      </c>
      <c r="W22">
        <v>28</v>
      </c>
      <c r="X22">
        <v>7</v>
      </c>
      <c r="Y22">
        <v>6</v>
      </c>
      <c r="Z22">
        <v>1.1666666666666667</v>
      </c>
      <c r="AA22">
        <v>4.0599999999999996</v>
      </c>
      <c r="AB22">
        <v>0.28999999999999998</v>
      </c>
      <c r="AC22">
        <v>4.3499999999999996</v>
      </c>
      <c r="AD22">
        <v>80.66</v>
      </c>
      <c r="AE22">
        <v>-19.149999999999999</v>
      </c>
    </row>
    <row r="23" spans="1:31" x14ac:dyDescent="0.4">
      <c r="A23" t="s">
        <v>30</v>
      </c>
      <c r="B23" t="s">
        <v>21</v>
      </c>
      <c r="C23" t="s">
        <v>31</v>
      </c>
      <c r="D23" s="1">
        <v>39459027</v>
      </c>
      <c r="E23" s="9">
        <v>675000</v>
      </c>
      <c r="F23" s="1">
        <v>825000</v>
      </c>
      <c r="G23" s="1">
        <v>825000</v>
      </c>
      <c r="H23" s="1">
        <v>185000</v>
      </c>
      <c r="I23" s="1">
        <v>25000</v>
      </c>
      <c r="J23" s="1">
        <v>850000</v>
      </c>
      <c r="L23" s="1">
        <v>300000</v>
      </c>
      <c r="M23" s="32">
        <v>30964</v>
      </c>
      <c r="N23" s="32">
        <f>_xlfn.IFNA(VLOOKUP(A23,'Stadum size'!$G$4:$K$256,4,FALSE),"")</f>
        <v>136200</v>
      </c>
      <c r="O23" s="32">
        <v>81</v>
      </c>
      <c r="P23" s="32">
        <v>22700</v>
      </c>
      <c r="Q23" s="32">
        <v>78</v>
      </c>
      <c r="R23">
        <v>76</v>
      </c>
      <c r="S23">
        <v>33</v>
      </c>
      <c r="T23">
        <v>33</v>
      </c>
      <c r="U23">
        <v>70</v>
      </c>
      <c r="V23" s="8">
        <v>45.333333333333336</v>
      </c>
      <c r="W23">
        <v>90</v>
      </c>
      <c r="X23">
        <v>8</v>
      </c>
      <c r="Y23">
        <v>5</v>
      </c>
      <c r="Z23">
        <v>1.6</v>
      </c>
      <c r="AA23">
        <v>-3.46</v>
      </c>
      <c r="AB23">
        <v>2.9</v>
      </c>
      <c r="AC23">
        <v>-0.56000000000000005</v>
      </c>
      <c r="AD23">
        <v>70.41</v>
      </c>
      <c r="AE23">
        <v>-20.29</v>
      </c>
    </row>
    <row r="24" spans="1:31" x14ac:dyDescent="0.4">
      <c r="A24" t="s">
        <v>32</v>
      </c>
      <c r="B24" t="s">
        <v>33</v>
      </c>
      <c r="C24" t="s">
        <v>34</v>
      </c>
      <c r="E24" s="9">
        <v>716260.5</v>
      </c>
      <c r="F24" s="1">
        <v>932521</v>
      </c>
      <c r="G24" s="1">
        <v>932521</v>
      </c>
      <c r="J24" s="1">
        <v>932521</v>
      </c>
      <c r="M24" s="32">
        <v>38000</v>
      </c>
      <c r="N24" s="32">
        <f>_xlfn.IFNA(VLOOKUP(A24,'Stadum size'!$G$4:$K$256,4,FALSE),"")</f>
        <v>163267</v>
      </c>
      <c r="O24" s="32">
        <v>73</v>
      </c>
      <c r="P24" s="32">
        <v>32653</v>
      </c>
      <c r="Q24" s="32">
        <v>61</v>
      </c>
      <c r="R24">
        <v>76</v>
      </c>
      <c r="S24">
        <v>39</v>
      </c>
      <c r="T24">
        <v>47</v>
      </c>
      <c r="U24">
        <v>70</v>
      </c>
      <c r="V24" s="8">
        <v>52</v>
      </c>
      <c r="W24">
        <v>82</v>
      </c>
      <c r="X24">
        <v>8</v>
      </c>
      <c r="Y24">
        <v>5</v>
      </c>
      <c r="Z24">
        <v>1.6</v>
      </c>
      <c r="AA24">
        <v>-7.31</v>
      </c>
      <c r="AB24">
        <v>4.9000000000000004</v>
      </c>
      <c r="AC24">
        <v>-2.41</v>
      </c>
      <c r="AD24">
        <v>74.12</v>
      </c>
      <c r="AE24">
        <v>-23.18</v>
      </c>
    </row>
    <row r="25" spans="1:31" x14ac:dyDescent="0.4">
      <c r="A25" t="s">
        <v>35</v>
      </c>
      <c r="B25" t="s">
        <v>15</v>
      </c>
      <c r="C25" t="s">
        <v>36</v>
      </c>
      <c r="D25" s="1">
        <v>147511034</v>
      </c>
      <c r="E25" s="9">
        <v>3929800</v>
      </c>
      <c r="F25" s="1">
        <v>6700000</v>
      </c>
      <c r="G25" s="1">
        <v>6705656</v>
      </c>
      <c r="H25" s="1">
        <v>1400000</v>
      </c>
      <c r="I25" s="1">
        <v>375000</v>
      </c>
      <c r="J25" s="1">
        <v>7080656</v>
      </c>
      <c r="L25" s="1">
        <v>32143750</v>
      </c>
      <c r="M25" s="32">
        <v>87451</v>
      </c>
      <c r="N25" s="32">
        <f>_xlfn.IFNA(VLOOKUP(A25,'Stadum size'!$G$4:$K$256,4,FALSE),"")</f>
        <v>695498</v>
      </c>
      <c r="O25" s="32">
        <v>9</v>
      </c>
      <c r="P25" s="32">
        <v>86937</v>
      </c>
      <c r="Q25" s="32">
        <v>12</v>
      </c>
      <c r="R25">
        <v>76</v>
      </c>
      <c r="S25">
        <v>121</v>
      </c>
      <c r="T25">
        <v>118</v>
      </c>
      <c r="U25">
        <v>70</v>
      </c>
      <c r="V25" s="8">
        <v>103</v>
      </c>
      <c r="W25">
        <v>13</v>
      </c>
      <c r="X25">
        <v>8</v>
      </c>
      <c r="Y25">
        <v>5</v>
      </c>
      <c r="Z25">
        <v>1.6</v>
      </c>
      <c r="AA25">
        <v>-1.04</v>
      </c>
      <c r="AB25">
        <v>13.02</v>
      </c>
      <c r="AC25">
        <v>11.97</v>
      </c>
      <c r="AD25">
        <v>81.8</v>
      </c>
      <c r="AE25">
        <v>-33.409999999999997</v>
      </c>
    </row>
    <row r="26" spans="1:31" x14ac:dyDescent="0.4">
      <c r="A26" t="s">
        <v>37</v>
      </c>
      <c r="B26" t="s">
        <v>12</v>
      </c>
      <c r="C26" t="s">
        <v>38</v>
      </c>
      <c r="D26" s="1">
        <v>26098565</v>
      </c>
      <c r="E26" s="9">
        <v>492413</v>
      </c>
      <c r="F26" s="1">
        <v>435689</v>
      </c>
      <c r="G26" s="1">
        <v>435689</v>
      </c>
      <c r="H26" s="1">
        <v>380000</v>
      </c>
      <c r="I26" s="1">
        <v>30000</v>
      </c>
      <c r="J26" s="1">
        <v>465689</v>
      </c>
      <c r="L26" s="1">
        <v>980300</v>
      </c>
      <c r="M26" s="32">
        <v>22500</v>
      </c>
      <c r="N26" s="32">
        <f>_xlfn.IFNA(VLOOKUP(A26,'Stadum size'!$G$4:$K$256,4,FALSE),"")</f>
        <v>38946</v>
      </c>
      <c r="O26" s="32">
        <v>105</v>
      </c>
      <c r="P26" s="32">
        <v>7789</v>
      </c>
      <c r="Q26" s="32">
        <v>104</v>
      </c>
      <c r="R26">
        <v>71</v>
      </c>
      <c r="S26">
        <v>8</v>
      </c>
      <c r="T26">
        <v>8</v>
      </c>
      <c r="U26">
        <v>40</v>
      </c>
      <c r="V26" s="8">
        <v>18.666666666666668</v>
      </c>
      <c r="W26">
        <v>124</v>
      </c>
      <c r="X26">
        <v>4</v>
      </c>
      <c r="Y26">
        <v>8</v>
      </c>
      <c r="Z26">
        <v>0.5</v>
      </c>
      <c r="AA26">
        <v>-3.5</v>
      </c>
      <c r="AB26">
        <v>-5.61</v>
      </c>
      <c r="AC26">
        <v>-9.11</v>
      </c>
      <c r="AD26">
        <v>69.48</v>
      </c>
      <c r="AE26">
        <v>-12.18</v>
      </c>
    </row>
    <row r="27" spans="1:31" x14ac:dyDescent="0.4">
      <c r="A27" t="s">
        <v>39</v>
      </c>
      <c r="B27" t="s">
        <v>40</v>
      </c>
      <c r="C27" t="s">
        <v>41</v>
      </c>
      <c r="E27" s="9">
        <v>3775000</v>
      </c>
      <c r="M27" s="32">
        <v>45140</v>
      </c>
      <c r="N27" s="32">
        <f>_xlfn.IFNA(VLOOKUP(A27,'Stadum size'!$G$4:$K$256,4,FALSE),"")</f>
        <v>275029</v>
      </c>
      <c r="O27" s="32">
        <v>48</v>
      </c>
      <c r="P27" s="32">
        <v>45838</v>
      </c>
      <c r="Q27" s="32">
        <v>43</v>
      </c>
      <c r="R27">
        <v>71</v>
      </c>
      <c r="S27">
        <v>1</v>
      </c>
      <c r="T27">
        <v>57</v>
      </c>
      <c r="U27">
        <v>40</v>
      </c>
      <c r="V27" s="8">
        <v>32.666666666666664</v>
      </c>
      <c r="W27">
        <v>111</v>
      </c>
      <c r="X27">
        <v>7</v>
      </c>
      <c r="Y27">
        <v>6</v>
      </c>
      <c r="Z27">
        <v>1.1666666666666667</v>
      </c>
      <c r="AA27">
        <v>2.67</v>
      </c>
      <c r="AB27">
        <v>0.34</v>
      </c>
      <c r="AC27">
        <v>3.01</v>
      </c>
      <c r="AD27">
        <v>80.58</v>
      </c>
      <c r="AE27">
        <v>-19.34</v>
      </c>
    </row>
    <row r="28" spans="1:31" x14ac:dyDescent="0.4">
      <c r="A28" t="s">
        <v>42</v>
      </c>
      <c r="B28" t="s">
        <v>9</v>
      </c>
      <c r="C28" t="s">
        <v>43</v>
      </c>
      <c r="D28" s="1">
        <v>45486486</v>
      </c>
      <c r="E28" s="9">
        <v>879288</v>
      </c>
      <c r="F28" s="1">
        <v>1650010</v>
      </c>
      <c r="G28" s="1">
        <v>1650010</v>
      </c>
      <c r="H28" s="1">
        <v>475000</v>
      </c>
      <c r="I28" s="1">
        <v>145000</v>
      </c>
      <c r="J28" s="1">
        <v>1795010</v>
      </c>
      <c r="L28" s="1">
        <v>7784038</v>
      </c>
      <c r="M28" s="32">
        <v>37000</v>
      </c>
      <c r="N28" s="32">
        <f>_xlfn.IFNA(VLOOKUP(A28,'Stadum size'!$G$4:$K$256,4,FALSE),"")</f>
        <v>205640</v>
      </c>
      <c r="O28" s="32">
        <v>61</v>
      </c>
      <c r="P28" s="32">
        <v>34273</v>
      </c>
      <c r="Q28" s="32">
        <v>58</v>
      </c>
      <c r="R28">
        <v>55</v>
      </c>
      <c r="S28">
        <v>59</v>
      </c>
      <c r="T28">
        <v>46</v>
      </c>
      <c r="U28">
        <v>9</v>
      </c>
      <c r="V28" s="8">
        <v>38</v>
      </c>
      <c r="W28">
        <v>102</v>
      </c>
      <c r="X28">
        <v>10</v>
      </c>
      <c r="Y28">
        <v>3</v>
      </c>
      <c r="Z28">
        <v>3.3333333333333335</v>
      </c>
      <c r="AA28">
        <v>2.87</v>
      </c>
      <c r="AB28">
        <v>5.14</v>
      </c>
      <c r="AC28">
        <v>8.01</v>
      </c>
      <c r="AD28">
        <v>76.66</v>
      </c>
      <c r="AE28">
        <v>-22.18</v>
      </c>
    </row>
    <row r="29" spans="1:31" x14ac:dyDescent="0.4">
      <c r="A29" t="s">
        <v>44</v>
      </c>
      <c r="B29" t="s">
        <v>45</v>
      </c>
      <c r="C29" t="s">
        <v>46</v>
      </c>
      <c r="E29" s="9">
        <v>2458032.5</v>
      </c>
      <c r="F29" s="1">
        <v>2514859</v>
      </c>
      <c r="G29" s="1">
        <v>2514859</v>
      </c>
      <c r="J29" s="1">
        <v>2514859</v>
      </c>
      <c r="M29" s="32">
        <v>44500</v>
      </c>
      <c r="N29" s="32">
        <f>_xlfn.IFNA(VLOOKUP(A29,'Stadum size'!$G$4:$K$256,4,FALSE),"")</f>
        <v>192942</v>
      </c>
      <c r="O29" s="32">
        <v>63</v>
      </c>
      <c r="P29" s="32">
        <v>32157</v>
      </c>
      <c r="Q29" s="32">
        <v>62</v>
      </c>
      <c r="R29">
        <v>90</v>
      </c>
      <c r="S29">
        <v>73</v>
      </c>
      <c r="T29">
        <v>55</v>
      </c>
      <c r="U29">
        <v>117</v>
      </c>
      <c r="V29" s="8">
        <v>81.666666666666671</v>
      </c>
      <c r="W29">
        <v>38</v>
      </c>
      <c r="X29">
        <v>7</v>
      </c>
      <c r="Y29">
        <v>6</v>
      </c>
      <c r="Z29">
        <v>1.1666666666666667</v>
      </c>
      <c r="AA29">
        <v>-7</v>
      </c>
      <c r="AB29">
        <v>7.58</v>
      </c>
      <c r="AC29">
        <v>0.57999999999999996</v>
      </c>
      <c r="AD29">
        <v>68.72</v>
      </c>
      <c r="AE29">
        <v>-21.37</v>
      </c>
    </row>
    <row r="30" spans="1:31" x14ac:dyDescent="0.4">
      <c r="A30" t="s">
        <v>47</v>
      </c>
      <c r="B30" t="s">
        <v>12</v>
      </c>
      <c r="C30" t="s">
        <v>48</v>
      </c>
      <c r="D30" s="1">
        <v>25303291</v>
      </c>
      <c r="E30" s="9">
        <v>492413</v>
      </c>
      <c r="F30" s="1">
        <v>437228</v>
      </c>
      <c r="G30" s="1">
        <v>437228</v>
      </c>
      <c r="H30" s="1">
        <v>245000</v>
      </c>
      <c r="I30" s="1">
        <v>81250</v>
      </c>
      <c r="J30" s="1">
        <v>518478</v>
      </c>
      <c r="L30" s="1">
        <v>874456</v>
      </c>
      <c r="M30" s="32">
        <v>23724</v>
      </c>
      <c r="N30" s="32">
        <f>_xlfn.IFNA(VLOOKUP(A30,'Stadum size'!$G$4:$K$256,4,FALSE),"")</f>
        <v>90838</v>
      </c>
      <c r="O30" s="32">
        <v>98</v>
      </c>
      <c r="P30" s="32">
        <v>15140</v>
      </c>
      <c r="Q30" s="32">
        <v>98</v>
      </c>
      <c r="R30">
        <v>90</v>
      </c>
      <c r="S30">
        <v>13</v>
      </c>
      <c r="T30">
        <v>9</v>
      </c>
      <c r="U30">
        <v>117</v>
      </c>
      <c r="V30" s="8">
        <v>46.333333333333336</v>
      </c>
      <c r="W30">
        <v>88</v>
      </c>
    </row>
    <row r="31" spans="1:31" x14ac:dyDescent="0.4">
      <c r="A31" t="s">
        <v>49</v>
      </c>
      <c r="B31" t="s">
        <v>33</v>
      </c>
      <c r="C31" t="s">
        <v>50</v>
      </c>
      <c r="E31" s="9">
        <v>716260.5</v>
      </c>
      <c r="M31" s="32">
        <v>63725</v>
      </c>
      <c r="N31" s="32" t="str">
        <f>_xlfn.IFNA(VLOOKUP(A31,'Stadum size'!$G$4:$K$256,4,FALSE),"")</f>
        <v/>
      </c>
      <c r="O31" s="32" t="s">
        <v>1614</v>
      </c>
      <c r="P31" s="32" t="s">
        <v>1614</v>
      </c>
      <c r="Q31" s="32" t="s">
        <v>1614</v>
      </c>
      <c r="R31">
        <v>82</v>
      </c>
      <c r="S31">
        <v>1</v>
      </c>
      <c r="T31">
        <v>94</v>
      </c>
      <c r="U31">
        <v>93</v>
      </c>
      <c r="V31" s="8">
        <v>62.666666666666664</v>
      </c>
      <c r="W31">
        <v>70</v>
      </c>
      <c r="X31">
        <v>9</v>
      </c>
      <c r="Y31">
        <v>4</v>
      </c>
      <c r="Z31">
        <v>2.25</v>
      </c>
      <c r="AA31">
        <v>0.11</v>
      </c>
      <c r="AB31">
        <v>6.39</v>
      </c>
      <c r="AC31">
        <v>6.5</v>
      </c>
      <c r="AD31">
        <v>74.98</v>
      </c>
      <c r="AE31">
        <v>-25.58</v>
      </c>
    </row>
    <row r="32" spans="1:31" x14ac:dyDescent="0.4">
      <c r="A32" t="s">
        <v>51</v>
      </c>
      <c r="B32" t="s">
        <v>12</v>
      </c>
      <c r="C32" t="s">
        <v>52</v>
      </c>
      <c r="D32" s="1">
        <v>35892221</v>
      </c>
      <c r="E32" s="9">
        <v>492413</v>
      </c>
      <c r="F32" s="1">
        <v>455500</v>
      </c>
      <c r="G32" s="1">
        <v>455500</v>
      </c>
      <c r="H32" s="1">
        <v>381000</v>
      </c>
      <c r="J32" s="1">
        <v>455500</v>
      </c>
      <c r="L32" s="1">
        <v>1020833</v>
      </c>
      <c r="M32" s="32">
        <v>29013</v>
      </c>
      <c r="N32" s="32">
        <f>_xlfn.IFNA(VLOOKUP(A32,'Stadum size'!$G$4:$K$256,4,FALSE),"")</f>
        <v>104957</v>
      </c>
      <c r="O32" s="32">
        <v>94</v>
      </c>
      <c r="P32" s="32">
        <v>17493</v>
      </c>
      <c r="Q32" s="32">
        <v>94</v>
      </c>
      <c r="R32">
        <v>89</v>
      </c>
      <c r="S32">
        <v>6</v>
      </c>
      <c r="T32">
        <v>18</v>
      </c>
      <c r="U32">
        <v>115</v>
      </c>
      <c r="V32" s="8">
        <v>46.333333333333336</v>
      </c>
      <c r="W32">
        <v>88</v>
      </c>
      <c r="X32">
        <v>2</v>
      </c>
      <c r="Y32">
        <v>10</v>
      </c>
      <c r="Z32">
        <v>0.2</v>
      </c>
      <c r="AA32">
        <v>-11.82</v>
      </c>
      <c r="AB32">
        <v>-6.42</v>
      </c>
      <c r="AC32">
        <v>-18.239999999999998</v>
      </c>
      <c r="AD32">
        <v>60.55</v>
      </c>
      <c r="AE32">
        <v>-8.93</v>
      </c>
    </row>
    <row r="33" spans="1:31" x14ac:dyDescent="0.4">
      <c r="A33" t="s">
        <v>53</v>
      </c>
      <c r="B33" t="s">
        <v>24</v>
      </c>
      <c r="C33" t="s">
        <v>54</v>
      </c>
      <c r="D33" s="1">
        <v>90976576</v>
      </c>
      <c r="E33" s="9">
        <v>2752232.5</v>
      </c>
      <c r="F33" s="1">
        <v>1500000</v>
      </c>
      <c r="G33" s="1">
        <v>1500000</v>
      </c>
      <c r="H33" s="1">
        <v>900000</v>
      </c>
      <c r="I33" s="1">
        <v>75000</v>
      </c>
      <c r="J33" s="1">
        <v>1575000</v>
      </c>
      <c r="L33" s="1">
        <v>7208500</v>
      </c>
      <c r="M33" s="32">
        <v>62717</v>
      </c>
      <c r="N33" s="32">
        <f>_xlfn.IFNA(VLOOKUP(A33,'Stadum size'!$G$4:$K$256,4,FALSE),"")</f>
        <v>279769</v>
      </c>
      <c r="O33" s="32">
        <v>45</v>
      </c>
      <c r="P33" s="32">
        <v>46628</v>
      </c>
      <c r="Q33" s="32">
        <v>39</v>
      </c>
      <c r="R33">
        <v>81</v>
      </c>
      <c r="S33">
        <v>53</v>
      </c>
      <c r="T33">
        <v>92</v>
      </c>
      <c r="U33">
        <v>89</v>
      </c>
      <c r="V33" s="8">
        <v>78</v>
      </c>
      <c r="W33">
        <v>44</v>
      </c>
      <c r="X33">
        <v>5</v>
      </c>
      <c r="Y33">
        <v>7</v>
      </c>
      <c r="Z33">
        <v>0.7142857142857143</v>
      </c>
      <c r="AA33">
        <v>12.42</v>
      </c>
      <c r="AB33">
        <v>-10</v>
      </c>
      <c r="AC33">
        <v>2.42</v>
      </c>
      <c r="AD33">
        <v>85.02</v>
      </c>
      <c r="AE33">
        <v>-5.51</v>
      </c>
    </row>
    <row r="34" spans="1:31" x14ac:dyDescent="0.4">
      <c r="A34" t="s">
        <v>55</v>
      </c>
      <c r="B34" t="s">
        <v>56</v>
      </c>
      <c r="C34" t="s">
        <v>57</v>
      </c>
      <c r="D34" s="1">
        <v>56327225</v>
      </c>
      <c r="E34" s="9">
        <v>2458032.5</v>
      </c>
      <c r="F34" s="1">
        <v>1700000</v>
      </c>
      <c r="G34" s="1">
        <v>1700000</v>
      </c>
      <c r="H34" s="1">
        <v>250000</v>
      </c>
      <c r="J34" s="1">
        <v>1700000</v>
      </c>
      <c r="L34" s="1">
        <v>3587500</v>
      </c>
      <c r="M34" s="32">
        <v>45301</v>
      </c>
      <c r="N34" s="32" t="str">
        <f>_xlfn.IFNA(VLOOKUP(A34,'Stadum size'!$G$4:$K$256,4,FALSE),"")</f>
        <v/>
      </c>
      <c r="O34" s="32" t="s">
        <v>1614</v>
      </c>
      <c r="P34" s="32" t="s">
        <v>1614</v>
      </c>
      <c r="Q34" s="32" t="s">
        <v>1614</v>
      </c>
      <c r="R34">
        <v>64</v>
      </c>
      <c r="S34">
        <v>56</v>
      </c>
      <c r="T34">
        <v>58</v>
      </c>
      <c r="U34">
        <v>17</v>
      </c>
      <c r="V34" s="8">
        <v>43.666666666666664</v>
      </c>
      <c r="W34">
        <v>94</v>
      </c>
    </row>
    <row r="35" spans="1:31" x14ac:dyDescent="0.4">
      <c r="A35" t="s">
        <v>58</v>
      </c>
      <c r="B35" t="s">
        <v>12</v>
      </c>
      <c r="C35" t="s">
        <v>59</v>
      </c>
      <c r="D35" s="1">
        <v>34692784</v>
      </c>
      <c r="E35" s="9">
        <v>492413</v>
      </c>
      <c r="F35" s="1">
        <v>655000</v>
      </c>
      <c r="G35" s="1">
        <v>655000</v>
      </c>
      <c r="H35" s="1">
        <v>415000</v>
      </c>
      <c r="I35" s="1">
        <v>45000</v>
      </c>
      <c r="J35" s="1">
        <v>700000</v>
      </c>
      <c r="L35" s="1">
        <v>1125000</v>
      </c>
      <c r="M35" s="32">
        <v>32885</v>
      </c>
      <c r="N35" s="32">
        <f>_xlfn.IFNA(VLOOKUP(A35,'Stadum size'!$G$4:$K$256,4,FALSE),"")</f>
        <v>104447</v>
      </c>
      <c r="O35" s="32">
        <v>95</v>
      </c>
      <c r="P35" s="32">
        <v>17408</v>
      </c>
      <c r="Q35" s="32">
        <v>95</v>
      </c>
      <c r="R35">
        <v>64</v>
      </c>
      <c r="S35">
        <v>25</v>
      </c>
      <c r="T35">
        <v>38</v>
      </c>
      <c r="U35">
        <v>17</v>
      </c>
      <c r="V35" s="8">
        <v>26.666666666666668</v>
      </c>
      <c r="W35">
        <v>115</v>
      </c>
      <c r="X35">
        <v>6</v>
      </c>
      <c r="Y35">
        <v>7</v>
      </c>
      <c r="Z35">
        <v>0.8571428571428571</v>
      </c>
      <c r="AA35">
        <v>-4.7</v>
      </c>
      <c r="AB35">
        <v>-0.9</v>
      </c>
      <c r="AC35">
        <v>-5.6</v>
      </c>
      <c r="AD35">
        <v>70.47</v>
      </c>
      <c r="AE35">
        <v>-15</v>
      </c>
    </row>
    <row r="36" spans="1:31" x14ac:dyDescent="0.4">
      <c r="A36" t="s">
        <v>60</v>
      </c>
      <c r="B36" t="s">
        <v>18</v>
      </c>
      <c r="C36" t="s">
        <v>61</v>
      </c>
      <c r="D36" s="1">
        <v>37931802</v>
      </c>
      <c r="E36" s="9">
        <v>782787</v>
      </c>
      <c r="F36" s="1">
        <v>625000</v>
      </c>
      <c r="G36" s="1">
        <v>625000</v>
      </c>
      <c r="H36" s="1">
        <v>120000</v>
      </c>
      <c r="J36" s="1">
        <v>625000</v>
      </c>
      <c r="L36" s="1">
        <v>556389</v>
      </c>
      <c r="M36" s="32">
        <v>15314</v>
      </c>
      <c r="N36" s="32">
        <f>_xlfn.IFNA(VLOOKUP(A36,'Stadum size'!$G$4:$K$256,4,FALSE),"")</f>
        <v>85154</v>
      </c>
      <c r="O36" s="32">
        <v>101</v>
      </c>
      <c r="P36" s="32">
        <v>14192</v>
      </c>
      <c r="Q36" s="32">
        <v>100</v>
      </c>
      <c r="R36">
        <v>56</v>
      </c>
      <c r="S36">
        <v>19</v>
      </c>
      <c r="T36">
        <v>3</v>
      </c>
      <c r="U36">
        <v>10</v>
      </c>
      <c r="V36" s="8">
        <v>10.666666666666666</v>
      </c>
      <c r="W36">
        <v>129</v>
      </c>
      <c r="X36">
        <v>4</v>
      </c>
      <c r="Y36">
        <v>8</v>
      </c>
      <c r="Z36">
        <v>0.5</v>
      </c>
      <c r="AA36">
        <v>-6.5</v>
      </c>
      <c r="AB36">
        <v>-6.01</v>
      </c>
      <c r="AC36">
        <v>-12.51</v>
      </c>
      <c r="AD36">
        <v>67.25</v>
      </c>
      <c r="AE36">
        <v>-9.8800000000000008</v>
      </c>
    </row>
    <row r="37" spans="1:31" x14ac:dyDescent="0.4">
      <c r="A37" t="s">
        <v>62</v>
      </c>
      <c r="B37" t="s">
        <v>56</v>
      </c>
      <c r="C37" t="s">
        <v>63</v>
      </c>
      <c r="D37" s="1">
        <v>60458195</v>
      </c>
      <c r="E37" s="9">
        <v>2458032.5</v>
      </c>
      <c r="F37" s="1">
        <v>2000000</v>
      </c>
      <c r="G37" s="1">
        <v>2000000</v>
      </c>
      <c r="H37" s="1">
        <v>625000</v>
      </c>
      <c r="J37" s="1">
        <v>2000000</v>
      </c>
      <c r="L37" s="1">
        <v>7100000</v>
      </c>
      <c r="M37" s="32">
        <v>40000</v>
      </c>
      <c r="N37" s="32">
        <f>_xlfn.IFNA(VLOOKUP(A37,'Stadum size'!$G$4:$K$256,4,FALSE),"")</f>
        <v>235095</v>
      </c>
      <c r="O37" s="32">
        <v>57</v>
      </c>
      <c r="P37" s="32">
        <v>33585</v>
      </c>
      <c r="Q37" s="32">
        <v>59</v>
      </c>
      <c r="R37">
        <v>56</v>
      </c>
      <c r="S37">
        <v>64</v>
      </c>
      <c r="T37">
        <v>50</v>
      </c>
      <c r="U37">
        <v>10</v>
      </c>
      <c r="V37" s="8">
        <v>41.333333333333336</v>
      </c>
      <c r="W37">
        <v>97</v>
      </c>
      <c r="X37">
        <v>4</v>
      </c>
      <c r="Y37">
        <v>8</v>
      </c>
      <c r="Z37">
        <v>0.5</v>
      </c>
      <c r="AA37">
        <v>-9.4600000000000009</v>
      </c>
      <c r="AB37">
        <v>0.28999999999999998</v>
      </c>
      <c r="AC37">
        <v>-9.17</v>
      </c>
      <c r="AD37">
        <v>65.2</v>
      </c>
      <c r="AE37">
        <v>-20.05</v>
      </c>
    </row>
    <row r="38" spans="1:31" x14ac:dyDescent="0.4">
      <c r="A38" t="s">
        <v>64</v>
      </c>
      <c r="B38" t="s">
        <v>45</v>
      </c>
      <c r="C38" t="s">
        <v>65</v>
      </c>
      <c r="D38" s="1">
        <v>112600964</v>
      </c>
      <c r="E38" s="9">
        <v>2458032.5</v>
      </c>
      <c r="F38" s="1">
        <v>6205000</v>
      </c>
      <c r="G38" s="1">
        <v>6543350</v>
      </c>
      <c r="H38" s="1">
        <v>1125000</v>
      </c>
      <c r="I38" s="1">
        <v>500000</v>
      </c>
      <c r="J38" s="1">
        <v>7043350</v>
      </c>
      <c r="L38" s="1">
        <v>35000000</v>
      </c>
      <c r="M38" s="32">
        <v>81500</v>
      </c>
      <c r="N38" s="32">
        <f>_xlfn.IFNA(VLOOKUP(A38,'Stadum size'!$G$4:$K$256,4,FALSE),"")</f>
        <v>566787</v>
      </c>
      <c r="O38" s="32">
        <v>12</v>
      </c>
      <c r="P38" s="32">
        <v>80970</v>
      </c>
      <c r="Q38" s="32">
        <v>14</v>
      </c>
      <c r="R38">
        <v>56</v>
      </c>
      <c r="S38">
        <v>120</v>
      </c>
      <c r="T38">
        <v>114</v>
      </c>
      <c r="U38">
        <v>10</v>
      </c>
      <c r="V38" s="8">
        <v>81.333333333333329</v>
      </c>
      <c r="W38">
        <v>39</v>
      </c>
      <c r="X38">
        <v>14</v>
      </c>
      <c r="Y38">
        <v>1</v>
      </c>
      <c r="Z38">
        <v>14</v>
      </c>
      <c r="AA38">
        <v>9.4</v>
      </c>
      <c r="AB38">
        <v>10.68</v>
      </c>
      <c r="AC38">
        <v>20.079999999999998</v>
      </c>
      <c r="AD38">
        <v>91.53</v>
      </c>
      <c r="AE38">
        <v>-32.15</v>
      </c>
    </row>
    <row r="39" spans="1:31" x14ac:dyDescent="0.4">
      <c r="A39" t="s">
        <v>66</v>
      </c>
      <c r="B39" t="s">
        <v>21</v>
      </c>
      <c r="C39" t="s">
        <v>67</v>
      </c>
      <c r="D39" s="1">
        <v>33703994</v>
      </c>
      <c r="E39" s="9">
        <v>675000</v>
      </c>
      <c r="F39" s="1">
        <v>400000</v>
      </c>
      <c r="G39" s="1">
        <v>400000</v>
      </c>
      <c r="H39" s="1">
        <v>800000</v>
      </c>
      <c r="I39" s="1">
        <v>25000</v>
      </c>
      <c r="J39" s="1">
        <v>425000</v>
      </c>
      <c r="L39" s="1">
        <v>516667</v>
      </c>
      <c r="M39" s="32">
        <v>9214</v>
      </c>
      <c r="N39" s="32" t="str">
        <f>_xlfn.IFNA(VLOOKUP(A39,'Stadum size'!$G$4:$K$256,4,FALSE),"")</f>
        <v/>
      </c>
      <c r="O39" s="32" t="s">
        <v>1614</v>
      </c>
      <c r="P39" s="32" t="s">
        <v>1614</v>
      </c>
      <c r="Q39" s="32" t="s">
        <v>1614</v>
      </c>
      <c r="R39">
        <v>85</v>
      </c>
      <c r="S39">
        <v>3</v>
      </c>
      <c r="T39">
        <v>1</v>
      </c>
      <c r="U39">
        <v>107</v>
      </c>
      <c r="V39" s="8">
        <v>37</v>
      </c>
      <c r="W39">
        <v>104</v>
      </c>
    </row>
    <row r="40" spans="1:31" x14ac:dyDescent="0.4">
      <c r="A40" t="s">
        <v>68</v>
      </c>
      <c r="B40" t="s">
        <v>24</v>
      </c>
      <c r="C40" t="s">
        <v>69</v>
      </c>
      <c r="D40" s="1">
        <v>94226111</v>
      </c>
      <c r="E40" s="9">
        <v>2752232.5</v>
      </c>
      <c r="F40" s="1">
        <v>2878500</v>
      </c>
      <c r="G40" s="1">
        <v>2878500</v>
      </c>
      <c r="H40" s="1">
        <v>2150000</v>
      </c>
      <c r="I40" s="1">
        <v>297000</v>
      </c>
      <c r="J40" s="1">
        <v>3175500</v>
      </c>
      <c r="L40" s="1">
        <v>10314583</v>
      </c>
      <c r="M40" s="32">
        <v>50183</v>
      </c>
      <c r="N40" s="32">
        <f>_xlfn.IFNA(VLOOKUP(A40,'Stadum size'!$G$4:$K$256,4,FALSE),"")</f>
        <v>279652</v>
      </c>
      <c r="O40" s="32">
        <v>46</v>
      </c>
      <c r="P40" s="32">
        <v>46609</v>
      </c>
      <c r="Q40" s="32">
        <v>40</v>
      </c>
      <c r="R40">
        <v>83</v>
      </c>
      <c r="S40">
        <v>84</v>
      </c>
      <c r="T40">
        <v>70</v>
      </c>
      <c r="U40">
        <v>97</v>
      </c>
      <c r="V40" s="8">
        <v>83.666666666666671</v>
      </c>
      <c r="W40">
        <v>32</v>
      </c>
      <c r="X40">
        <v>10</v>
      </c>
      <c r="Y40">
        <v>4</v>
      </c>
      <c r="Z40">
        <v>2.5</v>
      </c>
      <c r="AA40">
        <v>2.3199999999999998</v>
      </c>
      <c r="AB40">
        <v>9.86</v>
      </c>
      <c r="AC40">
        <v>12.18</v>
      </c>
      <c r="AD40">
        <v>79.41</v>
      </c>
      <c r="AE40">
        <v>-28.17</v>
      </c>
    </row>
    <row r="41" spans="1:31" x14ac:dyDescent="0.4">
      <c r="A41" t="s">
        <v>70</v>
      </c>
      <c r="B41" t="s">
        <v>9</v>
      </c>
      <c r="C41" t="s">
        <v>71</v>
      </c>
      <c r="D41" s="1">
        <v>44672317</v>
      </c>
      <c r="E41" s="9">
        <v>879288</v>
      </c>
      <c r="F41" s="1">
        <v>1800000</v>
      </c>
      <c r="G41" s="1">
        <v>1800000</v>
      </c>
      <c r="H41" s="1">
        <v>905000</v>
      </c>
      <c r="I41" s="1">
        <v>50000</v>
      </c>
      <c r="J41" s="1">
        <v>1850000</v>
      </c>
      <c r="L41" s="1">
        <v>8000000</v>
      </c>
      <c r="M41" s="32">
        <v>34400</v>
      </c>
      <c r="N41" s="32">
        <f>_xlfn.IFNA(VLOOKUP(A41,'Stadum size'!$G$4:$K$256,4,FALSE),"")</f>
        <v>165598</v>
      </c>
      <c r="O41" s="32">
        <v>72</v>
      </c>
      <c r="P41" s="32">
        <v>27600</v>
      </c>
      <c r="Q41" s="32">
        <v>68</v>
      </c>
      <c r="R41">
        <v>83</v>
      </c>
      <c r="S41">
        <v>62</v>
      </c>
      <c r="T41">
        <v>42</v>
      </c>
      <c r="U41">
        <v>97</v>
      </c>
      <c r="V41" s="8">
        <v>67</v>
      </c>
      <c r="W41">
        <v>57</v>
      </c>
      <c r="X41">
        <v>7</v>
      </c>
      <c r="Y41">
        <v>6</v>
      </c>
      <c r="Z41">
        <v>1.1666666666666667</v>
      </c>
      <c r="AA41">
        <v>5.18</v>
      </c>
      <c r="AB41">
        <v>-2.66</v>
      </c>
      <c r="AC41">
        <v>2.52</v>
      </c>
      <c r="AD41">
        <v>80.23</v>
      </c>
      <c r="AE41">
        <v>-14.18</v>
      </c>
    </row>
    <row r="42" spans="1:31" x14ac:dyDescent="0.4">
      <c r="A42" t="s">
        <v>72</v>
      </c>
      <c r="B42" t="s">
        <v>56</v>
      </c>
      <c r="C42" t="s">
        <v>73</v>
      </c>
      <c r="D42" s="1">
        <v>83374223</v>
      </c>
      <c r="E42" s="9">
        <v>2458032.5</v>
      </c>
      <c r="F42" s="1">
        <v>1100000</v>
      </c>
      <c r="G42" s="1">
        <v>1100000</v>
      </c>
      <c r="H42" s="1">
        <v>650000</v>
      </c>
      <c r="I42" s="1">
        <v>129000</v>
      </c>
      <c r="J42" s="1">
        <v>1229000</v>
      </c>
      <c r="L42" s="1">
        <v>1000000</v>
      </c>
      <c r="M42" s="32">
        <v>40000</v>
      </c>
      <c r="N42" s="32">
        <f>_xlfn.IFNA(VLOOKUP(A42,'Stadum size'!$G$4:$K$256,4,FALSE),"")</f>
        <v>187569</v>
      </c>
      <c r="O42" s="32">
        <v>66</v>
      </c>
      <c r="P42" s="32">
        <v>26796</v>
      </c>
      <c r="Q42" s="32">
        <v>70</v>
      </c>
      <c r="R42">
        <v>98</v>
      </c>
      <c r="S42">
        <v>49</v>
      </c>
      <c r="T42">
        <v>50</v>
      </c>
      <c r="U42">
        <v>126</v>
      </c>
      <c r="V42" s="8">
        <v>75</v>
      </c>
      <c r="W42">
        <v>46</v>
      </c>
      <c r="X42">
        <v>3</v>
      </c>
      <c r="Y42">
        <v>9</v>
      </c>
      <c r="Z42">
        <v>0.33333333333333331</v>
      </c>
      <c r="AA42">
        <v>-13.01</v>
      </c>
      <c r="AB42">
        <v>-0.3</v>
      </c>
      <c r="AC42">
        <v>-13.3</v>
      </c>
      <c r="AD42">
        <v>60.84</v>
      </c>
      <c r="AE42">
        <v>-17.71</v>
      </c>
    </row>
    <row r="43" spans="1:31" x14ac:dyDescent="0.4">
      <c r="A43" t="s">
        <v>74</v>
      </c>
      <c r="B43" t="s">
        <v>45</v>
      </c>
      <c r="C43" t="s">
        <v>75</v>
      </c>
      <c r="E43" s="9">
        <v>2458032.5</v>
      </c>
      <c r="F43" s="1">
        <v>2540928</v>
      </c>
      <c r="G43" s="1">
        <v>2540928</v>
      </c>
      <c r="J43" s="1">
        <v>2540928</v>
      </c>
      <c r="L43" s="1">
        <v>0</v>
      </c>
      <c r="M43" s="32">
        <v>33941</v>
      </c>
      <c r="N43" s="32">
        <f>_xlfn.IFNA(VLOOKUP(A43,'Stadum size'!$G$4:$K$256,4,FALSE),"")</f>
        <v>179369</v>
      </c>
      <c r="O43" s="32">
        <v>69</v>
      </c>
      <c r="P43" s="32">
        <v>29895</v>
      </c>
      <c r="Q43" s="32">
        <v>66</v>
      </c>
      <c r="R43">
        <v>82</v>
      </c>
      <c r="S43">
        <v>74</v>
      </c>
      <c r="T43">
        <v>40</v>
      </c>
      <c r="U43">
        <v>93</v>
      </c>
      <c r="V43" s="8">
        <v>69</v>
      </c>
      <c r="W43">
        <v>55</v>
      </c>
      <c r="X43">
        <v>4</v>
      </c>
      <c r="Y43">
        <v>8</v>
      </c>
      <c r="Z43">
        <v>0.5</v>
      </c>
      <c r="AA43">
        <v>-3.03</v>
      </c>
      <c r="AB43">
        <v>1.67</v>
      </c>
      <c r="AC43">
        <v>-1.36</v>
      </c>
      <c r="AD43">
        <v>73.349999999999994</v>
      </c>
      <c r="AE43">
        <v>-21.42</v>
      </c>
    </row>
    <row r="44" spans="1:31" x14ac:dyDescent="0.4">
      <c r="A44" t="s">
        <v>76</v>
      </c>
      <c r="B44" t="s">
        <v>56</v>
      </c>
      <c r="C44" t="s">
        <v>77</v>
      </c>
      <c r="D44" s="1">
        <v>48312311</v>
      </c>
      <c r="E44" s="9">
        <v>2458032.5</v>
      </c>
      <c r="F44" s="1">
        <v>1102500</v>
      </c>
      <c r="G44" s="1">
        <v>1102500</v>
      </c>
      <c r="H44" s="1">
        <v>850000</v>
      </c>
      <c r="J44" s="1">
        <v>1102500</v>
      </c>
      <c r="L44" s="1">
        <v>1233333</v>
      </c>
      <c r="M44" s="32">
        <v>50000</v>
      </c>
      <c r="N44" s="32">
        <f>_xlfn.IFNA(VLOOKUP(A44,'Stadum size'!$G$4:$K$256,4,FALSE),"")</f>
        <v>264680</v>
      </c>
      <c r="O44" s="32">
        <v>50</v>
      </c>
      <c r="P44" s="32">
        <v>44113</v>
      </c>
      <c r="Q44" s="32">
        <v>47</v>
      </c>
      <c r="R44">
        <v>80</v>
      </c>
      <c r="S44">
        <v>47</v>
      </c>
      <c r="T44">
        <v>64</v>
      </c>
      <c r="U44">
        <v>87</v>
      </c>
      <c r="V44" s="8">
        <v>66</v>
      </c>
      <c r="W44">
        <v>61</v>
      </c>
      <c r="X44">
        <v>3</v>
      </c>
      <c r="Y44">
        <v>9</v>
      </c>
      <c r="Z44">
        <v>0.33333333333333331</v>
      </c>
      <c r="AA44">
        <v>-2.71</v>
      </c>
      <c r="AB44">
        <v>-6.98</v>
      </c>
      <c r="AC44">
        <v>-9.69</v>
      </c>
      <c r="AD44">
        <v>74.88</v>
      </c>
      <c r="AE44">
        <v>-10.41</v>
      </c>
    </row>
    <row r="45" spans="1:31" x14ac:dyDescent="0.4">
      <c r="A45" t="s">
        <v>78</v>
      </c>
      <c r="B45" t="s">
        <v>12</v>
      </c>
      <c r="C45" t="s">
        <v>79</v>
      </c>
      <c r="D45" s="1">
        <v>32311247</v>
      </c>
      <c r="E45" s="9">
        <v>492413</v>
      </c>
      <c r="F45" s="1">
        <v>460000</v>
      </c>
      <c r="G45" s="1">
        <v>460000</v>
      </c>
      <c r="H45" s="1">
        <v>395000</v>
      </c>
      <c r="I45" s="1">
        <v>10000</v>
      </c>
      <c r="J45" s="1">
        <v>470000</v>
      </c>
      <c r="L45" s="1">
        <v>950000</v>
      </c>
      <c r="M45" s="32">
        <v>30200</v>
      </c>
      <c r="N45" s="32">
        <f>_xlfn.IFNA(VLOOKUP(A45,'Stadum size'!$G$4:$K$256,4,FALSE),"")</f>
        <v>106064</v>
      </c>
      <c r="O45" s="32">
        <v>93</v>
      </c>
      <c r="P45" s="32">
        <v>17677</v>
      </c>
      <c r="Q45" s="32">
        <v>93</v>
      </c>
      <c r="R45">
        <v>75</v>
      </c>
      <c r="S45">
        <v>9</v>
      </c>
      <c r="T45">
        <v>26</v>
      </c>
      <c r="U45">
        <v>67</v>
      </c>
      <c r="V45" s="8">
        <v>34</v>
      </c>
      <c r="W45">
        <v>108</v>
      </c>
      <c r="X45">
        <v>7</v>
      </c>
      <c r="Y45">
        <v>6</v>
      </c>
      <c r="Z45">
        <v>1.1666666666666667</v>
      </c>
      <c r="AA45">
        <v>-1.73</v>
      </c>
      <c r="AB45">
        <v>-2.57</v>
      </c>
      <c r="AC45">
        <v>-4.3</v>
      </c>
      <c r="AD45">
        <v>72.430000000000007</v>
      </c>
      <c r="AE45">
        <v>-14.63</v>
      </c>
    </row>
    <row r="46" spans="1:31" x14ac:dyDescent="0.4">
      <c r="A46" t="s">
        <v>80</v>
      </c>
      <c r="B46" t="s">
        <v>15</v>
      </c>
      <c r="C46" t="s">
        <v>81</v>
      </c>
      <c r="D46" s="1">
        <v>149165475</v>
      </c>
      <c r="E46" s="9">
        <v>3929800</v>
      </c>
      <c r="F46" s="1">
        <v>6070000</v>
      </c>
      <c r="G46" s="1">
        <v>6070000</v>
      </c>
      <c r="H46" s="1">
        <v>925000</v>
      </c>
      <c r="J46" s="1">
        <v>6070000</v>
      </c>
      <c r="L46" s="1">
        <v>12000000</v>
      </c>
      <c r="M46" s="32">
        <v>88548</v>
      </c>
      <c r="N46" s="32">
        <f>_xlfn.IFNA(VLOOKUP(A46,'Stadum size'!$G$4:$K$256,4,FALSE),"")</f>
        <v>439229</v>
      </c>
      <c r="O46" s="32">
        <v>23</v>
      </c>
      <c r="P46" s="32">
        <v>87846</v>
      </c>
      <c r="Q46" s="32">
        <v>11</v>
      </c>
      <c r="R46">
        <v>92</v>
      </c>
      <c r="S46">
        <v>119</v>
      </c>
      <c r="T46">
        <v>119</v>
      </c>
      <c r="U46">
        <v>120</v>
      </c>
      <c r="V46" s="8">
        <v>119.33333333333333</v>
      </c>
      <c r="W46">
        <v>4</v>
      </c>
      <c r="X46">
        <v>9</v>
      </c>
      <c r="Y46">
        <v>4</v>
      </c>
      <c r="Z46">
        <v>2.25</v>
      </c>
      <c r="AA46">
        <v>-2.62</v>
      </c>
      <c r="AB46">
        <v>13.6</v>
      </c>
      <c r="AC46">
        <v>10.98</v>
      </c>
      <c r="AD46">
        <v>74.400000000000006</v>
      </c>
      <c r="AE46">
        <v>-31.15</v>
      </c>
    </row>
    <row r="47" spans="1:31" x14ac:dyDescent="0.4">
      <c r="A47" t="s">
        <v>82</v>
      </c>
      <c r="B47" t="s">
        <v>18</v>
      </c>
      <c r="C47" t="s">
        <v>83</v>
      </c>
      <c r="D47" s="1">
        <v>34509259</v>
      </c>
      <c r="E47" s="9">
        <v>782787</v>
      </c>
      <c r="F47" s="1">
        <v>1000000</v>
      </c>
      <c r="G47" s="1">
        <v>1000000</v>
      </c>
      <c r="H47" s="1">
        <v>1150000</v>
      </c>
      <c r="I47" s="1">
        <v>40000</v>
      </c>
      <c r="J47" s="1">
        <v>1040000</v>
      </c>
      <c r="L47" s="1">
        <v>2850000</v>
      </c>
      <c r="M47" s="32">
        <v>30000</v>
      </c>
      <c r="N47" s="32" t="str">
        <f>_xlfn.IFNA(VLOOKUP(A47,'Stadum size'!$G$4:$K$256,4,FALSE),"")</f>
        <v/>
      </c>
      <c r="O47" s="32" t="s">
        <v>1614</v>
      </c>
      <c r="P47" s="32" t="s">
        <v>1614</v>
      </c>
      <c r="Q47" s="32" t="s">
        <v>1614</v>
      </c>
      <c r="R47">
        <v>49</v>
      </c>
      <c r="S47">
        <v>44</v>
      </c>
      <c r="T47">
        <v>20</v>
      </c>
      <c r="U47">
        <v>6</v>
      </c>
      <c r="V47" s="8">
        <v>23.333333333333332</v>
      </c>
      <c r="W47">
        <v>120</v>
      </c>
      <c r="X47">
        <v>3</v>
      </c>
      <c r="Y47">
        <v>9</v>
      </c>
      <c r="Z47">
        <v>0.33333333333333331</v>
      </c>
      <c r="AA47">
        <v>-4.18</v>
      </c>
      <c r="AB47">
        <v>-10.42</v>
      </c>
      <c r="AC47">
        <v>-14.6</v>
      </c>
      <c r="AD47">
        <v>69.14</v>
      </c>
      <c r="AE47">
        <v>-4.45</v>
      </c>
    </row>
    <row r="48" spans="1:31" x14ac:dyDescent="0.4">
      <c r="A48" t="s">
        <v>84</v>
      </c>
      <c r="B48" t="s">
        <v>18</v>
      </c>
      <c r="C48" t="s">
        <v>85</v>
      </c>
      <c r="D48" s="1">
        <v>33389929</v>
      </c>
      <c r="E48" s="9">
        <v>782787</v>
      </c>
      <c r="F48" s="1">
        <v>945000</v>
      </c>
      <c r="G48" s="1">
        <v>945000</v>
      </c>
      <c r="H48" s="1">
        <v>550000</v>
      </c>
      <c r="I48" s="1">
        <v>35000</v>
      </c>
      <c r="J48" s="1">
        <v>980000</v>
      </c>
      <c r="L48" s="1">
        <v>3185626</v>
      </c>
      <c r="M48" s="32">
        <v>20000</v>
      </c>
      <c r="N48" s="32" t="str">
        <f>_xlfn.IFNA(VLOOKUP(A48,'Stadum size'!$G$4:$K$256,4,FALSE),"")</f>
        <v/>
      </c>
      <c r="O48" s="32" t="s">
        <v>1614</v>
      </c>
      <c r="P48" s="32" t="s">
        <v>1614</v>
      </c>
      <c r="Q48" s="32" t="s">
        <v>1614</v>
      </c>
      <c r="R48">
        <v>75</v>
      </c>
      <c r="S48">
        <v>43</v>
      </c>
      <c r="T48">
        <v>4</v>
      </c>
      <c r="U48">
        <v>67</v>
      </c>
      <c r="V48" s="8">
        <v>38</v>
      </c>
      <c r="W48">
        <v>102</v>
      </c>
      <c r="X48">
        <v>4</v>
      </c>
      <c r="Y48">
        <v>8</v>
      </c>
      <c r="Z48">
        <v>0.5</v>
      </c>
      <c r="AA48">
        <v>-6.88</v>
      </c>
      <c r="AB48">
        <v>-5.94</v>
      </c>
      <c r="AC48">
        <v>-12.82</v>
      </c>
      <c r="AD48">
        <v>65.06</v>
      </c>
      <c r="AE48">
        <v>-10.01</v>
      </c>
    </row>
    <row r="49" spans="1:31" x14ac:dyDescent="0.4">
      <c r="A49" t="s">
        <v>86</v>
      </c>
      <c r="B49" t="s">
        <v>45</v>
      </c>
      <c r="C49" t="s">
        <v>87</v>
      </c>
      <c r="D49" s="1">
        <v>144514413</v>
      </c>
      <c r="E49" s="9">
        <v>2458032.5</v>
      </c>
      <c r="F49" s="1">
        <v>5000000</v>
      </c>
      <c r="G49" s="1">
        <v>5000000</v>
      </c>
      <c r="H49" s="1">
        <v>1475000</v>
      </c>
      <c r="J49" s="1">
        <v>5000000</v>
      </c>
      <c r="L49" s="1">
        <v>21958333</v>
      </c>
      <c r="M49" s="32">
        <v>82300</v>
      </c>
      <c r="N49" s="32">
        <f>_xlfn.IFNA(VLOOKUP(A49,'Stadum size'!$G$4:$K$256,4,FALSE),"")</f>
        <v>460801</v>
      </c>
      <c r="O49" s="32">
        <v>21</v>
      </c>
      <c r="P49" s="32">
        <v>76800</v>
      </c>
      <c r="Q49" s="32">
        <v>18</v>
      </c>
      <c r="R49">
        <v>68</v>
      </c>
      <c r="S49">
        <v>112</v>
      </c>
      <c r="T49">
        <v>116</v>
      </c>
      <c r="U49">
        <v>28</v>
      </c>
      <c r="V49" s="8">
        <v>85.333333333333329</v>
      </c>
      <c r="W49">
        <v>30</v>
      </c>
      <c r="X49">
        <v>10</v>
      </c>
      <c r="Y49">
        <v>3</v>
      </c>
      <c r="Z49">
        <v>3.3333333333333335</v>
      </c>
      <c r="AA49">
        <v>9.49</v>
      </c>
      <c r="AB49">
        <v>5.52</v>
      </c>
      <c r="AC49">
        <v>15.01</v>
      </c>
      <c r="AD49">
        <v>86.38</v>
      </c>
      <c r="AE49">
        <v>-26.13</v>
      </c>
    </row>
    <row r="50" spans="1:31" x14ac:dyDescent="0.4">
      <c r="A50" t="s">
        <v>88</v>
      </c>
      <c r="B50" t="s">
        <v>9</v>
      </c>
      <c r="C50" t="s">
        <v>89</v>
      </c>
      <c r="D50" s="1">
        <v>46215249</v>
      </c>
      <c r="E50" s="9">
        <v>879288</v>
      </c>
      <c r="F50" s="1">
        <v>1550000</v>
      </c>
      <c r="G50" s="1">
        <v>1550000</v>
      </c>
      <c r="H50" s="1">
        <v>2765000</v>
      </c>
      <c r="I50" s="1">
        <v>1240000</v>
      </c>
      <c r="J50" s="1">
        <v>2790000</v>
      </c>
      <c r="L50" s="1">
        <v>5440000</v>
      </c>
      <c r="M50" s="32">
        <v>41031</v>
      </c>
      <c r="N50" s="32">
        <f>_xlfn.IFNA(VLOOKUP(A50,'Stadum size'!$G$4:$K$256,4,FALSE),"")</f>
        <v>152960</v>
      </c>
      <c r="O50" s="32">
        <v>76</v>
      </c>
      <c r="P50" s="32">
        <v>25493</v>
      </c>
      <c r="Q50" s="32">
        <v>74</v>
      </c>
      <c r="R50">
        <v>90</v>
      </c>
      <c r="S50">
        <v>80</v>
      </c>
      <c r="T50">
        <v>54</v>
      </c>
      <c r="U50">
        <v>117</v>
      </c>
      <c r="V50" s="8">
        <v>83.666666666666671</v>
      </c>
      <c r="W50">
        <v>32</v>
      </c>
      <c r="X50">
        <v>1</v>
      </c>
      <c r="Y50">
        <v>11</v>
      </c>
      <c r="Z50">
        <v>9.0909090909090912E-2</v>
      </c>
      <c r="AA50">
        <v>-12.31</v>
      </c>
      <c r="AB50">
        <v>-1.94</v>
      </c>
      <c r="AC50">
        <v>-14.26</v>
      </c>
      <c r="AD50">
        <v>60.61</v>
      </c>
      <c r="AE50">
        <v>-14.4</v>
      </c>
    </row>
    <row r="51" spans="1:31" x14ac:dyDescent="0.4">
      <c r="A51" t="s">
        <v>90</v>
      </c>
      <c r="B51" t="s">
        <v>15</v>
      </c>
      <c r="C51" t="s">
        <v>91</v>
      </c>
      <c r="D51" s="1">
        <v>157852479</v>
      </c>
      <c r="E51" s="9">
        <v>3929800</v>
      </c>
      <c r="F51" s="1">
        <v>6603600</v>
      </c>
      <c r="G51" s="1">
        <v>6603600</v>
      </c>
      <c r="H51" s="1">
        <v>1150000</v>
      </c>
      <c r="I51" s="1">
        <v>1350000</v>
      </c>
      <c r="J51" s="1">
        <v>7953600</v>
      </c>
      <c r="L51" s="1">
        <v>27917500</v>
      </c>
      <c r="M51" s="32">
        <v>92746</v>
      </c>
      <c r="N51" s="32">
        <f>_xlfn.IFNA(VLOOKUP(A51,'Stadum size'!$G$4:$K$256,4,FALSE),"")</f>
        <v>556476</v>
      </c>
      <c r="O51" s="32">
        <v>13</v>
      </c>
      <c r="P51" s="32">
        <v>92746</v>
      </c>
      <c r="Q51" s="32">
        <v>9</v>
      </c>
      <c r="R51">
        <v>89</v>
      </c>
      <c r="S51">
        <v>125</v>
      </c>
      <c r="T51">
        <v>121</v>
      </c>
      <c r="U51">
        <v>115</v>
      </c>
      <c r="V51" s="8">
        <v>120.33333333333333</v>
      </c>
      <c r="W51">
        <v>2</v>
      </c>
      <c r="X51">
        <v>8</v>
      </c>
      <c r="Y51">
        <v>5</v>
      </c>
      <c r="Z51">
        <v>1.6</v>
      </c>
      <c r="AA51">
        <v>0.35</v>
      </c>
      <c r="AB51">
        <v>3.29</v>
      </c>
      <c r="AC51">
        <v>3.64</v>
      </c>
      <c r="AD51">
        <v>74.16</v>
      </c>
      <c r="AE51">
        <v>-23.7</v>
      </c>
    </row>
    <row r="52" spans="1:31" x14ac:dyDescent="0.4">
      <c r="A52" t="s">
        <v>92</v>
      </c>
      <c r="B52" t="s">
        <v>21</v>
      </c>
      <c r="C52" t="s">
        <v>93</v>
      </c>
      <c r="D52" s="1">
        <v>28895052</v>
      </c>
      <c r="E52" s="9">
        <v>675000</v>
      </c>
      <c r="F52" s="1">
        <v>650000</v>
      </c>
      <c r="G52" s="1">
        <v>650000</v>
      </c>
      <c r="H52" s="1">
        <v>295000</v>
      </c>
      <c r="J52" s="1">
        <v>650000</v>
      </c>
      <c r="L52" s="1">
        <v>83333</v>
      </c>
      <c r="M52" s="32">
        <v>24300</v>
      </c>
      <c r="N52" s="32">
        <f>_xlfn.IFNA(VLOOKUP(A52,'Stadum size'!$G$4:$K$256,4,FALSE),"")</f>
        <v>104095</v>
      </c>
      <c r="O52" s="32">
        <v>96</v>
      </c>
      <c r="P52" s="32">
        <v>20819</v>
      </c>
      <c r="Q52" s="32">
        <v>83</v>
      </c>
      <c r="R52">
        <v>82</v>
      </c>
      <c r="S52">
        <v>22</v>
      </c>
      <c r="T52">
        <v>13</v>
      </c>
      <c r="U52">
        <v>93</v>
      </c>
      <c r="V52" s="8">
        <v>42.666666666666664</v>
      </c>
      <c r="W52">
        <v>96</v>
      </c>
      <c r="X52">
        <v>5</v>
      </c>
      <c r="Y52">
        <v>7</v>
      </c>
      <c r="Z52">
        <v>0.7142857142857143</v>
      </c>
      <c r="AA52">
        <v>-3.04</v>
      </c>
      <c r="AB52">
        <v>-1.36</v>
      </c>
      <c r="AC52">
        <v>-4.4000000000000004</v>
      </c>
      <c r="AD52">
        <v>71.25</v>
      </c>
      <c r="AE52">
        <v>-16.79</v>
      </c>
    </row>
    <row r="53" spans="1:31" x14ac:dyDescent="0.4">
      <c r="A53" t="s">
        <v>94</v>
      </c>
      <c r="B53" t="s">
        <v>21</v>
      </c>
      <c r="C53" t="s">
        <v>95</v>
      </c>
      <c r="D53" s="1">
        <v>30230203</v>
      </c>
      <c r="E53" s="9">
        <v>675000</v>
      </c>
      <c r="F53" s="1">
        <v>569000</v>
      </c>
      <c r="G53" s="1">
        <v>569000</v>
      </c>
      <c r="H53" s="1">
        <v>220000</v>
      </c>
      <c r="I53" s="1">
        <v>60000</v>
      </c>
      <c r="J53" s="1">
        <v>629000</v>
      </c>
      <c r="L53" s="1">
        <v>1500000</v>
      </c>
      <c r="M53" s="32">
        <v>28155</v>
      </c>
      <c r="N53" s="32">
        <f>_xlfn.IFNA(VLOOKUP(A53,'Stadum size'!$G$4:$K$256,4,FALSE),"")</f>
        <v>90617</v>
      </c>
      <c r="O53" s="32">
        <v>99</v>
      </c>
      <c r="P53" s="32">
        <v>15103</v>
      </c>
      <c r="Q53" s="32">
        <v>99</v>
      </c>
      <c r="R53">
        <v>63</v>
      </c>
      <c r="S53">
        <v>20</v>
      </c>
      <c r="T53">
        <v>17</v>
      </c>
      <c r="U53">
        <v>15</v>
      </c>
      <c r="V53" s="8">
        <v>17.333333333333332</v>
      </c>
      <c r="W53">
        <v>127</v>
      </c>
      <c r="X53">
        <v>3</v>
      </c>
      <c r="Y53">
        <v>9</v>
      </c>
      <c r="Z53">
        <v>0.33333333333333331</v>
      </c>
      <c r="AA53">
        <v>-8.1999999999999993</v>
      </c>
      <c r="AB53">
        <v>-1.17</v>
      </c>
      <c r="AC53">
        <v>-9.3699999999999992</v>
      </c>
      <c r="AD53">
        <v>64.06</v>
      </c>
      <c r="AE53">
        <v>-15.49</v>
      </c>
    </row>
    <row r="54" spans="1:31" x14ac:dyDescent="0.4">
      <c r="A54" t="s">
        <v>96</v>
      </c>
      <c r="B54" t="s">
        <v>45</v>
      </c>
      <c r="C54" t="s">
        <v>97</v>
      </c>
      <c r="D54" s="1">
        <v>81762024</v>
      </c>
      <c r="E54" s="9">
        <v>2458032.5</v>
      </c>
      <c r="F54" s="1">
        <v>3060018</v>
      </c>
      <c r="G54" s="1">
        <v>3060018</v>
      </c>
      <c r="H54" s="1">
        <v>1330000</v>
      </c>
      <c r="I54" s="1">
        <v>225000</v>
      </c>
      <c r="J54" s="1">
        <v>3285018</v>
      </c>
      <c r="L54" s="1">
        <v>4000000</v>
      </c>
      <c r="M54" s="32">
        <v>55000</v>
      </c>
      <c r="N54" s="32">
        <f>_xlfn.IFNA(VLOOKUP(A54,'Stadum size'!$G$4:$K$256,4,FALSE),"")</f>
        <v>332518</v>
      </c>
      <c r="O54" s="32">
        <v>34</v>
      </c>
      <c r="P54" s="32">
        <v>47503</v>
      </c>
      <c r="Q54" s="32">
        <v>38</v>
      </c>
      <c r="R54">
        <v>33</v>
      </c>
      <c r="S54">
        <v>86</v>
      </c>
      <c r="T54">
        <v>78</v>
      </c>
      <c r="U54">
        <v>2</v>
      </c>
      <c r="V54" s="8">
        <v>55.333333333333336</v>
      </c>
      <c r="W54">
        <v>77</v>
      </c>
      <c r="X54">
        <v>9</v>
      </c>
      <c r="Y54">
        <v>4</v>
      </c>
      <c r="Z54">
        <v>2.25</v>
      </c>
      <c r="AA54">
        <v>3.28</v>
      </c>
      <c r="AB54">
        <v>3.85</v>
      </c>
      <c r="AC54">
        <v>7.13</v>
      </c>
      <c r="AD54">
        <v>78.040000000000006</v>
      </c>
      <c r="AE54">
        <v>-23.59</v>
      </c>
    </row>
    <row r="55" spans="1:31" x14ac:dyDescent="0.4">
      <c r="A55" t="s">
        <v>98</v>
      </c>
      <c r="B55" t="s">
        <v>9</v>
      </c>
      <c r="C55" t="s">
        <v>99</v>
      </c>
      <c r="D55" s="1">
        <v>47780885</v>
      </c>
      <c r="E55" s="9">
        <v>879288</v>
      </c>
      <c r="F55" s="1">
        <v>425004</v>
      </c>
      <c r="G55" s="1">
        <v>486504</v>
      </c>
      <c r="H55" s="1">
        <v>1260000</v>
      </c>
      <c r="J55" s="1">
        <v>486504</v>
      </c>
      <c r="L55" s="1">
        <v>300000</v>
      </c>
      <c r="M55" s="32">
        <v>50000</v>
      </c>
      <c r="N55" s="32" t="str">
        <f>_xlfn.IFNA(VLOOKUP(A55,'Stadum size'!$G$4:$K$256,4,FALSE),"")</f>
        <v/>
      </c>
      <c r="O55" s="32" t="s">
        <v>1614</v>
      </c>
      <c r="P55" s="32" t="s">
        <v>1614</v>
      </c>
      <c r="Q55" s="32" t="s">
        <v>1614</v>
      </c>
      <c r="R55">
        <v>100</v>
      </c>
      <c r="S55">
        <v>10</v>
      </c>
      <c r="T55">
        <v>64</v>
      </c>
      <c r="U55">
        <v>130</v>
      </c>
      <c r="V55" s="8">
        <v>68</v>
      </c>
      <c r="W55">
        <v>56</v>
      </c>
      <c r="X55">
        <v>7</v>
      </c>
      <c r="Y55">
        <v>7</v>
      </c>
      <c r="Z55">
        <v>1</v>
      </c>
      <c r="AA55">
        <v>-1.79</v>
      </c>
      <c r="AB55">
        <v>-4.6500000000000004</v>
      </c>
      <c r="AC55">
        <v>-6.44</v>
      </c>
      <c r="AD55">
        <v>70.459999999999994</v>
      </c>
      <c r="AE55">
        <v>-7.94</v>
      </c>
    </row>
    <row r="56" spans="1:31" x14ac:dyDescent="0.4">
      <c r="A56" t="s">
        <v>100</v>
      </c>
      <c r="B56" t="s">
        <v>56</v>
      </c>
      <c r="C56" t="s">
        <v>101</v>
      </c>
      <c r="D56" s="1">
        <v>57174900</v>
      </c>
      <c r="E56" s="9">
        <v>2458032.5</v>
      </c>
      <c r="F56" s="1">
        <v>1750000</v>
      </c>
      <c r="G56" s="1">
        <v>1750000</v>
      </c>
      <c r="H56" s="1">
        <v>782500</v>
      </c>
      <c r="I56" s="1">
        <v>20000</v>
      </c>
      <c r="J56" s="1">
        <v>1770000</v>
      </c>
      <c r="L56" s="1">
        <v>2112500</v>
      </c>
      <c r="M56" s="32">
        <v>40000</v>
      </c>
      <c r="N56" s="32">
        <f>_xlfn.IFNA(VLOOKUP(A56,'Stadum size'!$G$4:$K$256,4,FALSE),"")</f>
        <v>233716</v>
      </c>
      <c r="O56" s="32">
        <v>58</v>
      </c>
      <c r="P56" s="32">
        <v>38953</v>
      </c>
      <c r="Q56" s="32">
        <v>52</v>
      </c>
      <c r="R56">
        <v>0</v>
      </c>
      <c r="S56">
        <v>58</v>
      </c>
      <c r="T56">
        <v>50</v>
      </c>
      <c r="U56">
        <v>1</v>
      </c>
      <c r="V56" s="8">
        <v>36.333333333333336</v>
      </c>
      <c r="W56">
        <v>105</v>
      </c>
      <c r="X56">
        <v>9</v>
      </c>
      <c r="Y56">
        <v>4</v>
      </c>
      <c r="Z56">
        <v>2.25</v>
      </c>
      <c r="AA56">
        <v>2.5</v>
      </c>
      <c r="AB56">
        <v>2.94</v>
      </c>
      <c r="AC56">
        <v>5.44</v>
      </c>
      <c r="AD56">
        <v>81.31</v>
      </c>
      <c r="AE56">
        <v>-23.49</v>
      </c>
    </row>
    <row r="57" spans="1:31" x14ac:dyDescent="0.4">
      <c r="A57" t="s">
        <v>102</v>
      </c>
      <c r="B57" t="s">
        <v>103</v>
      </c>
      <c r="C57" t="s">
        <v>104</v>
      </c>
      <c r="D57" s="1">
        <v>97447731</v>
      </c>
      <c r="E57" s="9">
        <v>3775000</v>
      </c>
      <c r="F57" s="1">
        <v>5000000</v>
      </c>
      <c r="G57" s="1">
        <v>5000000</v>
      </c>
      <c r="H57" s="1">
        <v>1000000</v>
      </c>
      <c r="I57" s="1">
        <v>50000</v>
      </c>
      <c r="J57" s="1">
        <v>5050000</v>
      </c>
      <c r="L57" s="1">
        <v>12636991</v>
      </c>
      <c r="M57" s="32">
        <v>60670</v>
      </c>
      <c r="N57" s="32">
        <f>_xlfn.IFNA(VLOOKUP(A57,'Stadum size'!$G$4:$K$256,4,FALSE),"")</f>
        <v>319505</v>
      </c>
      <c r="O57" s="32">
        <v>38</v>
      </c>
      <c r="P57" s="32">
        <v>45644</v>
      </c>
      <c r="Q57" s="32">
        <v>44</v>
      </c>
      <c r="R57">
        <v>72</v>
      </c>
      <c r="S57">
        <v>114</v>
      </c>
      <c r="T57">
        <v>85</v>
      </c>
      <c r="U57">
        <v>52</v>
      </c>
      <c r="V57" s="8">
        <v>83.666666666666671</v>
      </c>
      <c r="W57">
        <v>32</v>
      </c>
      <c r="X57">
        <v>3</v>
      </c>
      <c r="Y57">
        <v>9</v>
      </c>
      <c r="Z57">
        <v>0.33333333333333331</v>
      </c>
      <c r="AA57">
        <v>-5.92</v>
      </c>
      <c r="AB57">
        <v>-1.83</v>
      </c>
      <c r="AC57">
        <v>-7.75</v>
      </c>
      <c r="AD57">
        <v>69.69</v>
      </c>
      <c r="AE57">
        <v>-15.34</v>
      </c>
    </row>
    <row r="58" spans="1:31" x14ac:dyDescent="0.4">
      <c r="A58" t="s">
        <v>105</v>
      </c>
      <c r="B58" t="s">
        <v>103</v>
      </c>
      <c r="C58" t="s">
        <v>106</v>
      </c>
      <c r="D58" s="1">
        <v>106139192</v>
      </c>
      <c r="E58" s="9">
        <v>3775000</v>
      </c>
      <c r="F58" s="1">
        <v>1830000</v>
      </c>
      <c r="G58" s="1">
        <v>1830000</v>
      </c>
      <c r="H58" s="1">
        <v>1441668</v>
      </c>
      <c r="J58" s="1">
        <v>1830000</v>
      </c>
      <c r="L58" s="1">
        <v>2000000</v>
      </c>
      <c r="M58" s="32">
        <v>52959</v>
      </c>
      <c r="N58" s="32">
        <f>_xlfn.IFNA(VLOOKUP(A58,'Stadum size'!$G$4:$K$256,4,FALSE),"")</f>
        <v>301190</v>
      </c>
      <c r="O58" s="32">
        <v>43</v>
      </c>
      <c r="P58" s="32">
        <v>43027</v>
      </c>
      <c r="Q58" s="32">
        <v>49</v>
      </c>
      <c r="R58">
        <v>74</v>
      </c>
      <c r="S58">
        <v>60</v>
      </c>
      <c r="T58">
        <v>76</v>
      </c>
      <c r="U58">
        <v>60</v>
      </c>
      <c r="V58" s="8">
        <v>65.333333333333329</v>
      </c>
      <c r="W58">
        <v>64</v>
      </c>
      <c r="X58">
        <v>6</v>
      </c>
      <c r="Y58">
        <v>7</v>
      </c>
      <c r="Z58">
        <v>0.8571428571428571</v>
      </c>
      <c r="AA58">
        <v>2.15</v>
      </c>
      <c r="AB58">
        <v>-0.77</v>
      </c>
      <c r="AC58">
        <v>1.38</v>
      </c>
      <c r="AD58">
        <v>74.180000000000007</v>
      </c>
      <c r="AE58">
        <v>-18.48</v>
      </c>
    </row>
    <row r="59" spans="1:31" x14ac:dyDescent="0.4">
      <c r="A59" t="s">
        <v>107</v>
      </c>
      <c r="B59" t="s">
        <v>103</v>
      </c>
      <c r="C59" t="s">
        <v>108</v>
      </c>
      <c r="D59" s="1">
        <v>130681467</v>
      </c>
      <c r="E59" s="9">
        <v>3775000</v>
      </c>
      <c r="F59" s="1">
        <v>4700000</v>
      </c>
      <c r="G59" s="1">
        <v>4700000</v>
      </c>
      <c r="H59" s="1">
        <v>2875000</v>
      </c>
      <c r="I59" s="1">
        <v>600000</v>
      </c>
      <c r="J59" s="1">
        <v>5300000</v>
      </c>
      <c r="L59" s="1">
        <v>22396250</v>
      </c>
      <c r="M59" s="32">
        <v>70585</v>
      </c>
      <c r="N59" s="32">
        <f>_xlfn.IFNA(VLOOKUP(A59,'Stadum size'!$G$4:$K$256,4,FALSE),"")</f>
        <v>487591</v>
      </c>
      <c r="O59" s="32">
        <v>17</v>
      </c>
      <c r="P59" s="32">
        <v>69656</v>
      </c>
      <c r="Q59" s="32">
        <v>20</v>
      </c>
      <c r="R59">
        <v>84</v>
      </c>
      <c r="S59">
        <v>117</v>
      </c>
      <c r="T59">
        <v>105</v>
      </c>
      <c r="U59">
        <v>101</v>
      </c>
      <c r="V59" s="8">
        <v>107.66666666666667</v>
      </c>
      <c r="W59">
        <v>9</v>
      </c>
      <c r="X59">
        <v>8</v>
      </c>
      <c r="Y59">
        <v>5</v>
      </c>
      <c r="Z59">
        <v>1.6</v>
      </c>
      <c r="AA59">
        <v>-0.51</v>
      </c>
      <c r="AB59">
        <v>7.31</v>
      </c>
      <c r="AC59">
        <v>6.81</v>
      </c>
      <c r="AD59">
        <v>74.25</v>
      </c>
      <c r="AE59">
        <v>-26.71</v>
      </c>
    </row>
    <row r="60" spans="1:31" x14ac:dyDescent="0.4">
      <c r="A60" t="s">
        <v>109</v>
      </c>
      <c r="B60" t="s">
        <v>40</v>
      </c>
      <c r="C60" t="s">
        <v>110</v>
      </c>
      <c r="D60" s="1">
        <v>82659447</v>
      </c>
      <c r="E60" s="9">
        <v>3775000</v>
      </c>
      <c r="F60" s="1">
        <v>3500000</v>
      </c>
      <c r="G60" s="1">
        <v>3500000</v>
      </c>
      <c r="H60" s="1">
        <v>750000</v>
      </c>
      <c r="I60" s="1">
        <v>650000</v>
      </c>
      <c r="J60" s="1">
        <v>4150000</v>
      </c>
      <c r="L60" s="1">
        <v>19291667</v>
      </c>
      <c r="M60" s="32">
        <v>61500</v>
      </c>
      <c r="N60" s="32">
        <f>_xlfn.IFNA(VLOOKUP(A60,'Stadum size'!$G$4:$K$256,4,FALSE),"")</f>
        <v>367899</v>
      </c>
      <c r="O60" s="32">
        <v>29</v>
      </c>
      <c r="P60" s="32">
        <v>52557</v>
      </c>
      <c r="Q60" s="32">
        <v>32</v>
      </c>
      <c r="R60">
        <v>84</v>
      </c>
      <c r="S60">
        <v>103</v>
      </c>
      <c r="T60">
        <v>88</v>
      </c>
      <c r="U60">
        <v>101</v>
      </c>
      <c r="V60" s="8">
        <v>97.333333333333329</v>
      </c>
      <c r="W60">
        <v>16</v>
      </c>
      <c r="X60">
        <v>3</v>
      </c>
      <c r="Y60">
        <v>9</v>
      </c>
      <c r="Z60">
        <v>0.33333333333333331</v>
      </c>
      <c r="AA60">
        <v>-3.46</v>
      </c>
      <c r="AB60">
        <v>-0.97</v>
      </c>
      <c r="AC60">
        <v>-4.43</v>
      </c>
      <c r="AD60">
        <v>74.739999999999995</v>
      </c>
      <c r="AE60">
        <v>-17.62</v>
      </c>
    </row>
    <row r="61" spans="1:31" x14ac:dyDescent="0.4">
      <c r="A61" t="s">
        <v>111</v>
      </c>
      <c r="B61" t="s">
        <v>40</v>
      </c>
      <c r="C61" t="s">
        <v>112</v>
      </c>
      <c r="D61" s="1">
        <v>95251461</v>
      </c>
      <c r="E61" s="9">
        <v>3775000</v>
      </c>
      <c r="F61" s="1">
        <v>1701109</v>
      </c>
      <c r="G61" s="1">
        <v>1701109</v>
      </c>
      <c r="H61" s="1">
        <v>2000000</v>
      </c>
      <c r="J61" s="1">
        <v>1701109</v>
      </c>
      <c r="L61" s="1">
        <v>3000000</v>
      </c>
      <c r="M61" s="32">
        <v>50071</v>
      </c>
      <c r="N61" s="32">
        <f>_xlfn.IFNA(VLOOKUP(A61,'Stadum size'!$G$4:$K$256,4,FALSE),"")</f>
        <v>154969</v>
      </c>
      <c r="O61" s="32">
        <v>75</v>
      </c>
      <c r="P61" s="32">
        <v>25828</v>
      </c>
      <c r="Q61" s="32">
        <v>73</v>
      </c>
      <c r="R61">
        <v>81</v>
      </c>
      <c r="S61">
        <v>57</v>
      </c>
      <c r="T61">
        <v>69</v>
      </c>
      <c r="U61">
        <v>89</v>
      </c>
      <c r="V61" s="8">
        <v>71.666666666666671</v>
      </c>
      <c r="W61">
        <v>52</v>
      </c>
      <c r="X61">
        <v>2</v>
      </c>
      <c r="Y61">
        <v>10</v>
      </c>
      <c r="Z61">
        <v>0.2</v>
      </c>
      <c r="AA61">
        <v>-9.16</v>
      </c>
      <c r="AB61">
        <v>-1.49</v>
      </c>
      <c r="AC61">
        <v>-10.65</v>
      </c>
      <c r="AD61">
        <v>67.959999999999994</v>
      </c>
      <c r="AE61">
        <v>-12.97</v>
      </c>
    </row>
    <row r="62" spans="1:31" x14ac:dyDescent="0.4">
      <c r="A62" t="s">
        <v>113</v>
      </c>
      <c r="B62" t="s">
        <v>40</v>
      </c>
      <c r="C62" t="s">
        <v>114</v>
      </c>
      <c r="D62" s="1">
        <v>86081528</v>
      </c>
      <c r="E62" s="9">
        <v>3775000</v>
      </c>
      <c r="F62" s="1">
        <v>3500000</v>
      </c>
      <c r="G62" s="1">
        <v>3500000</v>
      </c>
      <c r="H62" s="1">
        <v>580000</v>
      </c>
      <c r="I62" s="1">
        <v>50000</v>
      </c>
      <c r="J62" s="1">
        <v>3550000</v>
      </c>
      <c r="L62" s="1">
        <v>3000000</v>
      </c>
      <c r="M62" s="32">
        <v>50000</v>
      </c>
      <c r="N62" s="32">
        <f>_xlfn.IFNA(VLOOKUP(A62,'Stadum size'!$G$4:$K$256,4,FALSE),"")</f>
        <v>311512</v>
      </c>
      <c r="O62" s="32">
        <v>40</v>
      </c>
      <c r="P62" s="32">
        <v>51919</v>
      </c>
      <c r="Q62" s="32">
        <v>34</v>
      </c>
      <c r="R62">
        <v>81</v>
      </c>
      <c r="S62">
        <v>89</v>
      </c>
      <c r="T62">
        <v>64</v>
      </c>
      <c r="U62">
        <v>89</v>
      </c>
      <c r="V62" s="8">
        <v>80.666666666666671</v>
      </c>
      <c r="W62">
        <v>41</v>
      </c>
      <c r="X62">
        <v>9</v>
      </c>
      <c r="Y62">
        <v>4</v>
      </c>
      <c r="Z62">
        <v>2.25</v>
      </c>
      <c r="AA62">
        <v>1.7</v>
      </c>
      <c r="AB62">
        <v>6.39</v>
      </c>
      <c r="AC62">
        <v>8.09</v>
      </c>
      <c r="AD62">
        <v>78.760000000000005</v>
      </c>
      <c r="AE62">
        <v>-26.78</v>
      </c>
    </row>
    <row r="63" spans="1:31" x14ac:dyDescent="0.4">
      <c r="A63" t="s">
        <v>115</v>
      </c>
      <c r="B63" t="s">
        <v>12</v>
      </c>
      <c r="C63" t="s">
        <v>116</v>
      </c>
      <c r="D63" s="1">
        <v>28837710</v>
      </c>
      <c r="E63" s="9">
        <v>492413</v>
      </c>
      <c r="F63" s="1">
        <v>440000</v>
      </c>
      <c r="G63" s="1">
        <v>440000</v>
      </c>
      <c r="H63" s="1">
        <v>406000</v>
      </c>
      <c r="J63" s="1">
        <v>440000</v>
      </c>
      <c r="L63" s="1">
        <v>1150000</v>
      </c>
      <c r="M63" s="32">
        <v>25000</v>
      </c>
      <c r="N63" s="32">
        <f>_xlfn.IFNA(VLOOKUP(A63,'Stadum size'!$G$4:$K$256,4,FALSE),"")</f>
        <v>65387</v>
      </c>
      <c r="O63" s="32">
        <v>102</v>
      </c>
      <c r="P63" s="32">
        <v>10898</v>
      </c>
      <c r="Q63" s="32">
        <v>101</v>
      </c>
      <c r="R63">
        <v>77</v>
      </c>
      <c r="S63">
        <v>5</v>
      </c>
      <c r="T63">
        <v>14</v>
      </c>
      <c r="U63">
        <v>75</v>
      </c>
      <c r="V63" s="8">
        <v>31.333333333333332</v>
      </c>
      <c r="W63">
        <v>112</v>
      </c>
      <c r="X63">
        <v>3</v>
      </c>
      <c r="Y63">
        <v>9</v>
      </c>
      <c r="Z63">
        <v>0.33333333333333331</v>
      </c>
      <c r="AA63">
        <v>-7.19</v>
      </c>
      <c r="AB63">
        <v>-1.93</v>
      </c>
      <c r="AC63">
        <v>-9.1199999999999992</v>
      </c>
      <c r="AD63">
        <v>65.930000000000007</v>
      </c>
      <c r="AE63">
        <v>-15.88</v>
      </c>
    </row>
    <row r="64" spans="1:31" x14ac:dyDescent="0.4">
      <c r="A64" t="s">
        <v>117</v>
      </c>
      <c r="B64" t="s">
        <v>15</v>
      </c>
      <c r="C64" t="s">
        <v>118</v>
      </c>
      <c r="D64" s="1">
        <v>130706744</v>
      </c>
      <c r="E64" s="9">
        <v>3929800</v>
      </c>
      <c r="F64" s="1">
        <v>4000000</v>
      </c>
      <c r="G64" s="1">
        <v>4013600</v>
      </c>
      <c r="H64" s="1">
        <v>3100000</v>
      </c>
      <c r="I64" s="1">
        <v>300000</v>
      </c>
      <c r="J64" s="1">
        <v>4313600</v>
      </c>
      <c r="L64" s="1">
        <v>15625000</v>
      </c>
      <c r="M64" s="32">
        <v>62093</v>
      </c>
      <c r="N64" s="32">
        <f>_xlfn.IFNA(VLOOKUP(A64,'Stadum size'!$G$4:$K$256,4,FALSE),"")</f>
        <v>375500</v>
      </c>
      <c r="O64" s="32">
        <v>28</v>
      </c>
      <c r="P64" s="32">
        <v>53643</v>
      </c>
      <c r="Q64" s="32">
        <v>31</v>
      </c>
      <c r="R64">
        <v>77</v>
      </c>
      <c r="S64">
        <v>106</v>
      </c>
      <c r="T64">
        <v>90</v>
      </c>
      <c r="U64">
        <v>75</v>
      </c>
      <c r="V64" s="8">
        <v>90.333333333333329</v>
      </c>
      <c r="W64">
        <v>23</v>
      </c>
      <c r="X64">
        <v>7</v>
      </c>
      <c r="Y64">
        <v>6</v>
      </c>
      <c r="Z64">
        <v>1.1666666666666667</v>
      </c>
      <c r="AA64">
        <v>4.33</v>
      </c>
      <c r="AB64">
        <v>-2.0299999999999998</v>
      </c>
      <c r="AC64">
        <v>2.2999999999999998</v>
      </c>
      <c r="AD64">
        <v>78.92</v>
      </c>
      <c r="AE64">
        <v>-17.149999999999999</v>
      </c>
    </row>
    <row r="65" spans="1:31" x14ac:dyDescent="0.4">
      <c r="A65" t="s">
        <v>119</v>
      </c>
      <c r="B65" t="s">
        <v>33</v>
      </c>
      <c r="C65" t="s">
        <v>120</v>
      </c>
      <c r="E65" s="9">
        <v>716260.5</v>
      </c>
      <c r="F65" s="1">
        <v>947281</v>
      </c>
      <c r="G65" s="1">
        <v>947281</v>
      </c>
      <c r="J65" s="1">
        <v>947281</v>
      </c>
      <c r="M65" s="32">
        <v>21088</v>
      </c>
      <c r="N65" s="32" t="str">
        <f>_xlfn.IFNA(VLOOKUP(A65,'Stadum size'!$G$4:$K$256,4,FALSE),"")</f>
        <v/>
      </c>
      <c r="O65" s="32" t="s">
        <v>1614</v>
      </c>
      <c r="P65" s="32" t="s">
        <v>1614</v>
      </c>
      <c r="Q65" s="32" t="s">
        <v>1614</v>
      </c>
      <c r="R65">
        <v>84</v>
      </c>
      <c r="S65">
        <v>40</v>
      </c>
      <c r="T65">
        <v>6</v>
      </c>
      <c r="U65">
        <v>101</v>
      </c>
      <c r="V65" s="8">
        <v>49</v>
      </c>
      <c r="W65">
        <v>87</v>
      </c>
    </row>
    <row r="66" spans="1:31" x14ac:dyDescent="0.4">
      <c r="A66" t="s">
        <v>121</v>
      </c>
      <c r="B66" t="s">
        <v>18</v>
      </c>
      <c r="C66" t="s">
        <v>122</v>
      </c>
      <c r="D66" s="1">
        <v>24722695</v>
      </c>
      <c r="E66" s="9">
        <v>782787</v>
      </c>
      <c r="F66" s="1">
        <v>700000</v>
      </c>
      <c r="G66" s="1">
        <v>700000</v>
      </c>
      <c r="H66" s="1">
        <v>395000</v>
      </c>
      <c r="J66" s="1">
        <v>700000</v>
      </c>
      <c r="L66" s="1">
        <v>2508333</v>
      </c>
      <c r="M66" s="32">
        <v>30600</v>
      </c>
      <c r="N66" s="32">
        <f>_xlfn.IFNA(VLOOKUP(A66,'Stadum size'!$G$4:$K$256,4,FALSE),"")</f>
        <v>102059</v>
      </c>
      <c r="O66" s="32">
        <v>97</v>
      </c>
      <c r="P66" s="32">
        <v>20412</v>
      </c>
      <c r="Q66" s="32">
        <v>85</v>
      </c>
      <c r="R66">
        <v>78</v>
      </c>
      <c r="S66">
        <v>25</v>
      </c>
      <c r="T66">
        <v>31</v>
      </c>
      <c r="U66">
        <v>79</v>
      </c>
      <c r="V66" s="8">
        <v>45</v>
      </c>
      <c r="W66">
        <v>92</v>
      </c>
      <c r="X66">
        <v>9</v>
      </c>
      <c r="Y66">
        <v>5</v>
      </c>
      <c r="Z66">
        <v>1.8</v>
      </c>
      <c r="AA66">
        <v>10.050000000000001</v>
      </c>
      <c r="AB66">
        <v>-6.66</v>
      </c>
      <c r="AC66">
        <v>3.39</v>
      </c>
      <c r="AD66">
        <v>85.74</v>
      </c>
      <c r="AE66">
        <v>-13.23</v>
      </c>
    </row>
    <row r="67" spans="1:31" x14ac:dyDescent="0.4">
      <c r="A67" t="s">
        <v>123</v>
      </c>
      <c r="B67" t="s">
        <v>21</v>
      </c>
      <c r="C67" t="s">
        <v>124</v>
      </c>
      <c r="D67" s="1">
        <v>28326919</v>
      </c>
      <c r="E67" s="9">
        <v>675000</v>
      </c>
      <c r="F67" s="1">
        <v>850000</v>
      </c>
      <c r="G67" s="1">
        <v>850000</v>
      </c>
      <c r="H67" s="1">
        <v>435000</v>
      </c>
      <c r="J67" s="1">
        <v>850000</v>
      </c>
      <c r="L67" s="1">
        <v>2671875</v>
      </c>
      <c r="M67" s="32">
        <v>36900</v>
      </c>
      <c r="N67" s="32" t="str">
        <f>_xlfn.IFNA(VLOOKUP(A67,'Stadum size'!$G$4:$K$256,4,FALSE),"")</f>
        <v/>
      </c>
      <c r="O67" s="32" t="s">
        <v>1614</v>
      </c>
      <c r="P67" s="32" t="s">
        <v>1614</v>
      </c>
      <c r="Q67" s="32" t="s">
        <v>1614</v>
      </c>
      <c r="R67">
        <v>67</v>
      </c>
      <c r="S67">
        <v>33</v>
      </c>
      <c r="T67">
        <v>45</v>
      </c>
      <c r="U67">
        <v>22</v>
      </c>
      <c r="V67" s="8">
        <v>33.333333333333336</v>
      </c>
      <c r="W67">
        <v>110</v>
      </c>
    </row>
    <row r="68" spans="1:31" x14ac:dyDescent="0.4">
      <c r="A68" t="s">
        <v>125</v>
      </c>
      <c r="B68" t="s">
        <v>21</v>
      </c>
      <c r="C68" t="s">
        <v>126</v>
      </c>
      <c r="D68" s="1">
        <v>16132421</v>
      </c>
      <c r="E68" s="9">
        <v>675000</v>
      </c>
      <c r="F68" s="1">
        <v>390000</v>
      </c>
      <c r="G68" s="1">
        <v>390000</v>
      </c>
      <c r="H68" s="1">
        <v>50000</v>
      </c>
      <c r="J68" s="1">
        <v>390000</v>
      </c>
      <c r="L68" s="1">
        <v>175000</v>
      </c>
      <c r="M68" s="32">
        <v>30427</v>
      </c>
      <c r="N68" s="32" t="str">
        <f>_xlfn.IFNA(VLOOKUP(A68,'Stadum size'!$G$4:$K$256,4,FALSE),"")</f>
        <v/>
      </c>
      <c r="O68" s="32" t="s">
        <v>1614</v>
      </c>
      <c r="P68" s="32" t="s">
        <v>1614</v>
      </c>
      <c r="Q68" s="32" t="s">
        <v>1614</v>
      </c>
      <c r="R68">
        <v>67</v>
      </c>
      <c r="S68">
        <v>2</v>
      </c>
      <c r="T68">
        <v>29</v>
      </c>
      <c r="U68">
        <v>22</v>
      </c>
      <c r="V68" s="8">
        <v>17.666666666666668</v>
      </c>
      <c r="W68">
        <v>125</v>
      </c>
      <c r="X68">
        <v>4</v>
      </c>
      <c r="Y68">
        <v>8</v>
      </c>
      <c r="Z68">
        <v>0.5</v>
      </c>
      <c r="AA68">
        <v>-4.42</v>
      </c>
      <c r="AB68">
        <v>-7.55</v>
      </c>
      <c r="AC68">
        <v>-11.97</v>
      </c>
      <c r="AD68">
        <v>68.45</v>
      </c>
      <c r="AE68">
        <v>-3.85</v>
      </c>
    </row>
    <row r="69" spans="1:31" x14ac:dyDescent="0.4">
      <c r="A69" t="s">
        <v>127</v>
      </c>
      <c r="B69" t="s">
        <v>45</v>
      </c>
      <c r="C69" t="s">
        <v>128</v>
      </c>
      <c r="D69" s="1">
        <v>120445303</v>
      </c>
      <c r="E69" s="9">
        <v>2458032.5</v>
      </c>
      <c r="F69" s="1">
        <v>3980434</v>
      </c>
      <c r="G69" s="1">
        <v>3980434</v>
      </c>
      <c r="H69" s="1">
        <v>1472917</v>
      </c>
      <c r="I69" s="1">
        <v>869917</v>
      </c>
      <c r="J69" s="1">
        <v>4850351</v>
      </c>
      <c r="L69" s="1">
        <v>14056250</v>
      </c>
      <c r="M69" s="32">
        <v>55000</v>
      </c>
      <c r="N69" s="32">
        <f>_xlfn.IFNA(VLOOKUP(A69,'Stadum size'!$G$4:$K$256,4,FALSE),"")</f>
        <v>324391</v>
      </c>
      <c r="O69" s="32">
        <v>36</v>
      </c>
      <c r="P69" s="32">
        <v>54065</v>
      </c>
      <c r="Q69" s="32">
        <v>29</v>
      </c>
      <c r="R69">
        <v>67</v>
      </c>
      <c r="S69">
        <v>110</v>
      </c>
      <c r="T69">
        <v>78</v>
      </c>
      <c r="U69">
        <v>22</v>
      </c>
      <c r="V69" s="8">
        <v>70</v>
      </c>
      <c r="W69">
        <v>54</v>
      </c>
      <c r="X69">
        <v>9</v>
      </c>
      <c r="Y69">
        <v>4</v>
      </c>
      <c r="Z69">
        <v>2.25</v>
      </c>
      <c r="AA69">
        <v>8.81</v>
      </c>
      <c r="AB69">
        <v>3.06</v>
      </c>
      <c r="AC69">
        <v>11.87</v>
      </c>
      <c r="AD69">
        <v>92.04</v>
      </c>
      <c r="AE69">
        <v>-22.2</v>
      </c>
    </row>
    <row r="70" spans="1:31" x14ac:dyDescent="0.4">
      <c r="A70" t="s">
        <v>129</v>
      </c>
      <c r="B70" t="s">
        <v>15</v>
      </c>
      <c r="C70" t="s">
        <v>130</v>
      </c>
      <c r="D70" s="1">
        <v>147744233</v>
      </c>
      <c r="E70" s="9">
        <v>3929800</v>
      </c>
      <c r="F70" s="1">
        <v>3500000</v>
      </c>
      <c r="G70" s="1">
        <v>3500000</v>
      </c>
      <c r="H70" s="1">
        <v>1575000</v>
      </c>
      <c r="I70" s="1">
        <v>100000</v>
      </c>
      <c r="J70" s="1">
        <v>3600000</v>
      </c>
      <c r="L70" s="1">
        <v>5291667</v>
      </c>
      <c r="M70" s="32">
        <v>102321</v>
      </c>
      <c r="N70" s="32">
        <f>_xlfn.IFNA(VLOOKUP(A70,'Stadum size'!$G$4:$K$256,4,FALSE),"")</f>
        <v>708618</v>
      </c>
      <c r="O70" s="32">
        <v>6</v>
      </c>
      <c r="P70" s="32">
        <v>101231</v>
      </c>
      <c r="Q70" s="32">
        <v>5</v>
      </c>
      <c r="R70">
        <v>67</v>
      </c>
      <c r="S70">
        <v>92</v>
      </c>
      <c r="T70">
        <v>125</v>
      </c>
      <c r="U70">
        <v>22</v>
      </c>
      <c r="V70" s="8">
        <v>79.666666666666671</v>
      </c>
      <c r="W70">
        <v>42</v>
      </c>
      <c r="X70">
        <v>8</v>
      </c>
      <c r="Y70">
        <v>4</v>
      </c>
      <c r="Z70">
        <v>2</v>
      </c>
      <c r="AA70">
        <v>2.68</v>
      </c>
      <c r="AB70">
        <v>13.25</v>
      </c>
      <c r="AC70">
        <v>15.93</v>
      </c>
      <c r="AD70">
        <v>79.599999999999994</v>
      </c>
      <c r="AE70">
        <v>-36.08</v>
      </c>
    </row>
    <row r="71" spans="1:31" x14ac:dyDescent="0.4">
      <c r="A71" t="s">
        <v>131</v>
      </c>
      <c r="B71" t="s">
        <v>18</v>
      </c>
      <c r="C71" t="s">
        <v>132</v>
      </c>
      <c r="D71" s="1">
        <v>29287471</v>
      </c>
      <c r="E71" s="9">
        <v>782787</v>
      </c>
      <c r="F71" s="1">
        <v>762570</v>
      </c>
      <c r="G71" s="1">
        <v>762570</v>
      </c>
      <c r="H71" s="1">
        <v>145000</v>
      </c>
      <c r="I71" s="1">
        <v>55000</v>
      </c>
      <c r="J71" s="1">
        <v>817570</v>
      </c>
      <c r="L71" s="1">
        <v>1951708</v>
      </c>
      <c r="M71" s="32">
        <v>38019</v>
      </c>
      <c r="N71" s="32">
        <f>_xlfn.IFNA(VLOOKUP(A71,'Stadum size'!$G$4:$K$256,4,FALSE),"")</f>
        <v>173319</v>
      </c>
      <c r="O71" s="32">
        <v>71</v>
      </c>
      <c r="P71" s="32">
        <v>24760</v>
      </c>
      <c r="Q71" s="32">
        <v>75</v>
      </c>
      <c r="R71">
        <v>79</v>
      </c>
      <c r="S71">
        <v>30</v>
      </c>
      <c r="T71">
        <v>48</v>
      </c>
      <c r="U71">
        <v>84</v>
      </c>
      <c r="V71" s="8">
        <v>54</v>
      </c>
      <c r="W71">
        <v>79</v>
      </c>
      <c r="X71">
        <v>3</v>
      </c>
      <c r="Y71">
        <v>9</v>
      </c>
      <c r="Z71">
        <v>0.33333333333333331</v>
      </c>
      <c r="AA71">
        <v>-9.24</v>
      </c>
      <c r="AB71">
        <v>-4.3600000000000003</v>
      </c>
      <c r="AC71">
        <v>-13.59</v>
      </c>
      <c r="AD71">
        <v>67.37</v>
      </c>
      <c r="AE71">
        <v>-11.84</v>
      </c>
    </row>
    <row r="72" spans="1:31" x14ac:dyDescent="0.4">
      <c r="A72" t="s">
        <v>133</v>
      </c>
      <c r="B72" t="s">
        <v>103</v>
      </c>
      <c r="C72" t="s">
        <v>134</v>
      </c>
      <c r="D72" s="1">
        <v>94881357</v>
      </c>
      <c r="E72" s="9">
        <v>3775000</v>
      </c>
      <c r="F72" s="1">
        <v>2512000</v>
      </c>
      <c r="G72" s="1">
        <v>2512000</v>
      </c>
      <c r="H72" s="1">
        <v>625000</v>
      </c>
      <c r="J72" s="1">
        <v>2512000</v>
      </c>
      <c r="L72" s="1">
        <v>5096178</v>
      </c>
      <c r="M72" s="32">
        <v>51802</v>
      </c>
      <c r="N72" s="32">
        <f>_xlfn.IFNA(VLOOKUP(A72,'Stadum size'!$G$4:$K$256,4,FALSE),"")</f>
        <v>237690</v>
      </c>
      <c r="O72" s="32">
        <v>56</v>
      </c>
      <c r="P72" s="32">
        <v>39615</v>
      </c>
      <c r="Q72" s="32">
        <v>51</v>
      </c>
      <c r="R72">
        <v>73</v>
      </c>
      <c r="S72">
        <v>72</v>
      </c>
      <c r="T72">
        <v>72</v>
      </c>
      <c r="U72">
        <v>55</v>
      </c>
      <c r="V72" s="8">
        <v>66.333333333333329</v>
      </c>
      <c r="W72">
        <v>59</v>
      </c>
      <c r="X72">
        <v>6</v>
      </c>
      <c r="Y72">
        <v>7</v>
      </c>
      <c r="Z72">
        <v>0.8571428571428571</v>
      </c>
      <c r="AA72">
        <v>-1.82</v>
      </c>
      <c r="AB72">
        <v>1.89</v>
      </c>
      <c r="AC72">
        <v>7.0000000000000007E-2</v>
      </c>
      <c r="AD72">
        <v>74</v>
      </c>
      <c r="AE72">
        <v>-16.62</v>
      </c>
    </row>
    <row r="73" spans="1:31" x14ac:dyDescent="0.4">
      <c r="A73" t="s">
        <v>135</v>
      </c>
      <c r="B73" t="s">
        <v>33</v>
      </c>
      <c r="C73" t="s">
        <v>136</v>
      </c>
      <c r="D73" s="1">
        <v>48054005</v>
      </c>
      <c r="E73" s="9">
        <v>716260.5</v>
      </c>
      <c r="F73" s="1">
        <v>500000</v>
      </c>
      <c r="G73" s="1">
        <v>500000</v>
      </c>
      <c r="H73" s="1">
        <v>305000</v>
      </c>
      <c r="I73" s="1">
        <v>20000</v>
      </c>
      <c r="J73" s="1">
        <v>520000</v>
      </c>
      <c r="L73" s="1">
        <v>300000</v>
      </c>
      <c r="M73" s="32">
        <v>66829</v>
      </c>
      <c r="N73" s="32" t="str">
        <f>_xlfn.IFNA(VLOOKUP(A73,'Stadum size'!$G$4:$K$256,4,FALSE),"")</f>
        <v/>
      </c>
      <c r="O73" s="32" t="s">
        <v>1614</v>
      </c>
      <c r="P73" s="32" t="s">
        <v>1614</v>
      </c>
      <c r="Q73" s="32" t="s">
        <v>1614</v>
      </c>
      <c r="R73">
        <v>73</v>
      </c>
      <c r="S73">
        <v>14</v>
      </c>
      <c r="T73">
        <v>99</v>
      </c>
      <c r="U73">
        <v>55</v>
      </c>
      <c r="V73" s="8">
        <v>56</v>
      </c>
      <c r="W73">
        <v>76</v>
      </c>
      <c r="X73">
        <v>2</v>
      </c>
      <c r="Y73">
        <v>10</v>
      </c>
      <c r="Z73">
        <v>0.2</v>
      </c>
      <c r="AA73">
        <v>-3.73</v>
      </c>
      <c r="AB73">
        <v>-8.2100000000000009</v>
      </c>
      <c r="AC73">
        <v>-11.94</v>
      </c>
      <c r="AD73">
        <v>69.5</v>
      </c>
      <c r="AE73">
        <v>-8.61</v>
      </c>
    </row>
    <row r="74" spans="1:31" x14ac:dyDescent="0.4">
      <c r="A74" t="s">
        <v>137</v>
      </c>
      <c r="B74" t="s">
        <v>56</v>
      </c>
      <c r="C74" t="s">
        <v>138</v>
      </c>
      <c r="D74" s="1">
        <v>48716830</v>
      </c>
      <c r="E74" s="9">
        <v>2458032.5</v>
      </c>
      <c r="F74" s="1">
        <v>2600000</v>
      </c>
      <c r="G74" s="1">
        <v>2600000</v>
      </c>
      <c r="H74" s="1">
        <v>775000</v>
      </c>
      <c r="I74" s="1">
        <v>185000</v>
      </c>
      <c r="J74" s="1">
        <v>2785000</v>
      </c>
      <c r="L74" s="1">
        <v>7431667</v>
      </c>
      <c r="M74" s="32">
        <v>62380</v>
      </c>
      <c r="N74" s="32">
        <f>_xlfn.IFNA(VLOOKUP(A74,'Stadum size'!$G$4:$K$256,4,FALSE),"")</f>
        <v>261419</v>
      </c>
      <c r="O74" s="32">
        <v>52</v>
      </c>
      <c r="P74" s="32">
        <v>37346</v>
      </c>
      <c r="Q74" s="32">
        <v>54</v>
      </c>
      <c r="R74">
        <v>73</v>
      </c>
      <c r="S74">
        <v>79</v>
      </c>
      <c r="T74">
        <v>91</v>
      </c>
      <c r="U74">
        <v>55</v>
      </c>
      <c r="V74" s="8">
        <v>75</v>
      </c>
      <c r="W74">
        <v>46</v>
      </c>
      <c r="X74">
        <v>8</v>
      </c>
      <c r="Y74">
        <v>5</v>
      </c>
      <c r="Z74">
        <v>1.6</v>
      </c>
      <c r="AA74">
        <v>3.28</v>
      </c>
      <c r="AB74">
        <v>-0.32</v>
      </c>
      <c r="AC74">
        <v>2.96</v>
      </c>
      <c r="AD74">
        <v>83.82</v>
      </c>
      <c r="AE74">
        <v>-19.420000000000002</v>
      </c>
    </row>
    <row r="75" spans="1:31" x14ac:dyDescent="0.4">
      <c r="A75" t="s">
        <v>139</v>
      </c>
      <c r="B75" t="s">
        <v>45</v>
      </c>
      <c r="C75" t="s">
        <v>140</v>
      </c>
      <c r="E75" s="9">
        <v>2458032.5</v>
      </c>
      <c r="F75" s="1">
        <v>4058061</v>
      </c>
      <c r="G75" s="1">
        <v>4058061</v>
      </c>
      <c r="J75" s="1">
        <v>4058061</v>
      </c>
      <c r="M75" s="32">
        <v>65000</v>
      </c>
      <c r="N75" s="33">
        <v>728196</v>
      </c>
      <c r="O75" s="32">
        <v>3</v>
      </c>
      <c r="P75" s="32" t="s">
        <v>1614</v>
      </c>
      <c r="Q75" s="32" t="s">
        <v>1614</v>
      </c>
      <c r="R75">
        <v>73</v>
      </c>
      <c r="S75">
        <v>100</v>
      </c>
      <c r="T75">
        <v>95</v>
      </c>
      <c r="U75">
        <v>55</v>
      </c>
      <c r="V75" s="8">
        <v>83.333333333333329</v>
      </c>
      <c r="W75">
        <v>36</v>
      </c>
    </row>
    <row r="76" spans="1:31" x14ac:dyDescent="0.4">
      <c r="A76" t="s">
        <v>141</v>
      </c>
      <c r="B76" t="s">
        <v>12</v>
      </c>
      <c r="C76" t="s">
        <v>142</v>
      </c>
      <c r="D76" s="1">
        <v>37766348</v>
      </c>
      <c r="E76" s="9">
        <v>492413</v>
      </c>
      <c r="F76" s="1">
        <v>524826</v>
      </c>
      <c r="G76" s="1">
        <v>524826</v>
      </c>
      <c r="H76" s="1">
        <v>582110</v>
      </c>
      <c r="I76" s="1">
        <v>12669</v>
      </c>
      <c r="J76" s="1">
        <v>537495</v>
      </c>
      <c r="L76" s="1">
        <v>522300</v>
      </c>
      <c r="M76" s="32">
        <v>24286</v>
      </c>
      <c r="N76" s="32" t="str">
        <f>_xlfn.IFNA(VLOOKUP(A76,'Stadum size'!$G$4:$K$256,4,FALSE),"")</f>
        <v/>
      </c>
      <c r="O76" s="32" t="s">
        <v>1614</v>
      </c>
      <c r="P76" s="32" t="s">
        <v>1614</v>
      </c>
      <c r="Q76" s="32" t="s">
        <v>1614</v>
      </c>
      <c r="R76">
        <v>73</v>
      </c>
      <c r="S76">
        <v>15</v>
      </c>
      <c r="T76">
        <v>12</v>
      </c>
      <c r="U76">
        <v>55</v>
      </c>
      <c r="V76" s="8">
        <v>27.333333333333332</v>
      </c>
      <c r="W76">
        <v>114</v>
      </c>
    </row>
    <row r="77" spans="1:31" x14ac:dyDescent="0.4">
      <c r="A77" t="s">
        <v>143</v>
      </c>
      <c r="B77" t="s">
        <v>103</v>
      </c>
      <c r="C77" t="s">
        <v>144</v>
      </c>
      <c r="D77" s="1">
        <v>185173187</v>
      </c>
      <c r="E77" s="9">
        <v>3775000</v>
      </c>
      <c r="F77" s="1">
        <v>7504000</v>
      </c>
      <c r="G77" s="1">
        <v>7504000</v>
      </c>
      <c r="H77" s="1">
        <v>1325000</v>
      </c>
      <c r="I77" s="1">
        <v>150000</v>
      </c>
      <c r="J77" s="1">
        <v>7654000</v>
      </c>
      <c r="L77" s="1">
        <v>17111110</v>
      </c>
      <c r="M77" s="32">
        <v>107601</v>
      </c>
      <c r="N77" s="32">
        <f>_xlfn.IFNA(VLOOKUP(A77,'Stadum size'!$G$4:$K$256,4,FALSE),"")</f>
        <v>883741</v>
      </c>
      <c r="O77" s="32">
        <v>1</v>
      </c>
      <c r="P77" s="32">
        <v>110468</v>
      </c>
      <c r="Q77" s="32">
        <v>1</v>
      </c>
      <c r="R77">
        <v>85</v>
      </c>
      <c r="S77">
        <v>123</v>
      </c>
      <c r="T77">
        <v>130</v>
      </c>
      <c r="U77">
        <v>107</v>
      </c>
      <c r="V77" s="8">
        <v>120</v>
      </c>
      <c r="W77">
        <v>3</v>
      </c>
      <c r="X77">
        <v>10</v>
      </c>
      <c r="Y77">
        <v>3</v>
      </c>
      <c r="Z77">
        <v>3.3333333333333335</v>
      </c>
      <c r="AA77">
        <v>4.71</v>
      </c>
      <c r="AB77">
        <v>12.85</v>
      </c>
      <c r="AC77">
        <v>17.559999999999999</v>
      </c>
      <c r="AD77">
        <v>90.05</v>
      </c>
      <c r="AE77">
        <v>-32.85</v>
      </c>
    </row>
    <row r="78" spans="1:31" x14ac:dyDescent="0.4">
      <c r="A78" t="s">
        <v>145</v>
      </c>
      <c r="B78" t="s">
        <v>103</v>
      </c>
      <c r="C78" t="s">
        <v>146</v>
      </c>
      <c r="D78" s="1">
        <v>126021377</v>
      </c>
      <c r="E78" s="9">
        <v>3775000</v>
      </c>
      <c r="F78" s="1">
        <v>4390417</v>
      </c>
      <c r="G78" s="1">
        <v>4390417</v>
      </c>
      <c r="H78" s="1">
        <v>650000</v>
      </c>
      <c r="I78" s="1">
        <v>125000</v>
      </c>
      <c r="J78" s="1">
        <v>4515417</v>
      </c>
      <c r="L78" s="1">
        <v>7000000</v>
      </c>
      <c r="M78" s="32">
        <v>75005</v>
      </c>
      <c r="N78" s="32">
        <f>_xlfn.IFNA(VLOOKUP(A78,'Stadum size'!$G$4:$K$256,4,FALSE),"")</f>
        <v>522666</v>
      </c>
      <c r="O78" s="32">
        <v>15</v>
      </c>
      <c r="P78" s="32">
        <v>74667</v>
      </c>
      <c r="Q78" s="32">
        <v>19</v>
      </c>
      <c r="R78">
        <v>85</v>
      </c>
      <c r="S78">
        <v>107</v>
      </c>
      <c r="T78">
        <v>110</v>
      </c>
      <c r="U78">
        <v>107</v>
      </c>
      <c r="V78" s="8">
        <v>108</v>
      </c>
      <c r="W78">
        <v>7</v>
      </c>
      <c r="X78">
        <v>3</v>
      </c>
      <c r="Y78">
        <v>9</v>
      </c>
      <c r="Z78">
        <v>0.33333333333333331</v>
      </c>
      <c r="AA78">
        <v>-1.21</v>
      </c>
      <c r="AB78">
        <v>-0.57999999999999996</v>
      </c>
      <c r="AC78">
        <v>-1.79</v>
      </c>
      <c r="AD78">
        <v>74.72</v>
      </c>
      <c r="AE78">
        <v>-20.21</v>
      </c>
    </row>
    <row r="79" spans="1:31" x14ac:dyDescent="0.4">
      <c r="A79" t="s">
        <v>147</v>
      </c>
      <c r="B79" t="s">
        <v>18</v>
      </c>
      <c r="C79" t="s">
        <v>148</v>
      </c>
      <c r="D79" s="1">
        <v>34040334</v>
      </c>
      <c r="E79" s="9">
        <v>782787</v>
      </c>
      <c r="F79" s="1">
        <v>801504</v>
      </c>
      <c r="G79" s="1">
        <v>803004</v>
      </c>
      <c r="H79" s="1">
        <v>126142</v>
      </c>
      <c r="I79" s="1">
        <v>65142</v>
      </c>
      <c r="J79" s="1">
        <v>868146</v>
      </c>
      <c r="L79" s="1">
        <v>6633774</v>
      </c>
      <c r="M79" s="32">
        <v>31000</v>
      </c>
      <c r="N79" s="32">
        <f>_xlfn.IFNA(VLOOKUP(A79,'Stadum size'!$G$4:$K$256,4,FALSE),"")</f>
        <v>86215</v>
      </c>
      <c r="O79" s="32">
        <v>100</v>
      </c>
      <c r="P79" s="32">
        <v>17243</v>
      </c>
      <c r="Q79" s="32">
        <v>96</v>
      </c>
      <c r="R79">
        <v>72</v>
      </c>
      <c r="S79">
        <v>36</v>
      </c>
      <c r="T79">
        <v>34</v>
      </c>
      <c r="U79">
        <v>52</v>
      </c>
      <c r="V79" s="8">
        <v>40.666666666666664</v>
      </c>
      <c r="W79">
        <v>98</v>
      </c>
    </row>
    <row r="80" spans="1:31" x14ac:dyDescent="0.4">
      <c r="A80" t="s">
        <v>149</v>
      </c>
      <c r="B80" t="s">
        <v>103</v>
      </c>
      <c r="C80" t="s">
        <v>150</v>
      </c>
      <c r="D80" s="1">
        <v>116376862</v>
      </c>
      <c r="E80" s="9">
        <v>3775000</v>
      </c>
      <c r="F80" s="1">
        <v>3550000</v>
      </c>
      <c r="G80" s="1">
        <v>3550000</v>
      </c>
      <c r="H80" s="1">
        <v>900000</v>
      </c>
      <c r="J80" s="1">
        <v>3550000</v>
      </c>
      <c r="L80" s="1">
        <v>9291667</v>
      </c>
      <c r="M80" s="32">
        <v>52525</v>
      </c>
      <c r="N80" s="32">
        <f>_xlfn.IFNA(VLOOKUP(A80,'Stadum size'!$G$4:$K$256,4,FALSE),"")</f>
        <v>306697</v>
      </c>
      <c r="O80" s="32">
        <v>41</v>
      </c>
      <c r="P80" s="32">
        <v>43814</v>
      </c>
      <c r="Q80" s="32">
        <v>48</v>
      </c>
      <c r="R80">
        <v>85</v>
      </c>
      <c r="S80">
        <v>89</v>
      </c>
      <c r="T80">
        <v>75</v>
      </c>
      <c r="U80">
        <v>107</v>
      </c>
      <c r="V80" s="8">
        <v>90.333333333333329</v>
      </c>
      <c r="W80">
        <v>23</v>
      </c>
      <c r="X80">
        <v>9</v>
      </c>
      <c r="Y80">
        <v>4</v>
      </c>
      <c r="Z80">
        <v>2.25</v>
      </c>
      <c r="AA80">
        <v>4</v>
      </c>
      <c r="AB80">
        <v>4.6500000000000004</v>
      </c>
      <c r="AC80">
        <v>8.65</v>
      </c>
      <c r="AD80">
        <v>76.61</v>
      </c>
      <c r="AE80">
        <v>-23.84</v>
      </c>
    </row>
    <row r="81" spans="1:31" x14ac:dyDescent="0.4">
      <c r="A81" t="s">
        <v>151</v>
      </c>
      <c r="B81" t="s">
        <v>15</v>
      </c>
      <c r="C81" t="s">
        <v>152</v>
      </c>
      <c r="D81" s="1">
        <v>117834511</v>
      </c>
      <c r="E81" s="9">
        <v>3929800</v>
      </c>
      <c r="F81" s="1">
        <v>3000000</v>
      </c>
      <c r="G81" s="1">
        <v>3000000</v>
      </c>
      <c r="H81" s="1">
        <v>1550000</v>
      </c>
      <c r="J81" s="1">
        <v>3000000</v>
      </c>
      <c r="M81" s="32">
        <v>60580</v>
      </c>
      <c r="N81" s="32" t="str">
        <f>_xlfn.IFNA(VLOOKUP(A81,'Stadum size'!$G$4:$K$256,4,FALSE),"")</f>
        <v/>
      </c>
      <c r="O81" s="32" t="s">
        <v>1614</v>
      </c>
      <c r="P81" s="32" t="s">
        <v>1614</v>
      </c>
      <c r="Q81" s="32" t="s">
        <v>1614</v>
      </c>
      <c r="R81">
        <v>85</v>
      </c>
      <c r="S81">
        <v>82</v>
      </c>
      <c r="T81">
        <v>84</v>
      </c>
      <c r="U81">
        <v>107</v>
      </c>
      <c r="V81" s="8">
        <v>91</v>
      </c>
      <c r="W81">
        <v>22</v>
      </c>
    </row>
    <row r="82" spans="1:31" x14ac:dyDescent="0.4">
      <c r="A82" t="s">
        <v>153</v>
      </c>
      <c r="B82" t="s">
        <v>15</v>
      </c>
      <c r="C82" t="s">
        <v>154</v>
      </c>
      <c r="D82" s="1">
        <v>100062237</v>
      </c>
      <c r="E82" s="9">
        <v>3929800</v>
      </c>
      <c r="F82" s="1">
        <v>2600000</v>
      </c>
      <c r="G82" s="1">
        <v>2600000</v>
      </c>
      <c r="H82" s="1">
        <v>1350000</v>
      </c>
      <c r="J82" s="1">
        <v>2600000</v>
      </c>
      <c r="M82" s="32">
        <v>61337</v>
      </c>
      <c r="N82" s="32">
        <f>_xlfn.IFNA(VLOOKUP(A82,'Stadum size'!$G$4:$K$256,4,FALSE),"")</f>
        <v>349904</v>
      </c>
      <c r="O82" s="32">
        <v>31</v>
      </c>
      <c r="P82" s="32">
        <v>58317</v>
      </c>
      <c r="Q82" s="32">
        <v>25</v>
      </c>
      <c r="R82">
        <v>85</v>
      </c>
      <c r="S82">
        <v>75</v>
      </c>
      <c r="T82">
        <v>87</v>
      </c>
      <c r="U82">
        <v>107</v>
      </c>
      <c r="V82" s="8">
        <v>89.666666666666671</v>
      </c>
      <c r="W82">
        <v>25</v>
      </c>
      <c r="X82">
        <v>6</v>
      </c>
      <c r="Y82">
        <v>7</v>
      </c>
      <c r="Z82">
        <v>0.8571428571428571</v>
      </c>
      <c r="AA82">
        <v>5.19</v>
      </c>
      <c r="AB82">
        <v>-3.51</v>
      </c>
      <c r="AC82">
        <v>1.68</v>
      </c>
      <c r="AD82">
        <v>80.98</v>
      </c>
      <c r="AE82">
        <v>-15.5</v>
      </c>
    </row>
    <row r="83" spans="1:31" x14ac:dyDescent="0.4">
      <c r="A83" t="s">
        <v>155</v>
      </c>
      <c r="B83" t="s">
        <v>15</v>
      </c>
      <c r="C83" t="s">
        <v>156</v>
      </c>
      <c r="D83" s="1">
        <v>97848195</v>
      </c>
      <c r="E83" s="9">
        <v>3929800</v>
      </c>
      <c r="F83" s="1">
        <v>2350000</v>
      </c>
      <c r="G83" s="1">
        <v>2350000</v>
      </c>
      <c r="H83" s="1">
        <v>1025000</v>
      </c>
      <c r="I83" s="1">
        <v>375000</v>
      </c>
      <c r="J83" s="1">
        <v>2725000</v>
      </c>
      <c r="L83" s="1">
        <v>1912500</v>
      </c>
      <c r="M83" s="32">
        <v>71168</v>
      </c>
      <c r="N83" s="32">
        <f>_xlfn.IFNA(VLOOKUP(A83,'Stadum size'!$G$4:$K$256,4,FALSE),"")</f>
        <v>365651</v>
      </c>
      <c r="O83" s="32">
        <v>30</v>
      </c>
      <c r="P83" s="32">
        <v>52236</v>
      </c>
      <c r="Q83" s="32">
        <v>33</v>
      </c>
      <c r="R83">
        <v>74</v>
      </c>
      <c r="S83">
        <v>78</v>
      </c>
      <c r="T83">
        <v>106</v>
      </c>
      <c r="U83">
        <v>60</v>
      </c>
      <c r="V83" s="8">
        <v>81.333333333333329</v>
      </c>
      <c r="W83">
        <v>39</v>
      </c>
      <c r="X83">
        <v>4</v>
      </c>
      <c r="Y83">
        <v>8</v>
      </c>
      <c r="Z83">
        <v>0.5</v>
      </c>
      <c r="AA83">
        <v>0.19</v>
      </c>
      <c r="AB83">
        <v>-2.69</v>
      </c>
      <c r="AC83">
        <v>-2.5</v>
      </c>
      <c r="AD83">
        <v>81.02</v>
      </c>
      <c r="AE83">
        <v>-15.49</v>
      </c>
    </row>
    <row r="84" spans="1:31" x14ac:dyDescent="0.4">
      <c r="A84" t="s">
        <v>157</v>
      </c>
      <c r="B84" t="s">
        <v>56</v>
      </c>
      <c r="C84" t="s">
        <v>158</v>
      </c>
      <c r="E84" s="9">
        <v>2458032.5</v>
      </c>
      <c r="F84" s="1">
        <v>2163000</v>
      </c>
      <c r="G84" s="1">
        <v>2163000</v>
      </c>
      <c r="J84" s="1">
        <v>2163000</v>
      </c>
      <c r="M84" s="32">
        <v>34000</v>
      </c>
      <c r="N84" s="32">
        <f>_xlfn.IFNA(VLOOKUP(A84,'Stadum size'!$G$4:$K$256,4,FALSE),"")</f>
        <v>189425</v>
      </c>
      <c r="O84" s="32">
        <v>65</v>
      </c>
      <c r="P84" s="32">
        <v>31571</v>
      </c>
      <c r="Q84" s="32">
        <v>64</v>
      </c>
      <c r="R84">
        <v>71</v>
      </c>
      <c r="S84">
        <v>68</v>
      </c>
      <c r="T84">
        <v>41</v>
      </c>
      <c r="U84">
        <v>40</v>
      </c>
      <c r="V84" s="8">
        <v>49.666666666666664</v>
      </c>
      <c r="W84">
        <v>86</v>
      </c>
      <c r="X84">
        <v>9</v>
      </c>
      <c r="Y84">
        <v>5</v>
      </c>
      <c r="Z84">
        <v>1.8</v>
      </c>
      <c r="AA84">
        <v>6.88</v>
      </c>
      <c r="AB84">
        <v>-3.29</v>
      </c>
      <c r="AC84">
        <v>3.59</v>
      </c>
      <c r="AD84">
        <v>83.6</v>
      </c>
      <c r="AE84">
        <v>-17.3</v>
      </c>
    </row>
    <row r="85" spans="1:31" x14ac:dyDescent="0.4">
      <c r="A85" t="s">
        <v>159</v>
      </c>
      <c r="B85" t="s">
        <v>103</v>
      </c>
      <c r="C85" t="s">
        <v>160</v>
      </c>
      <c r="D85" s="1">
        <v>120205090</v>
      </c>
      <c r="E85" s="9">
        <v>3775000</v>
      </c>
      <c r="F85" s="1">
        <v>5000000</v>
      </c>
      <c r="G85" s="1">
        <v>5000000</v>
      </c>
      <c r="H85" s="1">
        <v>950000</v>
      </c>
      <c r="J85" s="1">
        <v>5000000</v>
      </c>
      <c r="L85" s="1">
        <v>25416667</v>
      </c>
      <c r="M85" s="32">
        <v>87091</v>
      </c>
      <c r="N85" s="32">
        <f>_xlfn.IFNA(VLOOKUP(A85,'Stadum size'!$G$4:$K$256,4,FALSE),"")</f>
        <v>631402</v>
      </c>
      <c r="O85" s="32">
        <v>10</v>
      </c>
      <c r="P85" s="32">
        <v>90200</v>
      </c>
      <c r="Q85" s="32">
        <v>10</v>
      </c>
      <c r="R85">
        <v>71</v>
      </c>
      <c r="S85">
        <v>112</v>
      </c>
      <c r="T85">
        <v>117</v>
      </c>
      <c r="U85">
        <v>40</v>
      </c>
      <c r="V85" s="8">
        <v>89.666666666666671</v>
      </c>
      <c r="W85">
        <v>25</v>
      </c>
      <c r="X85">
        <v>9</v>
      </c>
      <c r="Y85">
        <v>4</v>
      </c>
      <c r="Z85">
        <v>2.25</v>
      </c>
      <c r="AA85">
        <v>-0.9</v>
      </c>
      <c r="AB85">
        <v>8.4499999999999993</v>
      </c>
      <c r="AC85">
        <v>7.55</v>
      </c>
      <c r="AD85">
        <v>73.760000000000005</v>
      </c>
      <c r="AE85">
        <v>-23.01</v>
      </c>
    </row>
    <row r="86" spans="1:31" x14ac:dyDescent="0.4">
      <c r="A86" t="s">
        <v>161</v>
      </c>
      <c r="B86" t="s">
        <v>9</v>
      </c>
      <c r="C86" t="s">
        <v>162</v>
      </c>
      <c r="D86" s="1">
        <v>36955558</v>
      </c>
      <c r="E86" s="9">
        <v>879288</v>
      </c>
      <c r="F86" s="1">
        <v>500000</v>
      </c>
      <c r="G86" s="1">
        <v>500000</v>
      </c>
      <c r="H86" s="1">
        <v>210000</v>
      </c>
      <c r="J86" s="1">
        <v>500000</v>
      </c>
      <c r="L86" s="1">
        <v>900000</v>
      </c>
      <c r="M86" s="32">
        <v>30000</v>
      </c>
      <c r="N86" s="32">
        <f>_xlfn.IFNA(VLOOKUP(A86,'Stadum size'!$G$4:$K$256,4,FALSE),"")</f>
        <v>111003</v>
      </c>
      <c r="O86" s="32">
        <v>91</v>
      </c>
      <c r="P86" s="32">
        <v>18501</v>
      </c>
      <c r="Q86" s="32">
        <v>91</v>
      </c>
      <c r="R86">
        <v>71</v>
      </c>
      <c r="S86">
        <v>11</v>
      </c>
      <c r="T86">
        <v>20</v>
      </c>
      <c r="U86">
        <v>40</v>
      </c>
      <c r="V86" s="8">
        <v>23.666666666666668</v>
      </c>
      <c r="W86">
        <v>119</v>
      </c>
      <c r="X86">
        <v>5</v>
      </c>
      <c r="Y86">
        <v>7</v>
      </c>
      <c r="Z86">
        <v>0.7142857142857143</v>
      </c>
      <c r="AA86">
        <v>-6.49</v>
      </c>
      <c r="AB86">
        <v>-3.21</v>
      </c>
      <c r="AC86">
        <v>-9.6999999999999993</v>
      </c>
      <c r="AD86">
        <v>65.95</v>
      </c>
      <c r="AE86">
        <v>-13.44</v>
      </c>
    </row>
    <row r="87" spans="1:31" x14ac:dyDescent="0.4">
      <c r="A87" t="s">
        <v>163</v>
      </c>
      <c r="B87" t="s">
        <v>9</v>
      </c>
      <c r="C87" t="s">
        <v>164</v>
      </c>
      <c r="D87" s="1">
        <v>47327478</v>
      </c>
      <c r="E87" s="9">
        <v>879288</v>
      </c>
      <c r="F87" s="1">
        <v>600000</v>
      </c>
      <c r="G87" s="1">
        <v>600000</v>
      </c>
      <c r="H87" s="1">
        <v>260000</v>
      </c>
      <c r="J87" s="1">
        <v>600000</v>
      </c>
      <c r="L87" s="1">
        <v>950000</v>
      </c>
      <c r="M87" s="32">
        <v>65000</v>
      </c>
      <c r="N87" s="32" t="str">
        <f>_xlfn.IFNA(VLOOKUP(A87,'Stadum size'!$G$4:$K$256,4,FALSE),"")</f>
        <v/>
      </c>
      <c r="O87" s="32" t="s">
        <v>1614</v>
      </c>
      <c r="P87" s="32" t="s">
        <v>1614</v>
      </c>
      <c r="Q87" s="32" t="s">
        <v>1614</v>
      </c>
      <c r="R87">
        <v>71</v>
      </c>
      <c r="S87">
        <v>17</v>
      </c>
      <c r="T87">
        <v>95</v>
      </c>
      <c r="U87">
        <v>40</v>
      </c>
      <c r="V87" s="8">
        <v>50.666666666666664</v>
      </c>
      <c r="W87">
        <v>84</v>
      </c>
      <c r="X87">
        <v>4</v>
      </c>
      <c r="Y87">
        <v>8</v>
      </c>
      <c r="Z87">
        <v>0.5</v>
      </c>
      <c r="AA87">
        <v>0.93</v>
      </c>
      <c r="AB87">
        <v>-10.98</v>
      </c>
      <c r="AC87">
        <v>-10.050000000000001</v>
      </c>
      <c r="AD87">
        <v>74.739999999999995</v>
      </c>
      <c r="AE87">
        <v>-5.79</v>
      </c>
    </row>
    <row r="88" spans="1:31" x14ac:dyDescent="0.4">
      <c r="A88" t="s">
        <v>165</v>
      </c>
      <c r="B88" t="s">
        <v>9</v>
      </c>
      <c r="C88" t="s">
        <v>166</v>
      </c>
      <c r="D88" s="1">
        <v>44421019</v>
      </c>
      <c r="E88" s="9">
        <v>879288</v>
      </c>
      <c r="F88" s="1">
        <v>822690</v>
      </c>
      <c r="G88" s="1">
        <v>823740</v>
      </c>
      <c r="H88" s="1">
        <v>340000</v>
      </c>
      <c r="J88" s="1">
        <v>823740</v>
      </c>
      <c r="L88" s="1">
        <v>1303294</v>
      </c>
      <c r="M88" s="32">
        <v>39224</v>
      </c>
      <c r="N88" s="32">
        <f>_xlfn.IFNA(VLOOKUP(A88,'Stadum size'!$G$4:$K$256,4,FALSE),"")</f>
        <v>141938</v>
      </c>
      <c r="O88" s="32">
        <v>79</v>
      </c>
      <c r="P88" s="32">
        <v>20277</v>
      </c>
      <c r="Q88" s="32">
        <v>86</v>
      </c>
      <c r="R88">
        <v>71</v>
      </c>
      <c r="S88">
        <v>31</v>
      </c>
      <c r="T88">
        <v>49</v>
      </c>
      <c r="U88">
        <v>40</v>
      </c>
      <c r="V88" s="8">
        <v>40</v>
      </c>
      <c r="W88">
        <v>99</v>
      </c>
      <c r="X88">
        <v>9</v>
      </c>
      <c r="Y88">
        <v>4</v>
      </c>
      <c r="Z88">
        <v>2.25</v>
      </c>
      <c r="AA88">
        <v>5.26</v>
      </c>
      <c r="AB88">
        <v>-6.47</v>
      </c>
      <c r="AC88">
        <v>-1.21</v>
      </c>
      <c r="AD88">
        <v>77.47</v>
      </c>
      <c r="AE88">
        <v>-10.77</v>
      </c>
    </row>
    <row r="89" spans="1:31" x14ac:dyDescent="0.4">
      <c r="A89" t="s">
        <v>167</v>
      </c>
      <c r="B89" t="s">
        <v>33</v>
      </c>
      <c r="C89" t="s">
        <v>168</v>
      </c>
      <c r="D89" s="1">
        <v>26114479</v>
      </c>
      <c r="E89" s="9">
        <v>716260.5</v>
      </c>
      <c r="F89" s="1">
        <v>419640</v>
      </c>
      <c r="G89" s="1">
        <v>419640</v>
      </c>
      <c r="H89" s="1">
        <v>220000</v>
      </c>
      <c r="I89" s="1">
        <v>20000</v>
      </c>
      <c r="J89" s="1">
        <v>439640</v>
      </c>
      <c r="L89" s="1">
        <v>1532790</v>
      </c>
      <c r="M89" s="32">
        <v>30343</v>
      </c>
      <c r="N89" s="32">
        <f>_xlfn.IFNA(VLOOKUP(A89,'Stadum size'!$G$4:$K$256,4,FALSE),"")</f>
        <v>47725</v>
      </c>
      <c r="O89" s="32">
        <v>104</v>
      </c>
      <c r="P89" s="32">
        <v>9545</v>
      </c>
      <c r="Q89" s="32">
        <v>103</v>
      </c>
      <c r="R89">
        <v>71</v>
      </c>
      <c r="S89">
        <v>4</v>
      </c>
      <c r="T89">
        <v>28</v>
      </c>
      <c r="U89">
        <v>40</v>
      </c>
      <c r="V89" s="8">
        <v>24</v>
      </c>
      <c r="W89">
        <v>118</v>
      </c>
      <c r="X89">
        <v>3</v>
      </c>
      <c r="Y89">
        <v>9</v>
      </c>
      <c r="Z89">
        <v>0.33333333333333331</v>
      </c>
      <c r="AA89">
        <v>-4.5199999999999996</v>
      </c>
      <c r="AB89">
        <v>-8.36</v>
      </c>
      <c r="AC89">
        <v>-12.88</v>
      </c>
      <c r="AD89">
        <v>68.52</v>
      </c>
      <c r="AE89">
        <v>-3.72</v>
      </c>
    </row>
    <row r="90" spans="1:31" x14ac:dyDescent="0.4">
      <c r="A90" t="s">
        <v>169</v>
      </c>
      <c r="B90" t="s">
        <v>45</v>
      </c>
      <c r="C90" t="s">
        <v>170</v>
      </c>
      <c r="D90" s="1">
        <v>96551626</v>
      </c>
      <c r="E90" s="9">
        <v>2458032.5</v>
      </c>
      <c r="F90" s="1">
        <v>2575000</v>
      </c>
      <c r="G90" s="1">
        <v>2575000</v>
      </c>
      <c r="H90" s="1">
        <v>900000</v>
      </c>
      <c r="I90" s="1">
        <v>50000</v>
      </c>
      <c r="J90" s="1">
        <v>2625000</v>
      </c>
      <c r="L90" s="1">
        <v>12215625</v>
      </c>
      <c r="M90" s="32">
        <v>62980</v>
      </c>
      <c r="N90" s="32">
        <f>_xlfn.IFNA(VLOOKUP(A90,'Stadum size'!$G$4:$K$256,4,FALSE),"")</f>
        <v>301500</v>
      </c>
      <c r="O90" s="32">
        <v>42</v>
      </c>
      <c r="P90" s="32">
        <v>50250</v>
      </c>
      <c r="Q90" s="32">
        <v>35</v>
      </c>
      <c r="R90">
        <v>59</v>
      </c>
      <c r="S90">
        <v>76</v>
      </c>
      <c r="T90">
        <v>93</v>
      </c>
      <c r="U90">
        <v>14</v>
      </c>
      <c r="V90" s="8">
        <v>61</v>
      </c>
      <c r="W90">
        <v>72</v>
      </c>
      <c r="X90">
        <v>8</v>
      </c>
      <c r="Y90">
        <v>5</v>
      </c>
      <c r="Z90">
        <v>1.6</v>
      </c>
      <c r="AA90">
        <v>6.18</v>
      </c>
      <c r="AB90">
        <v>2.0699999999999998</v>
      </c>
      <c r="AC90">
        <v>8.25</v>
      </c>
      <c r="AD90">
        <v>82.25</v>
      </c>
      <c r="AE90">
        <v>-22.65</v>
      </c>
    </row>
    <row r="91" spans="1:31" x14ac:dyDescent="0.4">
      <c r="A91" t="s">
        <v>171</v>
      </c>
      <c r="B91" t="s">
        <v>45</v>
      </c>
      <c r="C91" t="s">
        <v>172</v>
      </c>
      <c r="D91" s="1">
        <v>83741572</v>
      </c>
      <c r="E91" s="9">
        <v>2458032.5</v>
      </c>
      <c r="F91" s="1">
        <v>3000000</v>
      </c>
      <c r="G91" s="1">
        <v>3000000</v>
      </c>
      <c r="H91" s="1">
        <v>1350000</v>
      </c>
      <c r="I91" s="1">
        <v>275000</v>
      </c>
      <c r="J91" s="1">
        <v>3275000</v>
      </c>
      <c r="L91" s="1">
        <v>6125000</v>
      </c>
      <c r="M91" s="32">
        <v>57583</v>
      </c>
      <c r="N91" s="32" t="str">
        <f>_xlfn.IFNA(VLOOKUP(A91,'Stadum size'!$G$4:$K$256,4,FALSE),"")</f>
        <v/>
      </c>
      <c r="O91" s="32" t="s">
        <v>1614</v>
      </c>
      <c r="P91" s="32" t="s">
        <v>1614</v>
      </c>
      <c r="Q91" s="32" t="s">
        <v>1614</v>
      </c>
      <c r="R91">
        <v>66</v>
      </c>
      <c r="S91">
        <v>85</v>
      </c>
      <c r="T91">
        <v>81</v>
      </c>
      <c r="U91">
        <v>20</v>
      </c>
      <c r="V91" s="8">
        <v>62</v>
      </c>
      <c r="W91">
        <v>71</v>
      </c>
      <c r="X91">
        <v>7</v>
      </c>
      <c r="Y91">
        <v>6</v>
      </c>
      <c r="Z91">
        <v>1.1666666666666667</v>
      </c>
      <c r="AA91">
        <v>0.69</v>
      </c>
      <c r="AB91">
        <v>6.81</v>
      </c>
      <c r="AC91">
        <v>7.49</v>
      </c>
      <c r="AD91">
        <v>76.44</v>
      </c>
      <c r="AE91">
        <v>-26.5</v>
      </c>
    </row>
    <row r="92" spans="1:31" x14ac:dyDescent="0.4">
      <c r="A92" t="s">
        <v>173</v>
      </c>
      <c r="B92" t="s">
        <v>18</v>
      </c>
      <c r="C92" t="s">
        <v>174</v>
      </c>
      <c r="D92" s="1">
        <v>32150203</v>
      </c>
      <c r="E92" s="9">
        <v>782787</v>
      </c>
      <c r="F92" s="1">
        <v>1425000</v>
      </c>
      <c r="G92" s="1">
        <v>1425000</v>
      </c>
      <c r="H92" s="1">
        <v>580000</v>
      </c>
      <c r="I92" s="1">
        <v>130000</v>
      </c>
      <c r="J92" s="1">
        <v>1555000</v>
      </c>
      <c r="L92" s="1">
        <v>4425000</v>
      </c>
      <c r="M92" s="32">
        <v>30850</v>
      </c>
      <c r="N92" s="32">
        <f>_xlfn.IFNA(VLOOKUP(A92,'Stadum size'!$G$4:$K$256,4,FALSE),"")</f>
        <v>119269</v>
      </c>
      <c r="O92" s="32">
        <v>87</v>
      </c>
      <c r="P92" s="32">
        <v>19878</v>
      </c>
      <c r="Q92" s="32">
        <v>88</v>
      </c>
      <c r="R92">
        <v>72</v>
      </c>
      <c r="S92">
        <v>52</v>
      </c>
      <c r="T92">
        <v>32</v>
      </c>
      <c r="U92">
        <v>52</v>
      </c>
      <c r="V92" s="8">
        <v>45.333333333333336</v>
      </c>
      <c r="W92">
        <v>90</v>
      </c>
      <c r="X92">
        <v>5</v>
      </c>
      <c r="Y92">
        <v>8</v>
      </c>
      <c r="Z92">
        <v>0.625</v>
      </c>
      <c r="AA92">
        <v>-4.76</v>
      </c>
      <c r="AB92">
        <v>-5.57</v>
      </c>
      <c r="AC92">
        <v>-10.33</v>
      </c>
      <c r="AD92">
        <v>68.88</v>
      </c>
      <c r="AE92">
        <v>-12.56</v>
      </c>
    </row>
    <row r="93" spans="1:31" x14ac:dyDescent="0.4">
      <c r="A93" t="s">
        <v>175</v>
      </c>
      <c r="B93" t="s">
        <v>12</v>
      </c>
      <c r="C93" t="s">
        <v>176</v>
      </c>
      <c r="D93" s="1">
        <v>25795597</v>
      </c>
      <c r="E93" s="9">
        <v>492413</v>
      </c>
      <c r="F93" s="1">
        <v>633460</v>
      </c>
      <c r="G93" s="1">
        <v>633460</v>
      </c>
      <c r="H93" s="1">
        <v>205000</v>
      </c>
      <c r="I93" s="1">
        <v>42500</v>
      </c>
      <c r="J93" s="1">
        <v>675960</v>
      </c>
      <c r="L93" s="1">
        <v>1822918</v>
      </c>
      <c r="M93" s="32">
        <v>10000</v>
      </c>
      <c r="N93" s="32" t="str">
        <f>_xlfn.IFNA(VLOOKUP(A93,'Stadum size'!$G$4:$K$256,4,FALSE),"")</f>
        <v/>
      </c>
      <c r="O93" s="32" t="s">
        <v>1614</v>
      </c>
      <c r="P93" s="32" t="s">
        <v>1614</v>
      </c>
      <c r="Q93" s="32" t="s">
        <v>1614</v>
      </c>
      <c r="R93">
        <v>71</v>
      </c>
      <c r="S93">
        <v>24</v>
      </c>
      <c r="T93">
        <v>2</v>
      </c>
      <c r="U93">
        <v>40</v>
      </c>
      <c r="V93" s="8">
        <v>22</v>
      </c>
      <c r="W93">
        <v>121</v>
      </c>
      <c r="X93">
        <v>5</v>
      </c>
      <c r="Y93">
        <v>7</v>
      </c>
      <c r="Z93">
        <v>0.7142857142857143</v>
      </c>
      <c r="AA93">
        <v>-0.94</v>
      </c>
      <c r="AB93">
        <v>-3.45</v>
      </c>
      <c r="AC93">
        <v>-4.3899999999999997</v>
      </c>
      <c r="AD93">
        <v>73.180000000000007</v>
      </c>
      <c r="AE93">
        <v>-14.63</v>
      </c>
    </row>
    <row r="94" spans="1:31" x14ac:dyDescent="0.4">
      <c r="A94" t="s">
        <v>177</v>
      </c>
      <c r="B94" t="s">
        <v>103</v>
      </c>
      <c r="C94" t="s">
        <v>178</v>
      </c>
      <c r="E94" s="9">
        <v>3775000</v>
      </c>
      <c r="F94" s="1">
        <v>3619775</v>
      </c>
      <c r="G94" s="1">
        <v>3619775</v>
      </c>
      <c r="J94" s="1">
        <v>3619775</v>
      </c>
      <c r="M94" s="32">
        <v>47130</v>
      </c>
      <c r="N94" s="32">
        <f>_xlfn.IFNA(VLOOKUP(A94,'Stadum size'!$G$4:$K$256,4,FALSE),"")</f>
        <v>243586</v>
      </c>
      <c r="O94" s="32">
        <v>53</v>
      </c>
      <c r="P94" s="32">
        <v>34798</v>
      </c>
      <c r="Q94" s="32">
        <v>56</v>
      </c>
      <c r="R94">
        <v>84</v>
      </c>
      <c r="S94">
        <v>93</v>
      </c>
      <c r="T94">
        <v>62</v>
      </c>
      <c r="U94">
        <v>101</v>
      </c>
      <c r="V94" s="8">
        <v>85.333333333333329</v>
      </c>
      <c r="W94">
        <v>30</v>
      </c>
      <c r="X94">
        <v>7</v>
      </c>
      <c r="Y94">
        <v>6</v>
      </c>
      <c r="Z94">
        <v>1.1666666666666667</v>
      </c>
      <c r="AA94">
        <v>0.48</v>
      </c>
      <c r="AB94">
        <v>4.9800000000000004</v>
      </c>
      <c r="AC94">
        <v>5.46</v>
      </c>
      <c r="AD94">
        <v>75.16</v>
      </c>
      <c r="AE94">
        <v>-25.48</v>
      </c>
    </row>
    <row r="95" spans="1:31" x14ac:dyDescent="0.4">
      <c r="A95" t="s">
        <v>179</v>
      </c>
      <c r="B95" t="s">
        <v>33</v>
      </c>
      <c r="C95" t="s">
        <v>180</v>
      </c>
      <c r="E95" s="9">
        <v>716260.5</v>
      </c>
      <c r="F95" s="1">
        <v>2129638</v>
      </c>
      <c r="G95" s="1">
        <v>2129638</v>
      </c>
      <c r="J95" s="1">
        <v>2129638</v>
      </c>
      <c r="M95" s="32">
        <v>80795</v>
      </c>
      <c r="N95" s="32">
        <f>_xlfn.IFNA(VLOOKUP(A95,'Stadum size'!$G$4:$K$256,4,FALSE),"")</f>
        <v>484770</v>
      </c>
      <c r="O95" s="32">
        <v>19</v>
      </c>
      <c r="P95" s="32">
        <v>80795</v>
      </c>
      <c r="Q95" s="32">
        <v>15</v>
      </c>
      <c r="R95">
        <v>99</v>
      </c>
      <c r="S95">
        <v>67</v>
      </c>
      <c r="T95">
        <v>113</v>
      </c>
      <c r="U95">
        <v>127</v>
      </c>
      <c r="V95" s="8">
        <v>102.33333333333333</v>
      </c>
      <c r="W95">
        <v>14</v>
      </c>
      <c r="X95">
        <v>4</v>
      </c>
      <c r="Y95">
        <v>8</v>
      </c>
      <c r="Z95">
        <v>0.5</v>
      </c>
      <c r="AA95">
        <v>5.46</v>
      </c>
      <c r="AB95">
        <v>-1.19</v>
      </c>
      <c r="AC95">
        <v>4.2699999999999996</v>
      </c>
      <c r="AD95">
        <v>81.03</v>
      </c>
      <c r="AE95">
        <v>-19.059999999999999</v>
      </c>
    </row>
    <row r="96" spans="1:31" x14ac:dyDescent="0.4">
      <c r="A96" t="s">
        <v>181</v>
      </c>
      <c r="B96" t="s">
        <v>12</v>
      </c>
      <c r="C96" t="s">
        <v>182</v>
      </c>
      <c r="D96" s="1">
        <v>32234688</v>
      </c>
      <c r="E96" s="9">
        <v>492413</v>
      </c>
      <c r="F96" s="1">
        <v>580331</v>
      </c>
      <c r="G96" s="1">
        <v>580331</v>
      </c>
      <c r="H96" s="1">
        <v>333833</v>
      </c>
      <c r="I96" s="1">
        <v>60772</v>
      </c>
      <c r="J96" s="1">
        <v>641103</v>
      </c>
      <c r="L96" s="1">
        <v>558275</v>
      </c>
      <c r="M96" s="32">
        <v>24000</v>
      </c>
      <c r="N96" s="32">
        <f>_xlfn.IFNA(VLOOKUP(A96,'Stadum size'!$G$4:$K$256,4,FALSE),"")</f>
        <v>127139</v>
      </c>
      <c r="O96" s="32">
        <v>84</v>
      </c>
      <c r="P96" s="32">
        <v>21190</v>
      </c>
      <c r="Q96" s="32">
        <v>82</v>
      </c>
      <c r="R96">
        <v>99</v>
      </c>
      <c r="S96">
        <v>21</v>
      </c>
      <c r="T96">
        <v>10</v>
      </c>
      <c r="U96">
        <v>127</v>
      </c>
      <c r="V96" s="8">
        <v>52.666666666666664</v>
      </c>
      <c r="W96">
        <v>81</v>
      </c>
      <c r="X96">
        <v>8</v>
      </c>
      <c r="Y96">
        <v>6</v>
      </c>
      <c r="Z96">
        <v>1.3333333333333333</v>
      </c>
      <c r="AA96">
        <v>-3.34</v>
      </c>
      <c r="AB96">
        <v>1.35</v>
      </c>
      <c r="AC96">
        <v>-1.99</v>
      </c>
      <c r="AD96">
        <v>68.13</v>
      </c>
      <c r="AE96">
        <v>-20.100000000000001</v>
      </c>
    </row>
    <row r="97" spans="1:31" x14ac:dyDescent="0.4">
      <c r="A97" t="s">
        <v>183</v>
      </c>
      <c r="B97" t="s">
        <v>103</v>
      </c>
      <c r="C97" t="s">
        <v>184</v>
      </c>
      <c r="D97" s="1">
        <v>185409602</v>
      </c>
      <c r="E97" s="9">
        <v>3775000</v>
      </c>
      <c r="F97" s="1">
        <v>7600000</v>
      </c>
      <c r="G97" s="1">
        <v>7600000</v>
      </c>
      <c r="H97" s="1">
        <v>775000</v>
      </c>
      <c r="I97" s="1">
        <v>350000</v>
      </c>
      <c r="J97" s="1">
        <v>7950000</v>
      </c>
      <c r="L97" s="1">
        <v>38058402</v>
      </c>
      <c r="M97" s="32">
        <v>104944</v>
      </c>
      <c r="N97" s="32">
        <f>_xlfn.IFNA(VLOOKUP(A97,'Stadum size'!$G$4:$K$256,4,FALSE),"")</f>
        <v>750944</v>
      </c>
      <c r="O97" s="32">
        <v>2</v>
      </c>
      <c r="P97" s="32">
        <v>107278</v>
      </c>
      <c r="Q97" s="32">
        <v>2</v>
      </c>
      <c r="R97">
        <v>99</v>
      </c>
      <c r="S97">
        <v>124</v>
      </c>
      <c r="T97">
        <v>128</v>
      </c>
      <c r="U97">
        <v>127</v>
      </c>
      <c r="V97" s="8">
        <v>126.33333333333333</v>
      </c>
      <c r="W97">
        <v>1</v>
      </c>
      <c r="X97">
        <v>11</v>
      </c>
      <c r="Y97">
        <v>2</v>
      </c>
      <c r="Z97">
        <v>5.5</v>
      </c>
      <c r="AA97">
        <v>3.69</v>
      </c>
      <c r="AB97">
        <v>15.13</v>
      </c>
      <c r="AC97">
        <v>18.82</v>
      </c>
      <c r="AD97">
        <v>88.76</v>
      </c>
      <c r="AE97">
        <v>-34.26</v>
      </c>
    </row>
    <row r="98" spans="1:31" x14ac:dyDescent="0.4">
      <c r="A98" t="s">
        <v>185</v>
      </c>
      <c r="B98" t="s">
        <v>40</v>
      </c>
      <c r="C98" t="s">
        <v>186</v>
      </c>
      <c r="D98" s="1">
        <v>155238481</v>
      </c>
      <c r="E98" s="9">
        <v>3775000</v>
      </c>
      <c r="F98" s="1">
        <v>4800000</v>
      </c>
      <c r="G98" s="1">
        <v>4800000</v>
      </c>
      <c r="H98" s="1">
        <v>700000</v>
      </c>
      <c r="I98" s="1">
        <v>180000</v>
      </c>
      <c r="J98" s="1">
        <v>4980000</v>
      </c>
      <c r="L98" s="1">
        <v>20833333</v>
      </c>
      <c r="M98" s="32">
        <v>82112</v>
      </c>
      <c r="N98" s="32">
        <f>_xlfn.IFNA(VLOOKUP(A98,'Stadum size'!$G$4:$K$256,4,FALSE),"")</f>
        <v>521142</v>
      </c>
      <c r="O98" s="32">
        <v>16</v>
      </c>
      <c r="P98" s="32">
        <v>86857</v>
      </c>
      <c r="Q98" s="32">
        <v>13</v>
      </c>
      <c r="R98">
        <v>74</v>
      </c>
      <c r="S98">
        <v>111</v>
      </c>
      <c r="T98">
        <v>115</v>
      </c>
      <c r="U98">
        <v>60</v>
      </c>
      <c r="V98" s="8">
        <v>95.333333333333329</v>
      </c>
      <c r="W98">
        <v>19</v>
      </c>
      <c r="X98">
        <v>11</v>
      </c>
      <c r="Y98">
        <v>2</v>
      </c>
      <c r="Z98">
        <v>5.5</v>
      </c>
      <c r="AA98">
        <v>14.64</v>
      </c>
      <c r="AB98">
        <v>0.34</v>
      </c>
      <c r="AC98">
        <v>14.98</v>
      </c>
      <c r="AD98">
        <v>92.54</v>
      </c>
      <c r="AE98">
        <v>-20.59</v>
      </c>
    </row>
    <row r="99" spans="1:31" x14ac:dyDescent="0.4">
      <c r="A99" t="s">
        <v>187</v>
      </c>
      <c r="B99" t="s">
        <v>40</v>
      </c>
      <c r="C99" t="s">
        <v>188</v>
      </c>
      <c r="D99" s="1">
        <v>91644865</v>
      </c>
      <c r="E99" s="9">
        <v>3775000</v>
      </c>
      <c r="F99" s="1">
        <v>5000000</v>
      </c>
      <c r="G99" s="1">
        <v>5000000</v>
      </c>
      <c r="H99" s="1">
        <v>900000</v>
      </c>
      <c r="I99" s="1">
        <v>62500</v>
      </c>
      <c r="J99" s="1">
        <v>5062500</v>
      </c>
      <c r="L99" s="1">
        <v>16250000</v>
      </c>
      <c r="M99" s="32">
        <v>60218</v>
      </c>
      <c r="N99" s="32">
        <f>_xlfn.IFNA(VLOOKUP(A99,'Stadum size'!$G$4:$K$256,4,FALSE),"")</f>
        <v>376695</v>
      </c>
      <c r="O99" s="32">
        <v>27</v>
      </c>
      <c r="P99" s="32">
        <v>53814</v>
      </c>
      <c r="Q99" s="32">
        <v>30</v>
      </c>
      <c r="R99">
        <v>74</v>
      </c>
      <c r="S99">
        <v>115</v>
      </c>
      <c r="T99">
        <v>83</v>
      </c>
      <c r="U99">
        <v>60</v>
      </c>
      <c r="V99" s="8">
        <v>86</v>
      </c>
      <c r="W99">
        <v>29</v>
      </c>
      <c r="X99">
        <v>10</v>
      </c>
      <c r="Y99">
        <v>3</v>
      </c>
      <c r="Z99">
        <v>3.3333333333333335</v>
      </c>
      <c r="AA99">
        <v>8.39</v>
      </c>
      <c r="AB99">
        <v>2.77</v>
      </c>
      <c r="AC99">
        <v>11.16</v>
      </c>
      <c r="AD99">
        <v>85.39</v>
      </c>
      <c r="AE99">
        <v>-23.07</v>
      </c>
    </row>
    <row r="100" spans="1:31" x14ac:dyDescent="0.4">
      <c r="A100" t="s">
        <v>189</v>
      </c>
      <c r="B100" t="s">
        <v>18</v>
      </c>
      <c r="C100" t="s">
        <v>190</v>
      </c>
      <c r="D100" s="1">
        <v>46203813</v>
      </c>
      <c r="E100" s="9">
        <v>782787</v>
      </c>
      <c r="F100" s="1">
        <v>654667</v>
      </c>
      <c r="G100" s="1">
        <v>654667</v>
      </c>
      <c r="H100" s="1">
        <v>504895</v>
      </c>
      <c r="J100" s="1">
        <v>654667</v>
      </c>
      <c r="L100" s="1">
        <v>1200000</v>
      </c>
      <c r="M100" s="32">
        <v>20118</v>
      </c>
      <c r="N100" s="32">
        <f>_xlfn.IFNA(VLOOKUP(A100,'Stadum size'!$G$4:$K$256,4,FALSE),"")</f>
        <v>120708</v>
      </c>
      <c r="O100" s="32">
        <v>86</v>
      </c>
      <c r="P100" s="32">
        <v>20118</v>
      </c>
      <c r="Q100" s="32">
        <v>87</v>
      </c>
      <c r="R100">
        <v>51</v>
      </c>
      <c r="S100">
        <v>23</v>
      </c>
      <c r="T100">
        <v>5</v>
      </c>
      <c r="U100">
        <v>7</v>
      </c>
      <c r="V100" s="8">
        <v>11.666666666666666</v>
      </c>
      <c r="W100">
        <v>128</v>
      </c>
      <c r="X100">
        <v>10</v>
      </c>
      <c r="Y100">
        <v>3</v>
      </c>
      <c r="Z100">
        <v>3.3333333333333335</v>
      </c>
      <c r="AA100">
        <v>3.52</v>
      </c>
      <c r="AB100">
        <v>-2.41</v>
      </c>
      <c r="AC100">
        <v>1.1100000000000001</v>
      </c>
      <c r="AD100">
        <v>77.739999999999995</v>
      </c>
      <c r="AE100">
        <v>-14.75</v>
      </c>
    </row>
    <row r="101" spans="1:31" x14ac:dyDescent="0.4">
      <c r="A101" t="s">
        <v>191</v>
      </c>
      <c r="B101" t="s">
        <v>24</v>
      </c>
      <c r="C101" t="s">
        <v>192</v>
      </c>
      <c r="D101" s="1">
        <v>145417315</v>
      </c>
      <c r="E101" s="9">
        <v>2752232.5</v>
      </c>
      <c r="F101" s="1">
        <v>2500000</v>
      </c>
      <c r="G101" s="1">
        <v>2500000</v>
      </c>
      <c r="H101" s="1">
        <v>1825000</v>
      </c>
      <c r="J101" s="1">
        <v>2500000</v>
      </c>
      <c r="L101" s="1">
        <v>5208333</v>
      </c>
      <c r="M101" s="32">
        <v>54000</v>
      </c>
      <c r="N101" s="32">
        <f>_xlfn.IFNA(VLOOKUP(A101,'Stadum size'!$G$4:$K$256,4,FALSE),"")</f>
        <v>328062</v>
      </c>
      <c r="O101" s="32">
        <v>35</v>
      </c>
      <c r="P101" s="32">
        <v>54677</v>
      </c>
      <c r="Q101" s="32">
        <v>28</v>
      </c>
      <c r="R101">
        <v>70</v>
      </c>
      <c r="S101">
        <v>71</v>
      </c>
      <c r="T101">
        <v>77</v>
      </c>
      <c r="U101">
        <v>34</v>
      </c>
      <c r="V101" s="8">
        <v>60.666666666666664</v>
      </c>
      <c r="W101">
        <v>73</v>
      </c>
      <c r="X101">
        <v>4</v>
      </c>
      <c r="Y101">
        <v>8</v>
      </c>
      <c r="Z101">
        <v>0.5</v>
      </c>
      <c r="AA101">
        <v>11.12</v>
      </c>
      <c r="AB101">
        <v>-10.42</v>
      </c>
      <c r="AC101">
        <v>0.7</v>
      </c>
      <c r="AD101">
        <v>84.15</v>
      </c>
      <c r="AE101">
        <v>-7</v>
      </c>
    </row>
    <row r="102" spans="1:31" x14ac:dyDescent="0.4">
      <c r="A102" t="s">
        <v>193</v>
      </c>
      <c r="B102" t="s">
        <v>24</v>
      </c>
      <c r="C102" t="s">
        <v>194</v>
      </c>
      <c r="D102" s="1">
        <v>78959875</v>
      </c>
      <c r="E102" s="9">
        <v>2752232.5</v>
      </c>
      <c r="F102" s="1">
        <v>1900008</v>
      </c>
      <c r="G102" s="1">
        <v>1900008</v>
      </c>
      <c r="H102" s="1">
        <v>1275000</v>
      </c>
      <c r="J102" s="1">
        <v>1900008</v>
      </c>
      <c r="L102" s="1">
        <v>4037517</v>
      </c>
      <c r="M102" s="32">
        <v>45674</v>
      </c>
      <c r="N102" s="32">
        <f>_xlfn.IFNA(VLOOKUP(A102,'Stadum size'!$G$4:$K$256,4,FALSE),"")</f>
        <v>263357</v>
      </c>
      <c r="O102" s="32">
        <v>51</v>
      </c>
      <c r="P102" s="32">
        <v>37622</v>
      </c>
      <c r="Q102" s="32">
        <v>53</v>
      </c>
      <c r="R102">
        <v>70</v>
      </c>
      <c r="S102">
        <v>63</v>
      </c>
      <c r="T102">
        <v>59</v>
      </c>
      <c r="U102">
        <v>34</v>
      </c>
      <c r="V102" s="8">
        <v>52</v>
      </c>
      <c r="W102">
        <v>82</v>
      </c>
      <c r="X102">
        <v>4</v>
      </c>
      <c r="Y102">
        <v>8</v>
      </c>
      <c r="Z102">
        <v>0.5</v>
      </c>
      <c r="AA102">
        <v>0.5</v>
      </c>
      <c r="AB102">
        <v>1.02</v>
      </c>
      <c r="AC102">
        <v>1.53</v>
      </c>
      <c r="AD102">
        <v>74.16</v>
      </c>
      <c r="AE102">
        <v>-18.2</v>
      </c>
    </row>
    <row r="103" spans="1:31" x14ac:dyDescent="0.4">
      <c r="A103" t="s">
        <v>195</v>
      </c>
      <c r="B103" t="s">
        <v>103</v>
      </c>
      <c r="C103" t="s">
        <v>196</v>
      </c>
      <c r="D103" s="1">
        <v>144017055</v>
      </c>
      <c r="E103" s="9">
        <v>3775000</v>
      </c>
      <c r="F103" s="1">
        <v>4800000</v>
      </c>
      <c r="G103" s="1">
        <v>4800000</v>
      </c>
      <c r="H103" s="1">
        <v>1000000</v>
      </c>
      <c r="I103" s="1">
        <v>300000</v>
      </c>
      <c r="J103" s="1">
        <v>5100000</v>
      </c>
      <c r="L103" s="1">
        <v>18375000</v>
      </c>
      <c r="M103" s="32">
        <v>106572</v>
      </c>
      <c r="N103" s="32">
        <f>_xlfn.IFNA(VLOOKUP(A103,'Stadum size'!$G$4:$K$256,4,FALSE),"")</f>
        <v>701800</v>
      </c>
      <c r="O103" s="32">
        <v>8</v>
      </c>
      <c r="P103" s="32">
        <v>100257</v>
      </c>
      <c r="Q103" s="32">
        <v>7</v>
      </c>
      <c r="R103">
        <v>69</v>
      </c>
      <c r="S103">
        <v>116</v>
      </c>
      <c r="T103">
        <v>129</v>
      </c>
      <c r="U103">
        <v>33</v>
      </c>
      <c r="V103" s="8">
        <v>92.666666666666671</v>
      </c>
      <c r="W103">
        <v>21</v>
      </c>
      <c r="X103">
        <v>11</v>
      </c>
      <c r="Y103">
        <v>3</v>
      </c>
      <c r="Z103">
        <v>3.6666666666666665</v>
      </c>
      <c r="AA103">
        <v>11.63</v>
      </c>
      <c r="AB103">
        <v>4.09</v>
      </c>
      <c r="AC103">
        <v>15.72</v>
      </c>
      <c r="AD103">
        <v>87.46</v>
      </c>
      <c r="AE103">
        <v>-22.37</v>
      </c>
    </row>
    <row r="104" spans="1:31" x14ac:dyDescent="0.4">
      <c r="A104" t="s">
        <v>197</v>
      </c>
      <c r="B104" t="s">
        <v>45</v>
      </c>
      <c r="C104" t="s">
        <v>198</v>
      </c>
      <c r="E104" s="9">
        <v>2458032.5</v>
      </c>
      <c r="F104" s="1">
        <v>3017718</v>
      </c>
      <c r="G104" s="1">
        <v>3017718</v>
      </c>
      <c r="J104" s="1">
        <v>3017718</v>
      </c>
      <c r="M104" s="32">
        <v>68400</v>
      </c>
      <c r="N104" s="32">
        <f>_xlfn.IFNA(VLOOKUP(A104,'Stadum size'!$G$4:$K$256,4,FALSE),"")</f>
        <v>322531</v>
      </c>
      <c r="O104" s="32">
        <v>37</v>
      </c>
      <c r="P104" s="32">
        <v>46076</v>
      </c>
      <c r="Q104" s="32">
        <v>42</v>
      </c>
      <c r="R104">
        <v>84</v>
      </c>
      <c r="S104">
        <v>83</v>
      </c>
      <c r="T104">
        <v>100</v>
      </c>
      <c r="U104">
        <v>101</v>
      </c>
      <c r="V104" s="8">
        <v>94.666666666666671</v>
      </c>
      <c r="W104">
        <v>20</v>
      </c>
    </row>
    <row r="105" spans="1:31" x14ac:dyDescent="0.4">
      <c r="A105" t="s">
        <v>199</v>
      </c>
      <c r="B105" t="s">
        <v>103</v>
      </c>
      <c r="C105" t="s">
        <v>200</v>
      </c>
      <c r="D105" s="1">
        <v>84841133</v>
      </c>
      <c r="E105" s="9">
        <v>3775000</v>
      </c>
      <c r="F105" s="1">
        <v>3800000</v>
      </c>
      <c r="G105" s="1">
        <v>3800000</v>
      </c>
      <c r="H105" s="1">
        <v>1290000</v>
      </c>
      <c r="I105" s="1">
        <v>180000</v>
      </c>
      <c r="J105" s="1">
        <v>3980000</v>
      </c>
      <c r="L105" s="1">
        <v>21516667</v>
      </c>
      <c r="M105" s="32">
        <v>56400</v>
      </c>
      <c r="N105" s="32">
        <f>_xlfn.IFNA(VLOOKUP(A105,'Stadum size'!$G$4:$K$256,4,FALSE),"")</f>
        <v>241158</v>
      </c>
      <c r="O105" s="32">
        <v>54</v>
      </c>
      <c r="P105" s="32">
        <v>34451</v>
      </c>
      <c r="Q105" s="32">
        <v>57</v>
      </c>
      <c r="R105">
        <v>96</v>
      </c>
      <c r="S105">
        <v>98</v>
      </c>
      <c r="T105">
        <v>80</v>
      </c>
      <c r="U105">
        <v>124</v>
      </c>
      <c r="V105" s="8">
        <v>100.66666666666667</v>
      </c>
      <c r="W105">
        <v>15</v>
      </c>
      <c r="X105">
        <v>3</v>
      </c>
      <c r="Y105">
        <v>9</v>
      </c>
      <c r="Z105">
        <v>0.33333333333333331</v>
      </c>
      <c r="AA105">
        <v>0.2</v>
      </c>
      <c r="AB105">
        <v>-9.16</v>
      </c>
      <c r="AC105">
        <v>-8.9600000000000009</v>
      </c>
      <c r="AD105">
        <v>73.849999999999994</v>
      </c>
      <c r="AE105">
        <v>-5.94</v>
      </c>
    </row>
    <row r="106" spans="1:31" x14ac:dyDescent="0.4">
      <c r="A106" t="s">
        <v>201</v>
      </c>
      <c r="B106" t="s">
        <v>18</v>
      </c>
      <c r="C106" t="s">
        <v>202</v>
      </c>
      <c r="E106" s="9">
        <v>782787</v>
      </c>
      <c r="M106" s="32">
        <v>47000</v>
      </c>
      <c r="N106" s="32">
        <f>_xlfn.IFNA(VLOOKUP(A106,'Stadum size'!$G$4:$K$256,4,FALSE),"")</f>
        <v>128551</v>
      </c>
      <c r="O106" s="32">
        <v>83</v>
      </c>
      <c r="P106" s="32">
        <v>21425</v>
      </c>
      <c r="Q106" s="32">
        <v>80</v>
      </c>
      <c r="R106">
        <v>81</v>
      </c>
      <c r="S106">
        <v>1</v>
      </c>
      <c r="T106">
        <v>61</v>
      </c>
      <c r="U106">
        <v>89</v>
      </c>
      <c r="V106" s="8">
        <v>50.333333333333336</v>
      </c>
      <c r="W106">
        <v>85</v>
      </c>
      <c r="X106">
        <v>3</v>
      </c>
      <c r="Y106">
        <v>9</v>
      </c>
      <c r="Z106">
        <v>0.33333333333333331</v>
      </c>
      <c r="AA106">
        <v>-3.89</v>
      </c>
      <c r="AB106">
        <v>-9.7799999999999994</v>
      </c>
      <c r="AC106">
        <v>-13.67</v>
      </c>
      <c r="AD106">
        <v>69.150000000000006</v>
      </c>
      <c r="AE106">
        <v>-7.38</v>
      </c>
    </row>
    <row r="107" spans="1:31" x14ac:dyDescent="0.4">
      <c r="A107" t="s">
        <v>203</v>
      </c>
      <c r="B107" t="s">
        <v>103</v>
      </c>
      <c r="C107" t="s">
        <v>204</v>
      </c>
      <c r="D107" s="1">
        <v>96883027</v>
      </c>
      <c r="E107" s="9">
        <v>3775000</v>
      </c>
      <c r="F107" s="1">
        <v>2200000</v>
      </c>
      <c r="G107" s="1">
        <v>2200000</v>
      </c>
      <c r="H107" s="1">
        <v>960000</v>
      </c>
      <c r="I107" s="1">
        <v>50000</v>
      </c>
      <c r="J107" s="1">
        <v>2250000</v>
      </c>
      <c r="L107" s="1">
        <v>10350000</v>
      </c>
      <c r="M107" s="32">
        <v>52454</v>
      </c>
      <c r="N107" s="32">
        <f>_xlfn.IFNA(VLOOKUP(A107,'Stadum size'!$G$4:$K$256,4,FALSE),"")</f>
        <v>313629</v>
      </c>
      <c r="O107" s="32">
        <v>39</v>
      </c>
      <c r="P107" s="32">
        <v>44804</v>
      </c>
      <c r="Q107" s="32">
        <v>45</v>
      </c>
      <c r="R107">
        <v>78</v>
      </c>
      <c r="S107">
        <v>69</v>
      </c>
      <c r="T107">
        <v>74</v>
      </c>
      <c r="U107">
        <v>79</v>
      </c>
      <c r="V107" s="8">
        <v>74</v>
      </c>
      <c r="W107">
        <v>48</v>
      </c>
      <c r="X107">
        <v>2</v>
      </c>
      <c r="Y107">
        <v>10</v>
      </c>
      <c r="Z107">
        <v>0.2</v>
      </c>
      <c r="AA107">
        <v>-9.42</v>
      </c>
      <c r="AB107">
        <v>2.4500000000000002</v>
      </c>
      <c r="AC107">
        <v>-6.97</v>
      </c>
      <c r="AD107">
        <v>66.150000000000006</v>
      </c>
      <c r="AE107">
        <v>-11.73</v>
      </c>
    </row>
    <row r="108" spans="1:31" x14ac:dyDescent="0.4">
      <c r="A108" t="s">
        <v>205</v>
      </c>
      <c r="B108" t="s">
        <v>9</v>
      </c>
      <c r="C108" t="s">
        <v>206</v>
      </c>
      <c r="D108" s="1">
        <v>52454787</v>
      </c>
      <c r="E108" s="9">
        <v>879288</v>
      </c>
      <c r="F108" s="1">
        <v>872576</v>
      </c>
      <c r="G108" s="1">
        <v>873576</v>
      </c>
      <c r="H108" s="1">
        <v>720000</v>
      </c>
      <c r="I108" s="1">
        <v>95000</v>
      </c>
      <c r="J108" s="1">
        <v>968576</v>
      </c>
      <c r="L108" s="1">
        <v>447412</v>
      </c>
      <c r="M108" s="32">
        <v>70561</v>
      </c>
      <c r="N108" s="32">
        <f>_xlfn.IFNA(VLOOKUP(A108,'Stadum size'!$G$4:$K$256,4,FALSE),"")</f>
        <v>223735</v>
      </c>
      <c r="O108" s="32">
        <v>59</v>
      </c>
      <c r="P108" s="32">
        <v>37289</v>
      </c>
      <c r="Q108" s="32">
        <v>55</v>
      </c>
      <c r="R108">
        <v>94</v>
      </c>
      <c r="S108">
        <v>42</v>
      </c>
      <c r="T108">
        <v>104</v>
      </c>
      <c r="U108">
        <v>123</v>
      </c>
      <c r="V108" s="8">
        <v>89.666666666666671</v>
      </c>
      <c r="W108">
        <v>25</v>
      </c>
      <c r="X108">
        <v>11</v>
      </c>
      <c r="Y108">
        <v>3</v>
      </c>
      <c r="Z108">
        <v>3.6666666666666665</v>
      </c>
      <c r="AA108">
        <v>-0.89</v>
      </c>
      <c r="AB108">
        <v>6.86</v>
      </c>
      <c r="AC108">
        <v>5.97</v>
      </c>
      <c r="AD108">
        <v>76.05</v>
      </c>
      <c r="AE108">
        <v>-23.78</v>
      </c>
    </row>
    <row r="109" spans="1:31" x14ac:dyDescent="0.4">
      <c r="A109" t="s">
        <v>207</v>
      </c>
      <c r="B109" t="s">
        <v>9</v>
      </c>
      <c r="C109" t="s">
        <v>208</v>
      </c>
      <c r="D109" s="1">
        <v>31252553</v>
      </c>
      <c r="E109" s="9">
        <v>879288</v>
      </c>
      <c r="F109" s="1">
        <v>590424</v>
      </c>
      <c r="G109" s="1">
        <v>590424</v>
      </c>
      <c r="H109" s="1">
        <v>210000</v>
      </c>
      <c r="J109" s="1">
        <v>590424</v>
      </c>
      <c r="L109" s="1">
        <v>1476060</v>
      </c>
      <c r="M109" s="32">
        <v>30456</v>
      </c>
      <c r="N109" s="32" t="str">
        <f>_xlfn.IFNA(VLOOKUP(A109,'Stadum size'!$G$4:$K$256,4,FALSE),"")</f>
        <v/>
      </c>
      <c r="O109" s="32" t="s">
        <v>1614</v>
      </c>
      <c r="P109" s="32" t="s">
        <v>1614</v>
      </c>
      <c r="Q109" s="32" t="s">
        <v>1614</v>
      </c>
      <c r="R109">
        <v>76</v>
      </c>
      <c r="S109">
        <v>16</v>
      </c>
      <c r="T109">
        <v>30</v>
      </c>
      <c r="U109">
        <v>70</v>
      </c>
      <c r="V109" s="8">
        <v>38.666666666666664</v>
      </c>
      <c r="W109">
        <v>101</v>
      </c>
      <c r="X109">
        <v>4</v>
      </c>
      <c r="Y109">
        <v>8</v>
      </c>
      <c r="Z109">
        <v>0.5</v>
      </c>
      <c r="AA109">
        <v>-4.71</v>
      </c>
      <c r="AB109">
        <v>-5.31</v>
      </c>
      <c r="AC109">
        <v>-10.029999999999999</v>
      </c>
      <c r="AD109">
        <v>68.2</v>
      </c>
      <c r="AE109">
        <v>-9.83</v>
      </c>
    </row>
    <row r="110" spans="1:31" x14ac:dyDescent="0.4">
      <c r="A110" t="s">
        <v>209</v>
      </c>
      <c r="B110" t="s">
        <v>21</v>
      </c>
      <c r="C110" t="s">
        <v>210</v>
      </c>
      <c r="D110" s="1">
        <v>30693877</v>
      </c>
      <c r="E110" s="9">
        <v>675000</v>
      </c>
      <c r="F110" s="1">
        <v>600000</v>
      </c>
      <c r="G110" s="1">
        <v>600000</v>
      </c>
      <c r="H110" s="1">
        <v>295000</v>
      </c>
      <c r="J110" s="1">
        <v>600000</v>
      </c>
      <c r="L110" s="1">
        <v>918333</v>
      </c>
      <c r="M110" s="32">
        <v>33500</v>
      </c>
      <c r="N110" s="32">
        <f>_xlfn.IFNA(VLOOKUP(A110,'Stadum size'!$G$4:$K$256,4,FALSE),"")</f>
        <v>113749</v>
      </c>
      <c r="O110" s="32">
        <v>90</v>
      </c>
      <c r="P110" s="32">
        <v>16250</v>
      </c>
      <c r="Q110" s="32">
        <v>97</v>
      </c>
      <c r="R110">
        <v>40</v>
      </c>
      <c r="S110">
        <v>17</v>
      </c>
      <c r="T110">
        <v>39</v>
      </c>
      <c r="U110">
        <v>3</v>
      </c>
      <c r="V110" s="8">
        <v>19.666666666666668</v>
      </c>
      <c r="W110">
        <v>122</v>
      </c>
      <c r="X110">
        <v>6</v>
      </c>
      <c r="Y110">
        <v>7</v>
      </c>
      <c r="Z110">
        <v>0.8571428571428571</v>
      </c>
      <c r="AA110">
        <v>-2.84</v>
      </c>
      <c r="AB110">
        <v>-2.96</v>
      </c>
      <c r="AC110">
        <v>-5.8</v>
      </c>
      <c r="AD110">
        <v>68.61</v>
      </c>
      <c r="AE110">
        <v>-15.72</v>
      </c>
    </row>
    <row r="111" spans="1:31" x14ac:dyDescent="0.4">
      <c r="A111" t="s">
        <v>211</v>
      </c>
      <c r="B111" t="s">
        <v>15</v>
      </c>
      <c r="C111" t="s">
        <v>212</v>
      </c>
      <c r="D111" s="1">
        <v>136032845</v>
      </c>
      <c r="E111" s="9">
        <v>3929800</v>
      </c>
      <c r="F111" s="1">
        <v>4200000</v>
      </c>
      <c r="G111" s="1">
        <v>4200000</v>
      </c>
      <c r="H111" s="1">
        <v>1400000</v>
      </c>
      <c r="I111" s="1">
        <v>100000</v>
      </c>
      <c r="J111" s="1">
        <v>4300000</v>
      </c>
      <c r="L111" s="1">
        <v>18650000</v>
      </c>
      <c r="M111" s="32">
        <v>80250</v>
      </c>
      <c r="N111" s="32">
        <f>_xlfn.IFNA(VLOOKUP(A111,'Stadum size'!$G$4:$K$256,4,FALSE),"")</f>
        <v>538441</v>
      </c>
      <c r="O111" s="32">
        <v>14</v>
      </c>
      <c r="P111" s="32">
        <v>76920</v>
      </c>
      <c r="Q111" s="32">
        <v>17</v>
      </c>
      <c r="R111">
        <v>40</v>
      </c>
      <c r="S111">
        <v>104</v>
      </c>
      <c r="T111">
        <v>111</v>
      </c>
      <c r="U111">
        <v>3</v>
      </c>
      <c r="V111" s="8">
        <v>72.666666666666671</v>
      </c>
      <c r="W111">
        <v>50</v>
      </c>
      <c r="X111">
        <v>6</v>
      </c>
      <c r="Y111">
        <v>7</v>
      </c>
      <c r="Z111">
        <v>0.8571428571428571</v>
      </c>
      <c r="AA111">
        <v>-5.88</v>
      </c>
      <c r="AB111">
        <v>4.97</v>
      </c>
      <c r="AC111">
        <v>-0.91</v>
      </c>
      <c r="AD111">
        <v>68.17</v>
      </c>
      <c r="AE111">
        <v>-23.26</v>
      </c>
    </row>
    <row r="112" spans="1:31" x14ac:dyDescent="0.4">
      <c r="A112" t="s">
        <v>213</v>
      </c>
      <c r="B112" t="s">
        <v>56</v>
      </c>
      <c r="C112" t="s">
        <v>214</v>
      </c>
      <c r="D112" s="1">
        <v>49960338</v>
      </c>
      <c r="E112" s="9">
        <v>2458032.5</v>
      </c>
      <c r="F112" s="1">
        <v>1000000</v>
      </c>
      <c r="G112" s="1">
        <v>1000000</v>
      </c>
      <c r="H112" s="1">
        <v>815000</v>
      </c>
      <c r="I112" s="1">
        <v>70000</v>
      </c>
      <c r="J112" s="1">
        <v>1070000</v>
      </c>
      <c r="L112" s="1">
        <v>192308</v>
      </c>
      <c r="M112" s="32">
        <v>65890</v>
      </c>
      <c r="N112" s="32" t="str">
        <f>_xlfn.IFNA(VLOOKUP(A112,'Stadum size'!$G$4:$K$256,4,FALSE),"")</f>
        <v/>
      </c>
      <c r="O112" s="32" t="s">
        <v>1614</v>
      </c>
      <c r="P112" s="32" t="s">
        <v>1614</v>
      </c>
      <c r="Q112" s="32" t="s">
        <v>1614</v>
      </c>
      <c r="R112">
        <v>70</v>
      </c>
      <c r="S112">
        <v>46</v>
      </c>
      <c r="T112">
        <v>97</v>
      </c>
      <c r="U112">
        <v>34</v>
      </c>
      <c r="V112" s="8">
        <v>59</v>
      </c>
      <c r="W112">
        <v>74</v>
      </c>
      <c r="X112">
        <v>11</v>
      </c>
      <c r="Y112">
        <v>2</v>
      </c>
      <c r="Z112">
        <v>5.5</v>
      </c>
      <c r="AA112">
        <v>14</v>
      </c>
      <c r="AB112">
        <v>-6.16</v>
      </c>
      <c r="AC112">
        <v>7.83</v>
      </c>
      <c r="AD112">
        <v>90.21</v>
      </c>
      <c r="AE112">
        <v>-13.3</v>
      </c>
    </row>
    <row r="113" spans="1:31" x14ac:dyDescent="0.4">
      <c r="A113" t="s">
        <v>215</v>
      </c>
      <c r="B113" t="s">
        <v>24</v>
      </c>
      <c r="C113" t="s">
        <v>216</v>
      </c>
      <c r="D113" s="1">
        <v>113000000</v>
      </c>
      <c r="E113" s="9">
        <v>2752232.5</v>
      </c>
      <c r="F113" s="1">
        <v>2625965</v>
      </c>
      <c r="G113" s="1">
        <v>2625965</v>
      </c>
      <c r="J113" s="1">
        <v>2625965</v>
      </c>
      <c r="M113" s="32">
        <v>93607</v>
      </c>
      <c r="N113" s="32" t="str">
        <f>_xlfn.IFNA(VLOOKUP(A113,'Stadum size'!$G$4:$K$256,4,FALSE),"")</f>
        <v/>
      </c>
      <c r="O113" s="32" t="s">
        <v>1614</v>
      </c>
      <c r="P113" s="32" t="s">
        <v>1614</v>
      </c>
      <c r="Q113" s="32" t="s">
        <v>1614</v>
      </c>
      <c r="R113">
        <v>63</v>
      </c>
      <c r="S113">
        <v>77</v>
      </c>
      <c r="T113">
        <v>122</v>
      </c>
      <c r="U113">
        <v>15</v>
      </c>
      <c r="V113" s="8">
        <v>71.333333333333329</v>
      </c>
      <c r="W113">
        <v>53</v>
      </c>
    </row>
    <row r="114" spans="1:31" x14ac:dyDescent="0.4">
      <c r="A114" t="s">
        <v>217</v>
      </c>
      <c r="B114" t="s">
        <v>56</v>
      </c>
      <c r="C114" t="s">
        <v>218</v>
      </c>
      <c r="E114" s="9">
        <v>2458032.5</v>
      </c>
      <c r="M114" s="32">
        <v>32000</v>
      </c>
      <c r="N114" s="32" t="str">
        <f>_xlfn.IFNA(VLOOKUP(A114,'Stadum size'!$G$4:$K$256,4,FALSE),"")</f>
        <v/>
      </c>
      <c r="O114" s="32" t="s">
        <v>1614</v>
      </c>
      <c r="P114" s="32" t="s">
        <v>1614</v>
      </c>
      <c r="Q114" s="32" t="s">
        <v>1614</v>
      </c>
      <c r="R114">
        <v>75</v>
      </c>
      <c r="S114">
        <v>1</v>
      </c>
      <c r="T114">
        <v>36</v>
      </c>
      <c r="U114">
        <v>67</v>
      </c>
      <c r="V114" s="8">
        <v>34.666666666666664</v>
      </c>
      <c r="W114">
        <v>107</v>
      </c>
    </row>
    <row r="115" spans="1:31" x14ac:dyDescent="0.4">
      <c r="A115" t="s">
        <v>219</v>
      </c>
      <c r="B115" t="s">
        <v>18</v>
      </c>
      <c r="C115" t="s">
        <v>220</v>
      </c>
      <c r="D115" s="1">
        <v>23984639</v>
      </c>
      <c r="E115" s="9">
        <v>782787</v>
      </c>
      <c r="F115" s="1">
        <v>500000</v>
      </c>
      <c r="G115" s="1">
        <v>500000</v>
      </c>
      <c r="H115" s="1">
        <v>870000</v>
      </c>
      <c r="I115" s="1">
        <v>15000</v>
      </c>
      <c r="J115" s="1">
        <v>515000</v>
      </c>
      <c r="L115" s="1">
        <v>1583333</v>
      </c>
      <c r="M115" s="32">
        <v>36000</v>
      </c>
      <c r="N115" s="32" t="str">
        <f>_xlfn.IFNA(VLOOKUP(A115,'Stadum size'!$G$4:$K$256,4,FALSE),"")</f>
        <v/>
      </c>
      <c r="O115" s="32" t="s">
        <v>1614</v>
      </c>
      <c r="P115" s="32" t="s">
        <v>1614</v>
      </c>
      <c r="Q115" s="32" t="s">
        <v>1614</v>
      </c>
      <c r="R115">
        <v>68</v>
      </c>
      <c r="S115">
        <v>12</v>
      </c>
      <c r="T115">
        <v>44</v>
      </c>
      <c r="U115">
        <v>28</v>
      </c>
      <c r="V115" s="8">
        <v>28</v>
      </c>
      <c r="W115">
        <v>113</v>
      </c>
      <c r="X115">
        <v>7</v>
      </c>
      <c r="Y115">
        <v>6</v>
      </c>
      <c r="Z115">
        <v>1.1666666666666667</v>
      </c>
      <c r="AA115">
        <v>-0.02</v>
      </c>
      <c r="AB115">
        <v>-3.71</v>
      </c>
      <c r="AC115">
        <v>-3.73</v>
      </c>
      <c r="AD115">
        <v>76.44</v>
      </c>
      <c r="AE115">
        <v>-13.62</v>
      </c>
    </row>
    <row r="116" spans="1:31" x14ac:dyDescent="0.4">
      <c r="A116" t="s">
        <v>221</v>
      </c>
      <c r="B116" t="s">
        <v>24</v>
      </c>
      <c r="C116" t="s">
        <v>222</v>
      </c>
      <c r="D116" s="1">
        <v>112000000</v>
      </c>
      <c r="E116" s="9">
        <v>2752232.5</v>
      </c>
      <c r="F116" s="1">
        <v>4311543</v>
      </c>
      <c r="G116" s="1">
        <v>4311543</v>
      </c>
      <c r="J116" s="1">
        <v>4311543</v>
      </c>
      <c r="M116" s="32">
        <v>50000</v>
      </c>
      <c r="N116" s="32">
        <f>_xlfn.IFNA(VLOOKUP(A116,'Stadum size'!$G$4:$K$256,4,FALSE),"")</f>
        <v>264853</v>
      </c>
      <c r="O116" s="32">
        <v>49</v>
      </c>
      <c r="P116" s="32">
        <v>44142</v>
      </c>
      <c r="Q116" s="32">
        <v>46</v>
      </c>
      <c r="R116">
        <v>67</v>
      </c>
      <c r="S116">
        <v>105</v>
      </c>
      <c r="T116">
        <v>64</v>
      </c>
      <c r="U116">
        <v>22</v>
      </c>
      <c r="V116" s="8">
        <v>63.666666666666664</v>
      </c>
      <c r="W116">
        <v>68</v>
      </c>
      <c r="X116">
        <v>10</v>
      </c>
      <c r="Y116">
        <v>3</v>
      </c>
      <c r="Z116">
        <v>3.3333333333333335</v>
      </c>
      <c r="AA116">
        <v>0.01</v>
      </c>
      <c r="AB116">
        <v>12.54</v>
      </c>
      <c r="AC116">
        <v>12.54</v>
      </c>
      <c r="AD116">
        <v>73.09</v>
      </c>
      <c r="AE116">
        <v>-29.29</v>
      </c>
    </row>
    <row r="117" spans="1:31" x14ac:dyDescent="0.4">
      <c r="A117" t="s">
        <v>223</v>
      </c>
      <c r="B117" t="s">
        <v>45</v>
      </c>
      <c r="C117" t="s">
        <v>224</v>
      </c>
      <c r="E117" s="9">
        <v>2458032.5</v>
      </c>
      <c r="F117" s="1">
        <v>2401206</v>
      </c>
      <c r="G117" s="1">
        <v>2401206</v>
      </c>
      <c r="J117" s="1">
        <v>2401206</v>
      </c>
      <c r="M117" s="32">
        <v>49250</v>
      </c>
      <c r="N117" s="32">
        <f>_xlfn.IFNA(VLOOKUP(A117,'Stadum size'!$G$4:$K$256,4,FALSE),"")</f>
        <v>196828</v>
      </c>
      <c r="O117" s="32">
        <v>62</v>
      </c>
      <c r="P117" s="32">
        <v>32805</v>
      </c>
      <c r="Q117" s="32">
        <v>60</v>
      </c>
      <c r="R117">
        <v>80</v>
      </c>
      <c r="S117">
        <v>70</v>
      </c>
      <c r="T117">
        <v>63</v>
      </c>
      <c r="U117">
        <v>87</v>
      </c>
      <c r="V117" s="8">
        <v>73.333333333333329</v>
      </c>
      <c r="W117">
        <v>49</v>
      </c>
      <c r="X117">
        <v>4</v>
      </c>
      <c r="Y117">
        <v>8</v>
      </c>
      <c r="Z117">
        <v>0.5</v>
      </c>
      <c r="AA117">
        <v>0.08</v>
      </c>
      <c r="AB117">
        <v>-4.59</v>
      </c>
      <c r="AC117">
        <v>-4.51</v>
      </c>
      <c r="AD117">
        <v>75.510000000000005</v>
      </c>
      <c r="AE117">
        <v>-11.9</v>
      </c>
    </row>
    <row r="118" spans="1:31" x14ac:dyDescent="0.4">
      <c r="A118" t="s">
        <v>225</v>
      </c>
      <c r="B118" t="s">
        <v>56</v>
      </c>
      <c r="C118" t="s">
        <v>226</v>
      </c>
      <c r="E118" s="9">
        <v>2458032.5</v>
      </c>
      <c r="M118" s="32">
        <v>68532</v>
      </c>
      <c r="N118" s="32">
        <f>_xlfn.IFNA(VLOOKUP(A118,'Stadum size'!$G$4:$K$256,4,FALSE),"")</f>
        <v>190574</v>
      </c>
      <c r="O118" s="32">
        <v>64</v>
      </c>
      <c r="P118" s="32">
        <v>27225</v>
      </c>
      <c r="Q118" s="32">
        <v>69</v>
      </c>
      <c r="R118">
        <v>82</v>
      </c>
      <c r="S118">
        <v>1</v>
      </c>
      <c r="T118">
        <v>101</v>
      </c>
      <c r="U118">
        <v>93</v>
      </c>
      <c r="V118" s="8">
        <v>65</v>
      </c>
      <c r="W118">
        <v>65</v>
      </c>
      <c r="X118">
        <v>10</v>
      </c>
      <c r="Y118">
        <v>4</v>
      </c>
      <c r="Z118">
        <v>2.5</v>
      </c>
      <c r="AA118">
        <v>2</v>
      </c>
      <c r="AB118">
        <v>6.96</v>
      </c>
      <c r="AC118">
        <v>8.9700000000000006</v>
      </c>
      <c r="AD118">
        <v>78.150000000000006</v>
      </c>
      <c r="AE118">
        <v>-26.73</v>
      </c>
    </row>
    <row r="119" spans="1:31" x14ac:dyDescent="0.4">
      <c r="A119" t="s">
        <v>227</v>
      </c>
      <c r="B119" t="s">
        <v>15</v>
      </c>
      <c r="C119" t="s">
        <v>228</v>
      </c>
      <c r="D119" s="1">
        <v>145653191</v>
      </c>
      <c r="E119" s="9">
        <v>3929800</v>
      </c>
      <c r="H119" s="1">
        <v>1200000</v>
      </c>
      <c r="J119" s="1">
        <v>3846000</v>
      </c>
      <c r="L119" s="1">
        <v>11780000</v>
      </c>
      <c r="M119" s="32">
        <v>102455</v>
      </c>
      <c r="N119" s="32">
        <f>_xlfn.IFNA(VLOOKUP(A119,'Stadum size'!$G$4:$K$256,4,FALSE),"")</f>
        <v>706776</v>
      </c>
      <c r="O119" s="32">
        <v>7</v>
      </c>
      <c r="P119" s="32">
        <v>100968</v>
      </c>
      <c r="Q119" s="32">
        <v>6</v>
      </c>
      <c r="R119">
        <v>83</v>
      </c>
      <c r="S119">
        <v>97</v>
      </c>
      <c r="T119">
        <v>126</v>
      </c>
      <c r="U119">
        <v>97</v>
      </c>
      <c r="V119" s="8">
        <v>106.66666666666667</v>
      </c>
      <c r="W119">
        <v>10</v>
      </c>
      <c r="X119">
        <v>9</v>
      </c>
      <c r="Y119">
        <v>4</v>
      </c>
      <c r="Z119">
        <v>2.25</v>
      </c>
      <c r="AA119">
        <v>11.58</v>
      </c>
      <c r="AB119">
        <v>-0.99</v>
      </c>
      <c r="AC119">
        <v>10.59</v>
      </c>
      <c r="AD119">
        <v>88.42</v>
      </c>
      <c r="AE119">
        <v>-17.670000000000002</v>
      </c>
    </row>
    <row r="120" spans="1:31" x14ac:dyDescent="0.4">
      <c r="A120" t="s">
        <v>229</v>
      </c>
      <c r="B120" t="s">
        <v>40</v>
      </c>
      <c r="C120" t="s">
        <v>230</v>
      </c>
      <c r="D120" s="1">
        <v>214830647</v>
      </c>
      <c r="E120" s="9">
        <v>3775000</v>
      </c>
      <c r="F120" s="1">
        <v>5500000</v>
      </c>
      <c r="G120" s="1">
        <v>5500000</v>
      </c>
      <c r="H120" s="1">
        <v>725000</v>
      </c>
      <c r="I120" s="1">
        <v>75000</v>
      </c>
      <c r="J120" s="1">
        <v>5575000</v>
      </c>
      <c r="L120" s="1">
        <v>15416667</v>
      </c>
      <c r="M120" s="32">
        <v>100119</v>
      </c>
      <c r="N120" s="32">
        <f>_xlfn.IFNA(VLOOKUP(A120,'Stadum size'!$G$4:$K$256,4,FALSE),"")</f>
        <v>587283</v>
      </c>
      <c r="O120" s="32">
        <v>11</v>
      </c>
      <c r="P120" s="32">
        <v>97881</v>
      </c>
      <c r="Q120" s="32">
        <v>8</v>
      </c>
      <c r="R120">
        <v>77</v>
      </c>
      <c r="S120">
        <v>118</v>
      </c>
      <c r="T120">
        <v>123</v>
      </c>
      <c r="U120">
        <v>75</v>
      </c>
      <c r="V120" s="8">
        <v>105.33333333333333</v>
      </c>
      <c r="W120">
        <v>11</v>
      </c>
      <c r="X120">
        <v>5</v>
      </c>
      <c r="Y120">
        <v>7</v>
      </c>
      <c r="Z120">
        <v>0.7142857142857143</v>
      </c>
      <c r="AA120">
        <v>3.16</v>
      </c>
      <c r="AB120">
        <v>-1.41</v>
      </c>
      <c r="AC120">
        <v>1.75</v>
      </c>
      <c r="AD120">
        <v>77.22</v>
      </c>
      <c r="AE120">
        <v>-18.59</v>
      </c>
    </row>
    <row r="121" spans="1:31" x14ac:dyDescent="0.4">
      <c r="A121" t="s">
        <v>231</v>
      </c>
      <c r="B121" t="s">
        <v>15</v>
      </c>
      <c r="C121" t="s">
        <v>232</v>
      </c>
      <c r="D121" s="1">
        <v>211960034</v>
      </c>
      <c r="E121" s="9">
        <v>3929800</v>
      </c>
      <c r="F121" s="1">
        <v>7500000</v>
      </c>
      <c r="G121" s="1">
        <v>7500000</v>
      </c>
      <c r="H121" s="1">
        <v>1350000</v>
      </c>
      <c r="J121" s="1">
        <v>7500000</v>
      </c>
      <c r="L121" s="1">
        <v>68125000</v>
      </c>
      <c r="M121" s="32">
        <v>102733</v>
      </c>
      <c r="N121" s="32">
        <f>_xlfn.IFNA(VLOOKUP(A121,'Stadum size'!$G$4:$K$256,4,FALSE),"")</f>
        <v>713418</v>
      </c>
      <c r="O121" s="32">
        <v>4</v>
      </c>
      <c r="P121" s="32">
        <v>101917</v>
      </c>
      <c r="Q121" s="32">
        <v>3</v>
      </c>
      <c r="R121">
        <v>77</v>
      </c>
      <c r="S121">
        <v>122</v>
      </c>
      <c r="T121">
        <v>127</v>
      </c>
      <c r="U121">
        <v>75</v>
      </c>
      <c r="V121" s="8">
        <v>108</v>
      </c>
      <c r="W121">
        <v>7</v>
      </c>
      <c r="X121">
        <v>8</v>
      </c>
      <c r="Y121">
        <v>5</v>
      </c>
      <c r="Z121">
        <v>1.6</v>
      </c>
      <c r="AA121">
        <v>5.4</v>
      </c>
      <c r="AB121">
        <v>3.37</v>
      </c>
      <c r="AC121">
        <v>8.77</v>
      </c>
      <c r="AD121">
        <v>84.98</v>
      </c>
      <c r="AE121">
        <v>-23.89</v>
      </c>
    </row>
    <row r="122" spans="1:31" x14ac:dyDescent="0.4">
      <c r="A122" t="s">
        <v>233</v>
      </c>
      <c r="B122" t="s">
        <v>40</v>
      </c>
      <c r="C122" t="s">
        <v>234</v>
      </c>
      <c r="E122" s="9">
        <v>3775000</v>
      </c>
      <c r="F122" s="1">
        <v>4840717</v>
      </c>
      <c r="G122" s="1">
        <v>4840717</v>
      </c>
      <c r="J122" s="1">
        <v>4840717</v>
      </c>
      <c r="M122" s="32">
        <v>50000</v>
      </c>
      <c r="N122" s="32" t="str">
        <f>_xlfn.IFNA(VLOOKUP(A122,'Stadum size'!$G$4:$K$256,4,FALSE),"")</f>
        <v/>
      </c>
      <c r="O122" s="32" t="s">
        <v>1614</v>
      </c>
      <c r="P122" s="32" t="s">
        <v>1614</v>
      </c>
      <c r="Q122" s="32" t="s">
        <v>1614</v>
      </c>
      <c r="R122">
        <v>68</v>
      </c>
      <c r="S122">
        <v>109</v>
      </c>
      <c r="T122">
        <v>64</v>
      </c>
      <c r="U122">
        <v>28</v>
      </c>
      <c r="V122" s="8">
        <v>67</v>
      </c>
      <c r="W122">
        <v>57</v>
      </c>
      <c r="X122">
        <v>6</v>
      </c>
      <c r="Y122">
        <v>7</v>
      </c>
      <c r="Z122">
        <v>0.8571428571428571</v>
      </c>
      <c r="AA122">
        <v>1.88</v>
      </c>
      <c r="AB122">
        <v>0.74</v>
      </c>
      <c r="AC122">
        <v>2.63</v>
      </c>
      <c r="AD122">
        <v>77.84</v>
      </c>
      <c r="AE122">
        <v>-21.25</v>
      </c>
    </row>
    <row r="123" spans="1:31" x14ac:dyDescent="0.4">
      <c r="A123" t="s">
        <v>235</v>
      </c>
      <c r="B123" t="s">
        <v>21</v>
      </c>
      <c r="C123" t="s">
        <v>236</v>
      </c>
      <c r="D123" s="1">
        <v>38445832</v>
      </c>
      <c r="E123" s="9">
        <v>675000</v>
      </c>
      <c r="F123" s="1">
        <v>700000</v>
      </c>
      <c r="G123" s="1">
        <v>700000</v>
      </c>
      <c r="H123" s="1">
        <v>70833</v>
      </c>
      <c r="J123" s="1">
        <v>700000</v>
      </c>
      <c r="L123" s="1">
        <v>773958</v>
      </c>
      <c r="M123" s="32">
        <v>30000</v>
      </c>
      <c r="N123" s="32">
        <f>_xlfn.IFNA(VLOOKUP(A123,'Stadum size'!$G$4:$K$256,4,FALSE),"")</f>
        <v>108717</v>
      </c>
      <c r="O123" s="32">
        <v>92</v>
      </c>
      <c r="P123" s="32">
        <v>18120</v>
      </c>
      <c r="Q123" s="32">
        <v>92</v>
      </c>
      <c r="R123">
        <v>53</v>
      </c>
      <c r="S123">
        <v>25</v>
      </c>
      <c r="T123">
        <v>20</v>
      </c>
      <c r="U123">
        <v>8</v>
      </c>
      <c r="V123" s="8">
        <v>17.666666666666668</v>
      </c>
      <c r="W123">
        <v>125</v>
      </c>
      <c r="X123">
        <v>2</v>
      </c>
      <c r="Y123">
        <v>10</v>
      </c>
      <c r="Z123">
        <v>0.2</v>
      </c>
      <c r="AA123">
        <v>-9.6</v>
      </c>
      <c r="AB123">
        <v>-9.26</v>
      </c>
      <c r="AC123">
        <v>-18.86</v>
      </c>
      <c r="AD123">
        <v>63</v>
      </c>
      <c r="AE123">
        <v>-0.99</v>
      </c>
    </row>
    <row r="124" spans="1:31" x14ac:dyDescent="0.4">
      <c r="A124" t="s">
        <v>237</v>
      </c>
      <c r="B124" t="s">
        <v>40</v>
      </c>
      <c r="C124" t="s">
        <v>238</v>
      </c>
      <c r="D124" s="1">
        <v>88804476</v>
      </c>
      <c r="E124" s="9">
        <v>3775000</v>
      </c>
      <c r="F124" s="1">
        <v>3703975</v>
      </c>
      <c r="G124" s="1">
        <v>3703975</v>
      </c>
      <c r="H124" s="1">
        <v>1500000</v>
      </c>
      <c r="I124" s="1">
        <v>25000</v>
      </c>
      <c r="J124" s="1">
        <v>3728975</v>
      </c>
      <c r="L124" s="1">
        <v>4231250</v>
      </c>
      <c r="M124" s="32">
        <v>60862</v>
      </c>
      <c r="N124" s="32">
        <f>_xlfn.IFNA(VLOOKUP(A124,'Stadum size'!$G$4:$K$256,4,FALSE),"")</f>
        <v>349498</v>
      </c>
      <c r="O124" s="32">
        <v>32</v>
      </c>
      <c r="P124" s="32">
        <v>58250</v>
      </c>
      <c r="Q124" s="32">
        <v>26</v>
      </c>
      <c r="R124">
        <v>70</v>
      </c>
      <c r="S124">
        <v>96</v>
      </c>
      <c r="T124">
        <v>86</v>
      </c>
      <c r="U124">
        <v>34</v>
      </c>
      <c r="V124" s="8">
        <v>72</v>
      </c>
      <c r="W124">
        <v>51</v>
      </c>
      <c r="X124">
        <v>5</v>
      </c>
      <c r="Y124">
        <v>7</v>
      </c>
      <c r="Z124">
        <v>0.7142857142857143</v>
      </c>
      <c r="AA124">
        <v>12.46</v>
      </c>
      <c r="AB124">
        <v>-11.12</v>
      </c>
      <c r="AC124">
        <v>1.34</v>
      </c>
      <c r="AD124">
        <v>90.62</v>
      </c>
      <c r="AE124">
        <v>-6</v>
      </c>
    </row>
    <row r="125" spans="1:31" x14ac:dyDescent="0.4">
      <c r="A125" t="s">
        <v>239</v>
      </c>
      <c r="B125" t="s">
        <v>18</v>
      </c>
      <c r="C125" t="s">
        <v>240</v>
      </c>
      <c r="D125" s="1">
        <v>31781343</v>
      </c>
      <c r="E125" s="9">
        <v>782787</v>
      </c>
      <c r="F125" s="1">
        <v>700000</v>
      </c>
      <c r="G125" s="1">
        <v>700000</v>
      </c>
      <c r="H125" s="1">
        <v>741665</v>
      </c>
      <c r="J125" s="1">
        <v>700000</v>
      </c>
      <c r="L125" s="1">
        <v>2991667</v>
      </c>
      <c r="M125" s="32">
        <v>51500</v>
      </c>
      <c r="N125" s="32" t="str">
        <f>_xlfn.IFNA(VLOOKUP(A125,'Stadum size'!$G$4:$K$256,4,FALSE),"")</f>
        <v/>
      </c>
      <c r="O125" s="32" t="s">
        <v>1614</v>
      </c>
      <c r="P125" s="32" t="s">
        <v>1614</v>
      </c>
      <c r="Q125" s="32" t="s">
        <v>1614</v>
      </c>
      <c r="R125">
        <v>70</v>
      </c>
      <c r="S125">
        <v>25</v>
      </c>
      <c r="T125">
        <v>71</v>
      </c>
      <c r="U125">
        <v>34</v>
      </c>
      <c r="V125" s="8">
        <v>43.333333333333336</v>
      </c>
      <c r="W125">
        <v>95</v>
      </c>
    </row>
    <row r="126" spans="1:31" x14ac:dyDescent="0.4">
      <c r="A126" t="s">
        <v>241</v>
      </c>
      <c r="B126" t="s">
        <v>18</v>
      </c>
      <c r="C126" t="s">
        <v>242</v>
      </c>
      <c r="D126" s="1">
        <v>28772631</v>
      </c>
      <c r="E126" s="9">
        <v>782787</v>
      </c>
      <c r="F126" s="1">
        <v>1100000</v>
      </c>
      <c r="G126" s="1">
        <v>1100000</v>
      </c>
      <c r="H126" s="1">
        <v>185000</v>
      </c>
      <c r="I126" s="1">
        <v>17500</v>
      </c>
      <c r="J126" s="1">
        <v>1117500</v>
      </c>
      <c r="L126" s="1">
        <v>3562500</v>
      </c>
      <c r="M126" s="32">
        <v>72000</v>
      </c>
      <c r="N126" s="32" t="str">
        <f>_xlfn.IFNA(VLOOKUP(A126,'Stadum size'!$G$4:$K$256,4,FALSE),"")</f>
        <v/>
      </c>
      <c r="O126" s="32" t="s">
        <v>1614</v>
      </c>
      <c r="P126" s="32" t="s">
        <v>1614</v>
      </c>
      <c r="Q126" s="32" t="s">
        <v>1614</v>
      </c>
      <c r="R126">
        <v>70</v>
      </c>
      <c r="S126">
        <v>48</v>
      </c>
      <c r="T126">
        <v>108</v>
      </c>
      <c r="U126">
        <v>34</v>
      </c>
      <c r="V126" s="8">
        <v>63.333333333333336</v>
      </c>
      <c r="W126">
        <v>69</v>
      </c>
    </row>
    <row r="127" spans="1:31" x14ac:dyDescent="0.4">
      <c r="A127" t="s">
        <v>243</v>
      </c>
      <c r="B127" t="s">
        <v>12</v>
      </c>
      <c r="C127" t="s">
        <v>244</v>
      </c>
      <c r="D127" s="1">
        <v>32925921</v>
      </c>
      <c r="E127" s="9">
        <v>492413</v>
      </c>
      <c r="F127" s="1">
        <v>1125000</v>
      </c>
      <c r="G127" s="1">
        <v>1125000</v>
      </c>
      <c r="H127" s="1">
        <v>585000</v>
      </c>
      <c r="I127" s="1">
        <v>210000</v>
      </c>
      <c r="J127" s="1">
        <v>1335000</v>
      </c>
      <c r="L127" s="1">
        <v>3558333</v>
      </c>
      <c r="M127" s="32">
        <v>26248</v>
      </c>
      <c r="N127" s="32">
        <f>_xlfn.IFNA(VLOOKUP(A127,'Stadum size'!$G$4:$K$256,4,FALSE),"")</f>
        <v>123766</v>
      </c>
      <c r="O127" s="32">
        <v>85</v>
      </c>
      <c r="P127" s="32">
        <v>20628</v>
      </c>
      <c r="Q127" s="32">
        <v>84</v>
      </c>
      <c r="R127">
        <v>71</v>
      </c>
      <c r="S127">
        <v>50</v>
      </c>
      <c r="T127">
        <v>16</v>
      </c>
      <c r="U127">
        <v>40</v>
      </c>
      <c r="V127" s="8">
        <v>35.333333333333336</v>
      </c>
      <c r="W127">
        <v>106</v>
      </c>
      <c r="X127">
        <v>9</v>
      </c>
      <c r="Y127">
        <v>4</v>
      </c>
      <c r="Z127">
        <v>2.25</v>
      </c>
      <c r="AA127">
        <v>7.2</v>
      </c>
      <c r="AB127">
        <v>-2.2599999999999998</v>
      </c>
      <c r="AC127">
        <v>4.9400000000000004</v>
      </c>
      <c r="AD127">
        <v>82.66</v>
      </c>
      <c r="AE127">
        <v>-16.13</v>
      </c>
    </row>
    <row r="128" spans="1:31" x14ac:dyDescent="0.4">
      <c r="A128" t="s">
        <v>245</v>
      </c>
      <c r="B128" t="s">
        <v>21</v>
      </c>
      <c r="C128" t="s">
        <v>246</v>
      </c>
      <c r="D128" s="1">
        <v>29962107</v>
      </c>
      <c r="E128" s="9">
        <v>675000</v>
      </c>
      <c r="F128" s="1">
        <v>810000</v>
      </c>
      <c r="G128" s="1">
        <v>810000</v>
      </c>
      <c r="H128" s="1">
        <v>490000</v>
      </c>
      <c r="I128" s="1">
        <v>100000</v>
      </c>
      <c r="J128" s="1">
        <v>910000</v>
      </c>
      <c r="L128" s="1">
        <v>2911667</v>
      </c>
      <c r="M128" s="32">
        <v>30000</v>
      </c>
      <c r="N128" s="32">
        <f>_xlfn.IFNA(VLOOKUP(A128,'Stadum size'!$G$4:$K$256,4,FALSE),"")</f>
        <v>135203</v>
      </c>
      <c r="O128" s="32">
        <v>82</v>
      </c>
      <c r="P128" s="32">
        <v>22534</v>
      </c>
      <c r="Q128" s="32">
        <v>79</v>
      </c>
      <c r="R128">
        <v>67</v>
      </c>
      <c r="S128">
        <v>38</v>
      </c>
      <c r="T128">
        <v>20</v>
      </c>
      <c r="U128">
        <v>22</v>
      </c>
      <c r="V128" s="8">
        <v>26.666666666666668</v>
      </c>
      <c r="W128">
        <v>115</v>
      </c>
      <c r="X128">
        <v>10</v>
      </c>
      <c r="Y128">
        <v>3</v>
      </c>
      <c r="Z128">
        <v>3.3333333333333335</v>
      </c>
      <c r="AA128">
        <v>1.63</v>
      </c>
      <c r="AB128">
        <v>2.48</v>
      </c>
      <c r="AC128">
        <v>4.0999999999999996</v>
      </c>
      <c r="AD128">
        <v>77.3</v>
      </c>
      <c r="AE128">
        <v>-19.54</v>
      </c>
    </row>
    <row r="129" spans="1:31" x14ac:dyDescent="0.4">
      <c r="A129" t="s">
        <v>247</v>
      </c>
      <c r="B129" t="s">
        <v>56</v>
      </c>
      <c r="C129" t="s">
        <v>248</v>
      </c>
      <c r="E129" s="9">
        <v>2458032.5</v>
      </c>
      <c r="F129" s="1">
        <v>1629000</v>
      </c>
      <c r="G129" s="1">
        <v>1629000</v>
      </c>
      <c r="J129" s="1">
        <v>1629000</v>
      </c>
      <c r="M129" s="32">
        <v>30000</v>
      </c>
      <c r="N129" s="32">
        <f>_xlfn.IFNA(VLOOKUP(A129,'Stadum size'!$G$4:$K$256,4,FALSE),"")</f>
        <v>136310</v>
      </c>
      <c r="O129" s="32">
        <v>80</v>
      </c>
      <c r="P129" s="32">
        <v>22718</v>
      </c>
      <c r="Q129" s="32">
        <v>77</v>
      </c>
      <c r="R129">
        <v>68</v>
      </c>
      <c r="S129">
        <v>54</v>
      </c>
      <c r="T129">
        <v>20</v>
      </c>
      <c r="U129">
        <v>28</v>
      </c>
      <c r="V129" s="8">
        <v>34</v>
      </c>
      <c r="W129">
        <v>108</v>
      </c>
      <c r="X129">
        <v>4</v>
      </c>
      <c r="Y129">
        <v>8</v>
      </c>
      <c r="Z129">
        <v>0.5</v>
      </c>
      <c r="AA129">
        <v>-5.62</v>
      </c>
      <c r="AB129">
        <v>-0.92</v>
      </c>
      <c r="AC129">
        <v>-6.54</v>
      </c>
      <c r="AD129">
        <v>70.55</v>
      </c>
      <c r="AE129">
        <v>-17.87</v>
      </c>
    </row>
    <row r="130" spans="1:31" x14ac:dyDescent="0.4">
      <c r="A130" t="s">
        <v>249</v>
      </c>
      <c r="B130" t="s">
        <v>56</v>
      </c>
      <c r="C130" t="s">
        <v>250</v>
      </c>
      <c r="E130" s="9">
        <v>2458032.5</v>
      </c>
      <c r="F130" s="1">
        <v>1518177</v>
      </c>
      <c r="G130" s="1">
        <v>1518177</v>
      </c>
      <c r="J130" s="1">
        <v>1518177</v>
      </c>
      <c r="M130" s="32">
        <v>35542</v>
      </c>
      <c r="N130" s="32">
        <f>_xlfn.IFNA(VLOOKUP(A130,'Stadum size'!$G$4:$K$256,4,FALSE),"")</f>
        <v>115404</v>
      </c>
      <c r="O130" s="32">
        <v>88</v>
      </c>
      <c r="P130" s="32">
        <v>19234</v>
      </c>
      <c r="Q130" s="32">
        <v>89</v>
      </c>
      <c r="R130">
        <v>84</v>
      </c>
      <c r="S130">
        <v>51</v>
      </c>
      <c r="T130">
        <v>43</v>
      </c>
      <c r="U130">
        <v>101</v>
      </c>
      <c r="V130" s="8">
        <v>65</v>
      </c>
      <c r="W130">
        <v>65</v>
      </c>
      <c r="X130">
        <v>10</v>
      </c>
      <c r="Y130">
        <v>3</v>
      </c>
      <c r="Z130">
        <v>3.3333333333333335</v>
      </c>
      <c r="AA130">
        <v>11.07</v>
      </c>
      <c r="AB130">
        <v>-4.16</v>
      </c>
      <c r="AC130">
        <v>6.91</v>
      </c>
      <c r="AD130">
        <v>88.48</v>
      </c>
      <c r="AE130">
        <v>-14.89</v>
      </c>
    </row>
    <row r="131" spans="1:31" x14ac:dyDescent="0.4">
      <c r="A131" t="s">
        <v>251</v>
      </c>
      <c r="B131" t="s">
        <v>24</v>
      </c>
      <c r="C131" t="s">
        <v>252</v>
      </c>
      <c r="D131" s="1">
        <v>104106646</v>
      </c>
      <c r="E131" s="9">
        <v>2752232.5</v>
      </c>
      <c r="F131" s="1">
        <v>3300000</v>
      </c>
      <c r="G131" s="1">
        <v>3300000</v>
      </c>
      <c r="H131" s="1">
        <v>1085000</v>
      </c>
      <c r="J131" s="1">
        <v>3300000</v>
      </c>
      <c r="L131" s="1">
        <v>9000000</v>
      </c>
      <c r="M131" s="32">
        <v>92542</v>
      </c>
      <c r="N131" s="32">
        <f>_xlfn.IFNA(VLOOKUP(A131,'Stadum size'!$G$4:$K$256,4,FALSE),"")</f>
        <v>404751</v>
      </c>
      <c r="O131" s="32">
        <v>24</v>
      </c>
      <c r="P131" s="32">
        <v>67459</v>
      </c>
      <c r="Q131" s="32">
        <v>22</v>
      </c>
      <c r="R131">
        <v>79</v>
      </c>
      <c r="S131">
        <v>87</v>
      </c>
      <c r="T131">
        <v>120</v>
      </c>
      <c r="U131">
        <v>84</v>
      </c>
      <c r="V131" s="8">
        <v>97</v>
      </c>
      <c r="W131">
        <v>17</v>
      </c>
      <c r="X131">
        <v>4</v>
      </c>
      <c r="Y131">
        <v>8</v>
      </c>
      <c r="Z131">
        <v>0.5</v>
      </c>
      <c r="AA131">
        <v>-0.86</v>
      </c>
      <c r="AB131">
        <v>3.49</v>
      </c>
      <c r="AC131">
        <v>2.63</v>
      </c>
      <c r="AD131">
        <v>71.930000000000007</v>
      </c>
      <c r="AE131">
        <v>-21.05</v>
      </c>
    </row>
    <row r="132" spans="1:31" x14ac:dyDescent="0.4">
      <c r="A132" t="s">
        <v>253</v>
      </c>
      <c r="B132" t="s">
        <v>24</v>
      </c>
      <c r="C132" t="s">
        <v>254</v>
      </c>
      <c r="D132" s="1">
        <v>83672639</v>
      </c>
      <c r="E132" s="9">
        <v>2752232.5</v>
      </c>
      <c r="F132" s="1">
        <v>3787917</v>
      </c>
      <c r="G132" s="1">
        <v>3787917</v>
      </c>
      <c r="H132" s="1">
        <v>935000</v>
      </c>
      <c r="I132" s="1">
        <v>279167</v>
      </c>
      <c r="J132" s="1">
        <v>4067084</v>
      </c>
      <c r="L132" s="1">
        <v>9250000</v>
      </c>
      <c r="M132" s="32">
        <v>45017</v>
      </c>
      <c r="N132" s="32">
        <f>_xlfn.IFNA(VLOOKUP(A132,'Stadum size'!$G$4:$K$256,4,FALSE),"")</f>
        <v>279038</v>
      </c>
      <c r="O132" s="32">
        <v>47</v>
      </c>
      <c r="P132" s="32">
        <v>46506</v>
      </c>
      <c r="Q132" s="32">
        <v>41</v>
      </c>
      <c r="R132">
        <v>78</v>
      </c>
      <c r="S132">
        <v>101</v>
      </c>
      <c r="T132">
        <v>56</v>
      </c>
      <c r="U132">
        <v>79</v>
      </c>
      <c r="V132" s="8">
        <v>78.666666666666671</v>
      </c>
      <c r="W132">
        <v>43</v>
      </c>
      <c r="X132">
        <v>9</v>
      </c>
      <c r="Y132">
        <v>4</v>
      </c>
      <c r="Z132">
        <v>2.25</v>
      </c>
      <c r="AA132">
        <v>3.31</v>
      </c>
      <c r="AB132">
        <v>5.35</v>
      </c>
      <c r="AC132">
        <v>8.65</v>
      </c>
      <c r="AD132">
        <v>75.34</v>
      </c>
      <c r="AE132">
        <v>-23.91</v>
      </c>
    </row>
    <row r="133" spans="1:31" x14ac:dyDescent="0.4">
      <c r="A133" t="s">
        <v>255</v>
      </c>
      <c r="B133" t="s">
        <v>9</v>
      </c>
      <c r="C133" t="s">
        <v>256</v>
      </c>
      <c r="D133" s="1">
        <v>34398296</v>
      </c>
      <c r="E133" s="9">
        <v>879288</v>
      </c>
      <c r="F133" s="1">
        <v>900000</v>
      </c>
      <c r="G133" s="1">
        <v>900000</v>
      </c>
      <c r="H133" s="1">
        <v>765000</v>
      </c>
      <c r="I133" s="1">
        <v>65000</v>
      </c>
      <c r="J133" s="1">
        <v>965000</v>
      </c>
      <c r="L133" s="1">
        <v>2122917</v>
      </c>
      <c r="M133" s="32">
        <v>25513</v>
      </c>
      <c r="N133" s="32">
        <f>_xlfn.IFNA(VLOOKUP(A133,'Stadum size'!$G$4:$K$256,4,FALSE),"")</f>
        <v>114814</v>
      </c>
      <c r="O133" s="32">
        <v>89</v>
      </c>
      <c r="P133" s="32">
        <v>19136</v>
      </c>
      <c r="Q133" s="32">
        <v>90</v>
      </c>
      <c r="R133">
        <v>78</v>
      </c>
      <c r="S133">
        <v>41</v>
      </c>
      <c r="T133">
        <v>15</v>
      </c>
      <c r="U133">
        <v>79</v>
      </c>
      <c r="V133" s="8">
        <v>45</v>
      </c>
      <c r="W133">
        <v>92</v>
      </c>
      <c r="X133">
        <v>3</v>
      </c>
      <c r="Y133">
        <v>9</v>
      </c>
      <c r="Z133">
        <v>0.33333333333333331</v>
      </c>
      <c r="AA133">
        <v>-4.63</v>
      </c>
      <c r="AB133">
        <v>-1.35</v>
      </c>
      <c r="AC133">
        <v>-5.99</v>
      </c>
      <c r="AD133">
        <v>69.88</v>
      </c>
      <c r="AE133">
        <v>-15.63</v>
      </c>
    </row>
    <row r="134" spans="1:31" x14ac:dyDescent="0.4">
      <c r="A134" t="s">
        <v>257</v>
      </c>
      <c r="B134" t="s">
        <v>15</v>
      </c>
      <c r="C134" t="s">
        <v>258</v>
      </c>
      <c r="E134" s="9">
        <v>3929800</v>
      </c>
      <c r="F134" s="1">
        <v>2812523</v>
      </c>
      <c r="G134" s="1">
        <v>2812523</v>
      </c>
      <c r="J134" s="1">
        <v>2812523</v>
      </c>
      <c r="M134" s="32">
        <v>40350</v>
      </c>
      <c r="N134" s="32">
        <f>_xlfn.IFNA(VLOOKUP(A134,'Stadum size'!$G$4:$K$256,4,FALSE),"")</f>
        <v>187451</v>
      </c>
      <c r="O134" s="32">
        <v>67</v>
      </c>
      <c r="P134" s="32">
        <v>31242</v>
      </c>
      <c r="Q134" s="32">
        <v>65</v>
      </c>
      <c r="R134">
        <v>68</v>
      </c>
      <c r="S134">
        <v>81</v>
      </c>
      <c r="T134">
        <v>53</v>
      </c>
      <c r="U134">
        <v>28</v>
      </c>
      <c r="V134" s="8">
        <v>54</v>
      </c>
      <c r="W134">
        <v>79</v>
      </c>
      <c r="X134">
        <v>6</v>
      </c>
      <c r="Y134">
        <v>7</v>
      </c>
      <c r="Z134">
        <v>0.8571428571428571</v>
      </c>
      <c r="AA134">
        <v>-2.0499999999999998</v>
      </c>
      <c r="AB134">
        <v>5.26</v>
      </c>
      <c r="AC134">
        <v>3.21</v>
      </c>
      <c r="AD134">
        <v>72.09</v>
      </c>
      <c r="AE134">
        <v>-25.37</v>
      </c>
    </row>
    <row r="135" spans="1:31" x14ac:dyDescent="0.4">
      <c r="A135" t="s">
        <v>259</v>
      </c>
      <c r="B135" t="s">
        <v>45</v>
      </c>
      <c r="C135" t="s">
        <v>260</v>
      </c>
      <c r="D135" s="1">
        <v>92865175</v>
      </c>
      <c r="E135" s="9">
        <v>2458032.5</v>
      </c>
      <c r="F135" s="1">
        <v>3550000</v>
      </c>
      <c r="G135" s="1">
        <v>3550000</v>
      </c>
      <c r="H135" s="1">
        <v>2165000</v>
      </c>
      <c r="I135" s="1">
        <v>75000</v>
      </c>
      <c r="J135" s="1">
        <v>3625000</v>
      </c>
      <c r="L135" s="1">
        <v>18193750</v>
      </c>
      <c r="M135" s="32">
        <v>61500</v>
      </c>
      <c r="N135" s="32">
        <f>_xlfn.IFNA(VLOOKUP(A135,'Stadum size'!$G$4:$K$256,4,FALSE),"")</f>
        <v>239576</v>
      </c>
      <c r="O135" s="32">
        <v>55</v>
      </c>
      <c r="P135" s="32">
        <v>39929</v>
      </c>
      <c r="Q135" s="32">
        <v>50</v>
      </c>
      <c r="R135">
        <v>85</v>
      </c>
      <c r="S135">
        <v>94</v>
      </c>
      <c r="T135">
        <v>88</v>
      </c>
      <c r="U135">
        <v>107</v>
      </c>
      <c r="V135" s="8">
        <v>96.333333333333329</v>
      </c>
      <c r="W135">
        <v>18</v>
      </c>
      <c r="X135">
        <v>2</v>
      </c>
      <c r="Y135">
        <v>10</v>
      </c>
      <c r="Z135">
        <v>0.2</v>
      </c>
      <c r="AA135">
        <v>-4.34</v>
      </c>
      <c r="AB135">
        <v>-3.91</v>
      </c>
      <c r="AC135">
        <v>-8.25</v>
      </c>
      <c r="AD135">
        <v>70.739999999999995</v>
      </c>
      <c r="AE135">
        <v>-14.82</v>
      </c>
    </row>
    <row r="136" spans="1:31" x14ac:dyDescent="0.4">
      <c r="A136" t="s">
        <v>261</v>
      </c>
      <c r="B136" t="s">
        <v>45</v>
      </c>
      <c r="C136" t="s">
        <v>262</v>
      </c>
      <c r="D136" s="1">
        <v>87427526</v>
      </c>
      <c r="E136" s="9">
        <v>2458032.5</v>
      </c>
      <c r="F136" s="1">
        <v>4000000</v>
      </c>
      <c r="G136" s="1">
        <v>4000000</v>
      </c>
      <c r="H136" s="1">
        <v>435000</v>
      </c>
      <c r="I136" s="1">
        <v>75000</v>
      </c>
      <c r="J136" s="1">
        <v>4075000</v>
      </c>
      <c r="L136" s="1">
        <v>15000000</v>
      </c>
      <c r="M136" s="32">
        <v>66233</v>
      </c>
      <c r="N136" s="32">
        <f>_xlfn.IFNA(VLOOKUP(A136,'Stadum size'!$G$4:$K$256,4,FALSE),"")</f>
        <v>378259</v>
      </c>
      <c r="O136" s="32">
        <v>26</v>
      </c>
      <c r="P136" s="32">
        <v>63043</v>
      </c>
      <c r="Q136" s="32">
        <v>24</v>
      </c>
      <c r="R136">
        <v>86</v>
      </c>
      <c r="S136">
        <v>102</v>
      </c>
      <c r="T136">
        <v>98</v>
      </c>
      <c r="U136">
        <v>114</v>
      </c>
      <c r="V136" s="8">
        <v>104.66666666666667</v>
      </c>
      <c r="W136">
        <v>12</v>
      </c>
      <c r="X136">
        <v>10</v>
      </c>
      <c r="Y136">
        <v>4</v>
      </c>
      <c r="Z136">
        <v>2.5</v>
      </c>
      <c r="AA136">
        <v>4.26</v>
      </c>
      <c r="AB136">
        <v>6.74</v>
      </c>
      <c r="AC136">
        <v>11</v>
      </c>
      <c r="AD136">
        <v>82.68</v>
      </c>
      <c r="AE136">
        <v>-26.8</v>
      </c>
    </row>
    <row r="137" spans="1:31" x14ac:dyDescent="0.4">
      <c r="A137" t="s">
        <v>263</v>
      </c>
      <c r="B137" t="s">
        <v>45</v>
      </c>
      <c r="C137" t="s">
        <v>264</v>
      </c>
      <c r="E137" s="9">
        <v>2458032.5</v>
      </c>
      <c r="F137" s="1">
        <v>1831580</v>
      </c>
      <c r="G137" s="1">
        <v>1831580</v>
      </c>
      <c r="J137" s="1">
        <v>1831580</v>
      </c>
      <c r="M137" s="32">
        <v>31500</v>
      </c>
      <c r="N137" s="32">
        <f>_xlfn.IFNA(VLOOKUP(A137,'Stadum size'!$G$4:$K$256,4,FALSE),"")</f>
        <v>185192</v>
      </c>
      <c r="O137" s="32">
        <v>68</v>
      </c>
      <c r="P137" s="32">
        <v>26456</v>
      </c>
      <c r="Q137" s="32">
        <v>71</v>
      </c>
      <c r="R137">
        <v>78</v>
      </c>
      <c r="S137">
        <v>61</v>
      </c>
      <c r="T137">
        <v>35</v>
      </c>
      <c r="U137">
        <v>79</v>
      </c>
      <c r="V137" s="8">
        <v>58.333333333333336</v>
      </c>
      <c r="W137">
        <v>75</v>
      </c>
      <c r="X137">
        <v>7</v>
      </c>
      <c r="Y137">
        <v>6</v>
      </c>
      <c r="Z137">
        <v>1.1666666666666667</v>
      </c>
      <c r="AA137">
        <v>-4.32</v>
      </c>
      <c r="AB137">
        <v>5.04</v>
      </c>
      <c r="AC137">
        <v>0.73</v>
      </c>
      <c r="AD137">
        <v>69.97</v>
      </c>
      <c r="AE137">
        <v>-25.31</v>
      </c>
    </row>
    <row r="138" spans="1:31" x14ac:dyDescent="0.4">
      <c r="A138" t="s">
        <v>265</v>
      </c>
      <c r="B138" t="s">
        <v>24</v>
      </c>
      <c r="C138" t="s">
        <v>266</v>
      </c>
      <c r="D138" s="1">
        <v>128745183</v>
      </c>
      <c r="E138" s="9">
        <v>2752232.5</v>
      </c>
      <c r="F138" s="1">
        <v>4375000</v>
      </c>
      <c r="G138" s="1">
        <v>4377500</v>
      </c>
      <c r="H138" s="1">
        <v>1050000</v>
      </c>
      <c r="I138" s="1">
        <v>300000</v>
      </c>
      <c r="J138" s="1">
        <v>4677500</v>
      </c>
      <c r="L138" s="1">
        <v>26354166</v>
      </c>
      <c r="M138" s="32">
        <v>70500</v>
      </c>
      <c r="N138" s="32">
        <f>_xlfn.IFNA(VLOOKUP(A138,'Stadum size'!$G$4:$K$256,4,FALSE),"")</f>
        <v>452123</v>
      </c>
      <c r="O138" s="32">
        <v>22</v>
      </c>
      <c r="P138" s="32">
        <v>64589</v>
      </c>
      <c r="Q138" s="32">
        <v>23</v>
      </c>
      <c r="R138">
        <v>93</v>
      </c>
      <c r="S138">
        <v>108</v>
      </c>
      <c r="T138">
        <v>103</v>
      </c>
      <c r="U138">
        <v>121</v>
      </c>
      <c r="V138" s="8">
        <v>110.66666666666667</v>
      </c>
      <c r="W138">
        <v>6</v>
      </c>
      <c r="X138">
        <v>12</v>
      </c>
      <c r="Y138">
        <v>2</v>
      </c>
      <c r="Z138">
        <v>6</v>
      </c>
      <c r="AA138">
        <v>7.59</v>
      </c>
      <c r="AB138">
        <v>12.39</v>
      </c>
      <c r="AC138">
        <v>19.98</v>
      </c>
      <c r="AD138">
        <v>88.28</v>
      </c>
      <c r="AE138">
        <v>-30.64</v>
      </c>
    </row>
    <row r="139" spans="1:31" x14ac:dyDescent="0.4">
      <c r="A139" t="s">
        <v>267</v>
      </c>
      <c r="B139" t="s">
        <v>24</v>
      </c>
      <c r="C139" t="s">
        <v>268</v>
      </c>
      <c r="D139" s="1">
        <v>64294520</v>
      </c>
      <c r="E139" s="9">
        <v>2752232.5</v>
      </c>
      <c r="F139" s="1">
        <v>3500000</v>
      </c>
      <c r="G139" s="1">
        <v>3500000</v>
      </c>
      <c r="H139" s="1">
        <v>725000</v>
      </c>
      <c r="I139" s="1">
        <v>75000</v>
      </c>
      <c r="J139" s="1">
        <v>3575000</v>
      </c>
      <c r="L139" s="1">
        <v>4900000</v>
      </c>
      <c r="M139" s="32">
        <v>32248</v>
      </c>
      <c r="N139" s="32">
        <f>_xlfn.IFNA(VLOOKUP(A139,'Stadum size'!$G$4:$K$256,4,FALSE),"")</f>
        <v>221722</v>
      </c>
      <c r="O139" s="32">
        <v>60</v>
      </c>
      <c r="P139" s="32">
        <v>31675</v>
      </c>
      <c r="Q139" s="32">
        <v>63</v>
      </c>
      <c r="R139">
        <v>93</v>
      </c>
      <c r="S139">
        <v>91</v>
      </c>
      <c r="T139">
        <v>37</v>
      </c>
      <c r="U139">
        <v>121</v>
      </c>
      <c r="V139" s="8">
        <v>83</v>
      </c>
      <c r="W139">
        <v>37</v>
      </c>
      <c r="X139">
        <v>8</v>
      </c>
      <c r="Y139">
        <v>5</v>
      </c>
      <c r="Z139">
        <v>1.6</v>
      </c>
      <c r="AA139">
        <v>5.7</v>
      </c>
      <c r="AB139">
        <v>3.33</v>
      </c>
      <c r="AC139">
        <v>9.0299999999999994</v>
      </c>
      <c r="AD139">
        <v>84.22</v>
      </c>
      <c r="AE139">
        <v>-21.44</v>
      </c>
    </row>
    <row r="140" spans="1:31" x14ac:dyDescent="0.4">
      <c r="A140" t="s">
        <v>269</v>
      </c>
      <c r="B140" t="s">
        <v>40</v>
      </c>
      <c r="C140" t="s">
        <v>270</v>
      </c>
      <c r="D140" s="1">
        <v>110565870</v>
      </c>
      <c r="E140" s="9">
        <v>3775000</v>
      </c>
      <c r="F140" s="1">
        <v>3605000</v>
      </c>
      <c r="G140" s="1">
        <v>3617500</v>
      </c>
      <c r="H140" s="1">
        <v>1000000</v>
      </c>
      <c r="I140" s="1">
        <v>90000</v>
      </c>
      <c r="J140" s="1">
        <v>3707500</v>
      </c>
      <c r="L140" s="1">
        <v>7150000</v>
      </c>
      <c r="M140" s="32">
        <v>60000</v>
      </c>
      <c r="N140" s="32">
        <f>_xlfn.IFNA(VLOOKUP(A140,'Stadum size'!$G$4:$K$256,4,FALSE),"")</f>
        <v>403084</v>
      </c>
      <c r="O140" s="32">
        <v>25</v>
      </c>
      <c r="P140" s="32">
        <v>57583</v>
      </c>
      <c r="Q140" s="32">
        <v>27</v>
      </c>
      <c r="R140">
        <v>66</v>
      </c>
      <c r="S140">
        <v>95</v>
      </c>
      <c r="T140">
        <v>82</v>
      </c>
      <c r="U140">
        <v>20</v>
      </c>
      <c r="V140" s="8">
        <v>65.666666666666671</v>
      </c>
      <c r="W140">
        <v>62</v>
      </c>
      <c r="X140">
        <v>10</v>
      </c>
      <c r="Y140">
        <v>3</v>
      </c>
      <c r="Z140">
        <v>3.3333333333333335</v>
      </c>
      <c r="AA140">
        <v>4.01</v>
      </c>
      <c r="AB140">
        <v>5.56</v>
      </c>
      <c r="AC140">
        <v>9.57</v>
      </c>
      <c r="AD140">
        <v>78.75</v>
      </c>
      <c r="AE140">
        <v>-26</v>
      </c>
    </row>
    <row r="141" spans="1:31" x14ac:dyDescent="0.4">
      <c r="A141" t="s">
        <v>271</v>
      </c>
      <c r="B141" t="s">
        <v>18</v>
      </c>
      <c r="C141" t="s">
        <v>272</v>
      </c>
      <c r="D141" s="1">
        <v>30439066</v>
      </c>
      <c r="E141" s="9">
        <v>782787</v>
      </c>
      <c r="F141" s="1">
        <v>800000</v>
      </c>
      <c r="G141" s="1">
        <v>805850</v>
      </c>
      <c r="H141" s="1">
        <v>400000</v>
      </c>
      <c r="J141" s="1">
        <v>805850</v>
      </c>
      <c r="L141" s="1">
        <v>1200000</v>
      </c>
      <c r="M141" s="32">
        <v>22113</v>
      </c>
      <c r="N141" s="32" t="str">
        <f>_xlfn.IFNA(VLOOKUP(A141,'Stadum size'!$G$4:$K$256,4,FALSE),"")</f>
        <v/>
      </c>
      <c r="O141" s="32" t="s">
        <v>1614</v>
      </c>
      <c r="P141" s="32" t="s">
        <v>1614</v>
      </c>
      <c r="Q141" s="32" t="s">
        <v>1614</v>
      </c>
      <c r="R141">
        <v>71</v>
      </c>
      <c r="S141">
        <v>29</v>
      </c>
      <c r="T141">
        <v>7</v>
      </c>
      <c r="U141">
        <v>40</v>
      </c>
      <c r="V141" s="8">
        <v>25.333333333333332</v>
      </c>
      <c r="W141">
        <v>117</v>
      </c>
      <c r="X141">
        <v>11</v>
      </c>
      <c r="Y141">
        <v>3</v>
      </c>
      <c r="Z141">
        <v>3.6666666666666665</v>
      </c>
      <c r="AA141">
        <v>6.84</v>
      </c>
      <c r="AB141">
        <v>1.84</v>
      </c>
      <c r="AC141">
        <v>8.68</v>
      </c>
      <c r="AD141">
        <v>88.81</v>
      </c>
      <c r="AE141">
        <v>-20.99</v>
      </c>
    </row>
    <row r="142" spans="1:31" x14ac:dyDescent="0.4">
      <c r="A142" t="s">
        <v>273</v>
      </c>
      <c r="B142" t="s">
        <v>12</v>
      </c>
      <c r="C142" t="s">
        <v>274</v>
      </c>
      <c r="D142" s="1">
        <v>38516531</v>
      </c>
      <c r="E142" s="9">
        <v>492413</v>
      </c>
      <c r="F142" s="1">
        <v>800000</v>
      </c>
      <c r="G142" s="1">
        <v>800000</v>
      </c>
      <c r="H142" s="1">
        <v>346500</v>
      </c>
      <c r="I142" s="1">
        <v>39250</v>
      </c>
      <c r="J142" s="1">
        <v>839250</v>
      </c>
      <c r="L142" s="1">
        <v>800000</v>
      </c>
      <c r="M142" s="32">
        <v>30200</v>
      </c>
      <c r="N142" s="32">
        <f>_xlfn.IFNA(VLOOKUP(A142,'Stadum size'!$G$4:$K$256,4,FALSE),"")</f>
        <v>143025</v>
      </c>
      <c r="O142" s="32">
        <v>78</v>
      </c>
      <c r="P142" s="32">
        <v>23838</v>
      </c>
      <c r="Q142" s="32">
        <v>76</v>
      </c>
      <c r="R142">
        <v>74</v>
      </c>
      <c r="S142">
        <v>32</v>
      </c>
      <c r="T142">
        <v>26</v>
      </c>
      <c r="U142">
        <v>60</v>
      </c>
      <c r="V142" s="8">
        <v>39.333333333333336</v>
      </c>
      <c r="W142">
        <v>100</v>
      </c>
      <c r="X142">
        <v>13</v>
      </c>
      <c r="Y142">
        <v>1</v>
      </c>
      <c r="Z142">
        <v>13</v>
      </c>
      <c r="AA142">
        <v>7.61</v>
      </c>
      <c r="AB142">
        <v>4.42</v>
      </c>
      <c r="AC142">
        <v>12.03</v>
      </c>
      <c r="AD142">
        <v>86.24</v>
      </c>
      <c r="AE142">
        <v>-22.05</v>
      </c>
    </row>
    <row r="143" spans="1:31" x14ac:dyDescent="0.4">
      <c r="A143" t="s">
        <v>275</v>
      </c>
      <c r="B143" t="s">
        <v>103</v>
      </c>
      <c r="C143" t="s">
        <v>276</v>
      </c>
      <c r="D143" s="1">
        <v>143420668</v>
      </c>
      <c r="E143" s="9">
        <v>3775000</v>
      </c>
      <c r="F143" s="1">
        <v>3750000</v>
      </c>
      <c r="G143" s="1">
        <v>3750000</v>
      </c>
      <c r="I143" s="1">
        <v>290000</v>
      </c>
      <c r="J143" s="1">
        <v>4040000</v>
      </c>
      <c r="L143" s="1">
        <v>6000000</v>
      </c>
      <c r="M143" s="32">
        <v>80321</v>
      </c>
      <c r="N143" s="32">
        <f>_xlfn.IFNA(VLOOKUP(A143,'Stadum size'!$G$4:$K$256,4,FALSE),"")</f>
        <v>476144</v>
      </c>
      <c r="O143" s="32">
        <v>20</v>
      </c>
      <c r="P143" s="32">
        <v>79357</v>
      </c>
      <c r="Q143" s="32">
        <v>16</v>
      </c>
      <c r="R143">
        <v>71</v>
      </c>
      <c r="S143">
        <v>99</v>
      </c>
      <c r="T143">
        <v>112</v>
      </c>
      <c r="U143">
        <v>40</v>
      </c>
      <c r="V143" s="8">
        <v>83.666666666666671</v>
      </c>
      <c r="W143">
        <v>32</v>
      </c>
      <c r="X143">
        <v>11</v>
      </c>
      <c r="Y143">
        <v>3</v>
      </c>
      <c r="Z143">
        <v>3.6666666666666665</v>
      </c>
      <c r="AA143">
        <v>2.13</v>
      </c>
      <c r="AB143">
        <v>13.17</v>
      </c>
      <c r="AC143">
        <v>15.3</v>
      </c>
      <c r="AD143">
        <v>78.739999999999995</v>
      </c>
      <c r="AE143">
        <v>-32.1</v>
      </c>
    </row>
    <row r="144" spans="1:31" x14ac:dyDescent="0.4">
      <c r="A144" t="s">
        <v>277</v>
      </c>
      <c r="B144" t="s">
        <v>9</v>
      </c>
      <c r="C144" t="s">
        <v>278</v>
      </c>
      <c r="D144" s="1">
        <v>40372222</v>
      </c>
      <c r="E144" s="9">
        <v>879288</v>
      </c>
      <c r="F144" s="1">
        <v>1412000</v>
      </c>
      <c r="G144" s="1">
        <v>1412000</v>
      </c>
      <c r="H144" s="1">
        <v>450000</v>
      </c>
      <c r="I144" s="1">
        <v>236000</v>
      </c>
      <c r="J144" s="1">
        <v>1648000</v>
      </c>
      <c r="L144" s="1">
        <v>8016667</v>
      </c>
      <c r="M144" s="32">
        <v>29181</v>
      </c>
      <c r="N144" s="32">
        <f>_xlfn.IFNA(VLOOKUP(A144,'Stadum size'!$G$4:$K$256,4,FALSE),"")</f>
        <v>148860</v>
      </c>
      <c r="O144" s="32">
        <v>77</v>
      </c>
      <c r="P144" s="32">
        <v>21266</v>
      </c>
      <c r="Q144" s="32">
        <v>81</v>
      </c>
      <c r="R144">
        <v>97</v>
      </c>
      <c r="S144">
        <v>55</v>
      </c>
      <c r="T144">
        <v>19</v>
      </c>
      <c r="U144">
        <v>125</v>
      </c>
      <c r="V144" s="8">
        <v>66.333333333333329</v>
      </c>
      <c r="W144">
        <v>59</v>
      </c>
      <c r="X144">
        <v>8</v>
      </c>
      <c r="Y144">
        <v>6</v>
      </c>
      <c r="Z144">
        <v>1.3333333333333333</v>
      </c>
      <c r="AA144">
        <v>9.0399999999999991</v>
      </c>
      <c r="AB144">
        <v>-7.68</v>
      </c>
      <c r="AC144">
        <v>1.37</v>
      </c>
      <c r="AD144">
        <v>81.23</v>
      </c>
      <c r="AE144">
        <v>-10.56</v>
      </c>
    </row>
  </sheetData>
  <autoFilter ref="A14:AE14" xr:uid="{8044B42F-A6CA-4810-AC09-F22BD465BF57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6034-CD55-4918-8152-8EC0A0E53EF9}">
  <dimension ref="A1:J232"/>
  <sheetViews>
    <sheetView workbookViewId="0">
      <selection activeCell="L15" sqref="L15"/>
    </sheetView>
  </sheetViews>
  <sheetFormatPr defaultRowHeight="14.6" x14ac:dyDescent="0.4"/>
  <cols>
    <col min="5" max="5" width="18.15234375" customWidth="1"/>
    <col min="7" max="8" width="16.3046875" style="1" bestFit="1" customWidth="1"/>
    <col min="9" max="9" width="15.3828125" style="1" bestFit="1" customWidth="1"/>
  </cols>
  <sheetData>
    <row r="1" spans="1:10" x14ac:dyDescent="0.4">
      <c r="A1" t="s">
        <v>1402</v>
      </c>
    </row>
    <row r="2" spans="1:10" x14ac:dyDescent="0.4">
      <c r="E2" t="s">
        <v>0</v>
      </c>
      <c r="F2" t="s">
        <v>1400</v>
      </c>
      <c r="G2" s="1" t="s">
        <v>1521</v>
      </c>
      <c r="H2" s="1" t="s">
        <v>1522</v>
      </c>
      <c r="I2" s="1" t="s">
        <v>1523</v>
      </c>
    </row>
    <row r="3" spans="1:10" x14ac:dyDescent="0.4">
      <c r="D3">
        <v>55</v>
      </c>
      <c r="E3" t="s">
        <v>8</v>
      </c>
      <c r="F3" t="s">
        <v>9</v>
      </c>
      <c r="G3" s="1">
        <v>59577780</v>
      </c>
      <c r="H3" s="1">
        <v>50112617</v>
      </c>
      <c r="I3" s="1">
        <v>33339247</v>
      </c>
      <c r="J3">
        <v>55.96</v>
      </c>
    </row>
    <row r="4" spans="1:10" x14ac:dyDescent="0.4">
      <c r="D4">
        <v>81</v>
      </c>
      <c r="E4" t="s">
        <v>11</v>
      </c>
      <c r="F4" t="s">
        <v>12</v>
      </c>
      <c r="G4" s="1">
        <v>35331217</v>
      </c>
      <c r="H4" s="1">
        <v>33895809</v>
      </c>
      <c r="I4" s="1">
        <v>24641163</v>
      </c>
      <c r="J4">
        <v>69.739999999999995</v>
      </c>
    </row>
    <row r="5" spans="1:10" x14ac:dyDescent="0.4">
      <c r="D5">
        <v>5</v>
      </c>
      <c r="E5" t="s">
        <v>14</v>
      </c>
      <c r="F5" t="s">
        <v>15</v>
      </c>
      <c r="G5" s="1">
        <v>174307419</v>
      </c>
      <c r="H5" s="1">
        <v>158646962</v>
      </c>
      <c r="I5" s="1">
        <v>2938948</v>
      </c>
      <c r="J5">
        <v>1.69</v>
      </c>
    </row>
    <row r="6" spans="1:10" x14ac:dyDescent="0.4">
      <c r="D6">
        <v>230</v>
      </c>
      <c r="E6" t="s">
        <v>1520</v>
      </c>
      <c r="F6" t="s">
        <v>600</v>
      </c>
      <c r="G6" s="1">
        <v>3293950</v>
      </c>
      <c r="H6" s="1">
        <v>9466448</v>
      </c>
      <c r="I6" s="1">
        <v>342723</v>
      </c>
      <c r="J6">
        <v>10.4</v>
      </c>
    </row>
    <row r="7" spans="1:10" x14ac:dyDescent="0.4">
      <c r="D7">
        <v>124</v>
      </c>
      <c r="E7" t="s">
        <v>17</v>
      </c>
      <c r="F7" t="s">
        <v>18</v>
      </c>
      <c r="G7" s="1">
        <v>24795218</v>
      </c>
      <c r="H7" s="1">
        <v>23803547</v>
      </c>
      <c r="I7" s="1">
        <v>15480428</v>
      </c>
      <c r="J7">
        <v>62.43</v>
      </c>
    </row>
    <row r="8" spans="1:10" x14ac:dyDescent="0.4">
      <c r="D8">
        <v>178</v>
      </c>
      <c r="E8" t="s">
        <v>1470</v>
      </c>
      <c r="F8" t="s">
        <v>600</v>
      </c>
      <c r="G8" s="1">
        <v>14374967</v>
      </c>
      <c r="H8" s="1">
        <v>14374967</v>
      </c>
      <c r="I8" s="1">
        <v>10463940</v>
      </c>
      <c r="J8">
        <v>72.790000000000006</v>
      </c>
    </row>
    <row r="9" spans="1:10" x14ac:dyDescent="0.4">
      <c r="D9">
        <v>128</v>
      </c>
      <c r="E9" t="s">
        <v>867</v>
      </c>
      <c r="F9" t="s">
        <v>1409</v>
      </c>
      <c r="G9" s="1">
        <v>23502958</v>
      </c>
      <c r="H9" s="1">
        <v>24361609</v>
      </c>
      <c r="I9" s="1">
        <v>18174536</v>
      </c>
      <c r="J9">
        <v>77.33</v>
      </c>
    </row>
    <row r="10" spans="1:10" x14ac:dyDescent="0.4">
      <c r="D10">
        <v>223</v>
      </c>
      <c r="E10" t="s">
        <v>1514</v>
      </c>
      <c r="F10" t="s">
        <v>600</v>
      </c>
      <c r="G10" s="1">
        <v>6321380</v>
      </c>
      <c r="H10" s="1">
        <v>6280710</v>
      </c>
      <c r="I10" s="1">
        <v>3864109</v>
      </c>
      <c r="J10">
        <v>61.13</v>
      </c>
    </row>
    <row r="11" spans="1:10" x14ac:dyDescent="0.4">
      <c r="D11">
        <v>82</v>
      </c>
      <c r="E11" t="s">
        <v>20</v>
      </c>
      <c r="F11" t="s">
        <v>21</v>
      </c>
      <c r="G11" s="1">
        <v>35058621</v>
      </c>
      <c r="H11" s="1">
        <v>35065566</v>
      </c>
      <c r="I11" s="1">
        <v>21257458</v>
      </c>
      <c r="J11">
        <v>60.63</v>
      </c>
    </row>
    <row r="12" spans="1:10" x14ac:dyDescent="0.4">
      <c r="D12">
        <v>41</v>
      </c>
      <c r="E12" t="s">
        <v>23</v>
      </c>
      <c r="F12" t="s">
        <v>24</v>
      </c>
      <c r="G12" s="1">
        <v>90976758</v>
      </c>
      <c r="H12" s="1">
        <v>91756963</v>
      </c>
      <c r="I12" s="1">
        <v>10069281</v>
      </c>
      <c r="J12">
        <v>11.07</v>
      </c>
    </row>
    <row r="13" spans="1:10" x14ac:dyDescent="0.4">
      <c r="D13">
        <v>30</v>
      </c>
      <c r="E13" t="s">
        <v>26</v>
      </c>
      <c r="F13" t="s">
        <v>24</v>
      </c>
      <c r="G13" s="1">
        <v>101579860</v>
      </c>
      <c r="H13" s="1">
        <v>98825395</v>
      </c>
      <c r="I13" s="1">
        <v>18866371</v>
      </c>
      <c r="J13">
        <v>18.57</v>
      </c>
    </row>
    <row r="14" spans="1:10" x14ac:dyDescent="0.4">
      <c r="D14">
        <v>19</v>
      </c>
      <c r="E14" t="s">
        <v>28</v>
      </c>
      <c r="F14" t="s">
        <v>15</v>
      </c>
      <c r="G14" s="1">
        <v>129680808</v>
      </c>
      <c r="H14" s="1">
        <v>112902474</v>
      </c>
      <c r="I14" s="1">
        <v>0</v>
      </c>
      <c r="J14">
        <v>0</v>
      </c>
    </row>
    <row r="15" spans="1:10" x14ac:dyDescent="0.4">
      <c r="D15">
        <v>73</v>
      </c>
      <c r="E15" t="s">
        <v>30</v>
      </c>
      <c r="F15" t="s">
        <v>21</v>
      </c>
      <c r="G15" s="1">
        <v>39459027</v>
      </c>
      <c r="H15" s="1">
        <v>39459027</v>
      </c>
      <c r="I15" s="1">
        <v>12624293</v>
      </c>
      <c r="J15">
        <v>31.99</v>
      </c>
    </row>
    <row r="16" spans="1:10" x14ac:dyDescent="0.4">
      <c r="D16">
        <v>195</v>
      </c>
      <c r="E16" t="s">
        <v>1486</v>
      </c>
      <c r="F16" t="s">
        <v>21</v>
      </c>
      <c r="G16" s="1">
        <v>13004365</v>
      </c>
      <c r="H16" s="1">
        <v>11893708</v>
      </c>
      <c r="I16" s="1">
        <v>8418178</v>
      </c>
      <c r="J16">
        <v>64.73</v>
      </c>
    </row>
    <row r="17" spans="4:10" x14ac:dyDescent="0.4">
      <c r="D17">
        <v>219</v>
      </c>
      <c r="E17" t="s">
        <v>1510</v>
      </c>
      <c r="F17" t="s">
        <v>600</v>
      </c>
      <c r="G17" s="1">
        <v>7904735</v>
      </c>
      <c r="H17" s="1">
        <v>7770869</v>
      </c>
      <c r="I17" s="1">
        <v>5665044</v>
      </c>
      <c r="J17">
        <v>71.67</v>
      </c>
    </row>
    <row r="18" spans="4:10" x14ac:dyDescent="0.4">
      <c r="D18">
        <v>10</v>
      </c>
      <c r="E18" t="s">
        <v>35</v>
      </c>
      <c r="F18" t="s">
        <v>15</v>
      </c>
      <c r="G18" s="1">
        <v>147511034</v>
      </c>
      <c r="H18" s="1">
        <v>132885979</v>
      </c>
      <c r="I18" s="1">
        <v>3633521</v>
      </c>
      <c r="J18">
        <v>2.46</v>
      </c>
    </row>
    <row r="19" spans="4:10" x14ac:dyDescent="0.4">
      <c r="D19">
        <v>168</v>
      </c>
      <c r="E19" t="s">
        <v>1460</v>
      </c>
      <c r="F19" t="s">
        <v>591</v>
      </c>
      <c r="G19" s="1">
        <v>15726585</v>
      </c>
      <c r="H19" s="1">
        <v>15122198</v>
      </c>
      <c r="I19" s="1">
        <v>10043962</v>
      </c>
      <c r="J19">
        <v>63.87</v>
      </c>
    </row>
    <row r="20" spans="4:10" x14ac:dyDescent="0.4">
      <c r="D20">
        <v>120</v>
      </c>
      <c r="E20" t="s">
        <v>37</v>
      </c>
      <c r="F20" t="s">
        <v>12</v>
      </c>
      <c r="G20" s="1">
        <v>26098565</v>
      </c>
      <c r="H20" s="1">
        <v>27410745</v>
      </c>
      <c r="I20" s="1">
        <v>19402097</v>
      </c>
      <c r="J20">
        <v>74.34</v>
      </c>
    </row>
    <row r="21" spans="4:10" x14ac:dyDescent="0.4">
      <c r="D21">
        <v>140</v>
      </c>
      <c r="E21" t="s">
        <v>1433</v>
      </c>
      <c r="F21" t="s">
        <v>1409</v>
      </c>
      <c r="G21" s="1">
        <v>19753526</v>
      </c>
      <c r="H21" s="1">
        <v>19139662</v>
      </c>
      <c r="I21" s="1">
        <v>13758566</v>
      </c>
      <c r="J21">
        <v>69.650000000000006</v>
      </c>
    </row>
    <row r="22" spans="4:10" x14ac:dyDescent="0.4">
      <c r="D22">
        <v>68</v>
      </c>
      <c r="E22" t="s">
        <v>42</v>
      </c>
      <c r="F22" t="s">
        <v>9</v>
      </c>
      <c r="G22" s="1">
        <v>45486486</v>
      </c>
      <c r="H22" s="1">
        <v>45456789</v>
      </c>
      <c r="I22" s="1">
        <v>12615561</v>
      </c>
      <c r="J22">
        <v>27.73</v>
      </c>
    </row>
    <row r="23" spans="4:10" x14ac:dyDescent="0.4">
      <c r="D23">
        <v>123</v>
      </c>
      <c r="E23" t="s">
        <v>47</v>
      </c>
      <c r="F23" t="s">
        <v>12</v>
      </c>
      <c r="G23" s="1">
        <v>25303291</v>
      </c>
      <c r="H23" s="1">
        <v>23753571</v>
      </c>
      <c r="I23" s="1">
        <v>15882246</v>
      </c>
      <c r="J23">
        <v>62.77</v>
      </c>
    </row>
    <row r="24" spans="4:10" x14ac:dyDescent="0.4">
      <c r="D24">
        <v>80</v>
      </c>
      <c r="E24" t="s">
        <v>51</v>
      </c>
      <c r="F24" t="s">
        <v>12</v>
      </c>
      <c r="G24" s="1">
        <v>35892221</v>
      </c>
      <c r="H24" s="1">
        <v>35883884</v>
      </c>
      <c r="I24" s="1">
        <v>25628422</v>
      </c>
      <c r="J24">
        <v>71.400000000000006</v>
      </c>
    </row>
    <row r="25" spans="4:10" x14ac:dyDescent="0.4">
      <c r="D25">
        <v>42</v>
      </c>
      <c r="E25" t="s">
        <v>53</v>
      </c>
      <c r="F25" t="s">
        <v>24</v>
      </c>
      <c r="G25" s="1">
        <v>90976576</v>
      </c>
      <c r="H25" s="1">
        <v>106959739</v>
      </c>
      <c r="I25" s="1">
        <v>0</v>
      </c>
      <c r="J25">
        <v>0</v>
      </c>
    </row>
    <row r="26" spans="4:10" x14ac:dyDescent="0.4">
      <c r="D26">
        <v>97</v>
      </c>
      <c r="E26" t="s">
        <v>1410</v>
      </c>
      <c r="F26" t="s">
        <v>1406</v>
      </c>
      <c r="G26" s="1">
        <v>31435074</v>
      </c>
      <c r="H26" s="1">
        <v>27908939</v>
      </c>
      <c r="I26" s="1">
        <v>21762270</v>
      </c>
      <c r="J26">
        <v>69.23</v>
      </c>
    </row>
    <row r="27" spans="4:10" x14ac:dyDescent="0.4">
      <c r="D27">
        <v>167</v>
      </c>
      <c r="E27" t="s">
        <v>1459</v>
      </c>
      <c r="F27" t="s">
        <v>1420</v>
      </c>
      <c r="G27" s="1">
        <v>15953381</v>
      </c>
      <c r="H27" s="1">
        <v>16134125</v>
      </c>
      <c r="I27" s="1">
        <v>10972061</v>
      </c>
      <c r="J27">
        <v>68.78</v>
      </c>
    </row>
    <row r="28" spans="4:10" x14ac:dyDescent="0.4">
      <c r="D28">
        <v>146</v>
      </c>
      <c r="E28" t="s">
        <v>1438</v>
      </c>
      <c r="F28" t="s">
        <v>1406</v>
      </c>
      <c r="G28" s="1">
        <v>18374475</v>
      </c>
      <c r="H28" s="1">
        <v>18374475</v>
      </c>
      <c r="I28" s="1">
        <v>15137138</v>
      </c>
      <c r="J28">
        <v>82.38</v>
      </c>
    </row>
    <row r="29" spans="4:10" x14ac:dyDescent="0.4">
      <c r="D29">
        <v>149</v>
      </c>
      <c r="E29" t="s">
        <v>1442</v>
      </c>
      <c r="F29" t="s">
        <v>1406</v>
      </c>
      <c r="G29" s="1">
        <v>17987771</v>
      </c>
      <c r="H29" s="1">
        <v>16714774</v>
      </c>
      <c r="I29" s="1">
        <v>14714419</v>
      </c>
      <c r="J29">
        <v>81.8</v>
      </c>
    </row>
    <row r="30" spans="4:10" x14ac:dyDescent="0.4">
      <c r="D30">
        <v>79</v>
      </c>
      <c r="E30" t="s">
        <v>1407</v>
      </c>
      <c r="F30" t="s">
        <v>1406</v>
      </c>
      <c r="G30" s="1">
        <v>35954033</v>
      </c>
      <c r="H30" s="1">
        <v>34625583</v>
      </c>
      <c r="I30" s="1">
        <v>27442876</v>
      </c>
      <c r="J30">
        <v>76.33</v>
      </c>
    </row>
    <row r="31" spans="4:10" x14ac:dyDescent="0.4">
      <c r="D31">
        <v>138</v>
      </c>
      <c r="E31" t="s">
        <v>1431</v>
      </c>
      <c r="F31" t="s">
        <v>1406</v>
      </c>
      <c r="G31" s="1">
        <v>19978266</v>
      </c>
      <c r="H31" s="1">
        <v>20562643</v>
      </c>
      <c r="I31" s="1">
        <v>15351089</v>
      </c>
      <c r="J31">
        <v>76.84</v>
      </c>
    </row>
    <row r="32" spans="4:10" x14ac:dyDescent="0.4">
      <c r="D32">
        <v>142</v>
      </c>
      <c r="E32" t="s">
        <v>1435</v>
      </c>
      <c r="F32" t="s">
        <v>1406</v>
      </c>
      <c r="G32" s="1">
        <v>19362719</v>
      </c>
      <c r="H32" s="1">
        <v>19100994</v>
      </c>
      <c r="I32" s="1">
        <v>17034255</v>
      </c>
      <c r="J32">
        <v>87.97</v>
      </c>
    </row>
    <row r="33" spans="4:10" x14ac:dyDescent="0.4">
      <c r="D33">
        <v>135</v>
      </c>
      <c r="E33" t="s">
        <v>1428</v>
      </c>
      <c r="F33" t="s">
        <v>1406</v>
      </c>
      <c r="G33" s="1">
        <v>20484071</v>
      </c>
      <c r="H33" s="1">
        <v>22293939</v>
      </c>
      <c r="I33" s="1">
        <v>15689376</v>
      </c>
      <c r="J33">
        <v>76.59</v>
      </c>
    </row>
    <row r="34" spans="4:10" x14ac:dyDescent="0.4">
      <c r="D34">
        <v>186</v>
      </c>
      <c r="E34" t="s">
        <v>1478</v>
      </c>
      <c r="F34" t="s">
        <v>702</v>
      </c>
      <c r="G34" s="1">
        <v>13562018</v>
      </c>
      <c r="H34" s="1">
        <v>12840593</v>
      </c>
      <c r="I34" s="1">
        <v>9423866</v>
      </c>
      <c r="J34">
        <v>69.489999999999995</v>
      </c>
    </row>
    <row r="35" spans="4:10" x14ac:dyDescent="0.4">
      <c r="D35">
        <v>153</v>
      </c>
      <c r="E35" t="s">
        <v>1446</v>
      </c>
      <c r="F35" t="s">
        <v>934</v>
      </c>
      <c r="G35" s="1">
        <v>17616876</v>
      </c>
      <c r="H35" s="1">
        <v>17159124</v>
      </c>
      <c r="I35" s="1">
        <v>14353603</v>
      </c>
      <c r="J35">
        <v>81.48</v>
      </c>
    </row>
    <row r="36" spans="4:10" x14ac:dyDescent="0.4">
      <c r="D36">
        <v>57</v>
      </c>
      <c r="E36" t="s">
        <v>55</v>
      </c>
      <c r="F36" t="s">
        <v>56</v>
      </c>
      <c r="G36" s="1">
        <v>56327225</v>
      </c>
      <c r="H36" s="1">
        <v>56327225</v>
      </c>
      <c r="I36" s="1">
        <v>27661927</v>
      </c>
      <c r="J36">
        <v>49.11</v>
      </c>
    </row>
    <row r="37" spans="4:10" x14ac:dyDescent="0.4">
      <c r="D37">
        <v>83</v>
      </c>
      <c r="E37" t="s">
        <v>58</v>
      </c>
      <c r="F37" t="s">
        <v>12</v>
      </c>
      <c r="G37" s="1">
        <v>34692784</v>
      </c>
      <c r="H37" s="1">
        <v>31792125</v>
      </c>
      <c r="I37" s="1">
        <v>25077606</v>
      </c>
      <c r="J37">
        <v>72.28</v>
      </c>
    </row>
    <row r="38" spans="4:10" x14ac:dyDescent="0.4">
      <c r="D38">
        <v>76</v>
      </c>
      <c r="E38" t="s">
        <v>60</v>
      </c>
      <c r="F38" t="s">
        <v>18</v>
      </c>
      <c r="G38" s="1">
        <v>37931802</v>
      </c>
      <c r="H38" s="1">
        <v>33246728</v>
      </c>
      <c r="I38" s="1">
        <v>25709896</v>
      </c>
      <c r="J38">
        <v>67.78</v>
      </c>
    </row>
    <row r="39" spans="4:10" x14ac:dyDescent="0.4">
      <c r="D39">
        <v>226</v>
      </c>
      <c r="E39" t="s">
        <v>1516</v>
      </c>
      <c r="F39" t="s">
        <v>1420</v>
      </c>
      <c r="G39" s="1">
        <v>5249433</v>
      </c>
      <c r="H39" s="1">
        <v>5057856</v>
      </c>
      <c r="I39" s="1">
        <v>4248483</v>
      </c>
      <c r="J39">
        <v>80.930000000000007</v>
      </c>
    </row>
    <row r="40" spans="4:10" x14ac:dyDescent="0.4">
      <c r="D40">
        <v>54</v>
      </c>
      <c r="E40" t="s">
        <v>62</v>
      </c>
      <c r="F40" t="s">
        <v>56</v>
      </c>
      <c r="G40" s="1">
        <v>60458195</v>
      </c>
      <c r="H40" s="1">
        <v>62804292</v>
      </c>
      <c r="I40" s="1">
        <v>26745506</v>
      </c>
      <c r="J40">
        <v>44.24</v>
      </c>
    </row>
    <row r="41" spans="4:10" x14ac:dyDescent="0.4">
      <c r="D41">
        <v>154</v>
      </c>
      <c r="E41" t="s">
        <v>1447</v>
      </c>
      <c r="F41" t="s">
        <v>663</v>
      </c>
      <c r="G41" s="1">
        <v>17610176</v>
      </c>
      <c r="H41" s="1">
        <v>17488828</v>
      </c>
      <c r="I41" s="1">
        <v>10793876</v>
      </c>
      <c r="J41">
        <v>61.29</v>
      </c>
    </row>
    <row r="42" spans="4:10" x14ac:dyDescent="0.4">
      <c r="D42">
        <v>26</v>
      </c>
      <c r="E42" t="s">
        <v>64</v>
      </c>
      <c r="F42" t="s">
        <v>45</v>
      </c>
      <c r="G42" s="1">
        <v>112600964</v>
      </c>
      <c r="H42" s="1">
        <v>111126235</v>
      </c>
      <c r="I42" s="1">
        <v>5472888</v>
      </c>
      <c r="J42">
        <v>4.8600000000000003</v>
      </c>
    </row>
    <row r="43" spans="4:10" x14ac:dyDescent="0.4">
      <c r="D43">
        <v>193</v>
      </c>
      <c r="E43" t="s">
        <v>1484</v>
      </c>
      <c r="F43" t="s">
        <v>1441</v>
      </c>
      <c r="G43" s="1">
        <v>13083041</v>
      </c>
      <c r="H43" s="1">
        <v>13083041</v>
      </c>
      <c r="I43" s="1">
        <v>11076183</v>
      </c>
      <c r="J43">
        <v>84.66</v>
      </c>
    </row>
    <row r="44" spans="4:10" x14ac:dyDescent="0.4">
      <c r="D44">
        <v>88</v>
      </c>
      <c r="E44" t="s">
        <v>66</v>
      </c>
      <c r="F44" t="s">
        <v>21</v>
      </c>
      <c r="G44" s="1">
        <v>33703994</v>
      </c>
      <c r="H44" s="1">
        <v>33704483</v>
      </c>
      <c r="I44" s="1">
        <v>28251293</v>
      </c>
      <c r="J44">
        <v>83.82</v>
      </c>
    </row>
    <row r="45" spans="4:10" x14ac:dyDescent="0.4">
      <c r="D45">
        <v>136</v>
      </c>
      <c r="E45" t="s">
        <v>1429</v>
      </c>
      <c r="F45" t="s">
        <v>635</v>
      </c>
      <c r="G45" s="1">
        <v>20450663</v>
      </c>
      <c r="H45" s="1">
        <v>19931472</v>
      </c>
      <c r="I45" s="1">
        <v>15668254</v>
      </c>
      <c r="J45">
        <v>76.61</v>
      </c>
    </row>
    <row r="46" spans="4:10" x14ac:dyDescent="0.4">
      <c r="D46">
        <v>38</v>
      </c>
      <c r="E46" t="s">
        <v>68</v>
      </c>
      <c r="F46" t="s">
        <v>24</v>
      </c>
      <c r="G46" s="1">
        <v>94226111</v>
      </c>
      <c r="H46" s="1">
        <v>90640627</v>
      </c>
      <c r="I46" s="1">
        <v>12577570</v>
      </c>
      <c r="J46">
        <v>13.35</v>
      </c>
    </row>
    <row r="47" spans="4:10" x14ac:dyDescent="0.4">
      <c r="D47">
        <v>69</v>
      </c>
      <c r="E47" t="s">
        <v>70</v>
      </c>
      <c r="F47" t="s">
        <v>9</v>
      </c>
      <c r="G47" s="1">
        <v>44672317</v>
      </c>
      <c r="H47" s="1">
        <v>43965622</v>
      </c>
      <c r="I47" s="1">
        <v>23265238</v>
      </c>
      <c r="J47">
        <v>52.08</v>
      </c>
    </row>
    <row r="48" spans="4:10" x14ac:dyDescent="0.4">
      <c r="D48">
        <v>49</v>
      </c>
      <c r="E48" t="s">
        <v>72</v>
      </c>
      <c r="F48" t="s">
        <v>56</v>
      </c>
      <c r="G48" s="1">
        <v>83374223</v>
      </c>
      <c r="H48" s="1">
        <v>83121820</v>
      </c>
      <c r="I48" s="1">
        <v>42227612</v>
      </c>
      <c r="J48">
        <v>50.65</v>
      </c>
    </row>
    <row r="49" spans="4:10" x14ac:dyDescent="0.4">
      <c r="D49">
        <v>229</v>
      </c>
      <c r="E49" t="s">
        <v>1519</v>
      </c>
      <c r="F49" t="s">
        <v>609</v>
      </c>
      <c r="G49" s="1">
        <v>3452610</v>
      </c>
      <c r="H49" s="1">
        <v>4360469</v>
      </c>
      <c r="I49" s="1">
        <v>2472427</v>
      </c>
      <c r="J49">
        <v>71.61</v>
      </c>
    </row>
    <row r="50" spans="4:10" x14ac:dyDescent="0.4">
      <c r="D50">
        <v>71</v>
      </c>
      <c r="E50" t="s">
        <v>653</v>
      </c>
      <c r="F50" t="s">
        <v>635</v>
      </c>
      <c r="G50" s="1">
        <v>40883947</v>
      </c>
      <c r="H50" s="1">
        <v>40883947</v>
      </c>
      <c r="I50" s="1">
        <v>33063193</v>
      </c>
      <c r="J50">
        <v>80.87</v>
      </c>
    </row>
    <row r="51" spans="4:10" x14ac:dyDescent="0.4">
      <c r="D51">
        <v>198</v>
      </c>
      <c r="E51" t="s">
        <v>1489</v>
      </c>
      <c r="F51" t="s">
        <v>609</v>
      </c>
      <c r="G51" s="1">
        <v>12674589</v>
      </c>
      <c r="H51" s="1">
        <v>13663806</v>
      </c>
      <c r="I51" s="1">
        <v>9624922</v>
      </c>
      <c r="J51">
        <v>75.94</v>
      </c>
    </row>
    <row r="52" spans="4:10" x14ac:dyDescent="0.4">
      <c r="D52">
        <v>61</v>
      </c>
      <c r="E52" t="s">
        <v>76</v>
      </c>
      <c r="F52" t="s">
        <v>56</v>
      </c>
      <c r="G52" s="1">
        <v>48312311</v>
      </c>
      <c r="H52" s="1">
        <v>48387287</v>
      </c>
      <c r="I52" s="1">
        <v>19739500</v>
      </c>
      <c r="J52">
        <v>40.86</v>
      </c>
    </row>
    <row r="53" spans="4:10" x14ac:dyDescent="0.4">
      <c r="D53">
        <v>144</v>
      </c>
      <c r="E53" t="s">
        <v>1436</v>
      </c>
      <c r="F53" t="s">
        <v>663</v>
      </c>
      <c r="G53" s="1">
        <v>18870608</v>
      </c>
      <c r="H53" s="1">
        <v>18005312</v>
      </c>
      <c r="I53" s="1">
        <v>13550570</v>
      </c>
      <c r="J53">
        <v>71.81</v>
      </c>
    </row>
    <row r="54" spans="4:10" x14ac:dyDescent="0.4">
      <c r="D54">
        <v>206</v>
      </c>
      <c r="E54" t="s">
        <v>1497</v>
      </c>
      <c r="F54" t="s">
        <v>591</v>
      </c>
      <c r="G54" s="1">
        <v>11329430</v>
      </c>
      <c r="H54" s="1">
        <v>12087294</v>
      </c>
      <c r="I54" s="1">
        <v>8123217</v>
      </c>
      <c r="J54">
        <v>71.7</v>
      </c>
    </row>
    <row r="55" spans="4:10" x14ac:dyDescent="0.4">
      <c r="D55">
        <v>157</v>
      </c>
      <c r="E55" t="s">
        <v>1450</v>
      </c>
      <c r="F55" t="s">
        <v>591</v>
      </c>
      <c r="G55" s="1">
        <v>17024583</v>
      </c>
      <c r="H55" s="1">
        <v>17024584</v>
      </c>
      <c r="I55" s="1">
        <v>13105268</v>
      </c>
      <c r="J55">
        <v>76.98</v>
      </c>
    </row>
    <row r="56" spans="4:10" x14ac:dyDescent="0.4">
      <c r="D56">
        <v>92</v>
      </c>
      <c r="E56" t="s">
        <v>78</v>
      </c>
      <c r="F56" t="s">
        <v>12</v>
      </c>
      <c r="G56" s="1">
        <v>32311247</v>
      </c>
      <c r="H56" s="1">
        <v>32311246</v>
      </c>
      <c r="I56" s="1">
        <v>23109498</v>
      </c>
      <c r="J56">
        <v>71.52</v>
      </c>
    </row>
    <row r="57" spans="4:10" x14ac:dyDescent="0.4">
      <c r="D57">
        <v>175</v>
      </c>
      <c r="E57" t="s">
        <v>1467</v>
      </c>
      <c r="F57" t="s">
        <v>630</v>
      </c>
      <c r="G57" s="1">
        <v>14797340</v>
      </c>
      <c r="H57" s="1">
        <v>15753819</v>
      </c>
      <c r="I57" s="1">
        <v>9753372</v>
      </c>
      <c r="J57">
        <v>65.91</v>
      </c>
    </row>
    <row r="58" spans="4:10" x14ac:dyDescent="0.4">
      <c r="D58">
        <v>8</v>
      </c>
      <c r="E58" t="s">
        <v>80</v>
      </c>
      <c r="F58" t="s">
        <v>15</v>
      </c>
      <c r="G58" s="1">
        <v>149165475</v>
      </c>
      <c r="H58" s="1">
        <v>131789499</v>
      </c>
      <c r="I58" s="1">
        <v>1567806</v>
      </c>
      <c r="J58">
        <v>1.05</v>
      </c>
    </row>
    <row r="59" spans="4:10" x14ac:dyDescent="0.4">
      <c r="D59">
        <v>211</v>
      </c>
      <c r="E59" t="s">
        <v>1502</v>
      </c>
      <c r="F59" t="s">
        <v>609</v>
      </c>
      <c r="G59" s="1">
        <v>10741985</v>
      </c>
      <c r="H59" s="1">
        <v>10741985</v>
      </c>
      <c r="I59" s="1">
        <v>4605221</v>
      </c>
      <c r="J59">
        <v>42.87</v>
      </c>
    </row>
    <row r="60" spans="4:10" x14ac:dyDescent="0.4">
      <c r="D60">
        <v>84</v>
      </c>
      <c r="E60" t="s">
        <v>82</v>
      </c>
      <c r="F60" t="s">
        <v>18</v>
      </c>
      <c r="G60" s="1">
        <v>34509259</v>
      </c>
      <c r="H60" s="1">
        <v>34102683</v>
      </c>
      <c r="I60" s="1">
        <v>23953161</v>
      </c>
      <c r="J60">
        <v>69.41</v>
      </c>
    </row>
    <row r="61" spans="4:10" x14ac:dyDescent="0.4">
      <c r="D61">
        <v>166</v>
      </c>
      <c r="E61" t="s">
        <v>1458</v>
      </c>
      <c r="F61" t="s">
        <v>1422</v>
      </c>
      <c r="G61" s="1">
        <v>15954757</v>
      </c>
      <c r="H61" s="1">
        <v>15076855</v>
      </c>
      <c r="I61" s="1">
        <v>10294846</v>
      </c>
      <c r="J61">
        <v>64.53</v>
      </c>
    </row>
    <row r="62" spans="4:10" x14ac:dyDescent="0.4">
      <c r="D62">
        <v>89</v>
      </c>
      <c r="E62" t="s">
        <v>84</v>
      </c>
      <c r="F62" t="s">
        <v>18</v>
      </c>
      <c r="G62" s="1">
        <v>33389929</v>
      </c>
      <c r="H62" s="1">
        <v>33003699</v>
      </c>
      <c r="I62" s="1">
        <v>24028758</v>
      </c>
      <c r="J62">
        <v>71.959999999999994</v>
      </c>
    </row>
    <row r="63" spans="4:10" x14ac:dyDescent="0.4">
      <c r="D63">
        <v>13</v>
      </c>
      <c r="E63" t="s">
        <v>86</v>
      </c>
      <c r="F63" t="s">
        <v>45</v>
      </c>
      <c r="G63" s="1">
        <v>144514413</v>
      </c>
      <c r="H63" s="1">
        <v>143373261</v>
      </c>
      <c r="I63" s="1">
        <v>7446443</v>
      </c>
      <c r="J63">
        <v>5.15</v>
      </c>
    </row>
    <row r="64" spans="4:10" x14ac:dyDescent="0.4">
      <c r="D64">
        <v>66</v>
      </c>
      <c r="E64" t="s">
        <v>88</v>
      </c>
      <c r="F64" t="s">
        <v>9</v>
      </c>
      <c r="G64" s="1">
        <v>46215249</v>
      </c>
      <c r="H64" s="1">
        <v>44119522</v>
      </c>
      <c r="I64" s="1">
        <v>20634658</v>
      </c>
      <c r="J64">
        <v>44.65</v>
      </c>
    </row>
    <row r="65" spans="4:10" x14ac:dyDescent="0.4">
      <c r="D65">
        <v>103</v>
      </c>
      <c r="E65" t="s">
        <v>1411</v>
      </c>
      <c r="F65" t="s">
        <v>1405</v>
      </c>
      <c r="G65" s="1">
        <v>29649087</v>
      </c>
      <c r="H65" s="1">
        <v>29649087</v>
      </c>
      <c r="I65" s="1">
        <v>22269485</v>
      </c>
      <c r="J65">
        <v>75.11</v>
      </c>
    </row>
    <row r="66" spans="4:10" x14ac:dyDescent="0.4">
      <c r="D66">
        <v>6</v>
      </c>
      <c r="E66" t="s">
        <v>90</v>
      </c>
      <c r="F66" t="s">
        <v>15</v>
      </c>
      <c r="G66" s="1">
        <v>157852479</v>
      </c>
      <c r="H66" s="1">
        <v>119218908</v>
      </c>
      <c r="I66" s="1">
        <v>3273422</v>
      </c>
      <c r="J66">
        <v>2.0699999999999998</v>
      </c>
    </row>
    <row r="67" spans="4:10" x14ac:dyDescent="0.4">
      <c r="D67">
        <v>105</v>
      </c>
      <c r="E67" t="s">
        <v>92</v>
      </c>
      <c r="F67" t="s">
        <v>21</v>
      </c>
      <c r="G67" s="1">
        <v>28895052</v>
      </c>
      <c r="H67" s="1">
        <v>28761605</v>
      </c>
      <c r="I67" s="1">
        <v>16747677</v>
      </c>
      <c r="J67">
        <v>57.96</v>
      </c>
    </row>
    <row r="68" spans="4:10" x14ac:dyDescent="0.4">
      <c r="D68">
        <v>101</v>
      </c>
      <c r="E68" t="s">
        <v>94</v>
      </c>
      <c r="F68" t="s">
        <v>21</v>
      </c>
      <c r="G68" s="1">
        <v>30230203</v>
      </c>
      <c r="H68" s="1">
        <v>29859420</v>
      </c>
      <c r="I68" s="1">
        <v>22423489</v>
      </c>
      <c r="J68">
        <v>74.180000000000007</v>
      </c>
    </row>
    <row r="69" spans="4:10" x14ac:dyDescent="0.4">
      <c r="D69">
        <v>51</v>
      </c>
      <c r="E69" t="s">
        <v>96</v>
      </c>
      <c r="F69" t="s">
        <v>45</v>
      </c>
      <c r="G69" s="1">
        <v>81762024</v>
      </c>
      <c r="H69" s="1">
        <v>84852123</v>
      </c>
      <c r="I69" s="1">
        <v>7651426</v>
      </c>
      <c r="J69">
        <v>9.36</v>
      </c>
    </row>
    <row r="70" spans="4:10" x14ac:dyDescent="0.4">
      <c r="D70">
        <v>220</v>
      </c>
      <c r="E70" t="s">
        <v>1511</v>
      </c>
      <c r="F70" t="s">
        <v>600</v>
      </c>
      <c r="G70" s="1">
        <v>7853609</v>
      </c>
      <c r="H70" s="1">
        <v>10019059</v>
      </c>
      <c r="I70" s="1">
        <v>3887444</v>
      </c>
      <c r="J70">
        <v>49.5</v>
      </c>
    </row>
    <row r="71" spans="4:10" x14ac:dyDescent="0.4">
      <c r="D71">
        <v>64</v>
      </c>
      <c r="E71" t="s">
        <v>98</v>
      </c>
      <c r="F71" t="s">
        <v>1406</v>
      </c>
      <c r="G71" s="1">
        <v>47780885</v>
      </c>
      <c r="H71" s="1">
        <v>48984980</v>
      </c>
      <c r="I71" s="1">
        <v>20486904</v>
      </c>
      <c r="J71">
        <v>42.88</v>
      </c>
    </row>
    <row r="72" spans="4:10" x14ac:dyDescent="0.4">
      <c r="D72">
        <v>56</v>
      </c>
      <c r="E72" t="s">
        <v>100</v>
      </c>
      <c r="F72" t="s">
        <v>56</v>
      </c>
      <c r="G72" s="1">
        <v>57174900</v>
      </c>
      <c r="H72" s="1">
        <v>55277308</v>
      </c>
      <c r="I72" s="1">
        <v>25703451</v>
      </c>
      <c r="J72">
        <v>44.96</v>
      </c>
    </row>
    <row r="73" spans="4:10" x14ac:dyDescent="0.4">
      <c r="D73">
        <v>127</v>
      </c>
      <c r="E73" t="s">
        <v>587</v>
      </c>
      <c r="F73" t="s">
        <v>630</v>
      </c>
      <c r="G73" s="1">
        <v>23825002</v>
      </c>
      <c r="H73" s="1">
        <v>22817285</v>
      </c>
      <c r="I73" s="1">
        <v>13339039</v>
      </c>
      <c r="J73">
        <v>55.99</v>
      </c>
    </row>
    <row r="74" spans="4:10" x14ac:dyDescent="0.4">
      <c r="D74">
        <v>191</v>
      </c>
      <c r="E74" t="s">
        <v>1482</v>
      </c>
      <c r="F74" t="s">
        <v>630</v>
      </c>
      <c r="G74" s="1">
        <v>13228486</v>
      </c>
      <c r="H74" s="1">
        <v>13245509</v>
      </c>
      <c r="I74" s="1">
        <v>8870960</v>
      </c>
      <c r="J74">
        <v>67.06</v>
      </c>
    </row>
    <row r="75" spans="4:10" x14ac:dyDescent="0.4">
      <c r="D75">
        <v>33</v>
      </c>
      <c r="E75" t="s">
        <v>102</v>
      </c>
      <c r="F75" t="s">
        <v>103</v>
      </c>
      <c r="G75" s="1">
        <v>97447731</v>
      </c>
      <c r="H75" s="1">
        <v>100739817</v>
      </c>
      <c r="I75" s="1">
        <v>3281700</v>
      </c>
      <c r="J75">
        <v>3.37</v>
      </c>
    </row>
    <row r="76" spans="4:10" x14ac:dyDescent="0.4">
      <c r="D76">
        <v>113</v>
      </c>
      <c r="E76" t="s">
        <v>1414</v>
      </c>
      <c r="F76" t="s">
        <v>1415</v>
      </c>
      <c r="G76" s="1">
        <v>27852407</v>
      </c>
      <c r="H76" s="1">
        <v>25144172</v>
      </c>
      <c r="I76" s="1">
        <v>19096462</v>
      </c>
      <c r="J76">
        <v>68.56</v>
      </c>
    </row>
    <row r="77" spans="4:10" x14ac:dyDescent="0.4">
      <c r="D77">
        <v>148</v>
      </c>
      <c r="E77" t="s">
        <v>1440</v>
      </c>
      <c r="F77" t="s">
        <v>1441</v>
      </c>
      <c r="G77" s="1">
        <v>18197670</v>
      </c>
      <c r="H77" s="1">
        <v>18153694</v>
      </c>
      <c r="I77" s="1">
        <v>13557842</v>
      </c>
      <c r="J77">
        <v>74.5</v>
      </c>
    </row>
    <row r="78" spans="4:10" x14ac:dyDescent="0.4">
      <c r="D78">
        <v>28</v>
      </c>
      <c r="E78" t="s">
        <v>105</v>
      </c>
      <c r="F78" t="s">
        <v>103</v>
      </c>
      <c r="G78" s="1">
        <v>106139192</v>
      </c>
      <c r="H78" s="1">
        <v>106131819</v>
      </c>
      <c r="I78" s="1">
        <v>2569044</v>
      </c>
      <c r="J78">
        <v>2.42</v>
      </c>
    </row>
    <row r="79" spans="4:10" x14ac:dyDescent="0.4">
      <c r="D79">
        <v>165</v>
      </c>
      <c r="E79" t="s">
        <v>1457</v>
      </c>
      <c r="F79" t="s">
        <v>1415</v>
      </c>
      <c r="G79" s="1">
        <v>16098113</v>
      </c>
      <c r="H79" s="1">
        <v>15262080</v>
      </c>
      <c r="I79" s="1">
        <v>12703992</v>
      </c>
      <c r="J79">
        <v>78.92</v>
      </c>
    </row>
    <row r="80" spans="4:10" x14ac:dyDescent="0.4">
      <c r="D80">
        <v>212</v>
      </c>
      <c r="E80" t="s">
        <v>1503</v>
      </c>
      <c r="F80" t="s">
        <v>1418</v>
      </c>
      <c r="G80" s="1">
        <v>10607866</v>
      </c>
      <c r="H80" s="1">
        <v>10379794</v>
      </c>
      <c r="I80" s="1">
        <v>8286274</v>
      </c>
      <c r="J80">
        <v>78.11</v>
      </c>
    </row>
    <row r="81" spans="4:10" x14ac:dyDescent="0.4">
      <c r="D81">
        <v>213</v>
      </c>
      <c r="E81" t="s">
        <v>1504</v>
      </c>
      <c r="F81" t="s">
        <v>1418</v>
      </c>
      <c r="G81" s="1">
        <v>10143238</v>
      </c>
      <c r="H81" s="1">
        <v>9663859</v>
      </c>
      <c r="I81" s="1">
        <v>8473586</v>
      </c>
      <c r="J81">
        <v>83.54</v>
      </c>
    </row>
    <row r="82" spans="4:10" x14ac:dyDescent="0.4">
      <c r="D82">
        <v>18</v>
      </c>
      <c r="E82" t="s">
        <v>107</v>
      </c>
      <c r="F82" t="s">
        <v>103</v>
      </c>
      <c r="G82" s="1">
        <v>130681467</v>
      </c>
      <c r="H82" s="1">
        <v>128869211</v>
      </c>
      <c r="I82" s="1">
        <v>650000</v>
      </c>
      <c r="J82">
        <v>0.5</v>
      </c>
    </row>
    <row r="83" spans="4:10" x14ac:dyDescent="0.4">
      <c r="D83">
        <v>50</v>
      </c>
      <c r="E83" t="s">
        <v>109</v>
      </c>
      <c r="F83" t="s">
        <v>40</v>
      </c>
      <c r="G83" s="1">
        <v>82659447</v>
      </c>
      <c r="H83" s="1">
        <v>82565176</v>
      </c>
      <c r="I83" s="1">
        <v>2133219</v>
      </c>
      <c r="J83">
        <v>2.58</v>
      </c>
    </row>
    <row r="84" spans="4:10" x14ac:dyDescent="0.4">
      <c r="D84">
        <v>215</v>
      </c>
      <c r="E84" t="s">
        <v>1506</v>
      </c>
      <c r="F84" t="s">
        <v>600</v>
      </c>
      <c r="G84" s="1">
        <v>9466619</v>
      </c>
      <c r="H84" s="1">
        <v>10236424</v>
      </c>
      <c r="I84" s="1">
        <v>4731558</v>
      </c>
      <c r="J84">
        <v>49.98</v>
      </c>
    </row>
    <row r="85" spans="4:10" x14ac:dyDescent="0.4">
      <c r="D85">
        <v>159</v>
      </c>
      <c r="E85" t="s">
        <v>1452</v>
      </c>
      <c r="F85" t="s">
        <v>591</v>
      </c>
      <c r="G85" s="1">
        <v>16761667</v>
      </c>
      <c r="H85" s="1">
        <v>16761667</v>
      </c>
      <c r="I85" s="1">
        <v>12506361</v>
      </c>
      <c r="J85">
        <v>74.61</v>
      </c>
    </row>
    <row r="86" spans="4:10" x14ac:dyDescent="0.4">
      <c r="D86">
        <v>62</v>
      </c>
      <c r="E86" t="s">
        <v>1404</v>
      </c>
      <c r="F86" t="s">
        <v>635</v>
      </c>
      <c r="G86" s="1">
        <v>48210400</v>
      </c>
      <c r="H86" s="1">
        <v>48210400</v>
      </c>
      <c r="I86" s="1">
        <v>39119920</v>
      </c>
      <c r="J86">
        <v>81.14</v>
      </c>
    </row>
    <row r="87" spans="4:10" x14ac:dyDescent="0.4">
      <c r="D87">
        <v>36</v>
      </c>
      <c r="E87" t="s">
        <v>111</v>
      </c>
      <c r="F87" t="s">
        <v>40</v>
      </c>
      <c r="G87" s="1">
        <v>95251461</v>
      </c>
      <c r="H87" s="1">
        <v>94709233</v>
      </c>
      <c r="I87" s="1">
        <v>1920908</v>
      </c>
      <c r="J87">
        <v>2.02</v>
      </c>
    </row>
    <row r="88" spans="4:10" x14ac:dyDescent="0.4">
      <c r="D88">
        <v>45</v>
      </c>
      <c r="E88" t="s">
        <v>113</v>
      </c>
      <c r="F88" t="s">
        <v>40</v>
      </c>
      <c r="G88" s="1">
        <v>86081528</v>
      </c>
      <c r="H88" s="1">
        <v>73970354</v>
      </c>
      <c r="I88" s="1">
        <v>450000</v>
      </c>
      <c r="J88">
        <v>0.52</v>
      </c>
    </row>
    <row r="89" spans="4:10" x14ac:dyDescent="0.4">
      <c r="D89">
        <v>122</v>
      </c>
      <c r="E89" t="s">
        <v>1421</v>
      </c>
      <c r="F89" t="s">
        <v>1422</v>
      </c>
      <c r="G89" s="1">
        <v>25326240</v>
      </c>
      <c r="H89" s="1">
        <v>24193201</v>
      </c>
      <c r="I89" s="1">
        <v>19449114</v>
      </c>
      <c r="J89">
        <v>76.790000000000006</v>
      </c>
    </row>
    <row r="90" spans="4:10" x14ac:dyDescent="0.4">
      <c r="D90">
        <v>106</v>
      </c>
      <c r="E90" t="s">
        <v>115</v>
      </c>
      <c r="F90" t="s">
        <v>12</v>
      </c>
      <c r="G90" s="1">
        <v>28837710</v>
      </c>
      <c r="H90" s="1">
        <v>29504048</v>
      </c>
      <c r="I90" s="1">
        <v>18657839</v>
      </c>
      <c r="J90">
        <v>64.7</v>
      </c>
    </row>
    <row r="91" spans="4:10" x14ac:dyDescent="0.4">
      <c r="D91">
        <v>17</v>
      </c>
      <c r="E91" t="s">
        <v>117</v>
      </c>
      <c r="F91" t="s">
        <v>15</v>
      </c>
      <c r="G91" s="1">
        <v>130706744</v>
      </c>
      <c r="H91" s="1">
        <v>125333866</v>
      </c>
      <c r="I91" s="1">
        <v>0</v>
      </c>
      <c r="J91">
        <v>0</v>
      </c>
    </row>
    <row r="92" spans="4:10" x14ac:dyDescent="0.4">
      <c r="D92">
        <v>152</v>
      </c>
      <c r="E92" t="s">
        <v>1445</v>
      </c>
      <c r="F92" t="s">
        <v>702</v>
      </c>
      <c r="G92" s="1">
        <v>17746157</v>
      </c>
      <c r="H92" s="1">
        <v>17663047</v>
      </c>
      <c r="I92" s="1">
        <v>14516935</v>
      </c>
      <c r="J92">
        <v>81.8</v>
      </c>
    </row>
    <row r="93" spans="4:10" x14ac:dyDescent="0.4">
      <c r="D93">
        <v>137</v>
      </c>
      <c r="E93" t="s">
        <v>1430</v>
      </c>
      <c r="F93" t="s">
        <v>1406</v>
      </c>
      <c r="G93" s="1">
        <v>20258440</v>
      </c>
      <c r="H93" s="1">
        <v>20214762</v>
      </c>
      <c r="I93" s="1">
        <v>13455529</v>
      </c>
      <c r="J93">
        <v>66.42</v>
      </c>
    </row>
    <row r="94" spans="4:10" x14ac:dyDescent="0.4">
      <c r="D94">
        <v>204</v>
      </c>
      <c r="E94" t="s">
        <v>1495</v>
      </c>
      <c r="F94" t="s">
        <v>689</v>
      </c>
      <c r="G94" s="1">
        <v>11876406</v>
      </c>
      <c r="H94" s="1">
        <v>11709364</v>
      </c>
      <c r="I94" s="1">
        <v>9985131</v>
      </c>
      <c r="J94">
        <v>84.08</v>
      </c>
    </row>
    <row r="95" spans="4:10" x14ac:dyDescent="0.4">
      <c r="D95">
        <v>125</v>
      </c>
      <c r="E95" t="s">
        <v>121</v>
      </c>
      <c r="F95" t="s">
        <v>18</v>
      </c>
      <c r="G95" s="1">
        <v>24722695</v>
      </c>
      <c r="H95" s="1">
        <v>23828481</v>
      </c>
      <c r="I95" s="1">
        <v>10687030</v>
      </c>
      <c r="J95">
        <v>43.23</v>
      </c>
    </row>
    <row r="96" spans="4:10" x14ac:dyDescent="0.4">
      <c r="D96">
        <v>109</v>
      </c>
      <c r="E96" t="s">
        <v>123</v>
      </c>
      <c r="F96" t="s">
        <v>21</v>
      </c>
      <c r="G96" s="1">
        <v>28326919</v>
      </c>
      <c r="H96" s="1">
        <v>27408419</v>
      </c>
      <c r="I96" s="1">
        <v>12800374</v>
      </c>
      <c r="J96">
        <v>45.19</v>
      </c>
    </row>
    <row r="97" spans="4:10" x14ac:dyDescent="0.4">
      <c r="D97">
        <v>164</v>
      </c>
      <c r="E97" t="s">
        <v>125</v>
      </c>
      <c r="F97" t="s">
        <v>21</v>
      </c>
      <c r="G97" s="1">
        <v>16132421</v>
      </c>
      <c r="H97" s="1">
        <v>15481778</v>
      </c>
      <c r="I97" s="1">
        <v>7213515</v>
      </c>
      <c r="J97">
        <v>44.71</v>
      </c>
    </row>
    <row r="98" spans="4:10" x14ac:dyDescent="0.4">
      <c r="D98">
        <v>22</v>
      </c>
      <c r="E98" t="s">
        <v>127</v>
      </c>
      <c r="F98" t="s">
        <v>45</v>
      </c>
      <c r="G98" s="1">
        <v>120445303</v>
      </c>
      <c r="H98" s="1">
        <v>118383769</v>
      </c>
      <c r="I98" s="1">
        <v>5383718</v>
      </c>
      <c r="J98">
        <v>4.47</v>
      </c>
    </row>
    <row r="99" spans="4:10" x14ac:dyDescent="0.4">
      <c r="D99">
        <v>9</v>
      </c>
      <c r="E99" t="s">
        <v>129</v>
      </c>
      <c r="F99" t="s">
        <v>15</v>
      </c>
      <c r="G99" s="1">
        <v>147744233</v>
      </c>
      <c r="H99" s="1">
        <v>131717421</v>
      </c>
      <c r="I99" s="1">
        <v>0</v>
      </c>
      <c r="J99">
        <v>0</v>
      </c>
    </row>
    <row r="100" spans="4:10" x14ac:dyDescent="0.4">
      <c r="D100">
        <v>134</v>
      </c>
      <c r="E100" t="s">
        <v>832</v>
      </c>
      <c r="F100" t="s">
        <v>1409</v>
      </c>
      <c r="G100" s="1">
        <v>20941860</v>
      </c>
      <c r="H100" s="1">
        <v>20961302</v>
      </c>
      <c r="I100" s="1">
        <v>14181546</v>
      </c>
      <c r="J100">
        <v>67.72</v>
      </c>
    </row>
    <row r="101" spans="4:10" x14ac:dyDescent="0.4">
      <c r="D101">
        <v>104</v>
      </c>
      <c r="E101" t="s">
        <v>131</v>
      </c>
      <c r="F101" t="s">
        <v>18</v>
      </c>
      <c r="G101" s="1">
        <v>29287471</v>
      </c>
      <c r="H101" s="1">
        <v>30342248</v>
      </c>
      <c r="I101" s="1">
        <v>14345674</v>
      </c>
      <c r="J101">
        <v>48.98</v>
      </c>
    </row>
    <row r="102" spans="4:10" x14ac:dyDescent="0.4">
      <c r="D102">
        <v>37</v>
      </c>
      <c r="E102" t="s">
        <v>133</v>
      </c>
      <c r="F102" t="s">
        <v>103</v>
      </c>
      <c r="G102" s="1">
        <v>94881357</v>
      </c>
      <c r="H102" s="1">
        <v>94796897</v>
      </c>
      <c r="I102" s="1">
        <v>14473659</v>
      </c>
      <c r="J102">
        <v>15.25</v>
      </c>
    </row>
    <row r="103" spans="4:10" x14ac:dyDescent="0.4">
      <c r="D103">
        <v>156</v>
      </c>
      <c r="E103" t="s">
        <v>1449</v>
      </c>
      <c r="F103" t="s">
        <v>1409</v>
      </c>
      <c r="G103" s="1">
        <v>17217652</v>
      </c>
      <c r="H103" s="1">
        <v>16837354</v>
      </c>
      <c r="I103" s="1">
        <v>13938512</v>
      </c>
      <c r="J103">
        <v>80.95</v>
      </c>
    </row>
    <row r="104" spans="4:10" x14ac:dyDescent="0.4">
      <c r="D104">
        <v>224</v>
      </c>
      <c r="E104" t="s">
        <v>1515</v>
      </c>
      <c r="F104" t="s">
        <v>609</v>
      </c>
      <c r="G104" s="1">
        <v>5916647</v>
      </c>
      <c r="H104" s="1">
        <v>5916647</v>
      </c>
      <c r="I104" s="1">
        <v>4456455</v>
      </c>
      <c r="J104">
        <v>75.319999999999993</v>
      </c>
    </row>
    <row r="105" spans="4:10" x14ac:dyDescent="0.4">
      <c r="D105">
        <v>63</v>
      </c>
      <c r="E105" t="s">
        <v>135</v>
      </c>
      <c r="F105" t="s">
        <v>1405</v>
      </c>
      <c r="G105" s="1">
        <v>48054005</v>
      </c>
      <c r="H105" s="1">
        <v>47535791</v>
      </c>
      <c r="I105" s="1">
        <v>37249930</v>
      </c>
      <c r="J105">
        <v>77.52</v>
      </c>
    </row>
    <row r="106" spans="4:10" x14ac:dyDescent="0.4">
      <c r="D106">
        <v>139</v>
      </c>
      <c r="E106" t="s">
        <v>1432</v>
      </c>
      <c r="F106" t="s">
        <v>1409</v>
      </c>
      <c r="G106" s="1">
        <v>19931925</v>
      </c>
      <c r="H106" s="1">
        <v>19656525</v>
      </c>
      <c r="I106" s="1">
        <v>16926691</v>
      </c>
      <c r="J106">
        <v>84.92</v>
      </c>
    </row>
    <row r="107" spans="4:10" x14ac:dyDescent="0.4">
      <c r="D107">
        <v>205</v>
      </c>
      <c r="E107" t="s">
        <v>1496</v>
      </c>
      <c r="F107" t="s">
        <v>702</v>
      </c>
      <c r="G107" s="1">
        <v>11654790</v>
      </c>
      <c r="H107" s="1">
        <v>11653016</v>
      </c>
      <c r="I107" s="1">
        <v>6388738</v>
      </c>
      <c r="J107">
        <v>54.82</v>
      </c>
    </row>
    <row r="108" spans="4:10" x14ac:dyDescent="0.4">
      <c r="D108">
        <v>60</v>
      </c>
      <c r="E108" t="s">
        <v>137</v>
      </c>
      <c r="F108" t="s">
        <v>56</v>
      </c>
      <c r="G108" s="1">
        <v>48716830</v>
      </c>
      <c r="H108" s="1">
        <v>48443158</v>
      </c>
      <c r="I108" s="1">
        <v>18257221</v>
      </c>
      <c r="J108">
        <v>37.479999999999997</v>
      </c>
    </row>
    <row r="109" spans="4:10" x14ac:dyDescent="0.4">
      <c r="D109">
        <v>77</v>
      </c>
      <c r="E109" t="s">
        <v>141</v>
      </c>
      <c r="F109" t="s">
        <v>12</v>
      </c>
      <c r="G109" s="1">
        <v>37766348</v>
      </c>
      <c r="H109" s="1">
        <v>36097843</v>
      </c>
      <c r="I109" s="1">
        <v>24693963</v>
      </c>
      <c r="J109">
        <v>65.39</v>
      </c>
    </row>
    <row r="110" spans="4:10" x14ac:dyDescent="0.4">
      <c r="D110">
        <v>4</v>
      </c>
      <c r="E110" t="s">
        <v>143</v>
      </c>
      <c r="F110" t="s">
        <v>103</v>
      </c>
      <c r="G110" s="1">
        <v>185173187</v>
      </c>
      <c r="H110" s="1">
        <v>175425392</v>
      </c>
      <c r="I110" s="1">
        <v>280647</v>
      </c>
      <c r="J110">
        <v>0.15</v>
      </c>
    </row>
    <row r="111" spans="4:10" x14ac:dyDescent="0.4">
      <c r="D111">
        <v>21</v>
      </c>
      <c r="E111" t="s">
        <v>145</v>
      </c>
      <c r="F111" t="s">
        <v>103</v>
      </c>
      <c r="G111" s="1">
        <v>126021377</v>
      </c>
      <c r="H111" s="1">
        <v>117506272</v>
      </c>
      <c r="I111" s="1">
        <v>901057</v>
      </c>
      <c r="J111">
        <v>0.72</v>
      </c>
    </row>
    <row r="112" spans="4:10" x14ac:dyDescent="0.4">
      <c r="D112">
        <v>87</v>
      </c>
      <c r="E112" t="s">
        <v>147</v>
      </c>
      <c r="F112" t="s">
        <v>18</v>
      </c>
      <c r="G112" s="1">
        <v>34040334</v>
      </c>
      <c r="H112" s="1">
        <v>34040334</v>
      </c>
      <c r="I112" s="1">
        <v>22376798</v>
      </c>
      <c r="J112">
        <v>65.739999999999995</v>
      </c>
    </row>
    <row r="113" spans="4:10" x14ac:dyDescent="0.4">
      <c r="D113">
        <v>25</v>
      </c>
      <c r="E113" t="s">
        <v>149</v>
      </c>
      <c r="F113" t="s">
        <v>103</v>
      </c>
      <c r="G113" s="1">
        <v>116376862</v>
      </c>
      <c r="H113" s="1">
        <v>114201678</v>
      </c>
      <c r="I113" s="1">
        <v>14817134</v>
      </c>
      <c r="J113">
        <v>12.73</v>
      </c>
    </row>
    <row r="114" spans="4:10" x14ac:dyDescent="0.4">
      <c r="D114">
        <v>24</v>
      </c>
      <c r="E114" t="s">
        <v>151</v>
      </c>
      <c r="F114" t="s">
        <v>15</v>
      </c>
      <c r="G114" s="1">
        <v>117834511</v>
      </c>
      <c r="H114" s="1">
        <v>108885512</v>
      </c>
      <c r="I114" s="1">
        <v>2784879</v>
      </c>
      <c r="J114">
        <v>2.36</v>
      </c>
    </row>
    <row r="115" spans="4:10" x14ac:dyDescent="0.4">
      <c r="D115">
        <v>31</v>
      </c>
      <c r="E115" t="s">
        <v>153</v>
      </c>
      <c r="F115" t="s">
        <v>15</v>
      </c>
      <c r="G115" s="1">
        <v>100062237</v>
      </c>
      <c r="H115" s="1">
        <v>86351432</v>
      </c>
      <c r="I115" s="1">
        <v>0</v>
      </c>
      <c r="J115">
        <v>0</v>
      </c>
    </row>
    <row r="116" spans="4:10" x14ac:dyDescent="0.4">
      <c r="D116">
        <v>228</v>
      </c>
      <c r="E116" t="s">
        <v>1518</v>
      </c>
      <c r="F116" t="s">
        <v>600</v>
      </c>
      <c r="G116" s="1">
        <v>4332784</v>
      </c>
      <c r="H116" s="1">
        <v>4335851</v>
      </c>
      <c r="I116" s="1">
        <v>2146526</v>
      </c>
      <c r="J116">
        <v>49.54</v>
      </c>
    </row>
    <row r="117" spans="4:10" x14ac:dyDescent="0.4">
      <c r="D117">
        <v>32</v>
      </c>
      <c r="E117" t="s">
        <v>155</v>
      </c>
      <c r="F117" t="s">
        <v>15</v>
      </c>
      <c r="G117" s="1">
        <v>97848195</v>
      </c>
      <c r="H117" s="1">
        <v>102409131</v>
      </c>
      <c r="I117" s="1">
        <v>1015000</v>
      </c>
      <c r="J117">
        <v>1.04</v>
      </c>
    </row>
    <row r="118" spans="4:10" x14ac:dyDescent="0.4">
      <c r="D118">
        <v>118</v>
      </c>
      <c r="E118" t="s">
        <v>1419</v>
      </c>
      <c r="F118" t="s">
        <v>1415</v>
      </c>
      <c r="G118" s="1">
        <v>26374654</v>
      </c>
      <c r="H118" s="1">
        <v>26374654</v>
      </c>
      <c r="I118" s="1">
        <v>16521641</v>
      </c>
      <c r="J118">
        <v>62.64</v>
      </c>
    </row>
    <row r="119" spans="4:10" x14ac:dyDescent="0.4">
      <c r="D119">
        <v>174</v>
      </c>
      <c r="E119" t="s">
        <v>1466</v>
      </c>
      <c r="F119" t="s">
        <v>1420</v>
      </c>
      <c r="G119" s="1">
        <v>14807781</v>
      </c>
      <c r="H119" s="1">
        <v>15094616</v>
      </c>
      <c r="I119" s="1">
        <v>11457416</v>
      </c>
      <c r="J119">
        <v>77.37</v>
      </c>
    </row>
    <row r="120" spans="4:10" x14ac:dyDescent="0.4">
      <c r="D120">
        <v>116</v>
      </c>
      <c r="E120" t="s">
        <v>628</v>
      </c>
      <c r="F120" t="s">
        <v>630</v>
      </c>
      <c r="G120" s="1">
        <v>27192240</v>
      </c>
      <c r="H120" s="1">
        <v>21206839</v>
      </c>
      <c r="I120" s="1">
        <v>7452313</v>
      </c>
      <c r="J120">
        <v>27.41</v>
      </c>
    </row>
    <row r="121" spans="4:10" x14ac:dyDescent="0.4">
      <c r="D121">
        <v>132</v>
      </c>
      <c r="E121" t="s">
        <v>1426</v>
      </c>
      <c r="F121" t="s">
        <v>630</v>
      </c>
      <c r="G121" s="1">
        <v>21927521</v>
      </c>
      <c r="H121" s="1">
        <v>20768973</v>
      </c>
      <c r="I121" s="1">
        <v>10190334</v>
      </c>
      <c r="J121">
        <v>46.47</v>
      </c>
    </row>
    <row r="122" spans="4:10" x14ac:dyDescent="0.4">
      <c r="D122">
        <v>200</v>
      </c>
      <c r="E122" t="s">
        <v>1491</v>
      </c>
      <c r="F122" t="s">
        <v>591</v>
      </c>
      <c r="G122" s="1">
        <v>12147957</v>
      </c>
      <c r="H122" s="1">
        <v>12147957</v>
      </c>
      <c r="I122" s="1">
        <v>10346029</v>
      </c>
      <c r="J122">
        <v>85.17</v>
      </c>
    </row>
    <row r="123" spans="4:10" x14ac:dyDescent="0.4">
      <c r="D123">
        <v>208</v>
      </c>
      <c r="E123" t="s">
        <v>1499</v>
      </c>
      <c r="F123" t="s">
        <v>609</v>
      </c>
      <c r="G123" s="1">
        <v>11023152</v>
      </c>
      <c r="H123" s="1">
        <v>12577055</v>
      </c>
      <c r="I123" s="1">
        <v>8934865</v>
      </c>
      <c r="J123">
        <v>81.06</v>
      </c>
    </row>
    <row r="124" spans="4:10" x14ac:dyDescent="0.4">
      <c r="D124">
        <v>169</v>
      </c>
      <c r="E124" t="s">
        <v>1461</v>
      </c>
      <c r="F124" t="s">
        <v>591</v>
      </c>
      <c r="G124" s="1">
        <v>15629362</v>
      </c>
      <c r="H124" s="1">
        <v>16006494</v>
      </c>
      <c r="I124" s="1">
        <v>11176904</v>
      </c>
      <c r="J124">
        <v>71.510000000000005</v>
      </c>
    </row>
    <row r="125" spans="4:10" x14ac:dyDescent="0.4">
      <c r="D125">
        <v>23</v>
      </c>
      <c r="E125" t="s">
        <v>159</v>
      </c>
      <c r="F125" t="s">
        <v>103</v>
      </c>
      <c r="G125" s="1">
        <v>120205090</v>
      </c>
      <c r="H125" s="1">
        <v>112571632</v>
      </c>
      <c r="I125" s="1">
        <v>0</v>
      </c>
      <c r="J125">
        <v>0</v>
      </c>
    </row>
    <row r="126" spans="4:10" x14ac:dyDescent="0.4">
      <c r="D126">
        <v>129</v>
      </c>
      <c r="E126" t="s">
        <v>1423</v>
      </c>
      <c r="F126" t="s">
        <v>1418</v>
      </c>
      <c r="G126" s="1">
        <v>22956239</v>
      </c>
      <c r="H126" s="1">
        <v>20261523</v>
      </c>
      <c r="I126" s="1">
        <v>12063520</v>
      </c>
      <c r="J126">
        <v>52.55</v>
      </c>
    </row>
    <row r="127" spans="4:10" x14ac:dyDescent="0.4">
      <c r="D127">
        <v>78</v>
      </c>
      <c r="E127" t="s">
        <v>161</v>
      </c>
      <c r="F127" t="s">
        <v>9</v>
      </c>
      <c r="G127" s="1">
        <v>36955558</v>
      </c>
      <c r="H127" s="1">
        <v>38982774</v>
      </c>
      <c r="I127" s="1">
        <v>12477955</v>
      </c>
      <c r="J127">
        <v>33.76</v>
      </c>
    </row>
    <row r="128" spans="4:10" x14ac:dyDescent="0.4">
      <c r="D128">
        <v>65</v>
      </c>
      <c r="E128" t="s">
        <v>163</v>
      </c>
      <c r="F128" t="s">
        <v>9</v>
      </c>
      <c r="G128" s="1">
        <v>47327478</v>
      </c>
      <c r="H128" s="1">
        <v>47476606</v>
      </c>
      <c r="I128" s="1">
        <v>21622440</v>
      </c>
      <c r="J128">
        <v>45.69</v>
      </c>
    </row>
    <row r="129" spans="4:10" x14ac:dyDescent="0.4">
      <c r="D129">
        <v>96</v>
      </c>
      <c r="E129" t="s">
        <v>749</v>
      </c>
      <c r="F129" t="s">
        <v>1409</v>
      </c>
      <c r="G129" s="1">
        <v>31621272</v>
      </c>
      <c r="H129" s="1">
        <v>31243908</v>
      </c>
      <c r="I129" s="1">
        <v>21800013</v>
      </c>
      <c r="J129">
        <v>68.94</v>
      </c>
    </row>
    <row r="130" spans="4:10" x14ac:dyDescent="0.4">
      <c r="D130">
        <v>162</v>
      </c>
      <c r="E130" t="s">
        <v>1455</v>
      </c>
      <c r="F130" t="s">
        <v>1422</v>
      </c>
      <c r="G130" s="1">
        <v>16323383</v>
      </c>
      <c r="H130" s="1">
        <v>15460526</v>
      </c>
      <c r="I130" s="1">
        <v>14334140</v>
      </c>
      <c r="J130">
        <v>87.81</v>
      </c>
    </row>
    <row r="131" spans="4:10" x14ac:dyDescent="0.4">
      <c r="D131">
        <v>70</v>
      </c>
      <c r="E131" t="s">
        <v>165</v>
      </c>
      <c r="F131" t="s">
        <v>9</v>
      </c>
      <c r="G131" s="1">
        <v>44421019</v>
      </c>
      <c r="H131" s="1">
        <v>44356217</v>
      </c>
      <c r="I131" s="1">
        <v>11694978</v>
      </c>
      <c r="J131">
        <v>26.33</v>
      </c>
    </row>
    <row r="132" spans="4:10" x14ac:dyDescent="0.4">
      <c r="D132">
        <v>119</v>
      </c>
      <c r="E132" t="s">
        <v>167</v>
      </c>
      <c r="F132" t="s">
        <v>1420</v>
      </c>
      <c r="G132" s="1">
        <v>26114479</v>
      </c>
      <c r="H132" s="1">
        <v>23507513</v>
      </c>
      <c r="I132" s="1">
        <v>16833783</v>
      </c>
      <c r="J132">
        <v>64.459999999999994</v>
      </c>
    </row>
    <row r="133" spans="4:10" x14ac:dyDescent="0.4">
      <c r="D133">
        <v>225</v>
      </c>
      <c r="E133" t="s">
        <v>487</v>
      </c>
      <c r="F133" t="s">
        <v>702</v>
      </c>
      <c r="G133" s="1">
        <v>5819807</v>
      </c>
      <c r="H133" s="1">
        <v>5819807</v>
      </c>
      <c r="I133" s="1">
        <v>3972948</v>
      </c>
      <c r="J133">
        <v>68.27</v>
      </c>
    </row>
    <row r="134" spans="4:10" x14ac:dyDescent="0.4">
      <c r="D134">
        <v>217</v>
      </c>
      <c r="E134" t="s">
        <v>1508</v>
      </c>
      <c r="F134" t="s">
        <v>702</v>
      </c>
      <c r="G134" s="1">
        <v>8463641</v>
      </c>
      <c r="H134" s="1">
        <v>8326628</v>
      </c>
      <c r="I134" s="1">
        <v>5243798</v>
      </c>
      <c r="J134">
        <v>61.96</v>
      </c>
    </row>
    <row r="135" spans="4:10" x14ac:dyDescent="0.4">
      <c r="D135">
        <v>184</v>
      </c>
      <c r="E135" t="s">
        <v>1476</v>
      </c>
      <c r="F135" t="s">
        <v>609</v>
      </c>
      <c r="G135" s="1">
        <v>13656202</v>
      </c>
      <c r="H135" s="1">
        <v>13656202</v>
      </c>
      <c r="I135" s="1">
        <v>10404021</v>
      </c>
      <c r="J135">
        <v>76.19</v>
      </c>
    </row>
    <row r="136" spans="4:10" x14ac:dyDescent="0.4">
      <c r="D136">
        <v>35</v>
      </c>
      <c r="E136" t="s">
        <v>169</v>
      </c>
      <c r="F136" t="s">
        <v>45</v>
      </c>
      <c r="G136" s="1">
        <v>96551626</v>
      </c>
      <c r="H136" s="1">
        <v>96540823</v>
      </c>
      <c r="I136" s="1">
        <v>8785137</v>
      </c>
      <c r="J136">
        <v>9.1</v>
      </c>
    </row>
    <row r="137" spans="4:10" x14ac:dyDescent="0.4">
      <c r="D137">
        <v>194</v>
      </c>
      <c r="E137" t="s">
        <v>1485</v>
      </c>
      <c r="F137" t="s">
        <v>609</v>
      </c>
      <c r="G137" s="1">
        <v>13075494</v>
      </c>
      <c r="H137" s="1">
        <v>13047786</v>
      </c>
      <c r="I137" s="1">
        <v>9387605</v>
      </c>
      <c r="J137">
        <v>71.8</v>
      </c>
    </row>
    <row r="138" spans="4:10" x14ac:dyDescent="0.4">
      <c r="D138">
        <v>218</v>
      </c>
      <c r="E138" t="s">
        <v>1509</v>
      </c>
      <c r="F138" t="s">
        <v>689</v>
      </c>
      <c r="G138" s="1">
        <v>8395210</v>
      </c>
      <c r="H138" s="1">
        <v>8343404</v>
      </c>
      <c r="I138" s="1">
        <v>6008119</v>
      </c>
      <c r="J138">
        <v>71.569999999999993</v>
      </c>
    </row>
    <row r="139" spans="4:10" x14ac:dyDescent="0.4">
      <c r="D139">
        <v>187</v>
      </c>
      <c r="E139" t="s">
        <v>1479</v>
      </c>
      <c r="F139" t="s">
        <v>609</v>
      </c>
      <c r="G139" s="1">
        <v>13561933</v>
      </c>
      <c r="H139" s="1">
        <v>13029240</v>
      </c>
      <c r="I139" s="1">
        <v>8307124</v>
      </c>
      <c r="J139">
        <v>61.25</v>
      </c>
    </row>
    <row r="140" spans="4:10" x14ac:dyDescent="0.4">
      <c r="D140">
        <v>158</v>
      </c>
      <c r="E140" t="s">
        <v>1451</v>
      </c>
      <c r="F140" t="s">
        <v>663</v>
      </c>
      <c r="G140" s="1">
        <v>16832309</v>
      </c>
      <c r="H140" s="1">
        <v>16697946</v>
      </c>
      <c r="I140" s="1">
        <v>13883810</v>
      </c>
      <c r="J140">
        <v>82.48</v>
      </c>
    </row>
    <row r="141" spans="4:10" x14ac:dyDescent="0.4">
      <c r="D141">
        <v>47</v>
      </c>
      <c r="E141" t="s">
        <v>171</v>
      </c>
      <c r="F141" t="s">
        <v>45</v>
      </c>
      <c r="G141" s="1">
        <v>83741572</v>
      </c>
      <c r="H141" s="1">
        <v>86924779</v>
      </c>
      <c r="I141" s="1">
        <v>6551791</v>
      </c>
      <c r="J141">
        <v>7.82</v>
      </c>
    </row>
    <row r="142" spans="4:10" x14ac:dyDescent="0.4">
      <c r="D142">
        <v>161</v>
      </c>
      <c r="E142" t="s">
        <v>1454</v>
      </c>
      <c r="F142" t="s">
        <v>635</v>
      </c>
      <c r="G142" s="1">
        <v>16443174</v>
      </c>
      <c r="H142" s="1">
        <v>14877642</v>
      </c>
      <c r="I142" s="1">
        <v>10790947</v>
      </c>
      <c r="J142">
        <v>65.63</v>
      </c>
    </row>
    <row r="143" spans="4:10" x14ac:dyDescent="0.4">
      <c r="D143">
        <v>112</v>
      </c>
      <c r="E143" t="s">
        <v>692</v>
      </c>
      <c r="F143" t="s">
        <v>630</v>
      </c>
      <c r="G143" s="1">
        <v>28201349</v>
      </c>
      <c r="H143" s="1">
        <v>26727343</v>
      </c>
      <c r="I143" s="1">
        <v>13107939</v>
      </c>
      <c r="J143">
        <v>46.48</v>
      </c>
    </row>
    <row r="144" spans="4:10" x14ac:dyDescent="0.4">
      <c r="D144">
        <v>115</v>
      </c>
      <c r="E144" t="s">
        <v>1417</v>
      </c>
      <c r="F144" t="s">
        <v>1418</v>
      </c>
      <c r="G144" s="1">
        <v>27267507</v>
      </c>
      <c r="H144" s="1">
        <v>28124505</v>
      </c>
      <c r="I144" s="1">
        <v>7880233</v>
      </c>
      <c r="J144">
        <v>28.9</v>
      </c>
    </row>
    <row r="145" spans="4:10" x14ac:dyDescent="0.4">
      <c r="D145">
        <v>202</v>
      </c>
      <c r="E145" t="s">
        <v>1493</v>
      </c>
      <c r="F145" t="s">
        <v>1422</v>
      </c>
      <c r="G145" s="1">
        <v>12051332</v>
      </c>
      <c r="H145" s="1">
        <v>11709392</v>
      </c>
      <c r="I145" s="1">
        <v>8541251</v>
      </c>
      <c r="J145">
        <v>70.87</v>
      </c>
    </row>
    <row r="146" spans="4:10" x14ac:dyDescent="0.4">
      <c r="D146">
        <v>94</v>
      </c>
      <c r="E146" t="s">
        <v>173</v>
      </c>
      <c r="F146" t="s">
        <v>18</v>
      </c>
      <c r="G146" s="1">
        <v>32150203</v>
      </c>
      <c r="H146" s="1">
        <v>36363381</v>
      </c>
      <c r="I146" s="1">
        <v>21398461</v>
      </c>
      <c r="J146">
        <v>66.56</v>
      </c>
    </row>
    <row r="147" spans="4:10" x14ac:dyDescent="0.4">
      <c r="D147">
        <v>147</v>
      </c>
      <c r="E147" t="s">
        <v>1439</v>
      </c>
      <c r="F147" t="s">
        <v>630</v>
      </c>
      <c r="G147" s="1">
        <v>18353486</v>
      </c>
      <c r="H147" s="1">
        <v>18511105</v>
      </c>
      <c r="I147" s="1">
        <v>13878065</v>
      </c>
      <c r="J147">
        <v>75.62</v>
      </c>
    </row>
    <row r="148" spans="4:10" x14ac:dyDescent="0.4">
      <c r="D148">
        <v>155</v>
      </c>
      <c r="E148" t="s">
        <v>1448</v>
      </c>
      <c r="F148" t="s">
        <v>630</v>
      </c>
      <c r="G148" s="1">
        <v>17289706</v>
      </c>
      <c r="H148" s="1">
        <v>15905651</v>
      </c>
      <c r="I148" s="1">
        <v>11819303</v>
      </c>
      <c r="J148">
        <v>68.36</v>
      </c>
    </row>
    <row r="149" spans="4:10" x14ac:dyDescent="0.4">
      <c r="D149">
        <v>121</v>
      </c>
      <c r="E149" t="s">
        <v>175</v>
      </c>
      <c r="F149" t="s">
        <v>12</v>
      </c>
      <c r="G149" s="1">
        <v>25795597</v>
      </c>
      <c r="H149" s="1">
        <v>25661395</v>
      </c>
      <c r="I149" s="1">
        <v>16816199</v>
      </c>
      <c r="J149">
        <v>65.19</v>
      </c>
    </row>
    <row r="150" spans="4:10" x14ac:dyDescent="0.4">
      <c r="D150">
        <v>141</v>
      </c>
      <c r="E150" t="s">
        <v>1434</v>
      </c>
      <c r="F150" t="s">
        <v>1415</v>
      </c>
      <c r="G150" s="1">
        <v>19497119</v>
      </c>
      <c r="H150" s="1">
        <v>18375024</v>
      </c>
      <c r="I150" s="1">
        <v>9284499</v>
      </c>
      <c r="J150">
        <v>47.62</v>
      </c>
    </row>
    <row r="151" spans="4:10" x14ac:dyDescent="0.4">
      <c r="D151">
        <v>179</v>
      </c>
      <c r="E151" t="s">
        <v>1471</v>
      </c>
      <c r="F151" t="s">
        <v>1441</v>
      </c>
      <c r="G151" s="1">
        <v>14213168</v>
      </c>
      <c r="H151" s="1">
        <v>14634532</v>
      </c>
      <c r="I151" s="1">
        <v>12439551</v>
      </c>
      <c r="J151">
        <v>87.52</v>
      </c>
    </row>
    <row r="152" spans="4:10" x14ac:dyDescent="0.4">
      <c r="D152">
        <v>185</v>
      </c>
      <c r="E152" t="s">
        <v>1477</v>
      </c>
      <c r="F152" t="s">
        <v>702</v>
      </c>
      <c r="G152" s="1">
        <v>13607151</v>
      </c>
      <c r="H152" s="1">
        <v>12556828</v>
      </c>
      <c r="I152" s="1">
        <v>8159894</v>
      </c>
      <c r="J152">
        <v>59.97</v>
      </c>
    </row>
    <row r="153" spans="4:10" x14ac:dyDescent="0.4">
      <c r="D153">
        <v>163</v>
      </c>
      <c r="E153" t="s">
        <v>1456</v>
      </c>
      <c r="F153" t="s">
        <v>1441</v>
      </c>
      <c r="G153" s="1">
        <v>16262483</v>
      </c>
      <c r="H153" s="1">
        <v>15839499</v>
      </c>
      <c r="I153" s="1">
        <v>12639095</v>
      </c>
      <c r="J153">
        <v>77.72</v>
      </c>
    </row>
    <row r="154" spans="4:10" x14ac:dyDescent="0.4">
      <c r="D154">
        <v>93</v>
      </c>
      <c r="E154" t="s">
        <v>181</v>
      </c>
      <c r="F154" t="s">
        <v>12</v>
      </c>
      <c r="G154" s="1">
        <v>32234688</v>
      </c>
      <c r="H154" s="1">
        <v>32621410</v>
      </c>
      <c r="I154" s="1">
        <v>20090007</v>
      </c>
      <c r="J154">
        <v>62.32</v>
      </c>
    </row>
    <row r="155" spans="4:10" x14ac:dyDescent="0.4">
      <c r="D155">
        <v>3</v>
      </c>
      <c r="E155" t="s">
        <v>183</v>
      </c>
      <c r="F155" t="s">
        <v>103</v>
      </c>
      <c r="G155" s="1">
        <v>185409602</v>
      </c>
      <c r="H155" s="1">
        <v>173507435</v>
      </c>
      <c r="I155" s="1">
        <v>0</v>
      </c>
      <c r="J155">
        <v>0</v>
      </c>
    </row>
    <row r="156" spans="4:10" x14ac:dyDescent="0.4">
      <c r="D156">
        <v>7</v>
      </c>
      <c r="E156" t="s">
        <v>185</v>
      </c>
      <c r="F156" t="s">
        <v>40</v>
      </c>
      <c r="G156" s="1">
        <v>155238481</v>
      </c>
      <c r="H156" s="1">
        <v>132910780</v>
      </c>
      <c r="I156" s="1">
        <v>0</v>
      </c>
      <c r="J156">
        <v>0</v>
      </c>
    </row>
    <row r="157" spans="4:10" x14ac:dyDescent="0.4">
      <c r="D157">
        <v>40</v>
      </c>
      <c r="E157" t="s">
        <v>187</v>
      </c>
      <c r="F157" t="s">
        <v>40</v>
      </c>
      <c r="G157" s="1">
        <v>91644865</v>
      </c>
      <c r="H157" s="1">
        <v>89833094</v>
      </c>
      <c r="I157" s="1">
        <v>3673085</v>
      </c>
      <c r="J157">
        <v>4.01</v>
      </c>
    </row>
    <row r="158" spans="4:10" x14ac:dyDescent="0.4">
      <c r="D158">
        <v>67</v>
      </c>
      <c r="E158" t="s">
        <v>189</v>
      </c>
      <c r="F158" t="s">
        <v>18</v>
      </c>
      <c r="G158" s="1">
        <v>46203813</v>
      </c>
      <c r="H158" s="1">
        <v>46181753</v>
      </c>
      <c r="I158" s="1">
        <v>28681512</v>
      </c>
      <c r="J158">
        <v>62.08</v>
      </c>
    </row>
    <row r="159" spans="4:10" x14ac:dyDescent="0.4">
      <c r="D159">
        <v>12</v>
      </c>
      <c r="E159" t="s">
        <v>191</v>
      </c>
      <c r="F159" t="s">
        <v>24</v>
      </c>
      <c r="G159" s="1">
        <v>145417315</v>
      </c>
      <c r="H159" s="1">
        <v>119945650</v>
      </c>
      <c r="I159" s="1">
        <v>271222</v>
      </c>
      <c r="J159">
        <v>0.19</v>
      </c>
    </row>
    <row r="160" spans="4:10" x14ac:dyDescent="0.4">
      <c r="D160">
        <v>52</v>
      </c>
      <c r="E160" t="s">
        <v>193</v>
      </c>
      <c r="F160" t="s">
        <v>24</v>
      </c>
      <c r="G160" s="1">
        <v>78959875</v>
      </c>
      <c r="H160" s="1">
        <v>82730626</v>
      </c>
      <c r="I160" s="1">
        <v>7126768</v>
      </c>
      <c r="J160">
        <v>9.0299999999999994</v>
      </c>
    </row>
    <row r="161" spans="4:10" x14ac:dyDescent="0.4">
      <c r="D161">
        <v>14</v>
      </c>
      <c r="E161" t="s">
        <v>195</v>
      </c>
      <c r="F161" t="s">
        <v>103</v>
      </c>
      <c r="G161" s="1">
        <v>144017055</v>
      </c>
      <c r="H161" s="1">
        <v>138724055</v>
      </c>
      <c r="I161" s="1">
        <v>0</v>
      </c>
      <c r="J161">
        <v>0</v>
      </c>
    </row>
    <row r="162" spans="4:10" x14ac:dyDescent="0.4">
      <c r="D162">
        <v>183</v>
      </c>
      <c r="E162" t="s">
        <v>1475</v>
      </c>
      <c r="F162" t="s">
        <v>630</v>
      </c>
      <c r="G162" s="1">
        <v>13684434</v>
      </c>
      <c r="H162" s="1">
        <v>13670695</v>
      </c>
      <c r="I162" s="1">
        <v>10207232</v>
      </c>
      <c r="J162">
        <v>74.59</v>
      </c>
    </row>
    <row r="163" spans="4:10" x14ac:dyDescent="0.4">
      <c r="D163">
        <v>150</v>
      </c>
      <c r="E163" t="s">
        <v>1443</v>
      </c>
      <c r="F163" t="s">
        <v>600</v>
      </c>
      <c r="G163" s="1">
        <v>17851213</v>
      </c>
      <c r="H163" s="1">
        <v>17852014</v>
      </c>
      <c r="I163" s="1">
        <v>13128636</v>
      </c>
      <c r="J163">
        <v>73.540000000000006</v>
      </c>
    </row>
    <row r="164" spans="4:10" x14ac:dyDescent="0.4">
      <c r="D164">
        <v>46</v>
      </c>
      <c r="E164" t="s">
        <v>199</v>
      </c>
      <c r="F164" t="s">
        <v>103</v>
      </c>
      <c r="G164" s="1">
        <v>84841133</v>
      </c>
      <c r="H164" s="1">
        <v>85709495</v>
      </c>
      <c r="I164" s="1">
        <v>0</v>
      </c>
      <c r="J164">
        <v>0</v>
      </c>
    </row>
    <row r="165" spans="4:10" x14ac:dyDescent="0.4">
      <c r="D165">
        <v>196</v>
      </c>
      <c r="E165" t="s">
        <v>1487</v>
      </c>
      <c r="F165" t="s">
        <v>689</v>
      </c>
      <c r="G165" s="1">
        <v>12954767</v>
      </c>
      <c r="H165" s="1">
        <v>12910385</v>
      </c>
      <c r="I165" s="1">
        <v>10863276</v>
      </c>
      <c r="J165">
        <v>83.86</v>
      </c>
    </row>
    <row r="166" spans="4:10" x14ac:dyDescent="0.4">
      <c r="D166">
        <v>111</v>
      </c>
      <c r="E166" t="s">
        <v>679</v>
      </c>
      <c r="F166" t="s">
        <v>1405</v>
      </c>
      <c r="G166" s="1">
        <v>28203093</v>
      </c>
      <c r="H166" s="1">
        <v>28048377</v>
      </c>
      <c r="I166" s="1">
        <v>21282741</v>
      </c>
      <c r="J166">
        <v>75.459999999999994</v>
      </c>
    </row>
    <row r="167" spans="4:10" x14ac:dyDescent="0.4">
      <c r="D167">
        <v>34</v>
      </c>
      <c r="E167" t="s">
        <v>203</v>
      </c>
      <c r="F167" t="s">
        <v>103</v>
      </c>
      <c r="G167" s="1">
        <v>96883027</v>
      </c>
      <c r="H167" s="1">
        <v>99193280</v>
      </c>
      <c r="I167" s="1">
        <v>33087478</v>
      </c>
      <c r="J167">
        <v>34.15</v>
      </c>
    </row>
    <row r="168" spans="4:10" x14ac:dyDescent="0.4">
      <c r="D168">
        <v>110</v>
      </c>
      <c r="E168" t="s">
        <v>1413</v>
      </c>
      <c r="F168" t="s">
        <v>630</v>
      </c>
      <c r="G168" s="1">
        <v>28275369</v>
      </c>
      <c r="H168" s="1">
        <v>25866367</v>
      </c>
      <c r="I168" s="1">
        <v>22764632</v>
      </c>
      <c r="J168">
        <v>80.510000000000005</v>
      </c>
    </row>
    <row r="169" spans="4:10" x14ac:dyDescent="0.4">
      <c r="D169">
        <v>145</v>
      </c>
      <c r="E169" t="s">
        <v>1437</v>
      </c>
      <c r="F169" t="s">
        <v>702</v>
      </c>
      <c r="G169" s="1">
        <v>18742450</v>
      </c>
      <c r="H169" s="1">
        <v>18315142</v>
      </c>
      <c r="I169" s="1">
        <v>13511652</v>
      </c>
      <c r="J169">
        <v>72.09</v>
      </c>
    </row>
    <row r="170" spans="4:10" x14ac:dyDescent="0.4">
      <c r="D170">
        <v>58</v>
      </c>
      <c r="E170" t="s">
        <v>205</v>
      </c>
      <c r="F170" t="s">
        <v>9</v>
      </c>
      <c r="G170" s="1">
        <v>52454787</v>
      </c>
      <c r="H170" s="1">
        <v>51569852</v>
      </c>
      <c r="I170" s="1">
        <v>24322966</v>
      </c>
      <c r="J170">
        <v>46.37</v>
      </c>
    </row>
    <row r="171" spans="4:10" x14ac:dyDescent="0.4">
      <c r="D171">
        <v>98</v>
      </c>
      <c r="E171" t="s">
        <v>207</v>
      </c>
      <c r="F171" t="s">
        <v>9</v>
      </c>
      <c r="G171" s="1">
        <v>31252553</v>
      </c>
      <c r="H171" s="1">
        <v>30676330</v>
      </c>
      <c r="I171" s="1">
        <v>21011051</v>
      </c>
      <c r="J171">
        <v>67.23</v>
      </c>
    </row>
    <row r="172" spans="4:10" x14ac:dyDescent="0.4">
      <c r="D172">
        <v>227</v>
      </c>
      <c r="E172" t="s">
        <v>1517</v>
      </c>
      <c r="F172" t="s">
        <v>609</v>
      </c>
      <c r="G172" s="1">
        <v>4508343</v>
      </c>
      <c r="H172" s="1">
        <v>6150265</v>
      </c>
      <c r="I172" s="1">
        <v>2852372</v>
      </c>
      <c r="J172">
        <v>63.27</v>
      </c>
    </row>
    <row r="173" spans="4:10" x14ac:dyDescent="0.4">
      <c r="D173">
        <v>99</v>
      </c>
      <c r="E173" t="s">
        <v>209</v>
      </c>
      <c r="F173" t="s">
        <v>21</v>
      </c>
      <c r="G173" s="1">
        <v>30693877</v>
      </c>
      <c r="H173" s="1">
        <v>27949252</v>
      </c>
      <c r="I173" s="1">
        <v>20664956</v>
      </c>
      <c r="J173">
        <v>67.33</v>
      </c>
    </row>
    <row r="174" spans="4:10" x14ac:dyDescent="0.4">
      <c r="D174">
        <v>16</v>
      </c>
      <c r="E174" t="s">
        <v>211</v>
      </c>
      <c r="F174" t="s">
        <v>15</v>
      </c>
      <c r="G174" s="1">
        <v>136032845</v>
      </c>
      <c r="H174" s="1">
        <v>129317382</v>
      </c>
      <c r="I174" s="1">
        <v>0</v>
      </c>
      <c r="J174">
        <v>0</v>
      </c>
    </row>
    <row r="175" spans="4:10" x14ac:dyDescent="0.4">
      <c r="D175">
        <v>222</v>
      </c>
      <c r="E175" t="s">
        <v>1513</v>
      </c>
      <c r="F175" t="s">
        <v>609</v>
      </c>
      <c r="G175" s="1">
        <v>7232850</v>
      </c>
      <c r="H175" s="1">
        <v>8195579</v>
      </c>
      <c r="I175" s="1">
        <v>3441735</v>
      </c>
      <c r="J175">
        <v>47.58</v>
      </c>
    </row>
    <row r="176" spans="4:10" x14ac:dyDescent="0.4">
      <c r="D176">
        <v>221</v>
      </c>
      <c r="E176" t="s">
        <v>1512</v>
      </c>
      <c r="F176" t="s">
        <v>1422</v>
      </c>
      <c r="G176" s="1">
        <v>7591880</v>
      </c>
      <c r="H176" s="1">
        <v>7575272</v>
      </c>
      <c r="I176" s="1">
        <v>6382175</v>
      </c>
      <c r="J176">
        <v>84.07</v>
      </c>
    </row>
    <row r="177" spans="4:10" x14ac:dyDescent="0.4">
      <c r="D177">
        <v>143</v>
      </c>
      <c r="E177" t="s">
        <v>756</v>
      </c>
      <c r="F177" t="s">
        <v>1418</v>
      </c>
      <c r="G177" s="1">
        <v>19256962</v>
      </c>
      <c r="H177" s="1">
        <v>18904718</v>
      </c>
      <c r="I177" s="1">
        <v>11958142</v>
      </c>
      <c r="J177">
        <v>62.1</v>
      </c>
    </row>
    <row r="178" spans="4:10" x14ac:dyDescent="0.4">
      <c r="D178">
        <v>131</v>
      </c>
      <c r="E178" t="s">
        <v>1425</v>
      </c>
      <c r="F178" t="s">
        <v>1418</v>
      </c>
      <c r="G178" s="1">
        <v>22075310</v>
      </c>
      <c r="H178" s="1">
        <v>20880295</v>
      </c>
      <c r="I178" s="1">
        <v>8012013</v>
      </c>
      <c r="J178">
        <v>36.29</v>
      </c>
    </row>
    <row r="179" spans="4:10" x14ac:dyDescent="0.4">
      <c r="D179">
        <v>59</v>
      </c>
      <c r="E179" t="s">
        <v>213</v>
      </c>
      <c r="F179" t="s">
        <v>56</v>
      </c>
      <c r="G179" s="1">
        <v>49960338</v>
      </c>
      <c r="H179" s="1">
        <v>48227500</v>
      </c>
      <c r="I179" s="1">
        <v>21503730</v>
      </c>
      <c r="J179">
        <v>43.04</v>
      </c>
    </row>
    <row r="180" spans="4:10" x14ac:dyDescent="0.4">
      <c r="D180">
        <v>201</v>
      </c>
      <c r="E180" t="s">
        <v>1492</v>
      </c>
      <c r="F180" t="s">
        <v>591</v>
      </c>
      <c r="G180" s="1">
        <v>12072270</v>
      </c>
      <c r="H180" s="1">
        <v>12470732</v>
      </c>
      <c r="I180" s="1">
        <v>8213912</v>
      </c>
      <c r="J180">
        <v>68.040000000000006</v>
      </c>
    </row>
    <row r="181" spans="4:10" x14ac:dyDescent="0.4">
      <c r="D181">
        <v>172</v>
      </c>
      <c r="E181" t="s">
        <v>1464</v>
      </c>
      <c r="F181" t="s">
        <v>702</v>
      </c>
      <c r="G181" s="1">
        <v>15027967</v>
      </c>
      <c r="H181" s="1">
        <v>13460167</v>
      </c>
      <c r="I181" s="1">
        <v>9231824</v>
      </c>
      <c r="J181">
        <v>61.43</v>
      </c>
    </row>
    <row r="182" spans="4:10" x14ac:dyDescent="0.4">
      <c r="D182">
        <v>188</v>
      </c>
      <c r="E182" t="s">
        <v>663</v>
      </c>
      <c r="F182" t="s">
        <v>600</v>
      </c>
      <c r="G182" s="1">
        <v>13360450</v>
      </c>
      <c r="H182" s="1">
        <v>13538874</v>
      </c>
      <c r="I182" s="1">
        <v>9788125</v>
      </c>
      <c r="J182">
        <v>73.260000000000005</v>
      </c>
    </row>
    <row r="183" spans="4:10" x14ac:dyDescent="0.4">
      <c r="D183">
        <v>130</v>
      </c>
      <c r="E183" t="s">
        <v>1424</v>
      </c>
      <c r="F183" t="s">
        <v>1415</v>
      </c>
      <c r="G183" s="1">
        <v>22722740</v>
      </c>
      <c r="H183" s="1">
        <v>26785157</v>
      </c>
      <c r="I183" s="1">
        <v>14346273</v>
      </c>
      <c r="J183">
        <v>63.14</v>
      </c>
    </row>
    <row r="184" spans="4:10" x14ac:dyDescent="0.4">
      <c r="D184">
        <v>214</v>
      </c>
      <c r="E184" t="s">
        <v>1505</v>
      </c>
      <c r="F184" t="s">
        <v>591</v>
      </c>
      <c r="G184" s="1">
        <v>9524882</v>
      </c>
      <c r="H184" s="1">
        <v>9039224</v>
      </c>
      <c r="I184" s="1">
        <v>6911526</v>
      </c>
      <c r="J184">
        <v>72.56</v>
      </c>
    </row>
    <row r="185" spans="4:10" x14ac:dyDescent="0.4">
      <c r="D185">
        <v>126</v>
      </c>
      <c r="E185" t="s">
        <v>219</v>
      </c>
      <c r="F185" t="s">
        <v>18</v>
      </c>
      <c r="G185" s="1">
        <v>23984639</v>
      </c>
      <c r="H185" s="1">
        <v>25251618</v>
      </c>
      <c r="I185" s="1">
        <v>8832604</v>
      </c>
      <c r="J185">
        <v>36.83</v>
      </c>
    </row>
    <row r="186" spans="4:10" x14ac:dyDescent="0.4">
      <c r="D186">
        <v>192</v>
      </c>
      <c r="E186" t="s">
        <v>1483</v>
      </c>
      <c r="F186" t="s">
        <v>630</v>
      </c>
      <c r="G186" s="1">
        <v>13143866</v>
      </c>
      <c r="H186" s="1">
        <v>13080062</v>
      </c>
      <c r="I186" s="1">
        <v>8907617</v>
      </c>
      <c r="J186">
        <v>67.77</v>
      </c>
    </row>
    <row r="187" spans="4:10" x14ac:dyDescent="0.4">
      <c r="D187">
        <v>160</v>
      </c>
      <c r="E187" t="s">
        <v>1453</v>
      </c>
      <c r="F187" t="s">
        <v>702</v>
      </c>
      <c r="G187" s="1">
        <v>16747580</v>
      </c>
      <c r="H187" s="1">
        <v>16866267</v>
      </c>
      <c r="I187" s="1">
        <v>13744600</v>
      </c>
      <c r="J187">
        <v>82.07</v>
      </c>
    </row>
    <row r="188" spans="4:10" x14ac:dyDescent="0.4">
      <c r="D188">
        <v>91</v>
      </c>
      <c r="E188" t="s">
        <v>876</v>
      </c>
      <c r="F188" t="s">
        <v>1409</v>
      </c>
      <c r="G188" s="1">
        <v>32458520</v>
      </c>
      <c r="H188" s="1">
        <v>31339766</v>
      </c>
      <c r="I188" s="1">
        <v>26799950</v>
      </c>
      <c r="J188">
        <v>82.57</v>
      </c>
    </row>
    <row r="189" spans="4:10" x14ac:dyDescent="0.4">
      <c r="D189">
        <v>11</v>
      </c>
      <c r="E189" t="s">
        <v>227</v>
      </c>
      <c r="F189" t="s">
        <v>15</v>
      </c>
      <c r="G189" s="1">
        <v>145653191</v>
      </c>
      <c r="H189" s="1">
        <v>134880229</v>
      </c>
      <c r="I189" s="1">
        <v>0</v>
      </c>
      <c r="J189">
        <v>0</v>
      </c>
    </row>
    <row r="190" spans="4:10" x14ac:dyDescent="0.4">
      <c r="D190">
        <v>199</v>
      </c>
      <c r="E190" t="s">
        <v>1490</v>
      </c>
      <c r="F190" t="s">
        <v>591</v>
      </c>
      <c r="G190" s="1">
        <v>12481256</v>
      </c>
      <c r="H190" s="1">
        <v>12481256</v>
      </c>
      <c r="I190" s="1">
        <v>9834643</v>
      </c>
      <c r="J190">
        <v>78.8</v>
      </c>
    </row>
    <row r="191" spans="4:10" x14ac:dyDescent="0.4">
      <c r="D191">
        <v>171</v>
      </c>
      <c r="E191" t="s">
        <v>1463</v>
      </c>
      <c r="F191" t="s">
        <v>591</v>
      </c>
      <c r="G191" s="1">
        <v>15051335</v>
      </c>
      <c r="H191" s="1">
        <v>14253073</v>
      </c>
      <c r="I191" s="1">
        <v>11177822</v>
      </c>
      <c r="J191">
        <v>74.260000000000005</v>
      </c>
    </row>
    <row r="192" spans="4:10" x14ac:dyDescent="0.4">
      <c r="D192">
        <v>151</v>
      </c>
      <c r="E192" t="s">
        <v>1444</v>
      </c>
      <c r="F192" t="s">
        <v>663</v>
      </c>
      <c r="G192" s="1">
        <v>17804067</v>
      </c>
      <c r="H192" s="1">
        <v>17804067</v>
      </c>
      <c r="I192" s="1">
        <v>12374312</v>
      </c>
      <c r="J192">
        <v>69.5</v>
      </c>
    </row>
    <row r="193" spans="4:10" x14ac:dyDescent="0.4">
      <c r="D193">
        <v>207</v>
      </c>
      <c r="E193" t="s">
        <v>1498</v>
      </c>
      <c r="F193" t="s">
        <v>591</v>
      </c>
      <c r="G193" s="1">
        <v>11308729</v>
      </c>
      <c r="H193" s="1">
        <v>11308729</v>
      </c>
      <c r="I193" s="1">
        <v>8179059</v>
      </c>
      <c r="J193">
        <v>72.33</v>
      </c>
    </row>
    <row r="194" spans="4:10" x14ac:dyDescent="0.4">
      <c r="D194" s="10" t="s">
        <v>1403</v>
      </c>
      <c r="E194" t="s">
        <v>229</v>
      </c>
      <c r="F194" t="s">
        <v>40</v>
      </c>
      <c r="G194" s="1">
        <v>214830647</v>
      </c>
      <c r="H194" s="1">
        <v>207022323</v>
      </c>
      <c r="I194" s="1">
        <v>0</v>
      </c>
      <c r="J194">
        <v>0</v>
      </c>
    </row>
    <row r="195" spans="4:10" x14ac:dyDescent="0.4">
      <c r="D195">
        <v>2</v>
      </c>
      <c r="E195" t="s">
        <v>231</v>
      </c>
      <c r="F195" t="s">
        <v>15</v>
      </c>
      <c r="G195" s="1">
        <v>211960034</v>
      </c>
      <c r="H195" s="1">
        <v>146546229</v>
      </c>
      <c r="I195" s="1">
        <v>0</v>
      </c>
      <c r="J195">
        <v>0</v>
      </c>
    </row>
    <row r="196" spans="4:10" x14ac:dyDescent="0.4">
      <c r="D196">
        <v>197</v>
      </c>
      <c r="E196" t="s">
        <v>1488</v>
      </c>
      <c r="F196" t="s">
        <v>702</v>
      </c>
      <c r="G196" s="1">
        <v>12761032</v>
      </c>
      <c r="H196" s="1">
        <v>11910883</v>
      </c>
      <c r="I196" s="1">
        <v>10228536</v>
      </c>
      <c r="J196">
        <v>80.150000000000006</v>
      </c>
    </row>
    <row r="197" spans="4:10" x14ac:dyDescent="0.4">
      <c r="D197">
        <v>210</v>
      </c>
      <c r="E197" t="s">
        <v>1501</v>
      </c>
      <c r="F197" t="s">
        <v>600</v>
      </c>
      <c r="G197" s="1">
        <v>10899527</v>
      </c>
      <c r="H197" s="1">
        <v>10899527</v>
      </c>
      <c r="I197" s="1">
        <v>8961264</v>
      </c>
      <c r="J197">
        <v>82.22</v>
      </c>
    </row>
    <row r="198" spans="4:10" x14ac:dyDescent="0.4">
      <c r="D198">
        <v>75</v>
      </c>
      <c r="E198" t="s">
        <v>235</v>
      </c>
      <c r="F198" t="s">
        <v>21</v>
      </c>
      <c r="G198" s="1">
        <v>38445832</v>
      </c>
      <c r="H198" s="1">
        <v>35915260</v>
      </c>
      <c r="I198" s="1">
        <v>27787153</v>
      </c>
      <c r="J198">
        <v>72.28</v>
      </c>
    </row>
    <row r="199" spans="4:10" x14ac:dyDescent="0.4">
      <c r="D199">
        <v>43</v>
      </c>
      <c r="E199" t="s">
        <v>237</v>
      </c>
      <c r="F199" t="s">
        <v>40</v>
      </c>
      <c r="G199" s="1">
        <v>88804476</v>
      </c>
      <c r="H199" s="1">
        <v>86984083</v>
      </c>
      <c r="I199" s="1">
        <v>5799878</v>
      </c>
      <c r="J199">
        <v>6.53</v>
      </c>
    </row>
    <row r="200" spans="4:10" x14ac:dyDescent="0.4">
      <c r="D200">
        <v>180</v>
      </c>
      <c r="E200" t="s">
        <v>1472</v>
      </c>
      <c r="F200" t="s">
        <v>21</v>
      </c>
      <c r="G200" s="1">
        <v>14054524</v>
      </c>
      <c r="H200" s="1">
        <v>14145916</v>
      </c>
      <c r="I200" s="1">
        <v>10583191</v>
      </c>
      <c r="J200">
        <v>75.3</v>
      </c>
    </row>
    <row r="201" spans="4:10" x14ac:dyDescent="0.4">
      <c r="D201">
        <v>95</v>
      </c>
      <c r="E201" t="s">
        <v>239</v>
      </c>
      <c r="F201" t="s">
        <v>18</v>
      </c>
      <c r="G201" s="1">
        <v>31781343</v>
      </c>
      <c r="H201" s="1">
        <v>32039189</v>
      </c>
      <c r="I201" s="1">
        <v>18486004</v>
      </c>
      <c r="J201">
        <v>58.17</v>
      </c>
    </row>
    <row r="202" spans="4:10" x14ac:dyDescent="0.4">
      <c r="D202">
        <v>176</v>
      </c>
      <c r="E202" t="s">
        <v>1468</v>
      </c>
      <c r="F202" t="s">
        <v>1420</v>
      </c>
      <c r="G202" s="1">
        <v>14638376</v>
      </c>
      <c r="H202" s="1">
        <v>13570987</v>
      </c>
      <c r="I202" s="1">
        <v>12428726</v>
      </c>
      <c r="J202">
        <v>84.91</v>
      </c>
    </row>
    <row r="203" spans="4:10" x14ac:dyDescent="0.4">
      <c r="D203">
        <v>107</v>
      </c>
      <c r="E203" t="s">
        <v>241</v>
      </c>
      <c r="F203" t="s">
        <v>18</v>
      </c>
      <c r="G203" s="1">
        <v>28772631</v>
      </c>
      <c r="H203" s="1">
        <v>30104385</v>
      </c>
      <c r="I203" s="1">
        <v>17385928</v>
      </c>
      <c r="J203">
        <v>60.43</v>
      </c>
    </row>
    <row r="204" spans="4:10" x14ac:dyDescent="0.4">
      <c r="D204">
        <v>90</v>
      </c>
      <c r="E204" t="s">
        <v>243</v>
      </c>
      <c r="F204" t="s">
        <v>12</v>
      </c>
      <c r="G204" s="1">
        <v>32925921</v>
      </c>
      <c r="H204" s="1">
        <v>32925921</v>
      </c>
      <c r="I204" s="1">
        <v>21073807</v>
      </c>
      <c r="J204">
        <v>64</v>
      </c>
    </row>
    <row r="205" spans="4:10" x14ac:dyDescent="0.4">
      <c r="D205">
        <v>117</v>
      </c>
      <c r="E205" t="s">
        <v>802</v>
      </c>
      <c r="F205" t="s">
        <v>635</v>
      </c>
      <c r="G205" s="1">
        <v>26989399</v>
      </c>
      <c r="H205" s="1">
        <v>26972945</v>
      </c>
      <c r="I205" s="1">
        <v>23576513</v>
      </c>
      <c r="J205">
        <v>87.35</v>
      </c>
    </row>
    <row r="206" spans="4:10" x14ac:dyDescent="0.4">
      <c r="D206">
        <v>102</v>
      </c>
      <c r="E206" t="s">
        <v>245</v>
      </c>
      <c r="F206" t="s">
        <v>21</v>
      </c>
      <c r="G206" s="1">
        <v>29962107</v>
      </c>
      <c r="H206" s="1">
        <v>29962107</v>
      </c>
      <c r="I206" s="1">
        <v>21711635</v>
      </c>
      <c r="J206">
        <v>72.459999999999994</v>
      </c>
    </row>
    <row r="207" spans="4:10" x14ac:dyDescent="0.4">
      <c r="D207">
        <v>29</v>
      </c>
      <c r="E207" t="s">
        <v>251</v>
      </c>
      <c r="F207" t="s">
        <v>24</v>
      </c>
      <c r="G207" s="1">
        <v>104106646</v>
      </c>
      <c r="H207" s="1">
        <v>104106646</v>
      </c>
      <c r="I207" s="1">
        <v>2708118</v>
      </c>
      <c r="J207">
        <v>2.6</v>
      </c>
    </row>
    <row r="208" spans="4:10" x14ac:dyDescent="0.4">
      <c r="D208">
        <v>48</v>
      </c>
      <c r="E208" t="s">
        <v>253</v>
      </c>
      <c r="F208" t="s">
        <v>24</v>
      </c>
      <c r="G208" s="1">
        <v>83672639</v>
      </c>
      <c r="H208" s="1">
        <v>81620307</v>
      </c>
      <c r="I208" s="1">
        <v>12421715</v>
      </c>
      <c r="J208">
        <v>14.85</v>
      </c>
    </row>
    <row r="209" spans="4:10" x14ac:dyDescent="0.4">
      <c r="D209">
        <v>85</v>
      </c>
      <c r="E209" t="s">
        <v>255</v>
      </c>
      <c r="F209" t="s">
        <v>9</v>
      </c>
      <c r="G209" s="1">
        <v>34398296</v>
      </c>
      <c r="H209" s="1">
        <v>34213406</v>
      </c>
      <c r="I209" s="1">
        <v>18911117</v>
      </c>
      <c r="J209">
        <v>54.98</v>
      </c>
    </row>
    <row r="210" spans="4:10" x14ac:dyDescent="0.4">
      <c r="D210">
        <v>173</v>
      </c>
      <c r="E210" t="s">
        <v>1465</v>
      </c>
      <c r="F210" t="s">
        <v>1420</v>
      </c>
      <c r="G210" s="1">
        <v>15010051</v>
      </c>
      <c r="H210" s="1">
        <v>13846291</v>
      </c>
      <c r="I210" s="1">
        <v>11558640</v>
      </c>
      <c r="J210">
        <v>77.010000000000005</v>
      </c>
    </row>
    <row r="211" spans="4:10" x14ac:dyDescent="0.4">
      <c r="D211">
        <v>133</v>
      </c>
      <c r="E211" t="s">
        <v>1427</v>
      </c>
      <c r="F211" t="s">
        <v>1409</v>
      </c>
      <c r="G211" s="1">
        <v>21889573</v>
      </c>
      <c r="H211" s="1">
        <v>22060888</v>
      </c>
      <c r="I211" s="1">
        <v>16174319</v>
      </c>
      <c r="J211">
        <v>73.89</v>
      </c>
    </row>
    <row r="212" spans="4:10" x14ac:dyDescent="0.4">
      <c r="D212">
        <v>39</v>
      </c>
      <c r="E212" t="s">
        <v>259</v>
      </c>
      <c r="F212" t="s">
        <v>45</v>
      </c>
      <c r="G212" s="1">
        <v>92865175</v>
      </c>
      <c r="H212" s="1">
        <v>100324517</v>
      </c>
      <c r="I212" s="1">
        <v>13942471</v>
      </c>
      <c r="J212">
        <v>15.01</v>
      </c>
    </row>
    <row r="213" spans="4:10" x14ac:dyDescent="0.4">
      <c r="D213">
        <v>86</v>
      </c>
      <c r="E213" t="s">
        <v>1408</v>
      </c>
      <c r="F213" t="s">
        <v>1405</v>
      </c>
      <c r="G213" s="1">
        <v>34297744</v>
      </c>
      <c r="H213" s="1">
        <v>33595855</v>
      </c>
      <c r="I213" s="1">
        <v>20609275</v>
      </c>
      <c r="J213">
        <v>60.09</v>
      </c>
    </row>
    <row r="214" spans="4:10" x14ac:dyDescent="0.4">
      <c r="D214">
        <v>44</v>
      </c>
      <c r="E214" t="s">
        <v>261</v>
      </c>
      <c r="F214" t="s">
        <v>45</v>
      </c>
      <c r="G214" s="1">
        <v>87427526</v>
      </c>
      <c r="H214" s="1">
        <v>90716423</v>
      </c>
      <c r="I214" s="1">
        <v>8888537</v>
      </c>
      <c r="J214">
        <v>10.17</v>
      </c>
    </row>
    <row r="215" spans="4:10" x14ac:dyDescent="0.4">
      <c r="D215">
        <v>189</v>
      </c>
      <c r="E215" t="s">
        <v>1480</v>
      </c>
      <c r="F215" t="s">
        <v>663</v>
      </c>
      <c r="G215" s="1">
        <v>13359816</v>
      </c>
      <c r="H215" s="1">
        <v>13221773</v>
      </c>
      <c r="I215" s="1">
        <v>6157119</v>
      </c>
      <c r="J215">
        <v>46.09</v>
      </c>
    </row>
    <row r="216" spans="4:10" x14ac:dyDescent="0.4">
      <c r="D216">
        <v>20</v>
      </c>
      <c r="E216" t="s">
        <v>265</v>
      </c>
      <c r="F216" t="s">
        <v>24</v>
      </c>
      <c r="G216" s="1">
        <v>128745183</v>
      </c>
      <c r="H216" s="1">
        <v>123503513</v>
      </c>
      <c r="I216" s="1">
        <v>3742614</v>
      </c>
      <c r="J216">
        <v>2.91</v>
      </c>
    </row>
    <row r="217" spans="4:10" x14ac:dyDescent="0.4">
      <c r="D217">
        <v>53</v>
      </c>
      <c r="E217" t="s">
        <v>267</v>
      </c>
      <c r="F217" t="s">
        <v>24</v>
      </c>
      <c r="G217" s="1">
        <v>64294520</v>
      </c>
      <c r="H217" s="1">
        <v>71801820</v>
      </c>
      <c r="I217" s="1">
        <v>5263059</v>
      </c>
      <c r="J217">
        <v>8.19</v>
      </c>
    </row>
    <row r="218" spans="4:10" x14ac:dyDescent="0.4">
      <c r="D218">
        <v>181</v>
      </c>
      <c r="E218" t="s">
        <v>1473</v>
      </c>
      <c r="F218" t="s">
        <v>630</v>
      </c>
      <c r="G218" s="1">
        <v>13855419</v>
      </c>
      <c r="H218" s="1">
        <v>13776392</v>
      </c>
      <c r="I218" s="1">
        <v>9098743</v>
      </c>
      <c r="J218">
        <v>65.67</v>
      </c>
    </row>
    <row r="219" spans="4:10" x14ac:dyDescent="0.4">
      <c r="D219">
        <v>27</v>
      </c>
      <c r="E219" t="s">
        <v>269</v>
      </c>
      <c r="F219" t="s">
        <v>40</v>
      </c>
      <c r="G219" s="1">
        <v>110565870</v>
      </c>
      <c r="H219" s="1">
        <v>89196193</v>
      </c>
      <c r="I219" s="1">
        <v>4167480</v>
      </c>
      <c r="J219">
        <v>3.77</v>
      </c>
    </row>
    <row r="220" spans="4:10" x14ac:dyDescent="0.4">
      <c r="D220">
        <v>182</v>
      </c>
      <c r="E220" t="s">
        <v>1474</v>
      </c>
      <c r="F220" t="s">
        <v>663</v>
      </c>
      <c r="G220" s="1">
        <v>13723606</v>
      </c>
      <c r="H220" s="1">
        <v>13421220</v>
      </c>
      <c r="I220" s="1">
        <v>8683872</v>
      </c>
      <c r="J220">
        <v>63.28</v>
      </c>
    </row>
    <row r="221" spans="4:10" x14ac:dyDescent="0.4">
      <c r="D221">
        <v>203</v>
      </c>
      <c r="E221" t="s">
        <v>1494</v>
      </c>
      <c r="F221" t="s">
        <v>1418</v>
      </c>
      <c r="G221" s="1">
        <v>11944035</v>
      </c>
      <c r="H221" s="1">
        <v>13027183</v>
      </c>
      <c r="I221" s="1">
        <v>8925255</v>
      </c>
      <c r="J221">
        <v>74.73</v>
      </c>
    </row>
    <row r="222" spans="4:10" x14ac:dyDescent="0.4">
      <c r="D222">
        <v>100</v>
      </c>
      <c r="E222" t="s">
        <v>271</v>
      </c>
      <c r="F222" t="s">
        <v>18</v>
      </c>
      <c r="G222" s="1">
        <v>30439066</v>
      </c>
      <c r="H222" s="1">
        <v>30439067</v>
      </c>
      <c r="I222" s="1">
        <v>16853917</v>
      </c>
      <c r="J222">
        <v>55.37</v>
      </c>
    </row>
    <row r="223" spans="4:10" x14ac:dyDescent="0.4">
      <c r="D223">
        <v>74</v>
      </c>
      <c r="E223" t="s">
        <v>273</v>
      </c>
      <c r="F223" t="s">
        <v>12</v>
      </c>
      <c r="G223" s="1">
        <v>38516531</v>
      </c>
      <c r="H223" s="1">
        <v>38271134</v>
      </c>
      <c r="I223" s="1">
        <v>24349702</v>
      </c>
      <c r="J223">
        <v>63.22</v>
      </c>
    </row>
    <row r="224" spans="4:10" x14ac:dyDescent="0.4">
      <c r="D224">
        <v>114</v>
      </c>
      <c r="E224" t="s">
        <v>1416</v>
      </c>
      <c r="F224" t="s">
        <v>1415</v>
      </c>
      <c r="G224" s="1">
        <v>27791259</v>
      </c>
      <c r="H224" s="1">
        <v>26182954</v>
      </c>
      <c r="I224" s="1">
        <v>7879317</v>
      </c>
      <c r="J224">
        <v>28.35</v>
      </c>
    </row>
    <row r="225" spans="4:10" x14ac:dyDescent="0.4">
      <c r="D225">
        <v>108</v>
      </c>
      <c r="E225" t="s">
        <v>1412</v>
      </c>
      <c r="F225" t="s">
        <v>635</v>
      </c>
      <c r="G225" s="1">
        <v>28401480</v>
      </c>
      <c r="H225" s="1">
        <v>27539636</v>
      </c>
      <c r="I225" s="1">
        <v>15658354</v>
      </c>
      <c r="J225">
        <v>55.13</v>
      </c>
    </row>
    <row r="226" spans="4:10" x14ac:dyDescent="0.4">
      <c r="D226">
        <v>190</v>
      </c>
      <c r="E226" t="s">
        <v>1481</v>
      </c>
      <c r="F226" t="s">
        <v>689</v>
      </c>
      <c r="G226" s="1">
        <v>13287467</v>
      </c>
      <c r="H226" s="1">
        <v>13878823</v>
      </c>
      <c r="I226" s="1">
        <v>10498583</v>
      </c>
      <c r="J226">
        <v>79.010000000000005</v>
      </c>
    </row>
    <row r="227" spans="4:10" x14ac:dyDescent="0.4">
      <c r="D227">
        <v>15</v>
      </c>
      <c r="E227" t="s">
        <v>275</v>
      </c>
      <c r="F227" t="s">
        <v>103</v>
      </c>
      <c r="G227" s="1">
        <v>143420668</v>
      </c>
      <c r="H227" s="1">
        <v>142930591</v>
      </c>
      <c r="I227" s="1">
        <v>2843000</v>
      </c>
      <c r="J227">
        <v>1.98</v>
      </c>
    </row>
    <row r="228" spans="4:10" x14ac:dyDescent="0.4">
      <c r="D228">
        <v>216</v>
      </c>
      <c r="E228" t="s">
        <v>1507</v>
      </c>
      <c r="F228" t="s">
        <v>1441</v>
      </c>
      <c r="G228" s="1">
        <v>9390830</v>
      </c>
      <c r="H228" s="1">
        <v>8982031</v>
      </c>
      <c r="I228" s="1">
        <v>4948008</v>
      </c>
      <c r="J228">
        <v>52.69</v>
      </c>
    </row>
    <row r="229" spans="4:10" x14ac:dyDescent="0.4">
      <c r="D229">
        <v>177</v>
      </c>
      <c r="E229" t="s">
        <v>1469</v>
      </c>
      <c r="F229" t="s">
        <v>1441</v>
      </c>
      <c r="G229" s="1">
        <v>14382462</v>
      </c>
      <c r="H229" s="1">
        <v>12696879</v>
      </c>
      <c r="I229" s="1">
        <v>11014524</v>
      </c>
      <c r="J229">
        <v>76.58</v>
      </c>
    </row>
    <row r="230" spans="4:10" x14ac:dyDescent="0.4">
      <c r="D230">
        <v>209</v>
      </c>
      <c r="E230" t="s">
        <v>1500</v>
      </c>
      <c r="F230" t="s">
        <v>1441</v>
      </c>
      <c r="G230" s="1">
        <v>10922076</v>
      </c>
      <c r="H230" s="1">
        <v>12756674</v>
      </c>
      <c r="I230" s="1">
        <v>8577655</v>
      </c>
      <c r="J230">
        <v>78.540000000000006</v>
      </c>
    </row>
    <row r="231" spans="4:10" x14ac:dyDescent="0.4">
      <c r="D231">
        <v>72</v>
      </c>
      <c r="E231" t="s">
        <v>277</v>
      </c>
      <c r="F231" t="s">
        <v>9</v>
      </c>
      <c r="G231" s="1">
        <v>40372222</v>
      </c>
      <c r="H231" s="1">
        <v>38669544</v>
      </c>
      <c r="I231" s="1">
        <v>18452045</v>
      </c>
      <c r="J231">
        <v>45.7</v>
      </c>
    </row>
    <row r="232" spans="4:10" x14ac:dyDescent="0.4">
      <c r="D232">
        <v>170</v>
      </c>
      <c r="E232" t="s">
        <v>1462</v>
      </c>
      <c r="F232" t="s">
        <v>1441</v>
      </c>
      <c r="G232" s="1">
        <v>15410657</v>
      </c>
      <c r="H232" s="1">
        <v>15410657</v>
      </c>
      <c r="I232" s="1">
        <v>10401241</v>
      </c>
      <c r="J232">
        <v>67.489999999999995</v>
      </c>
    </row>
  </sheetData>
  <sortState ref="D3:J232">
    <sortCondition ref="E3:E2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G254"/>
  <sheetViews>
    <sheetView workbookViewId="0">
      <selection activeCell="C2" sqref="C2:C4"/>
    </sheetView>
  </sheetViews>
  <sheetFormatPr defaultRowHeight="14.6" x14ac:dyDescent="0.4"/>
  <cols>
    <col min="3" max="3" width="32.15234375" customWidth="1"/>
    <col min="4" max="4" width="26.3828125" customWidth="1"/>
  </cols>
  <sheetData>
    <row r="1" spans="3:6" x14ac:dyDescent="0.4">
      <c r="D1" t="s">
        <v>1394</v>
      </c>
      <c r="E1" t="s">
        <v>1392</v>
      </c>
      <c r="F1" t="s">
        <v>1379</v>
      </c>
    </row>
    <row r="2" spans="3:6" x14ac:dyDescent="0.4">
      <c r="D2" t="s">
        <v>1378</v>
      </c>
      <c r="E2" t="s">
        <v>983</v>
      </c>
      <c r="F2">
        <v>65</v>
      </c>
    </row>
    <row r="3" spans="3:6" x14ac:dyDescent="0.4">
      <c r="D3" t="s">
        <v>1376</v>
      </c>
      <c r="E3" t="s">
        <v>983</v>
      </c>
      <c r="F3">
        <v>43</v>
      </c>
    </row>
    <row r="4" spans="3:6" x14ac:dyDescent="0.4">
      <c r="D4" t="s">
        <v>1225</v>
      </c>
      <c r="E4" t="s">
        <v>983</v>
      </c>
      <c r="F4">
        <v>57</v>
      </c>
    </row>
    <row r="5" spans="3:6" x14ac:dyDescent="0.4">
      <c r="C5" t="s">
        <v>1378</v>
      </c>
      <c r="D5" t="s">
        <v>1171</v>
      </c>
      <c r="E5" t="s">
        <v>983</v>
      </c>
      <c r="F5">
        <v>74</v>
      </c>
    </row>
    <row r="6" spans="3:6" x14ac:dyDescent="0.4">
      <c r="C6" t="s">
        <v>1225</v>
      </c>
      <c r="D6" t="s">
        <v>1369</v>
      </c>
      <c r="E6" t="s">
        <v>983</v>
      </c>
      <c r="F6">
        <v>76</v>
      </c>
    </row>
    <row r="7" spans="3:6" x14ac:dyDescent="0.4">
      <c r="C7" t="s">
        <v>1171</v>
      </c>
      <c r="D7" t="s">
        <v>1363</v>
      </c>
      <c r="E7" t="s">
        <v>983</v>
      </c>
      <c r="F7">
        <v>76</v>
      </c>
    </row>
    <row r="8" spans="3:6" x14ac:dyDescent="0.4">
      <c r="C8" t="s">
        <v>1171</v>
      </c>
      <c r="D8" t="s">
        <v>1374</v>
      </c>
      <c r="E8" t="s">
        <v>983</v>
      </c>
      <c r="F8">
        <v>70</v>
      </c>
    </row>
    <row r="9" spans="3:6" x14ac:dyDescent="0.4">
      <c r="C9" t="s">
        <v>1369</v>
      </c>
      <c r="D9" t="s">
        <v>1091</v>
      </c>
      <c r="E9" t="s">
        <v>983</v>
      </c>
      <c r="F9">
        <v>71</v>
      </c>
    </row>
    <row r="10" spans="3:6" x14ac:dyDescent="0.4">
      <c r="C10" t="s">
        <v>1369</v>
      </c>
      <c r="D10" t="s">
        <v>1283</v>
      </c>
      <c r="E10" t="s">
        <v>983</v>
      </c>
      <c r="F10">
        <v>71</v>
      </c>
    </row>
    <row r="11" spans="3:6" x14ac:dyDescent="0.4">
      <c r="C11" t="s">
        <v>1363</v>
      </c>
      <c r="D11" t="s">
        <v>1078</v>
      </c>
      <c r="E11" t="s">
        <v>983</v>
      </c>
      <c r="F11">
        <v>82</v>
      </c>
    </row>
    <row r="12" spans="3:6" x14ac:dyDescent="0.4">
      <c r="C12" t="s">
        <v>1363</v>
      </c>
      <c r="D12" t="s">
        <v>1320</v>
      </c>
      <c r="E12" t="s">
        <v>983</v>
      </c>
      <c r="F12">
        <v>55</v>
      </c>
    </row>
    <row r="13" spans="3:6" x14ac:dyDescent="0.4">
      <c r="C13" t="s">
        <v>1091</v>
      </c>
      <c r="D13" t="s">
        <v>1299</v>
      </c>
      <c r="E13" t="s">
        <v>983</v>
      </c>
      <c r="F13">
        <v>86</v>
      </c>
    </row>
    <row r="14" spans="3:6" x14ac:dyDescent="0.4">
      <c r="C14" t="s">
        <v>1283</v>
      </c>
      <c r="D14" t="s">
        <v>44</v>
      </c>
      <c r="E14" t="s">
        <v>983</v>
      </c>
      <c r="F14">
        <v>90</v>
      </c>
    </row>
    <row r="15" spans="3:6" x14ac:dyDescent="0.4">
      <c r="C15" t="s">
        <v>1320</v>
      </c>
      <c r="D15" t="s">
        <v>1150</v>
      </c>
      <c r="E15" t="s">
        <v>983</v>
      </c>
      <c r="F15">
        <v>82</v>
      </c>
    </row>
    <row r="16" spans="3:6" x14ac:dyDescent="0.4">
      <c r="C16" t="s">
        <v>44</v>
      </c>
      <c r="D16" t="s">
        <v>1052</v>
      </c>
      <c r="E16" t="s">
        <v>983</v>
      </c>
      <c r="F16">
        <v>52</v>
      </c>
    </row>
    <row r="17" spans="3:6" x14ac:dyDescent="0.4">
      <c r="C17" t="s">
        <v>44</v>
      </c>
      <c r="D17" t="s">
        <v>1113</v>
      </c>
      <c r="E17" t="s">
        <v>983</v>
      </c>
      <c r="F17">
        <v>98</v>
      </c>
    </row>
    <row r="18" spans="3:6" x14ac:dyDescent="0.4">
      <c r="C18" t="s">
        <v>1150</v>
      </c>
      <c r="D18" t="s">
        <v>1111</v>
      </c>
      <c r="E18" t="s">
        <v>983</v>
      </c>
      <c r="F18">
        <v>92</v>
      </c>
    </row>
    <row r="19" spans="3:6" x14ac:dyDescent="0.4">
      <c r="C19" t="s">
        <v>1128</v>
      </c>
      <c r="D19" t="s">
        <v>1128</v>
      </c>
      <c r="E19" t="s">
        <v>983</v>
      </c>
      <c r="F19">
        <v>89</v>
      </c>
    </row>
    <row r="20" spans="3:6" x14ac:dyDescent="0.4">
      <c r="C20" t="s">
        <v>1282</v>
      </c>
      <c r="D20" t="s">
        <v>1282</v>
      </c>
      <c r="E20" t="s">
        <v>983</v>
      </c>
      <c r="F20">
        <v>81</v>
      </c>
    </row>
    <row r="21" spans="3:6" x14ac:dyDescent="0.4">
      <c r="C21" t="s">
        <v>1333</v>
      </c>
      <c r="D21" t="s">
        <v>1361</v>
      </c>
      <c r="E21" t="s">
        <v>983</v>
      </c>
      <c r="F21">
        <v>68</v>
      </c>
    </row>
    <row r="22" spans="3:6" x14ac:dyDescent="0.4">
      <c r="C22" t="s">
        <v>1333</v>
      </c>
      <c r="D22" t="s">
        <v>1359</v>
      </c>
      <c r="E22" t="s">
        <v>983</v>
      </c>
      <c r="F22">
        <v>68</v>
      </c>
    </row>
    <row r="23" spans="3:6" x14ac:dyDescent="0.4">
      <c r="C23" t="s">
        <v>1107</v>
      </c>
      <c r="D23" t="s">
        <v>1355</v>
      </c>
      <c r="E23" t="s">
        <v>983</v>
      </c>
      <c r="F23">
        <v>69</v>
      </c>
    </row>
    <row r="24" spans="3:6" x14ac:dyDescent="0.4">
      <c r="C24" t="s">
        <v>1107</v>
      </c>
      <c r="D24" t="s">
        <v>1170</v>
      </c>
      <c r="E24" t="s">
        <v>983</v>
      </c>
      <c r="F24">
        <v>76</v>
      </c>
    </row>
    <row r="25" spans="3:6" x14ac:dyDescent="0.4">
      <c r="C25" t="s">
        <v>1107</v>
      </c>
      <c r="D25" t="s">
        <v>1333</v>
      </c>
      <c r="E25" t="s">
        <v>983</v>
      </c>
      <c r="F25">
        <v>64</v>
      </c>
    </row>
    <row r="26" spans="3:6" x14ac:dyDescent="0.4">
      <c r="C26" t="s">
        <v>1104</v>
      </c>
      <c r="D26" t="s">
        <v>1233</v>
      </c>
      <c r="E26" t="s">
        <v>983</v>
      </c>
      <c r="F26">
        <v>72</v>
      </c>
    </row>
    <row r="27" spans="3:6" x14ac:dyDescent="0.4">
      <c r="C27" t="s">
        <v>1044</v>
      </c>
      <c r="D27" t="s">
        <v>1107</v>
      </c>
      <c r="E27" t="s">
        <v>983</v>
      </c>
      <c r="F27">
        <v>56</v>
      </c>
    </row>
    <row r="28" spans="3:6" x14ac:dyDescent="0.4">
      <c r="C28" t="s">
        <v>1044</v>
      </c>
      <c r="D28" t="s">
        <v>1104</v>
      </c>
      <c r="E28" t="s">
        <v>983</v>
      </c>
      <c r="F28">
        <v>85</v>
      </c>
    </row>
    <row r="29" spans="3:6" x14ac:dyDescent="0.4">
      <c r="C29" t="s">
        <v>1192</v>
      </c>
      <c r="D29" t="s">
        <v>1100</v>
      </c>
      <c r="E29" t="s">
        <v>983</v>
      </c>
      <c r="F29">
        <v>78</v>
      </c>
    </row>
    <row r="30" spans="3:6" x14ac:dyDescent="0.4">
      <c r="C30" t="s">
        <v>1274</v>
      </c>
      <c r="D30" t="s">
        <v>1193</v>
      </c>
      <c r="E30" t="s">
        <v>983</v>
      </c>
      <c r="F30">
        <v>91</v>
      </c>
    </row>
    <row r="31" spans="3:6" x14ac:dyDescent="0.4">
      <c r="C31" t="s">
        <v>1126</v>
      </c>
      <c r="D31" t="s">
        <v>1236</v>
      </c>
      <c r="E31" t="s">
        <v>983</v>
      </c>
      <c r="F31">
        <v>94</v>
      </c>
    </row>
    <row r="32" spans="3:6" x14ac:dyDescent="0.4">
      <c r="C32" t="s">
        <v>1267</v>
      </c>
      <c r="D32" t="s">
        <v>1044</v>
      </c>
      <c r="E32" t="s">
        <v>983</v>
      </c>
      <c r="F32">
        <v>83</v>
      </c>
    </row>
    <row r="33" spans="3:6" x14ac:dyDescent="0.4">
      <c r="C33" t="s">
        <v>1166</v>
      </c>
      <c r="D33" t="s">
        <v>1337</v>
      </c>
      <c r="E33" t="s">
        <v>983</v>
      </c>
      <c r="F33">
        <v>70</v>
      </c>
    </row>
    <row r="34" spans="3:6" x14ac:dyDescent="0.4">
      <c r="C34" t="s">
        <v>1318</v>
      </c>
      <c r="D34" t="s">
        <v>1192</v>
      </c>
      <c r="E34" t="s">
        <v>983</v>
      </c>
      <c r="F34">
        <v>98</v>
      </c>
    </row>
    <row r="35" spans="3:6" x14ac:dyDescent="0.4">
      <c r="C35" t="s">
        <v>1317</v>
      </c>
      <c r="D35" t="s">
        <v>1191</v>
      </c>
      <c r="E35" t="s">
        <v>983</v>
      </c>
      <c r="F35">
        <v>96</v>
      </c>
    </row>
    <row r="36" spans="3:6" x14ac:dyDescent="0.4">
      <c r="C36" t="s">
        <v>1316</v>
      </c>
      <c r="D36" t="s">
        <v>1206</v>
      </c>
      <c r="E36" t="s">
        <v>983</v>
      </c>
      <c r="F36">
        <v>100</v>
      </c>
    </row>
    <row r="37" spans="3:6" x14ac:dyDescent="0.4">
      <c r="C37" t="s">
        <v>1190</v>
      </c>
      <c r="D37" t="s">
        <v>1169</v>
      </c>
      <c r="E37" t="s">
        <v>983</v>
      </c>
      <c r="F37">
        <v>95</v>
      </c>
    </row>
    <row r="38" spans="3:6" x14ac:dyDescent="0.4">
      <c r="C38" t="s">
        <v>1322</v>
      </c>
      <c r="D38" t="s">
        <v>1326</v>
      </c>
      <c r="E38" t="s">
        <v>983</v>
      </c>
      <c r="F38">
        <v>71</v>
      </c>
    </row>
    <row r="39" spans="3:6" x14ac:dyDescent="0.4">
      <c r="C39" t="s">
        <v>1308</v>
      </c>
      <c r="D39" t="s">
        <v>1274</v>
      </c>
      <c r="E39" t="s">
        <v>983</v>
      </c>
      <c r="F39">
        <v>82</v>
      </c>
    </row>
    <row r="40" spans="3:6" x14ac:dyDescent="0.4">
      <c r="C40" t="s">
        <v>1307</v>
      </c>
      <c r="D40" t="s">
        <v>1168</v>
      </c>
      <c r="E40" t="s">
        <v>983</v>
      </c>
      <c r="F40">
        <v>96</v>
      </c>
    </row>
    <row r="41" spans="3:6" x14ac:dyDescent="0.4">
      <c r="C41" t="s">
        <v>1306</v>
      </c>
      <c r="D41" t="s">
        <v>1126</v>
      </c>
      <c r="E41" t="s">
        <v>983</v>
      </c>
      <c r="F41">
        <v>80</v>
      </c>
    </row>
    <row r="42" spans="3:6" x14ac:dyDescent="0.4">
      <c r="C42" t="s">
        <v>1237</v>
      </c>
      <c r="D42" t="s">
        <v>1167</v>
      </c>
      <c r="E42" t="s">
        <v>983</v>
      </c>
      <c r="F42">
        <v>68</v>
      </c>
    </row>
    <row r="43" spans="3:6" x14ac:dyDescent="0.4">
      <c r="C43" t="s">
        <v>1189</v>
      </c>
      <c r="D43" t="s">
        <v>1293</v>
      </c>
      <c r="E43" t="s">
        <v>983</v>
      </c>
      <c r="F43">
        <v>71</v>
      </c>
    </row>
    <row r="44" spans="3:6" x14ac:dyDescent="0.4">
      <c r="C44" t="s">
        <v>1298</v>
      </c>
      <c r="D44" t="s">
        <v>1267</v>
      </c>
      <c r="E44" t="s">
        <v>983</v>
      </c>
      <c r="F44">
        <v>75</v>
      </c>
    </row>
    <row r="45" spans="3:6" x14ac:dyDescent="0.4">
      <c r="C45" t="s">
        <v>1290</v>
      </c>
      <c r="D45" t="s">
        <v>1231</v>
      </c>
      <c r="E45" t="s">
        <v>983</v>
      </c>
      <c r="F45">
        <v>67</v>
      </c>
    </row>
    <row r="46" spans="3:6" x14ac:dyDescent="0.4">
      <c r="C46" t="s">
        <v>1277</v>
      </c>
      <c r="D46" t="s">
        <v>1023</v>
      </c>
      <c r="E46" t="s">
        <v>983</v>
      </c>
      <c r="F46">
        <v>71</v>
      </c>
    </row>
    <row r="47" spans="3:6" x14ac:dyDescent="0.4">
      <c r="C47" t="s">
        <v>1277</v>
      </c>
      <c r="D47" t="s">
        <v>1166</v>
      </c>
      <c r="E47" t="s">
        <v>983</v>
      </c>
      <c r="F47">
        <v>92</v>
      </c>
    </row>
    <row r="48" spans="3:6" x14ac:dyDescent="0.4">
      <c r="C48" t="s">
        <v>1041</v>
      </c>
      <c r="D48" t="s">
        <v>1318</v>
      </c>
      <c r="E48" t="s">
        <v>983</v>
      </c>
      <c r="F48">
        <v>49</v>
      </c>
    </row>
    <row r="49" spans="3:6" x14ac:dyDescent="0.4">
      <c r="C49" t="s">
        <v>1041</v>
      </c>
      <c r="D49" t="s">
        <v>1317</v>
      </c>
      <c r="E49" t="s">
        <v>983</v>
      </c>
      <c r="F49">
        <v>75</v>
      </c>
    </row>
    <row r="50" spans="3:6" x14ac:dyDescent="0.4">
      <c r="C50" t="s">
        <v>1269</v>
      </c>
      <c r="D50" t="s">
        <v>1316</v>
      </c>
      <c r="E50" t="s">
        <v>983</v>
      </c>
      <c r="F50">
        <v>68</v>
      </c>
    </row>
    <row r="51" spans="3:6" x14ac:dyDescent="0.4">
      <c r="C51" t="s">
        <v>1145</v>
      </c>
      <c r="D51" t="s">
        <v>1315</v>
      </c>
      <c r="E51" t="s">
        <v>983</v>
      </c>
      <c r="F51">
        <v>74</v>
      </c>
    </row>
    <row r="52" spans="3:6" x14ac:dyDescent="0.4">
      <c r="C52" t="s">
        <v>1123</v>
      </c>
      <c r="D52" t="s">
        <v>1190</v>
      </c>
      <c r="E52" t="s">
        <v>983</v>
      </c>
      <c r="F52">
        <v>90</v>
      </c>
    </row>
    <row r="53" spans="3:6" x14ac:dyDescent="0.4">
      <c r="C53" t="s">
        <v>1259</v>
      </c>
      <c r="D53" t="s">
        <v>1103</v>
      </c>
      <c r="E53" t="s">
        <v>983</v>
      </c>
      <c r="F53">
        <v>77</v>
      </c>
    </row>
    <row r="54" spans="3:6" x14ac:dyDescent="0.4">
      <c r="C54" t="s">
        <v>1258</v>
      </c>
      <c r="D54" t="s">
        <v>1165</v>
      </c>
      <c r="E54" t="s">
        <v>983</v>
      </c>
      <c r="F54">
        <v>71</v>
      </c>
    </row>
    <row r="55" spans="3:6" x14ac:dyDescent="0.4">
      <c r="C55" t="s">
        <v>1258</v>
      </c>
      <c r="D55" t="s">
        <v>1322</v>
      </c>
      <c r="E55" t="s">
        <v>983</v>
      </c>
      <c r="F55">
        <v>89</v>
      </c>
    </row>
    <row r="56" spans="3:6" x14ac:dyDescent="0.4">
      <c r="C56" t="s">
        <v>1258</v>
      </c>
      <c r="D56" t="s">
        <v>1308</v>
      </c>
      <c r="E56" t="s">
        <v>983</v>
      </c>
      <c r="F56">
        <v>82</v>
      </c>
    </row>
    <row r="57" spans="3:6" x14ac:dyDescent="0.4">
      <c r="C57" t="s">
        <v>1258</v>
      </c>
      <c r="D57" t="s">
        <v>1307</v>
      </c>
      <c r="E57" t="s">
        <v>983</v>
      </c>
      <c r="F57">
        <v>63</v>
      </c>
    </row>
    <row r="58" spans="3:6" x14ac:dyDescent="0.4">
      <c r="C58" t="s">
        <v>1185</v>
      </c>
      <c r="D58" t="s">
        <v>1306</v>
      </c>
      <c r="E58" t="s">
        <v>983</v>
      </c>
      <c r="F58">
        <v>33</v>
      </c>
    </row>
    <row r="59" spans="3:6" x14ac:dyDescent="0.4">
      <c r="C59" t="s">
        <v>1014</v>
      </c>
      <c r="D59" t="s">
        <v>1260</v>
      </c>
      <c r="E59" t="s">
        <v>983</v>
      </c>
      <c r="F59">
        <v>63</v>
      </c>
    </row>
    <row r="60" spans="3:6" x14ac:dyDescent="0.4">
      <c r="C60" t="s">
        <v>1014</v>
      </c>
      <c r="D60" t="s">
        <v>1042</v>
      </c>
      <c r="E60" t="s">
        <v>983</v>
      </c>
      <c r="F60">
        <v>67</v>
      </c>
    </row>
    <row r="61" spans="3:6" x14ac:dyDescent="0.4">
      <c r="C61" t="s">
        <v>1257</v>
      </c>
      <c r="D61" t="s">
        <v>1237</v>
      </c>
      <c r="E61" t="s">
        <v>983</v>
      </c>
      <c r="F61">
        <v>100</v>
      </c>
    </row>
    <row r="62" spans="3:6" x14ac:dyDescent="0.4">
      <c r="C62" t="s">
        <v>1257</v>
      </c>
      <c r="D62" t="s">
        <v>1189</v>
      </c>
      <c r="E62" t="s">
        <v>983</v>
      </c>
    </row>
    <row r="63" spans="3:6" x14ac:dyDescent="0.4">
      <c r="C63" t="s">
        <v>1257</v>
      </c>
      <c r="D63" t="s">
        <v>1321</v>
      </c>
      <c r="E63" t="s">
        <v>983</v>
      </c>
      <c r="F63">
        <v>69</v>
      </c>
    </row>
    <row r="64" spans="3:6" x14ac:dyDescent="0.4">
      <c r="C64" t="s">
        <v>1144</v>
      </c>
      <c r="D64" t="s">
        <v>1298</v>
      </c>
      <c r="E64" t="s">
        <v>983</v>
      </c>
      <c r="F64">
        <v>72</v>
      </c>
    </row>
    <row r="65" spans="3:6" x14ac:dyDescent="0.4">
      <c r="C65" t="s">
        <v>1144</v>
      </c>
      <c r="D65" t="s">
        <v>1290</v>
      </c>
      <c r="E65" t="s">
        <v>983</v>
      </c>
      <c r="F65">
        <v>74</v>
      </c>
    </row>
    <row r="66" spans="3:6" x14ac:dyDescent="0.4">
      <c r="C66" t="s">
        <v>1229</v>
      </c>
      <c r="D66" t="s">
        <v>1278</v>
      </c>
      <c r="E66" t="s">
        <v>983</v>
      </c>
      <c r="F66">
        <v>69</v>
      </c>
    </row>
    <row r="67" spans="3:6" x14ac:dyDescent="0.4">
      <c r="C67" t="s">
        <v>1086</v>
      </c>
      <c r="D67" t="s">
        <v>1277</v>
      </c>
      <c r="E67" t="s">
        <v>983</v>
      </c>
      <c r="F67">
        <v>84</v>
      </c>
    </row>
    <row r="68" spans="3:6" x14ac:dyDescent="0.4">
      <c r="C68" t="s">
        <v>1086</v>
      </c>
      <c r="D68" t="s">
        <v>1273</v>
      </c>
      <c r="E68" t="s">
        <v>983</v>
      </c>
      <c r="F68">
        <v>77</v>
      </c>
    </row>
    <row r="69" spans="3:6" x14ac:dyDescent="0.4">
      <c r="C69" t="s">
        <v>1086</v>
      </c>
      <c r="D69" t="s">
        <v>1224</v>
      </c>
      <c r="E69" t="s">
        <v>983</v>
      </c>
      <c r="F69">
        <v>59</v>
      </c>
    </row>
    <row r="70" spans="3:6" x14ac:dyDescent="0.4">
      <c r="C70" t="s">
        <v>1222</v>
      </c>
      <c r="D70" t="s">
        <v>1373</v>
      </c>
      <c r="E70" t="s">
        <v>983</v>
      </c>
      <c r="F70">
        <v>60</v>
      </c>
    </row>
    <row r="71" spans="3:6" x14ac:dyDescent="0.4">
      <c r="C71" t="s">
        <v>1263</v>
      </c>
      <c r="D71" t="s">
        <v>1313</v>
      </c>
      <c r="E71" t="s">
        <v>983</v>
      </c>
      <c r="F71">
        <v>64</v>
      </c>
    </row>
    <row r="72" spans="3:6" x14ac:dyDescent="0.4">
      <c r="C72" t="s">
        <v>1263</v>
      </c>
      <c r="D72" t="s">
        <v>1041</v>
      </c>
      <c r="E72" t="s">
        <v>983</v>
      </c>
      <c r="F72">
        <v>81</v>
      </c>
    </row>
    <row r="73" spans="3:6" x14ac:dyDescent="0.4">
      <c r="C73" t="s">
        <v>1263</v>
      </c>
      <c r="D73" t="s">
        <v>1269</v>
      </c>
      <c r="E73" t="s">
        <v>983</v>
      </c>
      <c r="F73">
        <v>77</v>
      </c>
    </row>
    <row r="74" spans="3:6" x14ac:dyDescent="0.4">
      <c r="C74" t="s">
        <v>1263</v>
      </c>
      <c r="D74" t="s">
        <v>1145</v>
      </c>
      <c r="E74" t="s">
        <v>983</v>
      </c>
      <c r="F74">
        <v>77</v>
      </c>
    </row>
    <row r="75" spans="3:6" x14ac:dyDescent="0.4">
      <c r="C75" t="s">
        <v>1263</v>
      </c>
      <c r="D75" t="s">
        <v>1124</v>
      </c>
      <c r="E75" t="s">
        <v>983</v>
      </c>
      <c r="F75">
        <v>95</v>
      </c>
    </row>
    <row r="76" spans="3:6" x14ac:dyDescent="0.4">
      <c r="C76" t="s">
        <v>1263</v>
      </c>
      <c r="D76" t="s">
        <v>1074</v>
      </c>
      <c r="E76" t="s">
        <v>983</v>
      </c>
      <c r="F76">
        <v>74</v>
      </c>
    </row>
    <row r="77" spans="3:6" x14ac:dyDescent="0.4">
      <c r="C77" t="s">
        <v>1037</v>
      </c>
      <c r="D77" t="s">
        <v>1123</v>
      </c>
      <c r="E77" t="s">
        <v>983</v>
      </c>
      <c r="F77">
        <v>84</v>
      </c>
    </row>
    <row r="78" spans="3:6" x14ac:dyDescent="0.4">
      <c r="C78" t="s">
        <v>1158</v>
      </c>
      <c r="D78" t="s">
        <v>1040</v>
      </c>
      <c r="E78" t="s">
        <v>983</v>
      </c>
      <c r="F78">
        <v>75</v>
      </c>
    </row>
    <row r="79" spans="3:6" x14ac:dyDescent="0.4">
      <c r="C79" t="s">
        <v>1152</v>
      </c>
      <c r="D79" t="s">
        <v>1259</v>
      </c>
      <c r="E79" t="s">
        <v>983</v>
      </c>
      <c r="F79">
        <v>78</v>
      </c>
    </row>
    <row r="80" spans="3:6" x14ac:dyDescent="0.4">
      <c r="C80" t="s">
        <v>1367</v>
      </c>
      <c r="D80" t="s">
        <v>1258</v>
      </c>
      <c r="E80" t="s">
        <v>983</v>
      </c>
      <c r="F80">
        <v>67</v>
      </c>
    </row>
    <row r="81" spans="3:6" x14ac:dyDescent="0.4">
      <c r="C81" t="s">
        <v>1288</v>
      </c>
      <c r="D81" t="s">
        <v>1185</v>
      </c>
      <c r="E81" t="s">
        <v>983</v>
      </c>
      <c r="F81">
        <v>79</v>
      </c>
    </row>
    <row r="82" spans="3:6" x14ac:dyDescent="0.4">
      <c r="C82" t="s">
        <v>1287</v>
      </c>
      <c r="D82" t="s">
        <v>1014</v>
      </c>
      <c r="E82" t="s">
        <v>983</v>
      </c>
      <c r="F82">
        <v>73</v>
      </c>
    </row>
    <row r="83" spans="3:6" x14ac:dyDescent="0.4">
      <c r="C83" t="s">
        <v>1287</v>
      </c>
      <c r="D83" t="s">
        <v>1257</v>
      </c>
      <c r="E83" t="s">
        <v>983</v>
      </c>
      <c r="F83">
        <v>73</v>
      </c>
    </row>
    <row r="84" spans="3:6" x14ac:dyDescent="0.4">
      <c r="C84" t="s">
        <v>1287</v>
      </c>
      <c r="D84" t="s">
        <v>1144</v>
      </c>
      <c r="E84" t="s">
        <v>983</v>
      </c>
      <c r="F84">
        <v>85</v>
      </c>
    </row>
    <row r="85" spans="3:6" x14ac:dyDescent="0.4">
      <c r="C85" t="s">
        <v>1142</v>
      </c>
      <c r="D85" t="s">
        <v>1229</v>
      </c>
      <c r="E85" t="s">
        <v>983</v>
      </c>
      <c r="F85">
        <v>72</v>
      </c>
    </row>
    <row r="86" spans="3:6" x14ac:dyDescent="0.4">
      <c r="C86" t="s">
        <v>1142</v>
      </c>
      <c r="D86" t="s">
        <v>1086</v>
      </c>
      <c r="E86" t="s">
        <v>983</v>
      </c>
      <c r="F86">
        <v>85</v>
      </c>
    </row>
    <row r="87" spans="3:6" x14ac:dyDescent="0.4">
      <c r="C87" t="s">
        <v>1136</v>
      </c>
      <c r="D87" t="s">
        <v>1221</v>
      </c>
      <c r="E87" t="s">
        <v>983</v>
      </c>
      <c r="F87">
        <v>84</v>
      </c>
    </row>
    <row r="88" spans="3:6" x14ac:dyDescent="0.4">
      <c r="C88" t="s">
        <v>1035</v>
      </c>
      <c r="D88" t="s">
        <v>1222</v>
      </c>
      <c r="E88" t="s">
        <v>983</v>
      </c>
      <c r="F88">
        <v>74</v>
      </c>
    </row>
    <row r="89" spans="3:6" x14ac:dyDescent="0.4">
      <c r="C89" t="s">
        <v>1035</v>
      </c>
      <c r="D89" t="s">
        <v>1215</v>
      </c>
      <c r="E89" t="s">
        <v>983</v>
      </c>
      <c r="F89">
        <v>63</v>
      </c>
    </row>
    <row r="90" spans="3:6" x14ac:dyDescent="0.4">
      <c r="C90" t="s">
        <v>1132</v>
      </c>
      <c r="D90" t="s">
        <v>1203</v>
      </c>
      <c r="E90" t="s">
        <v>983</v>
      </c>
      <c r="F90">
        <v>88</v>
      </c>
    </row>
    <row r="91" spans="3:6" x14ac:dyDescent="0.4">
      <c r="C91" t="s">
        <v>1121</v>
      </c>
      <c r="D91" t="s">
        <v>1213</v>
      </c>
      <c r="E91" t="s">
        <v>983</v>
      </c>
      <c r="F91">
        <v>79</v>
      </c>
    </row>
    <row r="92" spans="3:6" x14ac:dyDescent="0.4">
      <c r="C92" t="s">
        <v>1201</v>
      </c>
      <c r="D92" t="s">
        <v>1264</v>
      </c>
      <c r="E92" t="s">
        <v>983</v>
      </c>
      <c r="F92">
        <v>63</v>
      </c>
    </row>
    <row r="93" spans="3:6" x14ac:dyDescent="0.4">
      <c r="C93" t="s">
        <v>980</v>
      </c>
      <c r="D93" t="s">
        <v>1242</v>
      </c>
      <c r="E93" t="s">
        <v>983</v>
      </c>
      <c r="F93">
        <v>56</v>
      </c>
    </row>
    <row r="94" spans="3:6" x14ac:dyDescent="0.4">
      <c r="C94" t="s">
        <v>1118</v>
      </c>
      <c r="D94" t="s">
        <v>1263</v>
      </c>
      <c r="E94" t="s">
        <v>983</v>
      </c>
      <c r="F94">
        <v>71</v>
      </c>
    </row>
    <row r="95" spans="3:6" x14ac:dyDescent="0.4">
      <c r="C95" t="s">
        <v>1372</v>
      </c>
      <c r="D95" t="s">
        <v>1195</v>
      </c>
      <c r="E95" t="s">
        <v>983</v>
      </c>
      <c r="F95">
        <v>67</v>
      </c>
    </row>
    <row r="96" spans="3:6" x14ac:dyDescent="0.4">
      <c r="C96" t="s">
        <v>1345</v>
      </c>
      <c r="D96" t="s">
        <v>1255</v>
      </c>
      <c r="E96" t="s">
        <v>983</v>
      </c>
      <c r="F96">
        <v>76</v>
      </c>
    </row>
    <row r="97" spans="3:6" x14ac:dyDescent="0.4">
      <c r="C97" t="s">
        <v>1302</v>
      </c>
      <c r="D97" t="s">
        <v>1037</v>
      </c>
      <c r="E97" t="s">
        <v>983</v>
      </c>
      <c r="F97">
        <v>59</v>
      </c>
    </row>
    <row r="98" spans="3:6" x14ac:dyDescent="0.4">
      <c r="C98" t="s">
        <v>1302</v>
      </c>
      <c r="D98" t="s">
        <v>1163</v>
      </c>
      <c r="E98" t="s">
        <v>983</v>
      </c>
      <c r="F98">
        <v>53</v>
      </c>
    </row>
    <row r="99" spans="3:6" x14ac:dyDescent="0.4">
      <c r="C99" t="s">
        <v>1095</v>
      </c>
      <c r="D99" t="s">
        <v>1158</v>
      </c>
      <c r="E99" t="s">
        <v>983</v>
      </c>
      <c r="F99">
        <v>66</v>
      </c>
    </row>
    <row r="100" spans="3:6" x14ac:dyDescent="0.4">
      <c r="C100" t="s">
        <v>1252</v>
      </c>
      <c r="D100" t="s">
        <v>1157</v>
      </c>
      <c r="E100" t="s">
        <v>983</v>
      </c>
      <c r="F100">
        <v>74</v>
      </c>
    </row>
    <row r="101" spans="3:6" x14ac:dyDescent="0.4">
      <c r="C101" t="s">
        <v>1286</v>
      </c>
      <c r="D101" t="s">
        <v>1152</v>
      </c>
      <c r="E101" t="s">
        <v>983</v>
      </c>
      <c r="F101">
        <v>72</v>
      </c>
    </row>
    <row r="102" spans="3:6" x14ac:dyDescent="0.4">
      <c r="C102" t="s">
        <v>1068</v>
      </c>
      <c r="D102" t="s">
        <v>1234</v>
      </c>
      <c r="E102" t="s">
        <v>983</v>
      </c>
    </row>
    <row r="103" spans="3:6" x14ac:dyDescent="0.4">
      <c r="C103" t="s">
        <v>1051</v>
      </c>
      <c r="D103" t="s">
        <v>1367</v>
      </c>
      <c r="E103" t="s">
        <v>983</v>
      </c>
      <c r="F103">
        <v>71</v>
      </c>
    </row>
    <row r="104" spans="3:6" x14ac:dyDescent="0.4">
      <c r="C104" t="s">
        <v>1175</v>
      </c>
      <c r="D104" t="s">
        <v>1288</v>
      </c>
      <c r="E104" t="s">
        <v>983</v>
      </c>
      <c r="F104">
        <v>84</v>
      </c>
    </row>
    <row r="105" spans="3:6" x14ac:dyDescent="0.4">
      <c r="C105" t="s">
        <v>1174</v>
      </c>
      <c r="D105" t="s">
        <v>1253</v>
      </c>
      <c r="E105" t="s">
        <v>983</v>
      </c>
      <c r="F105">
        <v>60</v>
      </c>
    </row>
    <row r="106" spans="3:6" x14ac:dyDescent="0.4">
      <c r="C106" t="s">
        <v>1115</v>
      </c>
      <c r="D106" t="s">
        <v>1287</v>
      </c>
      <c r="E106" t="s">
        <v>983</v>
      </c>
      <c r="F106">
        <v>99</v>
      </c>
    </row>
    <row r="107" spans="3:6" x14ac:dyDescent="0.4">
      <c r="C107" t="s">
        <v>1081</v>
      </c>
      <c r="D107" t="s">
        <v>1142</v>
      </c>
      <c r="E107" t="s">
        <v>983</v>
      </c>
      <c r="F107">
        <v>74</v>
      </c>
    </row>
    <row r="108" spans="3:6" x14ac:dyDescent="0.4">
      <c r="C108" t="s">
        <v>1081</v>
      </c>
      <c r="D108" t="s">
        <v>1136</v>
      </c>
      <c r="E108" t="s">
        <v>983</v>
      </c>
      <c r="F108">
        <v>51</v>
      </c>
    </row>
    <row r="109" spans="3:6" x14ac:dyDescent="0.4">
      <c r="C109" t="s">
        <v>1063</v>
      </c>
      <c r="D109" t="s">
        <v>1035</v>
      </c>
      <c r="E109" t="s">
        <v>983</v>
      </c>
      <c r="F109">
        <v>70</v>
      </c>
    </row>
    <row r="110" spans="3:6" x14ac:dyDescent="0.4">
      <c r="C110" t="s">
        <v>1055</v>
      </c>
      <c r="D110" t="s">
        <v>1132</v>
      </c>
      <c r="E110" t="s">
        <v>983</v>
      </c>
      <c r="F110">
        <v>69</v>
      </c>
    </row>
    <row r="111" spans="3:6" x14ac:dyDescent="0.4">
      <c r="C111" t="s">
        <v>1064</v>
      </c>
      <c r="D111" t="s">
        <v>1121</v>
      </c>
      <c r="E111" t="s">
        <v>983</v>
      </c>
      <c r="F111">
        <v>84</v>
      </c>
    </row>
    <row r="112" spans="3:6" x14ac:dyDescent="0.4">
      <c r="C112" t="s">
        <v>1053</v>
      </c>
      <c r="D112" t="s">
        <v>1130</v>
      </c>
      <c r="E112" t="s">
        <v>983</v>
      </c>
      <c r="F112">
        <v>61</v>
      </c>
    </row>
    <row r="113" spans="3:6" x14ac:dyDescent="0.4">
      <c r="C113" t="s">
        <v>1053</v>
      </c>
      <c r="D113" t="s">
        <v>1071</v>
      </c>
      <c r="E113" t="s">
        <v>983</v>
      </c>
      <c r="F113">
        <v>50</v>
      </c>
    </row>
    <row r="114" spans="3:6" x14ac:dyDescent="0.4">
      <c r="C114" t="s">
        <v>1133</v>
      </c>
      <c r="D114" t="s">
        <v>1102</v>
      </c>
      <c r="E114" t="s">
        <v>983</v>
      </c>
      <c r="F114">
        <v>71</v>
      </c>
    </row>
    <row r="115" spans="3:6" x14ac:dyDescent="0.4">
      <c r="C115" t="s">
        <v>1240</v>
      </c>
      <c r="D115" t="s">
        <v>1201</v>
      </c>
      <c r="E115" t="s">
        <v>983</v>
      </c>
      <c r="F115">
        <v>96</v>
      </c>
    </row>
    <row r="116" spans="3:6" x14ac:dyDescent="0.4">
      <c r="C116" t="s">
        <v>1370</v>
      </c>
      <c r="D116" t="s">
        <v>980</v>
      </c>
      <c r="E116" t="s">
        <v>983</v>
      </c>
      <c r="F116">
        <v>81</v>
      </c>
    </row>
    <row r="117" spans="3:6" x14ac:dyDescent="0.4">
      <c r="C117" t="s">
        <v>1249</v>
      </c>
      <c r="D117" t="s">
        <v>1070</v>
      </c>
      <c r="E117" t="s">
        <v>983</v>
      </c>
      <c r="F117">
        <v>91</v>
      </c>
    </row>
    <row r="118" spans="3:6" x14ac:dyDescent="0.4">
      <c r="C118" t="s">
        <v>1239</v>
      </c>
      <c r="D118" t="s">
        <v>1118</v>
      </c>
      <c r="E118" t="s">
        <v>983</v>
      </c>
      <c r="F118">
        <v>78</v>
      </c>
    </row>
    <row r="119" spans="3:6" x14ac:dyDescent="0.4">
      <c r="C119" t="s">
        <v>998</v>
      </c>
      <c r="D119" t="s">
        <v>1199</v>
      </c>
      <c r="E119" t="s">
        <v>983</v>
      </c>
      <c r="F119">
        <v>82</v>
      </c>
    </row>
    <row r="120" spans="3:6" x14ac:dyDescent="0.4">
      <c r="C120" t="s">
        <v>998</v>
      </c>
      <c r="D120" t="s">
        <v>1328</v>
      </c>
      <c r="E120" t="s">
        <v>983</v>
      </c>
      <c r="F120">
        <v>76</v>
      </c>
    </row>
    <row r="121" spans="3:6" x14ac:dyDescent="0.4">
      <c r="C121" t="s">
        <v>1275</v>
      </c>
      <c r="D121" t="s">
        <v>1117</v>
      </c>
      <c r="E121" t="s">
        <v>983</v>
      </c>
      <c r="F121">
        <v>83</v>
      </c>
    </row>
    <row r="122" spans="3:6" x14ac:dyDescent="0.4">
      <c r="C122" t="s">
        <v>1114</v>
      </c>
      <c r="D122" t="s">
        <v>1069</v>
      </c>
      <c r="E122" t="s">
        <v>983</v>
      </c>
      <c r="F122">
        <v>64</v>
      </c>
    </row>
    <row r="123" spans="3:6" x14ac:dyDescent="0.4">
      <c r="C123" t="s">
        <v>1030</v>
      </c>
      <c r="D123" t="s">
        <v>1372</v>
      </c>
      <c r="E123" t="s">
        <v>983</v>
      </c>
      <c r="F123">
        <v>94</v>
      </c>
    </row>
    <row r="124" spans="3:6" x14ac:dyDescent="0.4">
      <c r="C124" t="s">
        <v>1172</v>
      </c>
      <c r="D124" t="s">
        <v>1345</v>
      </c>
      <c r="E124" t="s">
        <v>983</v>
      </c>
      <c r="F124">
        <v>76</v>
      </c>
    </row>
    <row r="125" spans="3:6" x14ac:dyDescent="0.4">
      <c r="C125" t="s">
        <v>1155</v>
      </c>
      <c r="D125" t="s">
        <v>1342</v>
      </c>
      <c r="E125" t="s">
        <v>983</v>
      </c>
      <c r="F125">
        <v>81</v>
      </c>
    </row>
    <row r="126" spans="3:6" x14ac:dyDescent="0.4">
      <c r="C126" t="s">
        <v>1155</v>
      </c>
      <c r="D126" t="s">
        <v>1302</v>
      </c>
      <c r="E126" t="s">
        <v>983</v>
      </c>
      <c r="F126">
        <v>40</v>
      </c>
    </row>
    <row r="127" spans="3:6" x14ac:dyDescent="0.4">
      <c r="C127" t="s">
        <v>1047</v>
      </c>
      <c r="D127" t="s">
        <v>1099</v>
      </c>
      <c r="E127" t="s">
        <v>983</v>
      </c>
      <c r="F127">
        <v>60</v>
      </c>
    </row>
    <row r="128" spans="3:6" x14ac:dyDescent="0.4">
      <c r="C128" t="s">
        <v>1284</v>
      </c>
      <c r="D128" t="s">
        <v>1095</v>
      </c>
      <c r="E128" t="s">
        <v>983</v>
      </c>
      <c r="F128">
        <v>70</v>
      </c>
    </row>
    <row r="129" spans="3:6" x14ac:dyDescent="0.4">
      <c r="C129" t="s">
        <v>1261</v>
      </c>
      <c r="D129" t="s">
        <v>1216</v>
      </c>
      <c r="E129" t="s">
        <v>983</v>
      </c>
      <c r="F129">
        <v>65</v>
      </c>
    </row>
    <row r="130" spans="3:6" x14ac:dyDescent="0.4">
      <c r="C130" t="s">
        <v>1227</v>
      </c>
      <c r="D130" t="s">
        <v>1252</v>
      </c>
      <c r="E130" t="s">
        <v>983</v>
      </c>
      <c r="F130">
        <v>63</v>
      </c>
    </row>
    <row r="131" spans="3:6" x14ac:dyDescent="0.4">
      <c r="C131" t="s">
        <v>1096</v>
      </c>
      <c r="D131" t="s">
        <v>1286</v>
      </c>
      <c r="E131" t="s">
        <v>983</v>
      </c>
      <c r="F131">
        <v>75</v>
      </c>
    </row>
    <row r="132" spans="3:6" x14ac:dyDescent="0.4">
      <c r="C132" t="e">
        <v>#N/A</v>
      </c>
      <c r="D132" t="s">
        <v>1068</v>
      </c>
      <c r="E132" t="s">
        <v>983</v>
      </c>
      <c r="F132">
        <v>68</v>
      </c>
    </row>
    <row r="133" spans="3:6" x14ac:dyDescent="0.4">
      <c r="C133" t="e">
        <v>#N/A</v>
      </c>
      <c r="D133" t="s">
        <v>1251</v>
      </c>
      <c r="E133" t="s">
        <v>983</v>
      </c>
      <c r="F133">
        <v>47</v>
      </c>
    </row>
    <row r="134" spans="3:6" x14ac:dyDescent="0.4">
      <c r="C134" t="e">
        <v>#N/A</v>
      </c>
      <c r="D134" t="s">
        <v>1051</v>
      </c>
      <c r="E134" t="s">
        <v>983</v>
      </c>
      <c r="F134">
        <v>67</v>
      </c>
    </row>
    <row r="135" spans="3:6" x14ac:dyDescent="0.4">
      <c r="C135" t="e">
        <v>#N/A</v>
      </c>
      <c r="D135" t="s">
        <v>985</v>
      </c>
      <c r="E135" t="s">
        <v>983</v>
      </c>
      <c r="F135">
        <v>96</v>
      </c>
    </row>
    <row r="136" spans="3:6" x14ac:dyDescent="0.4">
      <c r="C136" t="e">
        <v>#N/A</v>
      </c>
      <c r="D136" t="s">
        <v>1066</v>
      </c>
      <c r="E136" t="s">
        <v>983</v>
      </c>
      <c r="F136">
        <v>34</v>
      </c>
    </row>
    <row r="137" spans="3:6" x14ac:dyDescent="0.4">
      <c r="C137" t="e">
        <v>#N/A</v>
      </c>
      <c r="D137" t="s">
        <v>1175</v>
      </c>
      <c r="E137" t="s">
        <v>983</v>
      </c>
      <c r="F137">
        <v>80</v>
      </c>
    </row>
    <row r="138" spans="3:6" x14ac:dyDescent="0.4">
      <c r="C138" t="e">
        <v>#N/A</v>
      </c>
      <c r="D138" t="s">
        <v>1174</v>
      </c>
      <c r="E138" t="s">
        <v>983</v>
      </c>
      <c r="F138">
        <v>82</v>
      </c>
    </row>
    <row r="139" spans="3:6" x14ac:dyDescent="0.4">
      <c r="C139" t="e">
        <v>#N/A</v>
      </c>
      <c r="D139" t="s">
        <v>1115</v>
      </c>
      <c r="E139" t="s">
        <v>983</v>
      </c>
      <c r="F139">
        <v>83</v>
      </c>
    </row>
    <row r="140" spans="3:6" x14ac:dyDescent="0.4">
      <c r="C140" t="e">
        <v>#N/A</v>
      </c>
      <c r="D140" t="s">
        <v>1082</v>
      </c>
      <c r="E140" t="s">
        <v>983</v>
      </c>
      <c r="F140">
        <v>41</v>
      </c>
    </row>
    <row r="141" spans="3:6" x14ac:dyDescent="0.4">
      <c r="C141" t="e">
        <v>#N/A</v>
      </c>
      <c r="D141" t="s">
        <v>1081</v>
      </c>
      <c r="E141" t="s">
        <v>983</v>
      </c>
      <c r="F141">
        <v>77</v>
      </c>
    </row>
    <row r="142" spans="3:6" x14ac:dyDescent="0.4">
      <c r="C142" t="e">
        <v>#N/A</v>
      </c>
      <c r="D142" t="s">
        <v>1063</v>
      </c>
      <c r="E142" t="s">
        <v>983</v>
      </c>
      <c r="F142">
        <v>68</v>
      </c>
    </row>
    <row r="143" spans="3:6" x14ac:dyDescent="0.4">
      <c r="C143" t="e">
        <v>#N/A</v>
      </c>
      <c r="D143" t="s">
        <v>1057</v>
      </c>
      <c r="E143" t="s">
        <v>983</v>
      </c>
      <c r="F143">
        <v>73</v>
      </c>
    </row>
    <row r="144" spans="3:6" x14ac:dyDescent="0.4">
      <c r="C144" t="e">
        <v>#N/A</v>
      </c>
      <c r="D144" t="s">
        <v>1055</v>
      </c>
      <c r="E144" t="s">
        <v>983</v>
      </c>
      <c r="F144">
        <v>53</v>
      </c>
    </row>
    <row r="145" spans="3:6" x14ac:dyDescent="0.4">
      <c r="C145" t="e">
        <v>#N/A</v>
      </c>
      <c r="D145" t="s">
        <v>1064</v>
      </c>
      <c r="E145" t="s">
        <v>983</v>
      </c>
      <c r="F145">
        <v>70</v>
      </c>
    </row>
    <row r="146" spans="3:6" x14ac:dyDescent="0.4">
      <c r="C146" t="e">
        <v>#N/A</v>
      </c>
      <c r="D146" t="s">
        <v>1053</v>
      </c>
      <c r="E146" t="s">
        <v>983</v>
      </c>
      <c r="F146">
        <v>70</v>
      </c>
    </row>
    <row r="147" spans="3:6" x14ac:dyDescent="0.4">
      <c r="C147" t="e">
        <v>#N/A</v>
      </c>
      <c r="D147" t="s">
        <v>1105</v>
      </c>
      <c r="E147" t="s">
        <v>983</v>
      </c>
      <c r="F147">
        <v>81</v>
      </c>
    </row>
    <row r="148" spans="3:6" x14ac:dyDescent="0.4">
      <c r="C148" t="e">
        <v>#N/A</v>
      </c>
      <c r="D148" t="s">
        <v>1143</v>
      </c>
      <c r="E148" t="s">
        <v>983</v>
      </c>
      <c r="F148">
        <v>69</v>
      </c>
    </row>
    <row r="149" spans="3:6" x14ac:dyDescent="0.4">
      <c r="C149" t="e">
        <v>#N/A</v>
      </c>
      <c r="D149" t="s">
        <v>1220</v>
      </c>
      <c r="E149" t="s">
        <v>983</v>
      </c>
      <c r="F149">
        <v>75</v>
      </c>
    </row>
    <row r="150" spans="3:6" x14ac:dyDescent="0.4">
      <c r="C150" t="e">
        <v>#N/A</v>
      </c>
      <c r="D150" t="s">
        <v>1133</v>
      </c>
      <c r="E150" t="s">
        <v>983</v>
      </c>
      <c r="F150">
        <v>71</v>
      </c>
    </row>
    <row r="151" spans="3:6" x14ac:dyDescent="0.4">
      <c r="C151" t="e">
        <v>#N/A</v>
      </c>
      <c r="D151" t="s">
        <v>1240</v>
      </c>
      <c r="E151" t="s">
        <v>983</v>
      </c>
      <c r="F151">
        <v>67</v>
      </c>
    </row>
    <row r="152" spans="3:6" x14ac:dyDescent="0.4">
      <c r="C152" t="e">
        <v>#N/A</v>
      </c>
      <c r="D152" t="s">
        <v>1370</v>
      </c>
      <c r="E152" t="s">
        <v>983</v>
      </c>
      <c r="F152">
        <v>68</v>
      </c>
    </row>
    <row r="153" spans="3:6" x14ac:dyDescent="0.4">
      <c r="C153" t="e">
        <v>#N/A</v>
      </c>
      <c r="D153" t="s">
        <v>1249</v>
      </c>
      <c r="E153" t="s">
        <v>983</v>
      </c>
      <c r="F153">
        <v>84</v>
      </c>
    </row>
    <row r="154" spans="3:6" x14ac:dyDescent="0.4">
      <c r="C154" t="e">
        <v>#N/A</v>
      </c>
      <c r="D154" t="s">
        <v>1334</v>
      </c>
      <c r="E154" t="s">
        <v>983</v>
      </c>
      <c r="F154">
        <v>81</v>
      </c>
    </row>
    <row r="155" spans="3:6" x14ac:dyDescent="0.4">
      <c r="C155" t="e">
        <v>#N/A</v>
      </c>
      <c r="D155" t="s">
        <v>1173</v>
      </c>
      <c r="E155" t="s">
        <v>983</v>
      </c>
      <c r="F155">
        <v>83</v>
      </c>
    </row>
    <row r="156" spans="3:6" x14ac:dyDescent="0.4">
      <c r="C156" t="e">
        <v>#N/A</v>
      </c>
      <c r="D156" t="s">
        <v>1239</v>
      </c>
      <c r="E156" t="s">
        <v>983</v>
      </c>
      <c r="F156">
        <v>79</v>
      </c>
    </row>
    <row r="157" spans="3:6" x14ac:dyDescent="0.4">
      <c r="C157" t="e">
        <v>#N/A</v>
      </c>
      <c r="D157" t="s">
        <v>1178</v>
      </c>
      <c r="E157" t="s">
        <v>983</v>
      </c>
      <c r="F157">
        <v>82</v>
      </c>
    </row>
    <row r="158" spans="3:6" x14ac:dyDescent="0.4">
      <c r="C158" t="e">
        <v>#N/A</v>
      </c>
      <c r="D158" t="s">
        <v>1176</v>
      </c>
      <c r="E158" t="s">
        <v>983</v>
      </c>
      <c r="F158">
        <v>67</v>
      </c>
    </row>
    <row r="159" spans="3:6" x14ac:dyDescent="0.4">
      <c r="C159" t="e">
        <v>#N/A</v>
      </c>
      <c r="D159" t="s">
        <v>1151</v>
      </c>
      <c r="E159" t="s">
        <v>983</v>
      </c>
      <c r="F159">
        <v>66</v>
      </c>
    </row>
    <row r="160" spans="3:6" x14ac:dyDescent="0.4">
      <c r="C160" t="e">
        <v>#N/A</v>
      </c>
      <c r="D160" t="s">
        <v>1375</v>
      </c>
      <c r="E160" t="s">
        <v>983</v>
      </c>
      <c r="F160">
        <v>84</v>
      </c>
    </row>
    <row r="161" spans="3:6" x14ac:dyDescent="0.4">
      <c r="C161" t="e">
        <v>#N/A</v>
      </c>
      <c r="D161" t="s">
        <v>1377</v>
      </c>
      <c r="E161" t="s">
        <v>983</v>
      </c>
      <c r="F161">
        <v>75</v>
      </c>
    </row>
    <row r="162" spans="3:6" x14ac:dyDescent="0.4">
      <c r="C162" t="e">
        <v>#N/A</v>
      </c>
      <c r="D162" t="s">
        <v>1368</v>
      </c>
      <c r="E162" t="s">
        <v>983</v>
      </c>
      <c r="F162">
        <v>74</v>
      </c>
    </row>
    <row r="163" spans="3:6" x14ac:dyDescent="0.4">
      <c r="C163" t="e">
        <v>#N/A</v>
      </c>
      <c r="D163" t="s">
        <v>1365</v>
      </c>
      <c r="E163" t="s">
        <v>983</v>
      </c>
      <c r="F163">
        <v>60</v>
      </c>
    </row>
    <row r="164" spans="3:6" x14ac:dyDescent="0.4">
      <c r="C164" t="e">
        <v>#N/A</v>
      </c>
      <c r="D164" t="s">
        <v>1364</v>
      </c>
      <c r="E164" t="s">
        <v>983</v>
      </c>
      <c r="F164">
        <v>59</v>
      </c>
    </row>
    <row r="165" spans="3:6" x14ac:dyDescent="0.4">
      <c r="C165" t="e">
        <v>#N/A</v>
      </c>
      <c r="D165" t="s">
        <v>1354</v>
      </c>
      <c r="E165" t="s">
        <v>983</v>
      </c>
      <c r="F165">
        <v>58</v>
      </c>
    </row>
    <row r="166" spans="3:6" x14ac:dyDescent="0.4">
      <c r="C166" t="e">
        <v>#N/A</v>
      </c>
      <c r="D166" t="s">
        <v>1353</v>
      </c>
      <c r="E166" t="s">
        <v>983</v>
      </c>
      <c r="F166">
        <v>82</v>
      </c>
    </row>
    <row r="167" spans="3:6" x14ac:dyDescent="0.4">
      <c r="C167" t="e">
        <v>#N/A</v>
      </c>
      <c r="D167" t="s">
        <v>1351</v>
      </c>
      <c r="E167" t="s">
        <v>983</v>
      </c>
      <c r="F167">
        <v>83</v>
      </c>
    </row>
    <row r="168" spans="3:6" x14ac:dyDescent="0.4">
      <c r="C168" t="e">
        <v>#N/A</v>
      </c>
      <c r="D168" t="s">
        <v>1362</v>
      </c>
      <c r="E168" t="s">
        <v>983</v>
      </c>
      <c r="F168">
        <v>71</v>
      </c>
    </row>
    <row r="169" spans="3:6" x14ac:dyDescent="0.4">
      <c r="C169" t="e">
        <v>#N/A</v>
      </c>
      <c r="D169" t="s">
        <v>1319</v>
      </c>
      <c r="E169" t="s">
        <v>983</v>
      </c>
      <c r="F169">
        <v>92</v>
      </c>
    </row>
    <row r="170" spans="3:6" x14ac:dyDescent="0.4">
      <c r="C170" t="e">
        <v>#N/A</v>
      </c>
      <c r="D170" t="s">
        <v>1149</v>
      </c>
      <c r="E170" t="s">
        <v>983</v>
      </c>
      <c r="F170">
        <v>84</v>
      </c>
    </row>
    <row r="171" spans="3:6" x14ac:dyDescent="0.4">
      <c r="C171" t="e">
        <v>#N/A</v>
      </c>
      <c r="D171" t="s">
        <v>1338</v>
      </c>
      <c r="E171" t="s">
        <v>983</v>
      </c>
      <c r="F171">
        <v>79</v>
      </c>
    </row>
    <row r="172" spans="3:6" x14ac:dyDescent="0.4">
      <c r="C172" t="e">
        <v>#N/A</v>
      </c>
      <c r="D172" t="s">
        <v>1332</v>
      </c>
      <c r="E172" t="s">
        <v>983</v>
      </c>
      <c r="F172">
        <v>80</v>
      </c>
    </row>
    <row r="173" spans="3:6" x14ac:dyDescent="0.4">
      <c r="C173" t="e">
        <v>#N/A</v>
      </c>
      <c r="D173" t="s">
        <v>1147</v>
      </c>
      <c r="E173" t="s">
        <v>983</v>
      </c>
      <c r="F173">
        <v>91</v>
      </c>
    </row>
    <row r="174" spans="3:6" x14ac:dyDescent="0.4">
      <c r="C174" t="e">
        <v>#N/A</v>
      </c>
      <c r="D174" t="s">
        <v>1325</v>
      </c>
      <c r="E174" t="s">
        <v>983</v>
      </c>
      <c r="F174">
        <v>78</v>
      </c>
    </row>
    <row r="175" spans="3:6" x14ac:dyDescent="0.4">
      <c r="C175" t="e">
        <v>#N/A</v>
      </c>
      <c r="D175" t="s">
        <v>1314</v>
      </c>
      <c r="E175" t="s">
        <v>983</v>
      </c>
      <c r="F175">
        <v>77</v>
      </c>
    </row>
    <row r="176" spans="3:6" x14ac:dyDescent="0.4">
      <c r="C176" t="e">
        <v>#N/A</v>
      </c>
      <c r="D176" t="s">
        <v>1305</v>
      </c>
      <c r="E176" t="s">
        <v>983</v>
      </c>
      <c r="F176">
        <v>53</v>
      </c>
    </row>
    <row r="177" spans="3:6" x14ac:dyDescent="0.4">
      <c r="C177" t="e">
        <v>#N/A</v>
      </c>
      <c r="D177" t="s">
        <v>1301</v>
      </c>
      <c r="E177" t="s">
        <v>983</v>
      </c>
      <c r="F177">
        <v>80</v>
      </c>
    </row>
    <row r="178" spans="3:6" x14ac:dyDescent="0.4">
      <c r="C178" t="e">
        <v>#N/A</v>
      </c>
      <c r="D178" t="s">
        <v>1075</v>
      </c>
      <c r="E178" t="s">
        <v>983</v>
      </c>
      <c r="F178">
        <v>60</v>
      </c>
    </row>
    <row r="179" spans="3:6" x14ac:dyDescent="0.4">
      <c r="C179" t="e">
        <v>#N/A</v>
      </c>
      <c r="D179" t="s">
        <v>1297</v>
      </c>
      <c r="E179" t="s">
        <v>983</v>
      </c>
      <c r="F179">
        <v>55</v>
      </c>
    </row>
    <row r="180" spans="3:6" x14ac:dyDescent="0.4">
      <c r="C180" t="e">
        <v>#N/A</v>
      </c>
      <c r="D180" t="s">
        <v>1291</v>
      </c>
      <c r="E180" t="s">
        <v>983</v>
      </c>
      <c r="F180">
        <v>77</v>
      </c>
    </row>
    <row r="181" spans="3:6" x14ac:dyDescent="0.4">
      <c r="C181" t="e">
        <v>#N/A</v>
      </c>
      <c r="D181" t="s">
        <v>1272</v>
      </c>
      <c r="E181" t="s">
        <v>983</v>
      </c>
      <c r="F181">
        <v>76</v>
      </c>
    </row>
    <row r="182" spans="3:6" x14ac:dyDescent="0.4">
      <c r="C182" t="e">
        <v>#N/A</v>
      </c>
      <c r="D182" t="s">
        <v>1270</v>
      </c>
      <c r="E182" t="s">
        <v>983</v>
      </c>
      <c r="F182">
        <v>79</v>
      </c>
    </row>
    <row r="183" spans="3:6" x14ac:dyDescent="0.4">
      <c r="C183" t="e">
        <v>#N/A</v>
      </c>
      <c r="D183" t="s">
        <v>1266</v>
      </c>
      <c r="E183" t="s">
        <v>983</v>
      </c>
      <c r="F183">
        <v>73</v>
      </c>
    </row>
    <row r="184" spans="3:6" x14ac:dyDescent="0.4">
      <c r="C184" t="e">
        <v>#N/A</v>
      </c>
      <c r="D184" t="s">
        <v>1250</v>
      </c>
      <c r="E184" t="s">
        <v>983</v>
      </c>
      <c r="F184">
        <v>83</v>
      </c>
    </row>
    <row r="185" spans="3:6" x14ac:dyDescent="0.4">
      <c r="C185" t="e">
        <v>#N/A</v>
      </c>
      <c r="D185" t="s">
        <v>1254</v>
      </c>
      <c r="E185" t="s">
        <v>983</v>
      </c>
      <c r="F185">
        <v>64</v>
      </c>
    </row>
    <row r="186" spans="3:6" x14ac:dyDescent="0.4">
      <c r="C186" t="e">
        <v>#N/A</v>
      </c>
      <c r="D186" t="s">
        <v>1265</v>
      </c>
      <c r="E186" t="s">
        <v>983</v>
      </c>
      <c r="F186">
        <v>76</v>
      </c>
    </row>
    <row r="187" spans="3:6" x14ac:dyDescent="0.4">
      <c r="C187" t="e">
        <v>#N/A</v>
      </c>
      <c r="D187" t="s">
        <v>1248</v>
      </c>
      <c r="E187" t="s">
        <v>983</v>
      </c>
      <c r="F187">
        <v>78</v>
      </c>
    </row>
    <row r="188" spans="3:6" x14ac:dyDescent="0.4">
      <c r="C188" t="e">
        <v>#N/A</v>
      </c>
      <c r="D188" t="s">
        <v>1244</v>
      </c>
      <c r="E188" t="s">
        <v>983</v>
      </c>
      <c r="F188">
        <v>79</v>
      </c>
    </row>
    <row r="189" spans="3:6" x14ac:dyDescent="0.4">
      <c r="C189" t="e">
        <v>#N/A</v>
      </c>
      <c r="D189" t="s">
        <v>1235</v>
      </c>
      <c r="E189" t="s">
        <v>983</v>
      </c>
      <c r="F189">
        <v>62</v>
      </c>
    </row>
    <row r="190" spans="3:6" x14ac:dyDescent="0.4">
      <c r="C190" t="e">
        <v>#N/A</v>
      </c>
      <c r="D190" t="s">
        <v>1087</v>
      </c>
      <c r="E190" t="s">
        <v>983</v>
      </c>
      <c r="F190">
        <v>75</v>
      </c>
    </row>
    <row r="191" spans="3:6" x14ac:dyDescent="0.4">
      <c r="C191" t="e">
        <v>#N/A</v>
      </c>
      <c r="D191" t="s">
        <v>1312</v>
      </c>
      <c r="E191" t="s">
        <v>983</v>
      </c>
      <c r="F191">
        <v>88</v>
      </c>
    </row>
    <row r="192" spans="3:6" x14ac:dyDescent="0.4">
      <c r="C192" t="e">
        <v>#N/A</v>
      </c>
      <c r="D192" t="s">
        <v>1230</v>
      </c>
      <c r="E192" t="s">
        <v>983</v>
      </c>
      <c r="F192">
        <v>82</v>
      </c>
    </row>
    <row r="193" spans="3:6" x14ac:dyDescent="0.4">
      <c r="C193" t="e">
        <v>#N/A</v>
      </c>
      <c r="D193" t="s">
        <v>1226</v>
      </c>
      <c r="E193" t="s">
        <v>983</v>
      </c>
      <c r="F193">
        <v>83</v>
      </c>
    </row>
    <row r="194" spans="3:6" x14ac:dyDescent="0.4">
      <c r="C194" t="e">
        <v>#N/A</v>
      </c>
      <c r="D194" t="s">
        <v>1223</v>
      </c>
      <c r="E194" t="s">
        <v>983</v>
      </c>
      <c r="F194">
        <v>68</v>
      </c>
    </row>
    <row r="195" spans="3:6" x14ac:dyDescent="0.4">
      <c r="C195" t="e">
        <v>#N/A</v>
      </c>
      <c r="D195" t="s">
        <v>1219</v>
      </c>
      <c r="E195" t="s">
        <v>983</v>
      </c>
      <c r="F195">
        <v>85</v>
      </c>
    </row>
    <row r="196" spans="3:6" x14ac:dyDescent="0.4">
      <c r="C196" t="e">
        <v>#N/A</v>
      </c>
      <c r="D196" t="s">
        <v>1212</v>
      </c>
      <c r="E196" t="s">
        <v>983</v>
      </c>
      <c r="F196">
        <v>67</v>
      </c>
    </row>
    <row r="197" spans="3:6" x14ac:dyDescent="0.4">
      <c r="C197" t="e">
        <v>#N/A</v>
      </c>
      <c r="D197" t="s">
        <v>1210</v>
      </c>
      <c r="E197" t="s">
        <v>983</v>
      </c>
    </row>
    <row r="198" spans="3:6" x14ac:dyDescent="0.4">
      <c r="C198" t="e">
        <v>#N/A</v>
      </c>
      <c r="D198" t="s">
        <v>1209</v>
      </c>
      <c r="E198" t="s">
        <v>983</v>
      </c>
      <c r="F198">
        <v>85</v>
      </c>
    </row>
    <row r="199" spans="3:6" x14ac:dyDescent="0.4">
      <c r="C199" t="e">
        <v>#N/A</v>
      </c>
      <c r="D199" t="s">
        <v>1208</v>
      </c>
      <c r="E199" t="s">
        <v>983</v>
      </c>
      <c r="F199">
        <v>56</v>
      </c>
    </row>
    <row r="200" spans="3:6" x14ac:dyDescent="0.4">
      <c r="C200" t="e">
        <v>#N/A</v>
      </c>
      <c r="D200" t="s">
        <v>1207</v>
      </c>
      <c r="E200" t="s">
        <v>983</v>
      </c>
      <c r="F200">
        <v>75</v>
      </c>
    </row>
    <row r="201" spans="3:6" x14ac:dyDescent="0.4">
      <c r="C201" t="e">
        <v>#N/A</v>
      </c>
      <c r="D201" t="s">
        <v>1205</v>
      </c>
      <c r="E201" t="s">
        <v>983</v>
      </c>
      <c r="F201">
        <v>84</v>
      </c>
    </row>
    <row r="202" spans="3:6" x14ac:dyDescent="0.4">
      <c r="C202" t="e">
        <v>#N/A</v>
      </c>
      <c r="D202" t="s">
        <v>1196</v>
      </c>
      <c r="E202" t="s">
        <v>983</v>
      </c>
      <c r="F202">
        <v>64</v>
      </c>
    </row>
    <row r="203" spans="3:6" x14ac:dyDescent="0.4">
      <c r="C203" t="e">
        <v>#N/A</v>
      </c>
      <c r="D203" t="s">
        <v>1161</v>
      </c>
      <c r="E203" t="s">
        <v>983</v>
      </c>
      <c r="F203">
        <v>66</v>
      </c>
    </row>
    <row r="204" spans="3:6" x14ac:dyDescent="0.4">
      <c r="C204" t="e">
        <v>#N/A</v>
      </c>
      <c r="D204" t="s">
        <v>1153</v>
      </c>
      <c r="E204" t="s">
        <v>983</v>
      </c>
      <c r="F204">
        <v>71</v>
      </c>
    </row>
    <row r="205" spans="3:6" x14ac:dyDescent="0.4">
      <c r="C205" t="e">
        <v>#N/A</v>
      </c>
      <c r="D205" t="s">
        <v>1073</v>
      </c>
      <c r="E205" t="s">
        <v>983</v>
      </c>
      <c r="F205">
        <v>76</v>
      </c>
    </row>
    <row r="206" spans="3:6" x14ac:dyDescent="0.4">
      <c r="C206" t="e">
        <v>#N/A</v>
      </c>
      <c r="D206" t="s">
        <v>1335</v>
      </c>
      <c r="E206" t="s">
        <v>983</v>
      </c>
      <c r="F206">
        <v>78</v>
      </c>
    </row>
    <row r="207" spans="3:6" x14ac:dyDescent="0.4">
      <c r="C207" t="e">
        <v>#N/A</v>
      </c>
      <c r="D207" t="s">
        <v>1271</v>
      </c>
      <c r="E207" t="s">
        <v>983</v>
      </c>
      <c r="F207">
        <v>66</v>
      </c>
    </row>
    <row r="208" spans="3:6" x14ac:dyDescent="0.4">
      <c r="C208" t="e">
        <v>#N/A</v>
      </c>
      <c r="D208" t="s">
        <v>1276</v>
      </c>
      <c r="E208" t="s">
        <v>983</v>
      </c>
      <c r="F208">
        <v>96</v>
      </c>
    </row>
    <row r="209" spans="3:6" x14ac:dyDescent="0.4">
      <c r="C209" t="e">
        <v>#N/A</v>
      </c>
      <c r="D209" t="s">
        <v>1135</v>
      </c>
      <c r="E209" t="s">
        <v>983</v>
      </c>
      <c r="F209">
        <v>72</v>
      </c>
    </row>
    <row r="210" spans="3:6" x14ac:dyDescent="0.4">
      <c r="C210" t="e">
        <v>#N/A</v>
      </c>
      <c r="D210" t="s">
        <v>1131</v>
      </c>
      <c r="E210" t="s">
        <v>983</v>
      </c>
      <c r="F210">
        <v>67</v>
      </c>
    </row>
    <row r="211" spans="3:6" x14ac:dyDescent="0.4">
      <c r="C211" t="e">
        <v>#N/A</v>
      </c>
      <c r="D211" t="s">
        <v>1120</v>
      </c>
      <c r="E211" t="s">
        <v>983</v>
      </c>
      <c r="F211">
        <v>94</v>
      </c>
    </row>
    <row r="212" spans="3:6" x14ac:dyDescent="0.4">
      <c r="C212" t="e">
        <v>#N/A</v>
      </c>
      <c r="D212" t="s">
        <v>1119</v>
      </c>
      <c r="E212" t="s">
        <v>983</v>
      </c>
      <c r="F212">
        <v>74</v>
      </c>
    </row>
    <row r="213" spans="3:6" x14ac:dyDescent="0.4">
      <c r="C213" t="e">
        <v>#N/A</v>
      </c>
      <c r="D213" t="s">
        <v>1108</v>
      </c>
      <c r="E213" t="s">
        <v>983</v>
      </c>
      <c r="F213">
        <v>68</v>
      </c>
    </row>
    <row r="214" spans="3:6" x14ac:dyDescent="0.4">
      <c r="C214" t="e">
        <v>#N/A</v>
      </c>
      <c r="D214" t="s">
        <v>1032</v>
      </c>
      <c r="E214" t="s">
        <v>983</v>
      </c>
      <c r="F214">
        <v>78</v>
      </c>
    </row>
    <row r="215" spans="3:6" x14ac:dyDescent="0.4">
      <c r="C215" t="e">
        <v>#N/A</v>
      </c>
      <c r="D215" t="s">
        <v>1344</v>
      </c>
      <c r="E215" t="s">
        <v>983</v>
      </c>
      <c r="F215">
        <v>93</v>
      </c>
    </row>
    <row r="216" spans="3:6" x14ac:dyDescent="0.4">
      <c r="C216" t="e">
        <v>#N/A</v>
      </c>
      <c r="D216" t="s">
        <v>1371</v>
      </c>
      <c r="E216" t="s">
        <v>983</v>
      </c>
      <c r="F216">
        <v>64</v>
      </c>
    </row>
    <row r="217" spans="3:6" x14ac:dyDescent="0.4">
      <c r="C217" t="e">
        <v>#N/A</v>
      </c>
      <c r="D217" t="s">
        <v>1101</v>
      </c>
      <c r="E217" t="s">
        <v>983</v>
      </c>
      <c r="F217">
        <v>98</v>
      </c>
    </row>
    <row r="218" spans="3:6" x14ac:dyDescent="0.4">
      <c r="C218" t="e">
        <v>#N/A</v>
      </c>
      <c r="D218" t="s">
        <v>1094</v>
      </c>
      <c r="E218" t="s">
        <v>983</v>
      </c>
      <c r="F218">
        <v>79</v>
      </c>
    </row>
    <row r="219" spans="3:6" x14ac:dyDescent="0.4">
      <c r="C219" t="e">
        <v>#N/A</v>
      </c>
      <c r="D219" t="s">
        <v>1310</v>
      </c>
      <c r="E219" t="s">
        <v>983</v>
      </c>
      <c r="F219">
        <v>73</v>
      </c>
    </row>
    <row r="220" spans="3:6" x14ac:dyDescent="0.4">
      <c r="C220" t="e">
        <v>#N/A</v>
      </c>
      <c r="D220" t="s">
        <v>1339</v>
      </c>
      <c r="E220" t="s">
        <v>983</v>
      </c>
      <c r="F220">
        <v>73</v>
      </c>
    </row>
    <row r="221" spans="3:6" x14ac:dyDescent="0.4">
      <c r="C221" t="e">
        <v>#N/A</v>
      </c>
      <c r="D221" t="s">
        <v>1085</v>
      </c>
      <c r="E221" t="s">
        <v>983</v>
      </c>
      <c r="F221">
        <v>75</v>
      </c>
    </row>
    <row r="222" spans="3:6" x14ac:dyDescent="0.4">
      <c r="C222" t="e">
        <v>#N/A</v>
      </c>
      <c r="D222" t="s">
        <v>1083</v>
      </c>
      <c r="E222" t="s">
        <v>983</v>
      </c>
      <c r="F222">
        <v>67</v>
      </c>
    </row>
    <row r="223" spans="3:6" x14ac:dyDescent="0.4">
      <c r="C223" t="e">
        <v>#N/A</v>
      </c>
      <c r="D223" t="s">
        <v>1084</v>
      </c>
      <c r="E223" t="s">
        <v>983</v>
      </c>
      <c r="F223">
        <v>65</v>
      </c>
    </row>
    <row r="224" spans="3:6" x14ac:dyDescent="0.4">
      <c r="C224" t="e">
        <v>#N/A</v>
      </c>
      <c r="D224" t="s">
        <v>1059</v>
      </c>
      <c r="E224" t="s">
        <v>983</v>
      </c>
      <c r="F224">
        <v>71</v>
      </c>
    </row>
    <row r="225" spans="3:6" x14ac:dyDescent="0.4">
      <c r="C225" t="e">
        <v>#N/A</v>
      </c>
      <c r="D225" t="s">
        <v>1058</v>
      </c>
      <c r="E225" t="s">
        <v>983</v>
      </c>
      <c r="F225">
        <v>71</v>
      </c>
    </row>
    <row r="226" spans="3:6" x14ac:dyDescent="0.4">
      <c r="C226" t="e">
        <v>#N/A</v>
      </c>
      <c r="D226" t="s">
        <v>1056</v>
      </c>
      <c r="E226" t="s">
        <v>983</v>
      </c>
      <c r="F226">
        <v>82</v>
      </c>
    </row>
    <row r="227" spans="3:6" x14ac:dyDescent="0.4">
      <c r="C227" t="e">
        <v>#N/A</v>
      </c>
      <c r="D227" t="s">
        <v>1141</v>
      </c>
      <c r="E227" t="s">
        <v>983</v>
      </c>
      <c r="F227">
        <v>79</v>
      </c>
    </row>
    <row r="228" spans="3:6" x14ac:dyDescent="0.4">
      <c r="C228" t="e">
        <v>#N/A</v>
      </c>
      <c r="D228" t="s">
        <v>1048</v>
      </c>
      <c r="E228" t="s">
        <v>983</v>
      </c>
      <c r="F228">
        <v>83</v>
      </c>
    </row>
    <row r="229" spans="3:6" x14ac:dyDescent="0.4">
      <c r="C229" t="e">
        <v>#N/A</v>
      </c>
      <c r="D229" t="s">
        <v>1027</v>
      </c>
      <c r="E229" t="s">
        <v>983</v>
      </c>
      <c r="F229">
        <v>82</v>
      </c>
    </row>
    <row r="230" spans="3:6" x14ac:dyDescent="0.4">
      <c r="C230" t="e">
        <v>#N/A</v>
      </c>
      <c r="D230" t="s">
        <v>1015</v>
      </c>
      <c r="E230" t="s">
        <v>983</v>
      </c>
      <c r="F230">
        <v>81</v>
      </c>
    </row>
    <row r="231" spans="3:6" x14ac:dyDescent="0.4">
      <c r="C231" t="e">
        <v>#N/A</v>
      </c>
      <c r="D231" t="s">
        <v>1001</v>
      </c>
      <c r="E231" t="s">
        <v>983</v>
      </c>
      <c r="F231">
        <v>74</v>
      </c>
    </row>
    <row r="232" spans="3:6" x14ac:dyDescent="0.4">
      <c r="C232" t="e">
        <v>#N/A</v>
      </c>
      <c r="D232" t="s">
        <v>998</v>
      </c>
      <c r="E232" t="s">
        <v>983</v>
      </c>
      <c r="F232">
        <v>78</v>
      </c>
    </row>
    <row r="233" spans="3:6" x14ac:dyDescent="0.4">
      <c r="C233" t="e">
        <v>#N/A</v>
      </c>
      <c r="D233" t="s">
        <v>1050</v>
      </c>
      <c r="E233" t="s">
        <v>983</v>
      </c>
      <c r="F233">
        <v>89</v>
      </c>
    </row>
    <row r="234" spans="3:6" x14ac:dyDescent="0.4">
      <c r="C234" t="e">
        <v>#N/A</v>
      </c>
      <c r="D234" t="s">
        <v>1275</v>
      </c>
      <c r="E234" t="s">
        <v>983</v>
      </c>
      <c r="F234">
        <v>68</v>
      </c>
    </row>
    <row r="235" spans="3:6" x14ac:dyDescent="0.4">
      <c r="C235" t="e">
        <v>#N/A</v>
      </c>
      <c r="D235" t="s">
        <v>1079</v>
      </c>
      <c r="E235" t="s">
        <v>983</v>
      </c>
      <c r="F235">
        <v>90</v>
      </c>
    </row>
    <row r="236" spans="3:6" x14ac:dyDescent="0.4">
      <c r="C236" t="e">
        <v>#N/A</v>
      </c>
      <c r="D236" t="s">
        <v>1114</v>
      </c>
      <c r="E236" t="s">
        <v>983</v>
      </c>
      <c r="F236">
        <v>85</v>
      </c>
    </row>
    <row r="237" spans="3:6" x14ac:dyDescent="0.4">
      <c r="C237" t="e">
        <v>#N/A</v>
      </c>
      <c r="D237" t="s">
        <v>1025</v>
      </c>
      <c r="E237" t="s">
        <v>983</v>
      </c>
      <c r="F237">
        <v>77</v>
      </c>
    </row>
    <row r="238" spans="3:6" x14ac:dyDescent="0.4">
      <c r="C238" t="e">
        <v>#N/A</v>
      </c>
      <c r="D238" t="s">
        <v>1030</v>
      </c>
      <c r="E238" t="s">
        <v>983</v>
      </c>
      <c r="F238">
        <v>86</v>
      </c>
    </row>
    <row r="239" spans="3:6" x14ac:dyDescent="0.4">
      <c r="C239" t="e">
        <v>#N/A</v>
      </c>
      <c r="D239" t="s">
        <v>1172</v>
      </c>
      <c r="E239" t="s">
        <v>983</v>
      </c>
      <c r="F239">
        <v>78</v>
      </c>
    </row>
    <row r="240" spans="3:6" x14ac:dyDescent="0.4">
      <c r="C240" t="e">
        <v>#N/A</v>
      </c>
      <c r="D240" t="s">
        <v>1155</v>
      </c>
      <c r="E240" t="s">
        <v>983</v>
      </c>
      <c r="F240">
        <v>93</v>
      </c>
    </row>
    <row r="241" spans="3:7" x14ac:dyDescent="0.4">
      <c r="C241" t="e">
        <v>#N/A</v>
      </c>
      <c r="D241" t="s">
        <v>1017</v>
      </c>
      <c r="E241" t="s">
        <v>983</v>
      </c>
      <c r="F241">
        <v>77</v>
      </c>
    </row>
    <row r="242" spans="3:7" x14ac:dyDescent="0.4">
      <c r="C242" t="e">
        <v>#N/A</v>
      </c>
      <c r="D242" t="s">
        <v>1047</v>
      </c>
      <c r="E242" t="s">
        <v>983</v>
      </c>
      <c r="F242">
        <v>66</v>
      </c>
    </row>
    <row r="243" spans="3:7" x14ac:dyDescent="0.4">
      <c r="C243" t="e">
        <v>#N/A</v>
      </c>
      <c r="D243" t="s">
        <v>1011</v>
      </c>
      <c r="E243" t="s">
        <v>983</v>
      </c>
      <c r="F243">
        <v>63</v>
      </c>
    </row>
    <row r="244" spans="3:7" x14ac:dyDescent="0.4">
      <c r="C244" t="e">
        <v>#N/A</v>
      </c>
      <c r="D244" t="s">
        <v>1154</v>
      </c>
      <c r="E244" t="s">
        <v>983</v>
      </c>
      <c r="F244">
        <v>73</v>
      </c>
    </row>
    <row r="245" spans="3:7" x14ac:dyDescent="0.4">
      <c r="C245" t="e">
        <v>#N/A</v>
      </c>
      <c r="D245" t="s">
        <v>1284</v>
      </c>
      <c r="E245" t="s">
        <v>983</v>
      </c>
      <c r="F245">
        <v>71</v>
      </c>
    </row>
    <row r="246" spans="3:7" x14ac:dyDescent="0.4">
      <c r="C246" t="e">
        <v>#N/A</v>
      </c>
      <c r="D246" t="s">
        <v>1261</v>
      </c>
      <c r="E246" t="s">
        <v>983</v>
      </c>
      <c r="F246">
        <v>74</v>
      </c>
    </row>
    <row r="247" spans="3:7" x14ac:dyDescent="0.4">
      <c r="C247" t="e">
        <v>#N/A</v>
      </c>
      <c r="D247" t="s">
        <v>1227</v>
      </c>
      <c r="E247" t="s">
        <v>983</v>
      </c>
      <c r="F247">
        <v>71</v>
      </c>
    </row>
    <row r="248" spans="3:7" x14ac:dyDescent="0.4">
      <c r="C248" t="e">
        <v>#N/A</v>
      </c>
      <c r="D248" t="s">
        <v>1096</v>
      </c>
      <c r="E248" t="s">
        <v>983</v>
      </c>
      <c r="F248">
        <v>97</v>
      </c>
    </row>
    <row r="249" spans="3:7" x14ac:dyDescent="0.4">
      <c r="C249" t="e">
        <v>#N/A</v>
      </c>
      <c r="D249" t="s">
        <v>1327</v>
      </c>
      <c r="E249" t="s">
        <v>983</v>
      </c>
      <c r="F249">
        <v>97</v>
      </c>
    </row>
    <row r="250" spans="3:7" x14ac:dyDescent="0.4">
      <c r="C250" t="e">
        <v>#N/A</v>
      </c>
      <c r="D250" t="s">
        <v>1137</v>
      </c>
      <c r="E250" t="s">
        <v>983</v>
      </c>
      <c r="F250">
        <v>65</v>
      </c>
    </row>
    <row r="254" spans="3:7" x14ac:dyDescent="0.4">
      <c r="G254" t="s">
        <v>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D1:AA256"/>
  <sheetViews>
    <sheetView workbookViewId="0">
      <selection activeCell="I31" sqref="I31"/>
    </sheetView>
  </sheetViews>
  <sheetFormatPr defaultRowHeight="14.6" x14ac:dyDescent="0.4"/>
  <cols>
    <col min="3" max="3" width="10.15234375" customWidth="1"/>
    <col min="4" max="4" width="17.15234375" customWidth="1"/>
    <col min="20" max="20" width="12.15234375" customWidth="1"/>
  </cols>
  <sheetData>
    <row r="1" spans="4:27" x14ac:dyDescent="0.4">
      <c r="U1" t="s">
        <v>962</v>
      </c>
    </row>
    <row r="2" spans="4:27" x14ac:dyDescent="0.4">
      <c r="U2" t="s">
        <v>1569</v>
      </c>
    </row>
    <row r="3" spans="4:27" ht="15" thickBot="1" x14ac:dyDescent="0.45">
      <c r="D3" s="5" t="s">
        <v>529</v>
      </c>
      <c r="E3" s="5" t="s">
        <v>530</v>
      </c>
      <c r="F3" s="5" t="s">
        <v>531</v>
      </c>
      <c r="G3" s="5" t="s">
        <v>532</v>
      </c>
      <c r="H3" s="5" t="s">
        <v>533</v>
      </c>
      <c r="I3" s="5" t="s">
        <v>534</v>
      </c>
      <c r="J3" s="5" t="s">
        <v>1529</v>
      </c>
      <c r="K3" s="5" t="s">
        <v>1615</v>
      </c>
      <c r="L3" s="5" t="s">
        <v>1618</v>
      </c>
      <c r="M3" s="5" t="s">
        <v>535</v>
      </c>
      <c r="N3" s="5" t="s">
        <v>536</v>
      </c>
      <c r="O3" s="5" t="s">
        <v>537</v>
      </c>
      <c r="P3" s="5" t="s">
        <v>538</v>
      </c>
      <c r="Q3" s="5" t="s">
        <v>539</v>
      </c>
      <c r="S3" t="s">
        <v>1570</v>
      </c>
      <c r="T3" t="s">
        <v>1571</v>
      </c>
      <c r="U3" t="s">
        <v>1572</v>
      </c>
      <c r="V3" t="s">
        <v>1573</v>
      </c>
      <c r="W3" t="s">
        <v>1574</v>
      </c>
      <c r="AA3" s="34" t="s">
        <v>1613</v>
      </c>
    </row>
    <row r="4" spans="4:27" ht="15" thickBot="1" x14ac:dyDescent="0.45">
      <c r="D4" s="6" t="s">
        <v>401</v>
      </c>
      <c r="E4" s="6" t="s">
        <v>402</v>
      </c>
      <c r="F4" s="6" t="s">
        <v>331</v>
      </c>
      <c r="G4" s="6" t="s">
        <v>143</v>
      </c>
      <c r="H4" s="6" t="s">
        <v>103</v>
      </c>
      <c r="I4" s="6">
        <v>107601</v>
      </c>
      <c r="J4" s="6">
        <v>883741</v>
      </c>
      <c r="K4" s="6">
        <v>110468</v>
      </c>
      <c r="L4" s="35">
        <v>0.97404678277872325</v>
      </c>
      <c r="M4" s="6">
        <v>1927</v>
      </c>
      <c r="N4" s="6">
        <v>2015</v>
      </c>
      <c r="O4" s="6" t="s">
        <v>540</v>
      </c>
      <c r="P4" s="6">
        <v>42.265868732517298</v>
      </c>
      <c r="Q4" s="6">
        <v>-83.748725652694702</v>
      </c>
      <c r="S4">
        <v>1</v>
      </c>
      <c r="T4" t="s">
        <v>143</v>
      </c>
      <c r="U4" t="s">
        <v>1230</v>
      </c>
      <c r="V4" s="33">
        <v>883741</v>
      </c>
      <c r="W4" s="33">
        <v>110468</v>
      </c>
    </row>
    <row r="5" spans="4:27" ht="15" thickBot="1" x14ac:dyDescent="0.45">
      <c r="D5" s="7" t="s">
        <v>449</v>
      </c>
      <c r="E5" s="7" t="s">
        <v>450</v>
      </c>
      <c r="F5" s="7" t="s">
        <v>451</v>
      </c>
      <c r="G5" s="7" t="s">
        <v>195</v>
      </c>
      <c r="H5" s="7" t="s">
        <v>103</v>
      </c>
      <c r="I5" s="7">
        <v>106572</v>
      </c>
      <c r="J5" s="6">
        <v>701800</v>
      </c>
      <c r="K5" s="6">
        <v>100257</v>
      </c>
      <c r="L5" s="35">
        <v>1.0629881205302374</v>
      </c>
      <c r="M5" s="7">
        <v>1960</v>
      </c>
      <c r="N5" s="7">
        <v>2001</v>
      </c>
      <c r="O5" s="7" t="s">
        <v>540</v>
      </c>
      <c r="P5" s="7">
        <v>40.812152732750398</v>
      </c>
      <c r="Q5" s="7">
        <v>-77.856202125549302</v>
      </c>
      <c r="S5">
        <v>2</v>
      </c>
      <c r="T5" t="s">
        <v>183</v>
      </c>
      <c r="U5" t="s">
        <v>1575</v>
      </c>
      <c r="V5" s="33">
        <v>750944</v>
      </c>
      <c r="W5" s="33">
        <v>107278</v>
      </c>
    </row>
    <row r="6" spans="4:27" ht="15" thickBot="1" x14ac:dyDescent="0.45">
      <c r="D6" s="6" t="s">
        <v>437</v>
      </c>
      <c r="E6" s="6" t="s">
        <v>438</v>
      </c>
      <c r="F6" s="6" t="s">
        <v>290</v>
      </c>
      <c r="G6" s="6" t="s">
        <v>183</v>
      </c>
      <c r="H6" s="6" t="s">
        <v>103</v>
      </c>
      <c r="I6" s="6">
        <v>104944</v>
      </c>
      <c r="J6" s="6">
        <v>750944</v>
      </c>
      <c r="K6" s="6">
        <v>107278</v>
      </c>
      <c r="L6" s="35">
        <v>0.97824344227148152</v>
      </c>
      <c r="M6" s="6">
        <v>1922</v>
      </c>
      <c r="N6" s="6">
        <v>2014</v>
      </c>
      <c r="O6" s="6" t="s">
        <v>540</v>
      </c>
      <c r="P6" s="6">
        <v>40.001685689369403</v>
      </c>
      <c r="Q6" s="6">
        <v>-83.019728064537006</v>
      </c>
      <c r="S6">
        <v>3</v>
      </c>
      <c r="T6" t="s">
        <v>231</v>
      </c>
      <c r="U6" t="s">
        <v>1576</v>
      </c>
      <c r="V6" s="33">
        <v>713418</v>
      </c>
      <c r="W6" s="33">
        <v>101917</v>
      </c>
    </row>
    <row r="7" spans="4:27" ht="15" thickBot="1" x14ac:dyDescent="0.45">
      <c r="D7" s="7" t="s">
        <v>480</v>
      </c>
      <c r="E7" s="7" t="s">
        <v>481</v>
      </c>
      <c r="F7" s="7" t="s">
        <v>313</v>
      </c>
      <c r="G7" s="7" t="s">
        <v>231</v>
      </c>
      <c r="H7" s="7" t="s">
        <v>15</v>
      </c>
      <c r="I7" s="7">
        <v>102733</v>
      </c>
      <c r="J7" s="6">
        <v>713418</v>
      </c>
      <c r="K7" s="6">
        <v>101917</v>
      </c>
      <c r="L7" s="35">
        <v>1.0080065151054289</v>
      </c>
      <c r="M7" s="7">
        <v>1927</v>
      </c>
      <c r="N7" s="7">
        <v>2015</v>
      </c>
      <c r="O7" s="7" t="s">
        <v>540</v>
      </c>
      <c r="P7" s="7">
        <v>30.610097578174699</v>
      </c>
      <c r="Q7" s="7">
        <v>-96.340729228592807</v>
      </c>
      <c r="S7">
        <v>4</v>
      </c>
      <c r="T7" t="s">
        <v>14</v>
      </c>
      <c r="U7" t="s">
        <v>1375</v>
      </c>
      <c r="V7" s="33">
        <v>712747</v>
      </c>
      <c r="W7" s="33">
        <v>101821</v>
      </c>
    </row>
    <row r="8" spans="4:27" ht="15" thickBot="1" x14ac:dyDescent="0.45">
      <c r="D8" s="6" t="s">
        <v>476</v>
      </c>
      <c r="E8" s="6" t="s">
        <v>477</v>
      </c>
      <c r="F8" s="6" t="s">
        <v>397</v>
      </c>
      <c r="G8" s="6" t="s">
        <v>227</v>
      </c>
      <c r="H8" s="6" t="s">
        <v>15</v>
      </c>
      <c r="I8" s="6">
        <v>102455</v>
      </c>
      <c r="J8" s="6">
        <v>706776</v>
      </c>
      <c r="K8" s="6">
        <v>100968</v>
      </c>
      <c r="L8" s="35">
        <v>1.0147274383963236</v>
      </c>
      <c r="M8" s="6">
        <v>1921</v>
      </c>
      <c r="N8" s="6">
        <v>2010</v>
      </c>
      <c r="O8" s="6" t="s">
        <v>540</v>
      </c>
      <c r="P8" s="6">
        <v>35.954734372622497</v>
      </c>
      <c r="Q8" s="6">
        <v>-83.925333023071204</v>
      </c>
      <c r="S8">
        <v>5</v>
      </c>
      <c r="T8" t="s">
        <v>129</v>
      </c>
      <c r="U8" t="s">
        <v>1259</v>
      </c>
      <c r="V8" s="33">
        <v>708618</v>
      </c>
      <c r="W8" s="33">
        <v>101231</v>
      </c>
    </row>
    <row r="9" spans="4:27" ht="15" thickBot="1" x14ac:dyDescent="0.45">
      <c r="D9" s="7" t="s">
        <v>389</v>
      </c>
      <c r="E9" s="7" t="s">
        <v>390</v>
      </c>
      <c r="F9" s="7" t="s">
        <v>384</v>
      </c>
      <c r="G9" s="7" t="s">
        <v>129</v>
      </c>
      <c r="H9" s="7" t="s">
        <v>15</v>
      </c>
      <c r="I9" s="7">
        <v>102321</v>
      </c>
      <c r="J9" s="6">
        <v>708618</v>
      </c>
      <c r="K9" s="6">
        <v>101231</v>
      </c>
      <c r="L9" s="35">
        <v>1.0107674526577828</v>
      </c>
      <c r="M9" s="7">
        <v>1924</v>
      </c>
      <c r="N9" s="7">
        <v>2014</v>
      </c>
      <c r="O9" s="7" t="s">
        <v>540</v>
      </c>
      <c r="P9" s="7">
        <v>30.412012398299701</v>
      </c>
      <c r="Q9" s="7">
        <v>-91.183819770812903</v>
      </c>
      <c r="S9">
        <v>6</v>
      </c>
      <c r="T9" t="s">
        <v>227</v>
      </c>
      <c r="U9" t="s">
        <v>1577</v>
      </c>
      <c r="V9" s="33">
        <v>706776</v>
      </c>
      <c r="W9" s="33">
        <v>100968</v>
      </c>
    </row>
    <row r="10" spans="4:27" ht="15" thickBot="1" x14ac:dyDescent="0.45">
      <c r="D10" s="6" t="s">
        <v>291</v>
      </c>
      <c r="E10" s="6" t="s">
        <v>292</v>
      </c>
      <c r="F10" s="6" t="s">
        <v>293</v>
      </c>
      <c r="G10" s="6" t="s">
        <v>14</v>
      </c>
      <c r="H10" s="6" t="s">
        <v>15</v>
      </c>
      <c r="I10" s="6">
        <v>101821</v>
      </c>
      <c r="J10" s="6">
        <v>712747</v>
      </c>
      <c r="K10" s="6">
        <v>101821</v>
      </c>
      <c r="L10" s="35">
        <v>1</v>
      </c>
      <c r="M10" s="6">
        <v>1929</v>
      </c>
      <c r="N10" s="6">
        <v>2010</v>
      </c>
      <c r="O10" s="6" t="s">
        <v>540</v>
      </c>
      <c r="P10" s="6">
        <v>33.207489944951703</v>
      </c>
      <c r="Q10" s="6">
        <v>-87.550392150878906</v>
      </c>
      <c r="S10">
        <v>7</v>
      </c>
      <c r="T10" t="s">
        <v>195</v>
      </c>
      <c r="U10" t="s">
        <v>1121</v>
      </c>
      <c r="V10" s="33">
        <v>701800</v>
      </c>
      <c r="W10" s="33">
        <v>100257</v>
      </c>
    </row>
    <row r="11" spans="4:27" ht="15" thickBot="1" x14ac:dyDescent="0.45">
      <c r="D11" s="7" t="s">
        <v>478</v>
      </c>
      <c r="E11" s="7" t="s">
        <v>479</v>
      </c>
      <c r="F11" s="7" t="s">
        <v>313</v>
      </c>
      <c r="G11" s="7" t="s">
        <v>229</v>
      </c>
      <c r="H11" s="7" t="s">
        <v>40</v>
      </c>
      <c r="I11" s="7">
        <v>100119</v>
      </c>
      <c r="J11" s="6">
        <v>587283</v>
      </c>
      <c r="K11" s="6">
        <v>97881</v>
      </c>
      <c r="L11" s="35">
        <v>1.0228644987280473</v>
      </c>
      <c r="M11" s="7">
        <v>1924</v>
      </c>
      <c r="N11" s="7">
        <v>2009</v>
      </c>
      <c r="O11" s="7" t="s">
        <v>540</v>
      </c>
      <c r="P11" s="7">
        <v>30.283603402068199</v>
      </c>
      <c r="Q11" s="7">
        <v>-97.732336521148596</v>
      </c>
      <c r="S11">
        <v>8</v>
      </c>
      <c r="T11" t="s">
        <v>229</v>
      </c>
      <c r="U11" t="s">
        <v>1578</v>
      </c>
      <c r="V11" s="33">
        <v>587283</v>
      </c>
      <c r="W11" s="33">
        <v>97881</v>
      </c>
    </row>
    <row r="12" spans="4:27" ht="15" thickBot="1" x14ac:dyDescent="0.45">
      <c r="D12" s="6" t="s">
        <v>465</v>
      </c>
      <c r="E12" s="6" t="s">
        <v>466</v>
      </c>
      <c r="F12" s="6" t="s">
        <v>328</v>
      </c>
      <c r="G12" s="6" t="s">
        <v>215</v>
      </c>
      <c r="H12" s="6" t="s">
        <v>24</v>
      </c>
      <c r="I12" s="6">
        <v>93607</v>
      </c>
      <c r="J12" s="6" t="s">
        <v>1614</v>
      </c>
      <c r="K12" s="6" t="s">
        <v>1614</v>
      </c>
      <c r="L12" s="35"/>
      <c r="M12" s="6">
        <v>1923</v>
      </c>
      <c r="N12" s="6">
        <v>2008</v>
      </c>
      <c r="O12" s="6" t="s">
        <v>540</v>
      </c>
      <c r="P12" s="6">
        <v>34.014009740629099</v>
      </c>
      <c r="Q12" s="6">
        <v>-118.287895917892</v>
      </c>
      <c r="S12">
        <v>9</v>
      </c>
      <c r="T12" t="s">
        <v>90</v>
      </c>
      <c r="U12" t="s">
        <v>1305</v>
      </c>
      <c r="V12" s="33">
        <v>556476</v>
      </c>
      <c r="W12" s="33">
        <v>92746</v>
      </c>
    </row>
    <row r="13" spans="4:27" ht="15" thickBot="1" x14ac:dyDescent="0.45">
      <c r="D13" s="7" t="s">
        <v>354</v>
      </c>
      <c r="E13" s="7" t="s">
        <v>355</v>
      </c>
      <c r="F13" s="7" t="s">
        <v>356</v>
      </c>
      <c r="G13" s="7" t="s">
        <v>90</v>
      </c>
      <c r="H13" s="7" t="s">
        <v>15</v>
      </c>
      <c r="I13" s="7">
        <v>92746</v>
      </c>
      <c r="J13" s="6">
        <v>556476</v>
      </c>
      <c r="K13" s="6">
        <v>92746</v>
      </c>
      <c r="L13" s="35">
        <v>1</v>
      </c>
      <c r="M13" s="7">
        <v>1929</v>
      </c>
      <c r="N13" s="7">
        <v>2004</v>
      </c>
      <c r="O13" s="7" t="s">
        <v>540</v>
      </c>
      <c r="P13" s="7">
        <v>33.949821489498802</v>
      </c>
      <c r="Q13" s="7">
        <v>-83.373441696166907</v>
      </c>
      <c r="S13">
        <v>10</v>
      </c>
      <c r="T13" t="s">
        <v>159</v>
      </c>
      <c r="U13" t="s">
        <v>1579</v>
      </c>
      <c r="V13" s="33">
        <v>631402</v>
      </c>
      <c r="W13" s="33">
        <v>90200</v>
      </c>
    </row>
    <row r="14" spans="4:27" ht="15" thickBot="1" x14ac:dyDescent="0.45">
      <c r="D14" s="6" t="s">
        <v>541</v>
      </c>
      <c r="E14" s="6" t="s">
        <v>491</v>
      </c>
      <c r="F14" s="6" t="s">
        <v>328</v>
      </c>
      <c r="G14" s="6" t="s">
        <v>251</v>
      </c>
      <c r="H14" s="6" t="s">
        <v>24</v>
      </c>
      <c r="I14" s="6">
        <v>92542</v>
      </c>
      <c r="J14" s="6">
        <v>404751</v>
      </c>
      <c r="K14" s="6">
        <v>67459</v>
      </c>
      <c r="L14" s="35">
        <v>1.3718258497754192</v>
      </c>
      <c r="M14" s="6">
        <v>1921</v>
      </c>
      <c r="N14" s="6">
        <v>1949</v>
      </c>
      <c r="O14" s="6" t="s">
        <v>540</v>
      </c>
      <c r="P14" s="6">
        <v>34.161569587262598</v>
      </c>
      <c r="Q14" s="6">
        <v>-118.167614936828</v>
      </c>
      <c r="S14">
        <v>11</v>
      </c>
      <c r="T14" t="s">
        <v>80</v>
      </c>
      <c r="U14" t="s">
        <v>1314</v>
      </c>
      <c r="V14" s="33">
        <v>439229</v>
      </c>
      <c r="W14" s="33">
        <v>87846</v>
      </c>
    </row>
    <row r="15" spans="4:27" ht="15" thickBot="1" x14ac:dyDescent="0.45">
      <c r="D15" s="7" t="s">
        <v>542</v>
      </c>
      <c r="E15" s="7" t="s">
        <v>349</v>
      </c>
      <c r="F15" s="7" t="s">
        <v>347</v>
      </c>
      <c r="G15" s="7" t="s">
        <v>80</v>
      </c>
      <c r="H15" s="7" t="s">
        <v>15</v>
      </c>
      <c r="I15" s="7">
        <v>88548</v>
      </c>
      <c r="J15" s="6">
        <v>439229</v>
      </c>
      <c r="K15" s="6">
        <v>87846</v>
      </c>
      <c r="L15" s="35">
        <v>1.0079912574277714</v>
      </c>
      <c r="M15" s="7">
        <v>1930</v>
      </c>
      <c r="N15" s="7">
        <v>2003</v>
      </c>
      <c r="O15" s="7" t="s">
        <v>540</v>
      </c>
      <c r="P15" s="7">
        <v>29.6498686779723</v>
      </c>
      <c r="Q15" s="7">
        <v>-82.348666191101003</v>
      </c>
      <c r="S15">
        <v>12</v>
      </c>
      <c r="T15" t="s">
        <v>35</v>
      </c>
      <c r="U15" t="s">
        <v>1374</v>
      </c>
      <c r="V15" s="33">
        <v>695498</v>
      </c>
      <c r="W15" s="33">
        <v>86937</v>
      </c>
    </row>
    <row r="16" spans="4:27" ht="15" thickBot="1" x14ac:dyDescent="0.45">
      <c r="D16" s="6" t="s">
        <v>543</v>
      </c>
      <c r="E16" s="6" t="s">
        <v>35</v>
      </c>
      <c r="F16" s="6" t="s">
        <v>293</v>
      </c>
      <c r="G16" s="6" t="s">
        <v>35</v>
      </c>
      <c r="H16" s="6" t="s">
        <v>15</v>
      </c>
      <c r="I16" s="6">
        <v>87451</v>
      </c>
      <c r="J16" s="6">
        <v>695498</v>
      </c>
      <c r="K16" s="6">
        <v>86937</v>
      </c>
      <c r="L16" s="35">
        <v>1.0059123273174828</v>
      </c>
      <c r="M16" s="6">
        <v>1939</v>
      </c>
      <c r="N16" s="6">
        <v>2004</v>
      </c>
      <c r="O16" s="6" t="s">
        <v>540</v>
      </c>
      <c r="P16" s="6">
        <v>32.602361666817501</v>
      </c>
      <c r="Q16" s="6">
        <v>-85.4889106750488</v>
      </c>
      <c r="S16">
        <v>13</v>
      </c>
      <c r="T16" t="s">
        <v>185</v>
      </c>
      <c r="U16" t="s">
        <v>1135</v>
      </c>
      <c r="V16" s="33">
        <v>521142</v>
      </c>
      <c r="W16" s="33">
        <v>86857</v>
      </c>
    </row>
    <row r="17" spans="4:23" ht="15" thickBot="1" x14ac:dyDescent="0.45">
      <c r="D17" s="7" t="s">
        <v>363</v>
      </c>
      <c r="E17" s="7" t="s">
        <v>418</v>
      </c>
      <c r="F17" s="7" t="s">
        <v>419</v>
      </c>
      <c r="G17" s="7" t="s">
        <v>159</v>
      </c>
      <c r="H17" s="7" t="s">
        <v>103</v>
      </c>
      <c r="I17" s="7">
        <v>87091</v>
      </c>
      <c r="J17" s="6">
        <v>631402</v>
      </c>
      <c r="K17" s="6">
        <v>90200</v>
      </c>
      <c r="L17" s="35">
        <v>0.96553215077605326</v>
      </c>
      <c r="M17" s="7">
        <v>1923</v>
      </c>
      <c r="N17" s="7">
        <v>2013</v>
      </c>
      <c r="O17" s="7" t="s">
        <v>540</v>
      </c>
      <c r="P17" s="7">
        <v>40.820483523294897</v>
      </c>
      <c r="Q17" s="7">
        <v>-96.705715656280503</v>
      </c>
      <c r="S17">
        <v>14</v>
      </c>
      <c r="T17" t="s">
        <v>64</v>
      </c>
      <c r="U17" t="s">
        <v>1104</v>
      </c>
      <c r="V17" s="33">
        <v>566787</v>
      </c>
      <c r="W17" s="33">
        <v>80970</v>
      </c>
    </row>
    <row r="18" spans="4:23" ht="15" thickBot="1" x14ac:dyDescent="0.45">
      <c r="D18" s="6" t="s">
        <v>544</v>
      </c>
      <c r="E18" s="6" t="s">
        <v>352</v>
      </c>
      <c r="F18" s="6" t="s">
        <v>347</v>
      </c>
      <c r="G18" s="6" t="s">
        <v>86</v>
      </c>
      <c r="H18" s="6" t="s">
        <v>45</v>
      </c>
      <c r="I18" s="6">
        <v>82300</v>
      </c>
      <c r="J18" s="6">
        <v>460801</v>
      </c>
      <c r="K18" s="6">
        <v>76800</v>
      </c>
      <c r="L18" s="35">
        <v>1.0716145833333333</v>
      </c>
      <c r="M18" s="6">
        <v>1950</v>
      </c>
      <c r="N18" s="6">
        <v>2003</v>
      </c>
      <c r="O18" s="6" t="s">
        <v>540</v>
      </c>
      <c r="P18" s="6">
        <v>30.4375475846212</v>
      </c>
      <c r="Q18" s="6">
        <v>-84.304533981034993</v>
      </c>
      <c r="S18">
        <v>15</v>
      </c>
      <c r="T18" t="s">
        <v>179</v>
      </c>
      <c r="U18" t="s">
        <v>1276</v>
      </c>
      <c r="V18" s="33">
        <v>484770</v>
      </c>
      <c r="W18" s="33">
        <v>80795</v>
      </c>
    </row>
    <row r="19" spans="4:23" ht="15" thickBot="1" x14ac:dyDescent="0.45">
      <c r="D19" s="7" t="s">
        <v>545</v>
      </c>
      <c r="E19" s="7" t="s">
        <v>439</v>
      </c>
      <c r="F19" s="7" t="s">
        <v>440</v>
      </c>
      <c r="G19" s="7" t="s">
        <v>185</v>
      </c>
      <c r="H19" s="7" t="s">
        <v>40</v>
      </c>
      <c r="I19" s="7">
        <v>82112</v>
      </c>
      <c r="J19" s="6">
        <v>521142</v>
      </c>
      <c r="K19" s="6">
        <v>86857</v>
      </c>
      <c r="L19" s="35">
        <v>0.94536997593746042</v>
      </c>
      <c r="M19" s="7">
        <v>1925</v>
      </c>
      <c r="N19" s="7">
        <v>2003</v>
      </c>
      <c r="O19" s="7" t="s">
        <v>540</v>
      </c>
      <c r="P19" s="7">
        <v>35.205899594884997</v>
      </c>
      <c r="Q19" s="7">
        <v>-97.442550659179602</v>
      </c>
      <c r="S19">
        <v>16</v>
      </c>
      <c r="T19" t="s">
        <v>275</v>
      </c>
      <c r="U19" t="s">
        <v>1580</v>
      </c>
      <c r="V19" s="33">
        <v>476144</v>
      </c>
      <c r="W19" s="33">
        <v>79357</v>
      </c>
    </row>
    <row r="20" spans="4:23" ht="15" thickBot="1" x14ac:dyDescent="0.45">
      <c r="D20" s="6" t="s">
        <v>363</v>
      </c>
      <c r="E20" s="6" t="s">
        <v>64</v>
      </c>
      <c r="F20" s="6" t="s">
        <v>334</v>
      </c>
      <c r="G20" s="6" t="s">
        <v>64</v>
      </c>
      <c r="H20" s="6" t="s">
        <v>45</v>
      </c>
      <c r="I20" s="6">
        <v>81500</v>
      </c>
      <c r="J20" s="6">
        <v>566787</v>
      </c>
      <c r="K20" s="6">
        <v>80970</v>
      </c>
      <c r="L20" s="35">
        <v>1.0065456341855008</v>
      </c>
      <c r="M20" s="6">
        <v>1942</v>
      </c>
      <c r="N20" s="6">
        <v>2006</v>
      </c>
      <c r="O20" s="6" t="s">
        <v>540</v>
      </c>
      <c r="P20" s="6">
        <v>34.678746657413399</v>
      </c>
      <c r="Q20" s="6">
        <v>-82.843179702758704</v>
      </c>
      <c r="S20">
        <v>17</v>
      </c>
      <c r="T20" t="s">
        <v>211</v>
      </c>
      <c r="U20" t="s">
        <v>1581</v>
      </c>
      <c r="V20" s="33">
        <v>538441</v>
      </c>
      <c r="W20" s="33">
        <v>76920</v>
      </c>
    </row>
    <row r="21" spans="4:23" ht="15" thickBot="1" x14ac:dyDescent="0.45">
      <c r="D21" s="7" t="s">
        <v>435</v>
      </c>
      <c r="E21" s="7" t="s">
        <v>179</v>
      </c>
      <c r="F21" s="7" t="s">
        <v>310</v>
      </c>
      <c r="G21" s="7" t="s">
        <v>179</v>
      </c>
      <c r="H21" s="7" t="s">
        <v>307</v>
      </c>
      <c r="I21" s="7">
        <v>80795</v>
      </c>
      <c r="J21" s="6">
        <v>484770</v>
      </c>
      <c r="K21" s="6">
        <v>80795</v>
      </c>
      <c r="L21" s="35">
        <v>1</v>
      </c>
      <c r="M21" s="7">
        <v>1930</v>
      </c>
      <c r="N21" s="7">
        <v>1997</v>
      </c>
      <c r="O21" s="7" t="s">
        <v>540</v>
      </c>
      <c r="P21" s="7">
        <v>41.698423121586103</v>
      </c>
      <c r="Q21" s="7">
        <v>-86.233824491500798</v>
      </c>
      <c r="S21">
        <v>18</v>
      </c>
      <c r="T21" t="s">
        <v>86</v>
      </c>
      <c r="U21" t="s">
        <v>1315</v>
      </c>
      <c r="V21" s="33">
        <v>460801</v>
      </c>
      <c r="W21" s="33">
        <v>76800</v>
      </c>
    </row>
    <row r="22" spans="4:23" ht="15" thickBot="1" x14ac:dyDescent="0.45">
      <c r="D22" s="6" t="s">
        <v>524</v>
      </c>
      <c r="E22" s="6" t="s">
        <v>525</v>
      </c>
      <c r="F22" s="6" t="s">
        <v>526</v>
      </c>
      <c r="G22" s="6" t="s">
        <v>275</v>
      </c>
      <c r="H22" s="6" t="s">
        <v>103</v>
      </c>
      <c r="I22" s="6">
        <v>80321</v>
      </c>
      <c r="J22" s="6">
        <v>476144</v>
      </c>
      <c r="K22" s="6">
        <v>79357</v>
      </c>
      <c r="L22" s="35">
        <v>1.0121476366294089</v>
      </c>
      <c r="M22" s="6">
        <v>1917</v>
      </c>
      <c r="N22" s="6">
        <v>2005</v>
      </c>
      <c r="O22" s="6" t="s">
        <v>540</v>
      </c>
      <c r="P22" s="6">
        <v>43.069938026468698</v>
      </c>
      <c r="Q22" s="6">
        <v>-89.412746429443303</v>
      </c>
      <c r="S22">
        <v>19</v>
      </c>
      <c r="T22" t="s">
        <v>145</v>
      </c>
      <c r="U22" t="s">
        <v>1229</v>
      </c>
      <c r="V22" s="33">
        <v>522666</v>
      </c>
      <c r="W22" s="33">
        <v>74667</v>
      </c>
    </row>
    <row r="23" spans="4:23" ht="15" thickBot="1" x14ac:dyDescent="0.45">
      <c r="D23" s="7" t="s">
        <v>464</v>
      </c>
      <c r="E23" s="7" t="s">
        <v>412</v>
      </c>
      <c r="F23" s="7" t="s">
        <v>334</v>
      </c>
      <c r="G23" s="7" t="s">
        <v>211</v>
      </c>
      <c r="H23" s="7" t="s">
        <v>15</v>
      </c>
      <c r="I23" s="7">
        <v>80250</v>
      </c>
      <c r="J23" s="6">
        <v>538441</v>
      </c>
      <c r="K23" s="6">
        <v>76920</v>
      </c>
      <c r="L23" s="35">
        <v>1.0432917316692667</v>
      </c>
      <c r="M23" s="7">
        <v>1934</v>
      </c>
      <c r="N23" s="7">
        <v>1996</v>
      </c>
      <c r="O23" s="7" t="s">
        <v>540</v>
      </c>
      <c r="P23" s="7">
        <v>33.972591154576897</v>
      </c>
      <c r="Q23" s="7">
        <v>-81.020216345787006</v>
      </c>
      <c r="S23">
        <v>20</v>
      </c>
      <c r="T23" t="s">
        <v>107</v>
      </c>
      <c r="U23" t="s">
        <v>1272</v>
      </c>
      <c r="V23" s="33">
        <v>487591</v>
      </c>
      <c r="W23" s="33">
        <v>69656</v>
      </c>
    </row>
    <row r="24" spans="4:23" ht="15" thickBot="1" x14ac:dyDescent="0.45">
      <c r="D24" s="6" t="s">
        <v>403</v>
      </c>
      <c r="E24" s="6" t="s">
        <v>404</v>
      </c>
      <c r="F24" s="6" t="s">
        <v>331</v>
      </c>
      <c r="G24" s="6" t="s">
        <v>145</v>
      </c>
      <c r="H24" s="6" t="s">
        <v>103</v>
      </c>
      <c r="I24" s="6">
        <v>75005</v>
      </c>
      <c r="J24" s="6">
        <v>522666</v>
      </c>
      <c r="K24" s="6">
        <v>74667</v>
      </c>
      <c r="L24" s="35">
        <v>1.0045267655055112</v>
      </c>
      <c r="M24" s="6">
        <v>1923</v>
      </c>
      <c r="N24" s="6">
        <v>2005</v>
      </c>
      <c r="O24" s="6" t="s">
        <v>540</v>
      </c>
      <c r="P24" s="6">
        <v>42.728169116332602</v>
      </c>
      <c r="Q24" s="6">
        <v>-84.484875351190496</v>
      </c>
      <c r="S24">
        <v>21</v>
      </c>
      <c r="T24" t="s">
        <v>28</v>
      </c>
      <c r="U24" t="s">
        <v>1582</v>
      </c>
      <c r="V24" s="33">
        <v>487067</v>
      </c>
      <c r="W24" s="33">
        <v>69581</v>
      </c>
    </row>
    <row r="25" spans="4:23" ht="15" thickBot="1" x14ac:dyDescent="0.45">
      <c r="D25" s="7" t="s">
        <v>546</v>
      </c>
      <c r="E25" s="7" t="s">
        <v>301</v>
      </c>
      <c r="F25" s="7" t="s">
        <v>302</v>
      </c>
      <c r="G25" s="7" t="s">
        <v>28</v>
      </c>
      <c r="H25" s="7" t="s">
        <v>15</v>
      </c>
      <c r="I25" s="7">
        <v>72000</v>
      </c>
      <c r="J25" s="6">
        <v>487067</v>
      </c>
      <c r="K25" s="6">
        <v>69581</v>
      </c>
      <c r="L25" s="35">
        <v>1.0347652376367111</v>
      </c>
      <c r="M25" s="7">
        <v>1938</v>
      </c>
      <c r="N25" s="7">
        <v>2006</v>
      </c>
      <c r="O25" s="7" t="s">
        <v>540</v>
      </c>
      <c r="P25" s="7">
        <v>36.067850785167302</v>
      </c>
      <c r="Q25" s="7">
        <v>-94.178795814514103</v>
      </c>
      <c r="S25">
        <v>22</v>
      </c>
      <c r="T25" t="s">
        <v>1524</v>
      </c>
      <c r="U25" t="s">
        <v>1339</v>
      </c>
      <c r="V25" s="33">
        <v>410755</v>
      </c>
      <c r="W25" s="33">
        <v>68459</v>
      </c>
    </row>
    <row r="26" spans="4:23" ht="15" thickBot="1" x14ac:dyDescent="0.45">
      <c r="D26" s="6" t="s">
        <v>547</v>
      </c>
      <c r="E26" s="6" t="s">
        <v>300</v>
      </c>
      <c r="F26" s="6" t="s">
        <v>299</v>
      </c>
      <c r="G26" s="6" t="s">
        <v>26</v>
      </c>
      <c r="H26" s="6" t="s">
        <v>24</v>
      </c>
      <c r="I26" s="6">
        <v>71706</v>
      </c>
      <c r="J26" s="6">
        <v>286417</v>
      </c>
      <c r="K26" s="6">
        <v>47736</v>
      </c>
      <c r="L26" s="35">
        <v>1.5021367521367521</v>
      </c>
      <c r="M26" s="6">
        <v>1958</v>
      </c>
      <c r="N26" s="6">
        <v>1998</v>
      </c>
      <c r="O26" s="6" t="s">
        <v>540</v>
      </c>
      <c r="P26" s="6">
        <v>33.426364</v>
      </c>
      <c r="Q26" s="6">
        <v>-111.932616</v>
      </c>
      <c r="S26">
        <v>23</v>
      </c>
      <c r="T26" t="s">
        <v>251</v>
      </c>
      <c r="U26" t="s">
        <v>1351</v>
      </c>
      <c r="V26" s="33">
        <v>404751</v>
      </c>
      <c r="W26" s="33">
        <v>67459</v>
      </c>
    </row>
    <row r="27" spans="4:23" ht="15" thickBot="1" x14ac:dyDescent="0.45">
      <c r="D27" s="7" t="s">
        <v>548</v>
      </c>
      <c r="E27" s="7" t="s">
        <v>412</v>
      </c>
      <c r="F27" s="7" t="s">
        <v>413</v>
      </c>
      <c r="G27" s="7" t="s">
        <v>155</v>
      </c>
      <c r="H27" s="7" t="s">
        <v>15</v>
      </c>
      <c r="I27" s="7">
        <v>71168</v>
      </c>
      <c r="J27" s="6">
        <v>365651</v>
      </c>
      <c r="K27" s="6">
        <v>52236</v>
      </c>
      <c r="L27" s="35">
        <v>1.3624320392066773</v>
      </c>
      <c r="M27" s="7">
        <v>1927</v>
      </c>
      <c r="N27" s="7">
        <v>1997</v>
      </c>
      <c r="O27" s="7" t="s">
        <v>540</v>
      </c>
      <c r="P27" s="7">
        <v>38.9358952967223</v>
      </c>
      <c r="Q27" s="7">
        <v>-92.333114147186194</v>
      </c>
      <c r="S27">
        <v>24</v>
      </c>
      <c r="T27" t="s">
        <v>1525</v>
      </c>
      <c r="U27" t="s">
        <v>1223</v>
      </c>
      <c r="V27" s="33">
        <v>454368</v>
      </c>
      <c r="W27" s="33">
        <v>64910</v>
      </c>
    </row>
    <row r="28" spans="4:23" ht="15" thickBot="1" x14ac:dyDescent="0.45">
      <c r="D28" s="6" t="s">
        <v>367</v>
      </c>
      <c r="E28" s="6" t="s">
        <v>368</v>
      </c>
      <c r="F28" s="6" t="s">
        <v>369</v>
      </c>
      <c r="G28" s="6" t="s">
        <v>107</v>
      </c>
      <c r="H28" s="6" t="s">
        <v>103</v>
      </c>
      <c r="I28" s="6">
        <v>70585</v>
      </c>
      <c r="J28" s="6">
        <v>487591</v>
      </c>
      <c r="K28" s="6">
        <v>69656</v>
      </c>
      <c r="L28" s="35">
        <v>1.0133369702538189</v>
      </c>
      <c r="M28" s="6">
        <v>1929</v>
      </c>
      <c r="N28" s="6">
        <v>2006</v>
      </c>
      <c r="O28" s="6" t="s">
        <v>540</v>
      </c>
      <c r="P28" s="6">
        <v>41.6583889368098</v>
      </c>
      <c r="Q28" s="6">
        <v>-91.551475524902301</v>
      </c>
      <c r="S28">
        <v>25</v>
      </c>
      <c r="T28" t="s">
        <v>265</v>
      </c>
      <c r="U28" t="s">
        <v>1015</v>
      </c>
      <c r="V28" s="33">
        <v>452123</v>
      </c>
      <c r="W28" s="33">
        <v>64589</v>
      </c>
    </row>
    <row r="29" spans="4:23" ht="15" thickBot="1" x14ac:dyDescent="0.45">
      <c r="D29" s="7" t="s">
        <v>549</v>
      </c>
      <c r="E29" s="7" t="s">
        <v>459</v>
      </c>
      <c r="F29" s="7" t="s">
        <v>328</v>
      </c>
      <c r="G29" s="7" t="s">
        <v>205</v>
      </c>
      <c r="H29" s="7" t="s">
        <v>289</v>
      </c>
      <c r="I29" s="7">
        <v>70561</v>
      </c>
      <c r="J29" s="6">
        <v>223735</v>
      </c>
      <c r="K29" s="6">
        <v>37289</v>
      </c>
      <c r="L29" s="35">
        <v>1.8922738609241332</v>
      </c>
      <c r="M29" s="7">
        <v>1967</v>
      </c>
      <c r="N29" s="7">
        <v>1997</v>
      </c>
      <c r="O29" s="7" t="s">
        <v>540</v>
      </c>
      <c r="P29" s="7">
        <v>32.783053257791103</v>
      </c>
      <c r="Q29" s="7">
        <v>-117.119600772857</v>
      </c>
      <c r="S29">
        <v>26</v>
      </c>
      <c r="T29" t="s">
        <v>261</v>
      </c>
      <c r="U29" t="s">
        <v>261</v>
      </c>
      <c r="V29" s="33">
        <v>378259</v>
      </c>
      <c r="W29" s="33">
        <v>63043</v>
      </c>
    </row>
    <row r="30" spans="4:23" ht="15" thickBot="1" x14ac:dyDescent="0.45">
      <c r="D30" s="6" t="s">
        <v>550</v>
      </c>
      <c r="E30" s="6" t="s">
        <v>516</v>
      </c>
      <c r="F30" s="6" t="s">
        <v>517</v>
      </c>
      <c r="G30" s="6" t="s">
        <v>265</v>
      </c>
      <c r="H30" s="6" t="s">
        <v>24</v>
      </c>
      <c r="I30" s="6">
        <v>70500</v>
      </c>
      <c r="J30" s="6">
        <v>452123</v>
      </c>
      <c r="K30" s="6">
        <v>64589</v>
      </c>
      <c r="L30" s="35">
        <v>1.0915171314000836</v>
      </c>
      <c r="M30" s="6">
        <v>1920</v>
      </c>
      <c r="N30" s="6">
        <v>2012</v>
      </c>
      <c r="O30" s="6" t="s">
        <v>540</v>
      </c>
      <c r="P30" s="6">
        <v>47.650430544012202</v>
      </c>
      <c r="Q30" s="6">
        <v>-122.302919847393</v>
      </c>
      <c r="S30">
        <v>27</v>
      </c>
      <c r="T30" t="s">
        <v>346</v>
      </c>
      <c r="U30" t="s">
        <v>1583</v>
      </c>
      <c r="V30" s="33">
        <v>351434</v>
      </c>
      <c r="W30" s="33">
        <v>58572</v>
      </c>
    </row>
    <row r="31" spans="4:23" ht="15" thickBot="1" x14ac:dyDescent="0.45">
      <c r="D31" s="7" t="s">
        <v>474</v>
      </c>
      <c r="E31" s="7" t="s">
        <v>475</v>
      </c>
      <c r="F31" s="7" t="s">
        <v>451</v>
      </c>
      <c r="G31" s="7" t="s">
        <v>225</v>
      </c>
      <c r="H31" s="7" t="s">
        <v>333</v>
      </c>
      <c r="I31" s="7">
        <v>68532</v>
      </c>
      <c r="J31" s="6">
        <v>190574</v>
      </c>
      <c r="K31" s="6">
        <v>27225</v>
      </c>
      <c r="L31" s="35">
        <v>2.517245179063361</v>
      </c>
      <c r="M31" s="7">
        <v>2003</v>
      </c>
      <c r="N31" s="7"/>
      <c r="O31" s="7" t="s">
        <v>540</v>
      </c>
      <c r="P31" s="7">
        <v>39.900748900488097</v>
      </c>
      <c r="Q31" s="7">
        <v>-75.167491436004596</v>
      </c>
      <c r="S31">
        <v>28</v>
      </c>
      <c r="T31" t="s">
        <v>325</v>
      </c>
      <c r="U31" t="s">
        <v>1052</v>
      </c>
      <c r="V31" s="33">
        <v>351413</v>
      </c>
      <c r="W31" s="33">
        <v>58569</v>
      </c>
    </row>
    <row r="32" spans="4:23" ht="15" thickBot="1" x14ac:dyDescent="0.45">
      <c r="D32" s="6" t="s">
        <v>452</v>
      </c>
      <c r="E32" s="6" t="s">
        <v>197</v>
      </c>
      <c r="F32" s="6" t="s">
        <v>451</v>
      </c>
      <c r="G32" s="6" t="s">
        <v>197</v>
      </c>
      <c r="H32" s="6" t="s">
        <v>45</v>
      </c>
      <c r="I32" s="6">
        <v>68400</v>
      </c>
      <c r="J32" s="6">
        <v>322531</v>
      </c>
      <c r="K32" s="6">
        <v>46076</v>
      </c>
      <c r="L32" s="35">
        <v>1.484503863182568</v>
      </c>
      <c r="M32" s="6">
        <v>2001</v>
      </c>
      <c r="N32" s="6"/>
      <c r="O32" s="6" t="s">
        <v>540</v>
      </c>
      <c r="P32" s="6">
        <v>40.446783765016299</v>
      </c>
      <c r="Q32" s="6">
        <v>-80.015755891799898</v>
      </c>
      <c r="S32">
        <v>29</v>
      </c>
      <c r="T32" t="s">
        <v>153</v>
      </c>
      <c r="U32" t="s">
        <v>1221</v>
      </c>
      <c r="V32" s="33">
        <v>349904</v>
      </c>
      <c r="W32" s="33">
        <v>58317</v>
      </c>
    </row>
    <row r="33" spans="4:23" ht="15" thickBot="1" x14ac:dyDescent="0.45">
      <c r="D33" s="7" t="s">
        <v>551</v>
      </c>
      <c r="E33" s="7" t="s">
        <v>513</v>
      </c>
      <c r="F33" s="7" t="s">
        <v>381</v>
      </c>
      <c r="G33" s="7" t="s">
        <v>261</v>
      </c>
      <c r="H33" s="7" t="s">
        <v>45</v>
      </c>
      <c r="I33" s="7">
        <v>66233</v>
      </c>
      <c r="J33" s="6">
        <v>378259</v>
      </c>
      <c r="K33" s="6">
        <v>63043</v>
      </c>
      <c r="L33" s="35">
        <v>1.0506003838649811</v>
      </c>
      <c r="M33" s="7">
        <v>1965</v>
      </c>
      <c r="N33" s="7">
        <v>2005</v>
      </c>
      <c r="O33" s="7" t="s">
        <v>540</v>
      </c>
      <c r="P33" s="7">
        <v>37.219974283005399</v>
      </c>
      <c r="Q33" s="7">
        <v>-80.418055057525606</v>
      </c>
      <c r="S33">
        <v>30</v>
      </c>
      <c r="T33" t="s">
        <v>237</v>
      </c>
      <c r="U33" t="s">
        <v>1053</v>
      </c>
      <c r="V33" s="33">
        <v>349498</v>
      </c>
      <c r="W33" s="33">
        <v>58250</v>
      </c>
    </row>
    <row r="34" spans="4:23" ht="15" thickBot="1" x14ac:dyDescent="0.45">
      <c r="D34" s="6" t="s">
        <v>498</v>
      </c>
      <c r="E34" s="6" t="s">
        <v>499</v>
      </c>
      <c r="F34" s="6" t="s">
        <v>347</v>
      </c>
      <c r="G34" s="6" t="s">
        <v>500</v>
      </c>
      <c r="H34" s="6" t="s">
        <v>333</v>
      </c>
      <c r="I34" s="6">
        <v>65857</v>
      </c>
      <c r="J34" s="6">
        <v>262772</v>
      </c>
      <c r="K34" s="6">
        <v>37539</v>
      </c>
      <c r="L34" s="35">
        <v>1.7543621300514132</v>
      </c>
      <c r="M34" s="6">
        <v>1998</v>
      </c>
      <c r="N34" s="6"/>
      <c r="O34" s="6" t="s">
        <v>540</v>
      </c>
      <c r="P34" s="6">
        <v>27.975994470037101</v>
      </c>
      <c r="Q34" s="6">
        <v>-82.503349184989901</v>
      </c>
      <c r="S34">
        <v>31</v>
      </c>
      <c r="T34" t="s">
        <v>269</v>
      </c>
      <c r="U34" t="s">
        <v>1011</v>
      </c>
      <c r="V34" s="33">
        <v>403084</v>
      </c>
      <c r="W34" s="33">
        <v>57583</v>
      </c>
    </row>
    <row r="35" spans="4:23" ht="15" thickBot="1" x14ac:dyDescent="0.45">
      <c r="D35" s="7" t="s">
        <v>552</v>
      </c>
      <c r="E35" s="7" t="s">
        <v>398</v>
      </c>
      <c r="F35" s="7" t="s">
        <v>347</v>
      </c>
      <c r="G35" s="7" t="s">
        <v>346</v>
      </c>
      <c r="H35" s="7" t="s">
        <v>45</v>
      </c>
      <c r="I35" s="7">
        <v>65326</v>
      </c>
      <c r="J35" s="6">
        <v>351434</v>
      </c>
      <c r="K35" s="6">
        <v>58572</v>
      </c>
      <c r="L35" s="35">
        <v>1.115311070135901</v>
      </c>
      <c r="M35" s="7">
        <v>1987</v>
      </c>
      <c r="N35" s="7">
        <v>2016</v>
      </c>
      <c r="O35" s="7" t="s">
        <v>540</v>
      </c>
      <c r="P35" s="7">
        <v>25.957933739028899</v>
      </c>
      <c r="Q35" s="7">
        <v>-80.238840579986501</v>
      </c>
      <c r="S35">
        <v>32</v>
      </c>
      <c r="T35" t="s">
        <v>417</v>
      </c>
      <c r="U35" t="s">
        <v>1157</v>
      </c>
      <c r="V35" s="33">
        <v>402479</v>
      </c>
      <c r="W35" s="33">
        <v>57497</v>
      </c>
    </row>
    <row r="36" spans="4:23" ht="15" thickBot="1" x14ac:dyDescent="0.45">
      <c r="D36" s="6" t="s">
        <v>507</v>
      </c>
      <c r="E36" s="6" t="s">
        <v>508</v>
      </c>
      <c r="F36" s="6" t="s">
        <v>313</v>
      </c>
      <c r="G36" s="6" t="s">
        <v>509</v>
      </c>
      <c r="H36" s="6" t="s">
        <v>18</v>
      </c>
      <c r="I36" s="6">
        <v>65000</v>
      </c>
      <c r="J36" s="6">
        <v>138226</v>
      </c>
      <c r="K36" s="6">
        <v>23038</v>
      </c>
      <c r="L36" s="35">
        <v>2.8214254709610209</v>
      </c>
      <c r="M36" s="6">
        <v>1993</v>
      </c>
      <c r="N36" s="6"/>
      <c r="O36" s="6" t="s">
        <v>540</v>
      </c>
      <c r="P36" s="6">
        <v>29.4169371286815</v>
      </c>
      <c r="Q36" s="6">
        <v>-98.478902578353797</v>
      </c>
      <c r="S36">
        <v>33</v>
      </c>
      <c r="T36" t="s">
        <v>191</v>
      </c>
      <c r="U36" t="s">
        <v>1131</v>
      </c>
      <c r="V36" s="33">
        <v>328062</v>
      </c>
      <c r="W36" s="33">
        <v>54677</v>
      </c>
    </row>
    <row r="37" spans="4:23" ht="15" thickBot="1" x14ac:dyDescent="0.45">
      <c r="D37" s="7" t="s">
        <v>322</v>
      </c>
      <c r="E37" s="7" t="s">
        <v>323</v>
      </c>
      <c r="F37" s="7" t="s">
        <v>324</v>
      </c>
      <c r="G37" s="7" t="s">
        <v>325</v>
      </c>
      <c r="H37" s="7" t="s">
        <v>307</v>
      </c>
      <c r="I37" s="7">
        <v>63725</v>
      </c>
      <c r="J37" s="6">
        <v>351413</v>
      </c>
      <c r="K37" s="6">
        <v>58569</v>
      </c>
      <c r="L37" s="35">
        <v>1.0880329184380815</v>
      </c>
      <c r="M37" s="7">
        <v>1964</v>
      </c>
      <c r="N37" s="7">
        <v>1982</v>
      </c>
      <c r="O37" s="7" t="s">
        <v>540</v>
      </c>
      <c r="P37" s="7">
        <v>40.257487997463102</v>
      </c>
      <c r="Q37" s="7">
        <v>-111.654438972473</v>
      </c>
      <c r="S37">
        <v>34</v>
      </c>
      <c r="T37" t="s">
        <v>127</v>
      </c>
      <c r="U37" t="s">
        <v>1265</v>
      </c>
      <c r="V37" s="33">
        <v>324391</v>
      </c>
      <c r="W37" s="33">
        <v>54065</v>
      </c>
    </row>
    <row r="38" spans="4:23" ht="15" thickBot="1" x14ac:dyDescent="0.45">
      <c r="D38" s="6" t="s">
        <v>429</v>
      </c>
      <c r="E38" s="6" t="s">
        <v>430</v>
      </c>
      <c r="F38" s="6" t="s">
        <v>296</v>
      </c>
      <c r="G38" s="6" t="s">
        <v>169</v>
      </c>
      <c r="H38" s="6" t="s">
        <v>45</v>
      </c>
      <c r="I38" s="6">
        <v>62980</v>
      </c>
      <c r="J38" s="6">
        <v>301500</v>
      </c>
      <c r="K38" s="6">
        <v>50250</v>
      </c>
      <c r="L38" s="35">
        <v>1.2533333333333334</v>
      </c>
      <c r="M38" s="6">
        <v>1927</v>
      </c>
      <c r="N38" s="6">
        <v>2011</v>
      </c>
      <c r="O38" s="6" t="s">
        <v>540</v>
      </c>
      <c r="P38" s="6">
        <v>35.906988347478503</v>
      </c>
      <c r="Q38" s="6">
        <v>-79.047918319702106</v>
      </c>
      <c r="S38">
        <v>35</v>
      </c>
      <c r="T38" t="s">
        <v>187</v>
      </c>
      <c r="U38" t="s">
        <v>1136</v>
      </c>
      <c r="V38" s="33">
        <v>376695</v>
      </c>
      <c r="W38" s="33">
        <v>53814</v>
      </c>
    </row>
    <row r="39" spans="4:23" ht="15" thickBot="1" x14ac:dyDescent="0.45">
      <c r="D39" s="7" t="s">
        <v>326</v>
      </c>
      <c r="E39" s="7" t="s">
        <v>327</v>
      </c>
      <c r="F39" s="7" t="s">
        <v>328</v>
      </c>
      <c r="G39" s="7" t="s">
        <v>53</v>
      </c>
      <c r="H39" s="7" t="s">
        <v>24</v>
      </c>
      <c r="I39" s="7">
        <v>62717</v>
      </c>
      <c r="J39" s="6">
        <v>279769</v>
      </c>
      <c r="K39" s="6">
        <v>46628</v>
      </c>
      <c r="L39" s="35">
        <v>1.3450501844385347</v>
      </c>
      <c r="M39" s="7">
        <v>1923</v>
      </c>
      <c r="N39" s="7">
        <v>2012</v>
      </c>
      <c r="O39" s="7" t="s">
        <v>540</v>
      </c>
      <c r="P39" s="7">
        <v>37.8706866037042</v>
      </c>
      <c r="Q39" s="7">
        <v>-122.25070953369099</v>
      </c>
      <c r="S39">
        <v>36</v>
      </c>
      <c r="T39" t="s">
        <v>117</v>
      </c>
      <c r="U39" t="s">
        <v>1266</v>
      </c>
      <c r="V39" s="33">
        <v>375500</v>
      </c>
      <c r="W39" s="33">
        <v>53643</v>
      </c>
    </row>
    <row r="40" spans="4:23" ht="15" thickBot="1" x14ac:dyDescent="0.45">
      <c r="D40" s="6" t="s">
        <v>396</v>
      </c>
      <c r="E40" s="6" t="s">
        <v>137</v>
      </c>
      <c r="F40" s="6" t="s">
        <v>397</v>
      </c>
      <c r="G40" s="6" t="s">
        <v>137</v>
      </c>
      <c r="H40" s="6" t="s">
        <v>333</v>
      </c>
      <c r="I40" s="6">
        <v>62380</v>
      </c>
      <c r="J40" s="6">
        <v>261419</v>
      </c>
      <c r="K40" s="6">
        <v>37346</v>
      </c>
      <c r="L40" s="35">
        <v>1.6703261393455793</v>
      </c>
      <c r="M40" s="6">
        <v>1965</v>
      </c>
      <c r="N40" s="6">
        <v>1987</v>
      </c>
      <c r="O40" s="6" t="s">
        <v>540</v>
      </c>
      <c r="P40" s="6">
        <v>35.120856917268902</v>
      </c>
      <c r="Q40" s="6">
        <v>-89.9780574112838</v>
      </c>
      <c r="S40">
        <v>37</v>
      </c>
      <c r="T40" t="s">
        <v>109</v>
      </c>
      <c r="U40" t="s">
        <v>1273</v>
      </c>
      <c r="V40" s="33">
        <v>367899</v>
      </c>
      <c r="W40" s="33">
        <v>52557</v>
      </c>
    </row>
    <row r="41" spans="4:23" ht="15" thickBot="1" x14ac:dyDescent="0.45">
      <c r="D41" s="7" t="s">
        <v>553</v>
      </c>
      <c r="E41" s="7" t="s">
        <v>378</v>
      </c>
      <c r="F41" s="7" t="s">
        <v>379</v>
      </c>
      <c r="G41" s="7" t="s">
        <v>117</v>
      </c>
      <c r="H41" s="7" t="s">
        <v>15</v>
      </c>
      <c r="I41" s="7">
        <v>62093</v>
      </c>
      <c r="J41" s="6">
        <v>375500</v>
      </c>
      <c r="K41" s="6">
        <v>53643</v>
      </c>
      <c r="L41" s="35">
        <v>1.1575228827619632</v>
      </c>
      <c r="M41" s="7">
        <v>1973</v>
      </c>
      <c r="N41" s="7">
        <v>1999</v>
      </c>
      <c r="O41" s="7" t="s">
        <v>540</v>
      </c>
      <c r="P41" s="7">
        <v>38.0226216812936</v>
      </c>
      <c r="Q41" s="7">
        <v>-84.505205154418903</v>
      </c>
      <c r="S41">
        <v>38</v>
      </c>
      <c r="T41" t="s">
        <v>155</v>
      </c>
      <c r="U41" t="s">
        <v>1584</v>
      </c>
      <c r="V41" s="33">
        <v>365651</v>
      </c>
      <c r="W41" s="33">
        <v>52236</v>
      </c>
    </row>
    <row r="42" spans="4:23" ht="15" thickBot="1" x14ac:dyDescent="0.45">
      <c r="D42" s="6" t="s">
        <v>370</v>
      </c>
      <c r="E42" s="6" t="s">
        <v>371</v>
      </c>
      <c r="F42" s="6" t="s">
        <v>369</v>
      </c>
      <c r="G42" s="6" t="s">
        <v>109</v>
      </c>
      <c r="H42" s="6" t="s">
        <v>40</v>
      </c>
      <c r="I42" s="6">
        <v>61500</v>
      </c>
      <c r="J42" s="6">
        <v>367899</v>
      </c>
      <c r="K42" s="6">
        <v>52557</v>
      </c>
      <c r="L42" s="35">
        <v>1.1701581140476054</v>
      </c>
      <c r="M42" s="6">
        <v>1975</v>
      </c>
      <c r="N42" s="6">
        <v>2015</v>
      </c>
      <c r="O42" s="6" t="s">
        <v>540</v>
      </c>
      <c r="P42" s="6">
        <v>42.014005411084803</v>
      </c>
      <c r="Q42" s="6">
        <v>-93.635809421539307</v>
      </c>
      <c r="S42">
        <v>39</v>
      </c>
      <c r="T42" t="s">
        <v>113</v>
      </c>
      <c r="U42" t="s">
        <v>1269</v>
      </c>
      <c r="V42" s="33">
        <v>311512</v>
      </c>
      <c r="W42" s="33">
        <v>51919</v>
      </c>
    </row>
    <row r="43" spans="4:23" ht="15" thickBot="1" x14ac:dyDescent="0.45">
      <c r="D43" s="7" t="s">
        <v>554</v>
      </c>
      <c r="E43" s="7" t="s">
        <v>512</v>
      </c>
      <c r="F43" s="7" t="s">
        <v>381</v>
      </c>
      <c r="G43" s="7" t="s">
        <v>259</v>
      </c>
      <c r="H43" s="7" t="s">
        <v>45</v>
      </c>
      <c r="I43" s="7">
        <v>61500</v>
      </c>
      <c r="J43" s="6">
        <v>239576</v>
      </c>
      <c r="K43" s="6">
        <v>39929</v>
      </c>
      <c r="L43" s="35">
        <v>1.5402339151994791</v>
      </c>
      <c r="M43" s="7">
        <v>1931</v>
      </c>
      <c r="N43" s="7">
        <v>2000</v>
      </c>
      <c r="O43" s="7" t="s">
        <v>540</v>
      </c>
      <c r="P43" s="7">
        <v>38.0311237285568</v>
      </c>
      <c r="Q43" s="7">
        <v>-78.513708114623995</v>
      </c>
      <c r="S43">
        <v>40</v>
      </c>
      <c r="T43" t="s">
        <v>169</v>
      </c>
      <c r="U43" t="s">
        <v>1585</v>
      </c>
      <c r="V43" s="33">
        <v>301500</v>
      </c>
      <c r="W43" s="33">
        <v>50250</v>
      </c>
    </row>
    <row r="44" spans="4:23" ht="15" thickBot="1" x14ac:dyDescent="0.45">
      <c r="D44" s="6" t="s">
        <v>555</v>
      </c>
      <c r="E44" s="6" t="s">
        <v>411</v>
      </c>
      <c r="F44" s="6" t="s">
        <v>410</v>
      </c>
      <c r="G44" s="6" t="s">
        <v>153</v>
      </c>
      <c r="H44" s="6" t="s">
        <v>15</v>
      </c>
      <c r="I44" s="6">
        <v>61337</v>
      </c>
      <c r="J44" s="6">
        <v>349904</v>
      </c>
      <c r="K44" s="6">
        <v>58317</v>
      </c>
      <c r="L44" s="35">
        <v>1.0517859286314453</v>
      </c>
      <c r="M44" s="6">
        <v>1914</v>
      </c>
      <c r="N44" s="6">
        <v>2014</v>
      </c>
      <c r="O44" s="6" t="s">
        <v>540</v>
      </c>
      <c r="P44" s="6">
        <v>33.456230599072001</v>
      </c>
      <c r="Q44" s="6">
        <v>-88.793424367904606</v>
      </c>
      <c r="S44">
        <v>41</v>
      </c>
      <c r="T44" t="s">
        <v>23</v>
      </c>
      <c r="U44" t="s">
        <v>1368</v>
      </c>
      <c r="V44" s="33">
        <v>338017</v>
      </c>
      <c r="W44" s="33">
        <v>48288</v>
      </c>
    </row>
    <row r="45" spans="4:23" ht="15" thickBot="1" x14ac:dyDescent="0.45">
      <c r="D45" s="7" t="s">
        <v>483</v>
      </c>
      <c r="E45" s="7" t="s">
        <v>484</v>
      </c>
      <c r="F45" s="7" t="s">
        <v>313</v>
      </c>
      <c r="G45" s="7" t="s">
        <v>237</v>
      </c>
      <c r="H45" s="7" t="s">
        <v>40</v>
      </c>
      <c r="I45" s="7">
        <v>60862</v>
      </c>
      <c r="J45" s="6">
        <v>349498</v>
      </c>
      <c r="K45" s="6">
        <v>58250</v>
      </c>
      <c r="L45" s="35">
        <v>1.0448412017167381</v>
      </c>
      <c r="M45" s="7">
        <v>1947</v>
      </c>
      <c r="N45" s="7">
        <v>2013</v>
      </c>
      <c r="O45" s="7" t="s">
        <v>540</v>
      </c>
      <c r="P45" s="7">
        <v>33.591028298010997</v>
      </c>
      <c r="Q45" s="7">
        <v>-101.87293767929</v>
      </c>
      <c r="S45">
        <v>42</v>
      </c>
      <c r="T45" t="s">
        <v>26</v>
      </c>
      <c r="U45" t="s">
        <v>1369</v>
      </c>
      <c r="V45" s="33">
        <v>286417</v>
      </c>
      <c r="W45" s="33">
        <v>47736</v>
      </c>
    </row>
    <row r="46" spans="4:23" ht="15" thickBot="1" x14ac:dyDescent="0.45">
      <c r="D46" s="6" t="s">
        <v>363</v>
      </c>
      <c r="E46" s="6" t="s">
        <v>364</v>
      </c>
      <c r="F46" s="6" t="s">
        <v>365</v>
      </c>
      <c r="G46" s="6" t="s">
        <v>102</v>
      </c>
      <c r="H46" s="6" t="s">
        <v>103</v>
      </c>
      <c r="I46" s="6">
        <v>60670</v>
      </c>
      <c r="J46" s="6">
        <v>319505</v>
      </c>
      <c r="K46" s="6">
        <v>45644</v>
      </c>
      <c r="L46" s="35">
        <v>1.3291998948383139</v>
      </c>
      <c r="M46" s="6">
        <v>1923</v>
      </c>
      <c r="N46" s="6">
        <v>2011</v>
      </c>
      <c r="O46" s="6" t="s">
        <v>540</v>
      </c>
      <c r="P46" s="6">
        <v>40.099305731330503</v>
      </c>
      <c r="Q46" s="6">
        <v>-88.235986232757497</v>
      </c>
      <c r="S46">
        <v>43</v>
      </c>
      <c r="T46" t="s">
        <v>96</v>
      </c>
      <c r="U46" t="s">
        <v>1308</v>
      </c>
      <c r="V46" s="33">
        <v>332518</v>
      </c>
      <c r="W46" s="33">
        <v>47503</v>
      </c>
    </row>
    <row r="47" spans="4:23" ht="15" thickBot="1" x14ac:dyDescent="0.45">
      <c r="D47" s="7" t="s">
        <v>556</v>
      </c>
      <c r="E47" s="7" t="s">
        <v>399</v>
      </c>
      <c r="F47" s="7" t="s">
        <v>410</v>
      </c>
      <c r="G47" s="7" t="s">
        <v>151</v>
      </c>
      <c r="H47" s="7" t="s">
        <v>15</v>
      </c>
      <c r="I47" s="7">
        <v>60580</v>
      </c>
      <c r="J47" s="6" t="s">
        <v>1614</v>
      </c>
      <c r="K47" s="6" t="s">
        <v>1614</v>
      </c>
      <c r="L47" s="35"/>
      <c r="M47" s="7">
        <v>1915</v>
      </c>
      <c r="N47" s="7">
        <v>2002</v>
      </c>
      <c r="O47" s="7" t="s">
        <v>540</v>
      </c>
      <c r="P47" s="7">
        <v>34.362154302992899</v>
      </c>
      <c r="Q47" s="7">
        <v>-89.534146260208999</v>
      </c>
      <c r="S47">
        <v>44</v>
      </c>
      <c r="T47" t="s">
        <v>53</v>
      </c>
      <c r="U47" t="s">
        <v>1586</v>
      </c>
      <c r="V47" s="33">
        <v>279769</v>
      </c>
      <c r="W47" s="33">
        <v>46628</v>
      </c>
    </row>
    <row r="48" spans="4:23" ht="15" thickBot="1" x14ac:dyDescent="0.45">
      <c r="D48" s="6" t="s">
        <v>441</v>
      </c>
      <c r="E48" s="6" t="s">
        <v>442</v>
      </c>
      <c r="F48" s="6" t="s">
        <v>440</v>
      </c>
      <c r="G48" s="6" t="s">
        <v>187</v>
      </c>
      <c r="H48" s="6" t="s">
        <v>40</v>
      </c>
      <c r="I48" s="6">
        <v>60218</v>
      </c>
      <c r="J48" s="6">
        <v>376695</v>
      </c>
      <c r="K48" s="6">
        <v>53814</v>
      </c>
      <c r="L48" s="35">
        <v>1.1190024900583491</v>
      </c>
      <c r="M48" s="6">
        <v>1919</v>
      </c>
      <c r="N48" s="6">
        <v>2005</v>
      </c>
      <c r="O48" s="6" t="s">
        <v>540</v>
      </c>
      <c r="P48" s="6">
        <v>36.125708662358498</v>
      </c>
      <c r="Q48" s="6">
        <v>-97.066504955291705</v>
      </c>
      <c r="S48">
        <v>45</v>
      </c>
      <c r="T48" t="s">
        <v>68</v>
      </c>
      <c r="U48" t="s">
        <v>1587</v>
      </c>
      <c r="V48" s="33">
        <v>279652</v>
      </c>
      <c r="W48" s="33">
        <v>46609</v>
      </c>
    </row>
    <row r="49" spans="4:23" ht="15" thickBot="1" x14ac:dyDescent="0.45">
      <c r="D49" s="7" t="s">
        <v>520</v>
      </c>
      <c r="E49" s="7" t="s">
        <v>521</v>
      </c>
      <c r="F49" s="7" t="s">
        <v>393</v>
      </c>
      <c r="G49" s="7" t="s">
        <v>269</v>
      </c>
      <c r="H49" s="7" t="s">
        <v>40</v>
      </c>
      <c r="I49" s="7">
        <v>60000</v>
      </c>
      <c r="J49" s="6">
        <v>403084</v>
      </c>
      <c r="K49" s="6">
        <v>57583</v>
      </c>
      <c r="L49" s="35">
        <v>1.0419741937724676</v>
      </c>
      <c r="M49" s="7">
        <v>1980</v>
      </c>
      <c r="N49" s="7">
        <v>2004</v>
      </c>
      <c r="O49" s="7" t="s">
        <v>540</v>
      </c>
      <c r="P49" s="7">
        <v>39.652219924828103</v>
      </c>
      <c r="Q49" s="7">
        <v>-79.955175301293906</v>
      </c>
      <c r="S49">
        <v>46</v>
      </c>
      <c r="T49" t="s">
        <v>253</v>
      </c>
      <c r="U49" t="s">
        <v>1048</v>
      </c>
      <c r="V49" s="33">
        <v>279038</v>
      </c>
      <c r="W49" s="33">
        <v>46506</v>
      </c>
    </row>
    <row r="50" spans="4:23" ht="15" thickBot="1" x14ac:dyDescent="0.45">
      <c r="D50" s="6" t="s">
        <v>557</v>
      </c>
      <c r="E50" s="6" t="s">
        <v>416</v>
      </c>
      <c r="F50" s="6" t="s">
        <v>296</v>
      </c>
      <c r="G50" s="6" t="s">
        <v>417</v>
      </c>
      <c r="H50" s="6" t="s">
        <v>45</v>
      </c>
      <c r="I50" s="6">
        <v>57583</v>
      </c>
      <c r="J50" s="6">
        <v>402479</v>
      </c>
      <c r="K50" s="6">
        <v>57497</v>
      </c>
      <c r="L50" s="35">
        <v>1.0014957302120111</v>
      </c>
      <c r="M50" s="6">
        <v>1966</v>
      </c>
      <c r="N50" s="6">
        <v>2006</v>
      </c>
      <c r="O50" s="6" t="s">
        <v>540</v>
      </c>
      <c r="P50" s="6">
        <v>35.800759682078898</v>
      </c>
      <c r="Q50" s="6">
        <v>-78.719487190246497</v>
      </c>
      <c r="S50">
        <v>47</v>
      </c>
      <c r="T50" t="s">
        <v>197</v>
      </c>
      <c r="U50" t="s">
        <v>1119</v>
      </c>
      <c r="V50" s="33">
        <v>322531</v>
      </c>
      <c r="W50" s="33">
        <v>46076</v>
      </c>
    </row>
    <row r="51" spans="4:23" ht="15" thickBot="1" x14ac:dyDescent="0.45">
      <c r="D51" s="7" t="s">
        <v>453</v>
      </c>
      <c r="E51" s="7" t="s">
        <v>454</v>
      </c>
      <c r="F51" s="7" t="s">
        <v>310</v>
      </c>
      <c r="G51" s="7" t="s">
        <v>199</v>
      </c>
      <c r="H51" s="7" t="s">
        <v>103</v>
      </c>
      <c r="I51" s="7">
        <v>56400</v>
      </c>
      <c r="J51" s="6">
        <v>241158</v>
      </c>
      <c r="K51" s="6">
        <v>34451</v>
      </c>
      <c r="L51" s="35">
        <v>1.6371077762619373</v>
      </c>
      <c r="M51" s="7">
        <v>1924</v>
      </c>
      <c r="N51" s="7">
        <v>2006</v>
      </c>
      <c r="O51" s="7" t="s">
        <v>540</v>
      </c>
      <c r="P51" s="7">
        <v>40.434322999999999</v>
      </c>
      <c r="Q51" s="7">
        <v>-86.918485000000004</v>
      </c>
      <c r="S51">
        <v>48</v>
      </c>
      <c r="T51" t="s">
        <v>39</v>
      </c>
      <c r="U51" t="s">
        <v>1078</v>
      </c>
      <c r="V51" s="33">
        <v>275029</v>
      </c>
      <c r="W51" s="33">
        <v>45838</v>
      </c>
    </row>
    <row r="52" spans="4:23" ht="15" thickBot="1" x14ac:dyDescent="0.45">
      <c r="D52" s="6" t="s">
        <v>359</v>
      </c>
      <c r="E52" s="6" t="s">
        <v>358</v>
      </c>
      <c r="F52" s="6" t="s">
        <v>356</v>
      </c>
      <c r="G52" s="6" t="s">
        <v>96</v>
      </c>
      <c r="H52" s="6" t="s">
        <v>45</v>
      </c>
      <c r="I52" s="6">
        <v>55000</v>
      </c>
      <c r="J52" s="6">
        <v>332518</v>
      </c>
      <c r="K52" s="6">
        <v>47503</v>
      </c>
      <c r="L52" s="35">
        <v>1.1578216112666568</v>
      </c>
      <c r="M52" s="6">
        <v>1913</v>
      </c>
      <c r="N52" s="6">
        <v>2003</v>
      </c>
      <c r="O52" s="6" t="s">
        <v>540</v>
      </c>
      <c r="P52" s="6">
        <v>33.772556921319399</v>
      </c>
      <c r="Q52" s="6">
        <v>-84.392852783203097</v>
      </c>
      <c r="S52">
        <v>49</v>
      </c>
      <c r="T52" t="s">
        <v>102</v>
      </c>
      <c r="U52" t="s">
        <v>1588</v>
      </c>
      <c r="V52" s="33">
        <v>319505</v>
      </c>
      <c r="W52" s="33">
        <v>45644</v>
      </c>
    </row>
    <row r="53" spans="4:23" ht="15" thickBot="1" x14ac:dyDescent="0.45">
      <c r="D53" s="7" t="s">
        <v>558</v>
      </c>
      <c r="E53" s="7" t="s">
        <v>127</v>
      </c>
      <c r="F53" s="7" t="s">
        <v>379</v>
      </c>
      <c r="G53" s="7" t="s">
        <v>127</v>
      </c>
      <c r="H53" s="7" t="s">
        <v>45</v>
      </c>
      <c r="I53" s="7">
        <v>55000</v>
      </c>
      <c r="J53" s="6">
        <v>324391</v>
      </c>
      <c r="K53" s="6">
        <v>54065</v>
      </c>
      <c r="L53" s="35">
        <v>1.0172939979654121</v>
      </c>
      <c r="M53" s="7">
        <v>1998</v>
      </c>
      <c r="N53" s="7">
        <v>2009</v>
      </c>
      <c r="O53" s="7" t="s">
        <v>540</v>
      </c>
      <c r="P53" s="7">
        <v>38.205421685211398</v>
      </c>
      <c r="Q53" s="7">
        <v>-85.758105615668001</v>
      </c>
      <c r="S53">
        <v>50</v>
      </c>
      <c r="T53" t="s">
        <v>473</v>
      </c>
      <c r="U53" t="s">
        <v>1057</v>
      </c>
      <c r="V53" s="33">
        <v>316179</v>
      </c>
      <c r="W53" s="33">
        <v>45168</v>
      </c>
    </row>
    <row r="54" spans="4:23" ht="15" thickBot="1" x14ac:dyDescent="0.45">
      <c r="D54" s="6" t="s">
        <v>444</v>
      </c>
      <c r="E54" s="6" t="s">
        <v>445</v>
      </c>
      <c r="F54" s="6" t="s">
        <v>446</v>
      </c>
      <c r="G54" s="6" t="s">
        <v>191</v>
      </c>
      <c r="H54" s="6" t="s">
        <v>24</v>
      </c>
      <c r="I54" s="6">
        <v>54000</v>
      </c>
      <c r="J54" s="6">
        <v>328062</v>
      </c>
      <c r="K54" s="6">
        <v>54677</v>
      </c>
      <c r="L54" s="35">
        <v>0.98761819412184282</v>
      </c>
      <c r="M54" s="6">
        <v>1967</v>
      </c>
      <c r="N54" s="6">
        <v>2002</v>
      </c>
      <c r="O54" s="6" t="s">
        <v>540</v>
      </c>
      <c r="P54" s="6">
        <v>44.058272724266601</v>
      </c>
      <c r="Q54" s="6">
        <v>-123.06850433349599</v>
      </c>
      <c r="S54">
        <v>51</v>
      </c>
      <c r="T54" t="s">
        <v>203</v>
      </c>
      <c r="U54" t="s">
        <v>1589</v>
      </c>
      <c r="V54" s="33">
        <v>313629</v>
      </c>
      <c r="W54" s="33">
        <v>44804</v>
      </c>
    </row>
    <row r="55" spans="4:23" ht="15" thickBot="1" x14ac:dyDescent="0.45">
      <c r="D55" s="7" t="s">
        <v>363</v>
      </c>
      <c r="E55" s="7" t="s">
        <v>366</v>
      </c>
      <c r="F55" s="7" t="s">
        <v>310</v>
      </c>
      <c r="G55" s="7" t="s">
        <v>105</v>
      </c>
      <c r="H55" s="7" t="s">
        <v>103</v>
      </c>
      <c r="I55" s="7">
        <v>52959</v>
      </c>
      <c r="J55" s="6">
        <v>301190</v>
      </c>
      <c r="K55" s="6">
        <v>43027</v>
      </c>
      <c r="L55" s="35">
        <v>1.2308318032863086</v>
      </c>
      <c r="M55" s="7">
        <v>1960</v>
      </c>
      <c r="N55" s="7">
        <v>2010</v>
      </c>
      <c r="O55" s="7" t="s">
        <v>540</v>
      </c>
      <c r="P55" s="7">
        <v>39.180909133729202</v>
      </c>
      <c r="Q55" s="7">
        <v>-86.525573730468693</v>
      </c>
      <c r="S55">
        <v>52</v>
      </c>
      <c r="T55" t="s">
        <v>221</v>
      </c>
      <c r="U55" t="s">
        <v>985</v>
      </c>
      <c r="V55" s="33">
        <v>264853</v>
      </c>
      <c r="W55" s="33">
        <v>44142</v>
      </c>
    </row>
    <row r="56" spans="4:23" ht="15" thickBot="1" x14ac:dyDescent="0.45">
      <c r="D56" s="6" t="s">
        <v>407</v>
      </c>
      <c r="E56" s="6" t="s">
        <v>408</v>
      </c>
      <c r="F56" s="6" t="s">
        <v>409</v>
      </c>
      <c r="G56" s="6" t="s">
        <v>149</v>
      </c>
      <c r="H56" s="6" t="s">
        <v>103</v>
      </c>
      <c r="I56" s="6">
        <v>52525</v>
      </c>
      <c r="J56" s="6">
        <v>306697</v>
      </c>
      <c r="K56" s="6">
        <v>43814</v>
      </c>
      <c r="L56" s="35">
        <v>1.1988177294928561</v>
      </c>
      <c r="M56" s="6">
        <v>2009</v>
      </c>
      <c r="N56" s="6"/>
      <c r="O56" s="6" t="s">
        <v>540</v>
      </c>
      <c r="P56" s="6">
        <v>44.9765249691119</v>
      </c>
      <c r="Q56" s="6">
        <v>-93.224575817584906</v>
      </c>
      <c r="S56">
        <v>53</v>
      </c>
      <c r="T56" t="s">
        <v>76</v>
      </c>
      <c r="U56" t="s">
        <v>1167</v>
      </c>
      <c r="V56" s="33">
        <v>264680</v>
      </c>
      <c r="W56" s="33">
        <v>44113</v>
      </c>
    </row>
    <row r="57" spans="4:23" ht="15" thickBot="1" x14ac:dyDescent="0.45">
      <c r="D57" s="7" t="s">
        <v>456</v>
      </c>
      <c r="E57" s="7" t="s">
        <v>457</v>
      </c>
      <c r="F57" s="7" t="s">
        <v>458</v>
      </c>
      <c r="G57" s="7" t="s">
        <v>203</v>
      </c>
      <c r="H57" s="7" t="s">
        <v>103</v>
      </c>
      <c r="I57" s="7">
        <v>52454</v>
      </c>
      <c r="J57" s="6">
        <v>313629</v>
      </c>
      <c r="K57" s="6">
        <v>44804</v>
      </c>
      <c r="L57" s="35">
        <v>1.1707436835996785</v>
      </c>
      <c r="M57" s="7">
        <v>1994</v>
      </c>
      <c r="N57" s="7">
        <v>2009</v>
      </c>
      <c r="O57" s="7" t="s">
        <v>540</v>
      </c>
      <c r="P57" s="7">
        <v>40.513782893088703</v>
      </c>
      <c r="Q57" s="7">
        <v>-74.465044570872806</v>
      </c>
      <c r="S57">
        <v>54</v>
      </c>
      <c r="T57" t="s">
        <v>149</v>
      </c>
      <c r="U57" t="s">
        <v>1590</v>
      </c>
      <c r="V57" s="33">
        <v>306697</v>
      </c>
      <c r="W57" s="33">
        <v>43814</v>
      </c>
    </row>
    <row r="58" spans="4:23" ht="15" thickBot="1" x14ac:dyDescent="0.45">
      <c r="D58" s="6" t="s">
        <v>297</v>
      </c>
      <c r="E58" s="6" t="s">
        <v>298</v>
      </c>
      <c r="F58" s="6" t="s">
        <v>299</v>
      </c>
      <c r="G58" s="6" t="s">
        <v>23</v>
      </c>
      <c r="H58" s="6" t="s">
        <v>24</v>
      </c>
      <c r="I58" s="6">
        <v>51811</v>
      </c>
      <c r="J58" s="6">
        <v>338017</v>
      </c>
      <c r="K58" s="6">
        <v>48288</v>
      </c>
      <c r="L58" s="35">
        <v>1.0729580848243869</v>
      </c>
      <c r="M58" s="6">
        <v>1928</v>
      </c>
      <c r="N58" s="6">
        <v>1988</v>
      </c>
      <c r="O58" s="6" t="s">
        <v>540</v>
      </c>
      <c r="P58" s="6">
        <v>32.228340232071403</v>
      </c>
      <c r="Q58" s="6">
        <v>-110.949039459228</v>
      </c>
      <c r="S58">
        <v>55</v>
      </c>
      <c r="T58" t="s">
        <v>105</v>
      </c>
      <c r="U58" t="s">
        <v>1591</v>
      </c>
      <c r="V58" s="33">
        <v>301190</v>
      </c>
      <c r="W58" s="33">
        <v>43027</v>
      </c>
    </row>
    <row r="59" spans="4:23" ht="15" thickBot="1" x14ac:dyDescent="0.45">
      <c r="D59" s="7" t="s">
        <v>559</v>
      </c>
      <c r="E59" s="7" t="s">
        <v>394</v>
      </c>
      <c r="F59" s="7" t="s">
        <v>395</v>
      </c>
      <c r="G59" s="7" t="s">
        <v>133</v>
      </c>
      <c r="H59" s="7" t="s">
        <v>103</v>
      </c>
      <c r="I59" s="7">
        <v>51802</v>
      </c>
      <c r="J59" s="6">
        <v>237690</v>
      </c>
      <c r="K59" s="6">
        <v>39615</v>
      </c>
      <c r="L59" s="35">
        <v>1.3076359964659852</v>
      </c>
      <c r="M59" s="7">
        <v>1950</v>
      </c>
      <c r="N59" s="7">
        <v>2009</v>
      </c>
      <c r="O59" s="7" t="s">
        <v>540</v>
      </c>
      <c r="P59" s="7">
        <v>38.991202751444199</v>
      </c>
      <c r="Q59" s="7">
        <v>-76.947311732487805</v>
      </c>
      <c r="S59">
        <v>56</v>
      </c>
      <c r="T59" t="s">
        <v>133</v>
      </c>
      <c r="U59" t="s">
        <v>1592</v>
      </c>
      <c r="V59" s="33">
        <v>237690</v>
      </c>
      <c r="W59" s="33">
        <v>39615</v>
      </c>
    </row>
    <row r="60" spans="4:23" ht="15" thickBot="1" x14ac:dyDescent="0.45">
      <c r="D60" s="6" t="s">
        <v>504</v>
      </c>
      <c r="E60" s="6" t="s">
        <v>505</v>
      </c>
      <c r="F60" s="6" t="s">
        <v>313</v>
      </c>
      <c r="G60" s="6" t="s">
        <v>506</v>
      </c>
      <c r="H60" s="6" t="s">
        <v>18</v>
      </c>
      <c r="I60" s="6">
        <v>51500</v>
      </c>
      <c r="J60" s="6">
        <v>161004</v>
      </c>
      <c r="K60" s="6">
        <v>23001</v>
      </c>
      <c r="L60" s="35">
        <v>2.2390330855180212</v>
      </c>
      <c r="M60" s="6">
        <v>1963</v>
      </c>
      <c r="N60" s="6">
        <v>1981</v>
      </c>
      <c r="O60" s="6" t="s">
        <v>540</v>
      </c>
      <c r="P60" s="6">
        <v>31.773345305127702</v>
      </c>
      <c r="Q60" s="6">
        <v>-106.507896780967</v>
      </c>
      <c r="S60">
        <v>57</v>
      </c>
      <c r="T60" t="s">
        <v>100</v>
      </c>
      <c r="U60" t="s">
        <v>1075</v>
      </c>
      <c r="V60" s="33">
        <v>233716</v>
      </c>
      <c r="W60" s="33">
        <v>38953</v>
      </c>
    </row>
    <row r="61" spans="4:23" ht="15" thickBot="1" x14ac:dyDescent="0.45">
      <c r="D61" s="7" t="s">
        <v>337</v>
      </c>
      <c r="E61" s="7" t="s">
        <v>338</v>
      </c>
      <c r="F61" s="7" t="s">
        <v>288</v>
      </c>
      <c r="G61" s="7" t="s">
        <v>68</v>
      </c>
      <c r="H61" s="7" t="s">
        <v>24</v>
      </c>
      <c r="I61" s="7">
        <v>50183</v>
      </c>
      <c r="J61" s="6">
        <v>279652</v>
      </c>
      <c r="K61" s="6">
        <v>46609</v>
      </c>
      <c r="L61" s="35">
        <v>1.0766804694372332</v>
      </c>
      <c r="M61" s="7">
        <v>1924</v>
      </c>
      <c r="N61" s="7">
        <v>2003</v>
      </c>
      <c r="O61" s="7" t="s">
        <v>540</v>
      </c>
      <c r="P61" s="7">
        <v>40.009398374463203</v>
      </c>
      <c r="Q61" s="7">
        <v>-105.266886949539</v>
      </c>
      <c r="S61">
        <v>58</v>
      </c>
      <c r="T61" t="s">
        <v>259</v>
      </c>
      <c r="U61" t="s">
        <v>1027</v>
      </c>
      <c r="V61" s="33">
        <v>239576</v>
      </c>
      <c r="W61" s="33">
        <v>39929</v>
      </c>
    </row>
    <row r="62" spans="4:23" ht="15" thickBot="1" x14ac:dyDescent="0.45">
      <c r="D62" s="6" t="s">
        <v>363</v>
      </c>
      <c r="E62" s="6" t="s">
        <v>372</v>
      </c>
      <c r="F62" s="6" t="s">
        <v>373</v>
      </c>
      <c r="G62" s="6" t="s">
        <v>111</v>
      </c>
      <c r="H62" s="6" t="s">
        <v>40</v>
      </c>
      <c r="I62" s="6">
        <v>50071</v>
      </c>
      <c r="J62" s="6">
        <v>154969</v>
      </c>
      <c r="K62" s="6">
        <v>25828</v>
      </c>
      <c r="L62" s="35">
        <v>1.9386324918692892</v>
      </c>
      <c r="M62" s="6">
        <v>1921</v>
      </c>
      <c r="N62" s="6">
        <v>1999</v>
      </c>
      <c r="O62" s="6" t="s">
        <v>540</v>
      </c>
      <c r="P62" s="6">
        <v>38.962945988985297</v>
      </c>
      <c r="Q62" s="6">
        <v>-95.246315002441406</v>
      </c>
      <c r="S62">
        <v>59</v>
      </c>
      <c r="T62" t="s">
        <v>193</v>
      </c>
      <c r="U62" t="s">
        <v>1132</v>
      </c>
      <c r="V62" s="33">
        <v>263357</v>
      </c>
      <c r="W62" s="33">
        <v>37622</v>
      </c>
    </row>
    <row r="63" spans="4:23" ht="15" thickBot="1" x14ac:dyDescent="0.45">
      <c r="D63" s="7" t="s">
        <v>360</v>
      </c>
      <c r="E63" s="7" t="s">
        <v>361</v>
      </c>
      <c r="F63" s="7" t="s">
        <v>362</v>
      </c>
      <c r="G63" s="7" t="s">
        <v>98</v>
      </c>
      <c r="H63" s="7" t="s">
        <v>289</v>
      </c>
      <c r="I63" s="7">
        <v>50000</v>
      </c>
      <c r="J63" s="6" t="s">
        <v>1614</v>
      </c>
      <c r="K63" s="6" t="s">
        <v>1614</v>
      </c>
      <c r="L63" s="35"/>
      <c r="M63" s="7">
        <v>1975</v>
      </c>
      <c r="N63" s="7">
        <v>2003</v>
      </c>
      <c r="O63" s="7" t="s">
        <v>540</v>
      </c>
      <c r="P63" s="7">
        <v>21.372782993268199</v>
      </c>
      <c r="Q63" s="7">
        <v>-157.929968833923</v>
      </c>
      <c r="S63">
        <v>60</v>
      </c>
      <c r="T63" t="s">
        <v>500</v>
      </c>
      <c r="U63" t="s">
        <v>1310</v>
      </c>
      <c r="V63" s="33">
        <v>262772</v>
      </c>
      <c r="W63" s="33">
        <v>37539</v>
      </c>
    </row>
    <row r="64" spans="4:23" ht="15" thickBot="1" x14ac:dyDescent="0.45">
      <c r="D64" s="6" t="s">
        <v>560</v>
      </c>
      <c r="E64" s="6" t="s">
        <v>343</v>
      </c>
      <c r="F64" s="6" t="s">
        <v>296</v>
      </c>
      <c r="G64" s="6" t="s">
        <v>76</v>
      </c>
      <c r="H64" s="6" t="s">
        <v>333</v>
      </c>
      <c r="I64" s="6">
        <v>50000</v>
      </c>
      <c r="J64" s="6">
        <v>264680</v>
      </c>
      <c r="K64" s="6">
        <v>44113</v>
      </c>
      <c r="L64" s="35">
        <v>1.133452723686895</v>
      </c>
      <c r="M64" s="6">
        <v>1963</v>
      </c>
      <c r="N64" s="6">
        <v>2010</v>
      </c>
      <c r="O64" s="6" t="s">
        <v>540</v>
      </c>
      <c r="P64" s="6">
        <v>35.596425796989301</v>
      </c>
      <c r="Q64" s="6">
        <v>-77.365229129791203</v>
      </c>
      <c r="S64">
        <v>61</v>
      </c>
      <c r="T64" t="s">
        <v>137</v>
      </c>
      <c r="U64" t="s">
        <v>1087</v>
      </c>
      <c r="V64" s="33">
        <v>261419</v>
      </c>
      <c r="W64" s="33">
        <v>37346</v>
      </c>
    </row>
    <row r="65" spans="4:23" ht="15" thickBot="1" x14ac:dyDescent="0.45">
      <c r="D65" s="7" t="s">
        <v>374</v>
      </c>
      <c r="E65" s="7" t="s">
        <v>375</v>
      </c>
      <c r="F65" s="7" t="s">
        <v>373</v>
      </c>
      <c r="G65" s="7" t="s">
        <v>113</v>
      </c>
      <c r="H65" s="7" t="s">
        <v>40</v>
      </c>
      <c r="I65" s="7">
        <v>50000</v>
      </c>
      <c r="J65" s="6">
        <v>311512</v>
      </c>
      <c r="K65" s="6">
        <v>51919</v>
      </c>
      <c r="L65" s="35">
        <v>0.96303857932548775</v>
      </c>
      <c r="M65" s="7">
        <v>1968</v>
      </c>
      <c r="N65" s="7">
        <v>2005</v>
      </c>
      <c r="O65" s="7" t="s">
        <v>540</v>
      </c>
      <c r="P65" s="7">
        <v>39.201863618142397</v>
      </c>
      <c r="Q65" s="7">
        <v>-96.593792438506995</v>
      </c>
      <c r="S65">
        <v>62</v>
      </c>
      <c r="T65" t="s">
        <v>205</v>
      </c>
      <c r="U65" t="s">
        <v>1345</v>
      </c>
      <c r="V65" s="33">
        <v>223735</v>
      </c>
      <c r="W65" s="33">
        <v>37289</v>
      </c>
    </row>
    <row r="66" spans="4:23" ht="15" thickBot="1" x14ac:dyDescent="0.45">
      <c r="D66" s="6" t="s">
        <v>469</v>
      </c>
      <c r="E66" s="6" t="s">
        <v>221</v>
      </c>
      <c r="F66" s="6" t="s">
        <v>328</v>
      </c>
      <c r="G66" s="6" t="s">
        <v>221</v>
      </c>
      <c r="H66" s="6" t="s">
        <v>24</v>
      </c>
      <c r="I66" s="6">
        <v>50000</v>
      </c>
      <c r="J66" s="6">
        <v>264853</v>
      </c>
      <c r="K66" s="6">
        <v>44142</v>
      </c>
      <c r="L66" s="35">
        <v>1.1327080784740158</v>
      </c>
      <c r="M66" s="6">
        <v>2006</v>
      </c>
      <c r="N66" s="6"/>
      <c r="O66" s="6" t="s">
        <v>540</v>
      </c>
      <c r="P66" s="6">
        <v>37.434726413291699</v>
      </c>
      <c r="Q66" s="6">
        <v>-122.161016464233</v>
      </c>
      <c r="S66">
        <v>63</v>
      </c>
      <c r="T66" t="s">
        <v>490</v>
      </c>
      <c r="U66" t="s">
        <v>1319</v>
      </c>
      <c r="V66" s="33">
        <v>214814</v>
      </c>
      <c r="W66" s="33">
        <v>35802</v>
      </c>
    </row>
    <row r="67" spans="4:23" ht="15" thickBot="1" x14ac:dyDescent="0.45">
      <c r="D67" s="7" t="s">
        <v>470</v>
      </c>
      <c r="E67" s="7" t="s">
        <v>223</v>
      </c>
      <c r="F67" s="7" t="s">
        <v>306</v>
      </c>
      <c r="G67" s="7" t="s">
        <v>223</v>
      </c>
      <c r="H67" s="7" t="s">
        <v>45</v>
      </c>
      <c r="I67" s="7">
        <v>49250</v>
      </c>
      <c r="J67" s="6">
        <v>196828</v>
      </c>
      <c r="K67" s="6">
        <v>32805</v>
      </c>
      <c r="L67" s="35">
        <v>1.5012955342173449</v>
      </c>
      <c r="M67" s="7">
        <v>1980</v>
      </c>
      <c r="N67" s="7"/>
      <c r="O67" s="7" t="s">
        <v>540</v>
      </c>
      <c r="P67" s="7">
        <v>43.036132820423198</v>
      </c>
      <c r="Q67" s="7">
        <v>-76.136519908905001</v>
      </c>
      <c r="S67">
        <v>64</v>
      </c>
      <c r="T67" t="s">
        <v>177</v>
      </c>
      <c r="U67" t="s">
        <v>1287</v>
      </c>
      <c r="V67" s="33">
        <v>243586</v>
      </c>
      <c r="W67" s="33">
        <v>34798</v>
      </c>
    </row>
    <row r="68" spans="4:23" ht="15" thickBot="1" x14ac:dyDescent="0.45">
      <c r="D68" s="6" t="s">
        <v>433</v>
      </c>
      <c r="E68" s="6" t="s">
        <v>434</v>
      </c>
      <c r="F68" s="6" t="s">
        <v>365</v>
      </c>
      <c r="G68" s="6" t="s">
        <v>177</v>
      </c>
      <c r="H68" s="6" t="s">
        <v>103</v>
      </c>
      <c r="I68" s="6">
        <v>47130</v>
      </c>
      <c r="J68" s="6">
        <v>243586</v>
      </c>
      <c r="K68" s="6">
        <v>34798</v>
      </c>
      <c r="L68" s="35">
        <v>1.3543881832289213</v>
      </c>
      <c r="M68" s="6">
        <v>1926</v>
      </c>
      <c r="N68" s="6">
        <v>1997</v>
      </c>
      <c r="O68" s="6" t="s">
        <v>540</v>
      </c>
      <c r="P68" s="6">
        <v>42.065399667529903</v>
      </c>
      <c r="Q68" s="6">
        <v>-87.692495584487901</v>
      </c>
      <c r="S68">
        <v>65</v>
      </c>
      <c r="T68" t="s">
        <v>199</v>
      </c>
      <c r="U68" t="s">
        <v>980</v>
      </c>
      <c r="V68" s="33">
        <v>241158</v>
      </c>
      <c r="W68" s="33">
        <v>34451</v>
      </c>
    </row>
    <row r="69" spans="4:23" ht="15" thickBot="1" x14ac:dyDescent="0.45">
      <c r="D69" s="7" t="s">
        <v>455</v>
      </c>
      <c r="E69" s="7" t="s">
        <v>100</v>
      </c>
      <c r="F69" s="7" t="s">
        <v>313</v>
      </c>
      <c r="G69" s="7" t="s">
        <v>201</v>
      </c>
      <c r="H69" s="7" t="s">
        <v>18</v>
      </c>
      <c r="I69" s="7">
        <v>47000</v>
      </c>
      <c r="J69" s="6">
        <v>128551</v>
      </c>
      <c r="K69" s="6">
        <v>21425</v>
      </c>
      <c r="L69" s="35">
        <v>2.193698949824971</v>
      </c>
      <c r="M69" s="7">
        <v>1950</v>
      </c>
      <c r="N69" s="7"/>
      <c r="O69" s="7" t="s">
        <v>540</v>
      </c>
      <c r="P69" s="7">
        <v>29.716234029094299</v>
      </c>
      <c r="Q69" s="7">
        <v>-95.409264564514103</v>
      </c>
      <c r="S69">
        <v>66</v>
      </c>
      <c r="T69" t="s">
        <v>42</v>
      </c>
      <c r="U69" t="s">
        <v>1299</v>
      </c>
      <c r="V69" s="33">
        <v>205640</v>
      </c>
      <c r="W69" s="33">
        <v>34273</v>
      </c>
    </row>
    <row r="70" spans="4:23" ht="15" thickBot="1" x14ac:dyDescent="0.45">
      <c r="D70" s="6" t="s">
        <v>286</v>
      </c>
      <c r="E70" s="6" t="s">
        <v>287</v>
      </c>
      <c r="F70" s="6" t="s">
        <v>288</v>
      </c>
      <c r="G70" s="6" t="s">
        <v>8</v>
      </c>
      <c r="H70" s="6" t="s">
        <v>289</v>
      </c>
      <c r="I70" s="6">
        <v>46692</v>
      </c>
      <c r="J70" s="6">
        <v>177519</v>
      </c>
      <c r="K70" s="6">
        <v>29587</v>
      </c>
      <c r="L70" s="35">
        <v>1.5781255281035591</v>
      </c>
      <c r="M70" s="6">
        <v>1962</v>
      </c>
      <c r="N70" s="6"/>
      <c r="O70" s="6" t="s">
        <v>540</v>
      </c>
      <c r="P70" s="6">
        <v>38.996907431226802</v>
      </c>
      <c r="Q70" s="6">
        <v>-104.84368801116899</v>
      </c>
      <c r="S70">
        <v>67</v>
      </c>
      <c r="T70" t="s">
        <v>62</v>
      </c>
      <c r="U70" t="s">
        <v>1149</v>
      </c>
      <c r="V70" s="33">
        <v>235095</v>
      </c>
      <c r="W70" s="33">
        <v>33585</v>
      </c>
    </row>
    <row r="71" spans="4:23" ht="15" thickBot="1" x14ac:dyDescent="0.45">
      <c r="D71" s="7" t="s">
        <v>447</v>
      </c>
      <c r="E71" s="7" t="s">
        <v>448</v>
      </c>
      <c r="F71" s="7" t="s">
        <v>446</v>
      </c>
      <c r="G71" s="7" t="s">
        <v>193</v>
      </c>
      <c r="H71" s="7" t="s">
        <v>24</v>
      </c>
      <c r="I71" s="7">
        <v>45674</v>
      </c>
      <c r="J71" s="6">
        <v>263357</v>
      </c>
      <c r="K71" s="6">
        <v>37622</v>
      </c>
      <c r="L71" s="35">
        <v>1.2140237095316571</v>
      </c>
      <c r="M71" s="7">
        <v>1953</v>
      </c>
      <c r="N71" s="7">
        <v>2005</v>
      </c>
      <c r="O71" s="7" t="s">
        <v>540</v>
      </c>
      <c r="P71" s="7">
        <v>44.5594768421455</v>
      </c>
      <c r="Q71" s="7">
        <v>-123.28140735626199</v>
      </c>
      <c r="S71">
        <v>68</v>
      </c>
      <c r="T71" t="s">
        <v>223</v>
      </c>
      <c r="U71" t="s">
        <v>1174</v>
      </c>
      <c r="V71" s="33">
        <v>196828</v>
      </c>
      <c r="W71" s="33">
        <v>32805</v>
      </c>
    </row>
    <row r="72" spans="4:23" ht="15" thickBot="1" x14ac:dyDescent="0.45">
      <c r="D72" s="6" t="s">
        <v>561</v>
      </c>
      <c r="E72" s="6" t="s">
        <v>489</v>
      </c>
      <c r="F72" s="6" t="s">
        <v>347</v>
      </c>
      <c r="G72" s="6" t="s">
        <v>490</v>
      </c>
      <c r="H72" s="6" t="s">
        <v>333</v>
      </c>
      <c r="I72" s="6">
        <v>45323</v>
      </c>
      <c r="J72" s="6">
        <v>214814</v>
      </c>
      <c r="K72" s="6">
        <v>35802</v>
      </c>
      <c r="L72" s="35">
        <v>1.2659348639740797</v>
      </c>
      <c r="M72" s="6">
        <v>2007</v>
      </c>
      <c r="N72" s="6"/>
      <c r="O72" s="6" t="s">
        <v>540</v>
      </c>
      <c r="P72" s="6">
        <v>28.607958859227001</v>
      </c>
      <c r="Q72" s="6">
        <v>-81.192998886108398</v>
      </c>
      <c r="S72">
        <v>69</v>
      </c>
      <c r="T72" t="s">
        <v>32</v>
      </c>
      <c r="U72" t="s">
        <v>1593</v>
      </c>
      <c r="V72" s="33">
        <v>163267</v>
      </c>
      <c r="W72" s="33">
        <v>32653</v>
      </c>
    </row>
    <row r="73" spans="4:23" ht="15" thickBot="1" x14ac:dyDescent="0.45">
      <c r="D73" s="7" t="s">
        <v>311</v>
      </c>
      <c r="E73" s="7" t="s">
        <v>312</v>
      </c>
      <c r="F73" s="7" t="s">
        <v>313</v>
      </c>
      <c r="G73" s="7" t="s">
        <v>39</v>
      </c>
      <c r="H73" s="7" t="s">
        <v>40</v>
      </c>
      <c r="I73" s="7">
        <v>45140</v>
      </c>
      <c r="J73" s="6">
        <v>275029</v>
      </c>
      <c r="K73" s="6">
        <v>45838</v>
      </c>
      <c r="L73" s="35">
        <v>0.98477245953139314</v>
      </c>
      <c r="M73" s="7">
        <v>2014</v>
      </c>
      <c r="N73" s="7"/>
      <c r="O73" s="7" t="s">
        <v>540</v>
      </c>
      <c r="P73" s="7">
        <v>31.558662635511599</v>
      </c>
      <c r="Q73" s="7">
        <v>-97.115600109100299</v>
      </c>
      <c r="S73">
        <v>70</v>
      </c>
      <c r="T73" t="s">
        <v>44</v>
      </c>
      <c r="U73" t="s">
        <v>44</v>
      </c>
      <c r="V73" s="33">
        <v>192942</v>
      </c>
      <c r="W73" s="33">
        <v>32157</v>
      </c>
    </row>
    <row r="74" spans="4:23" ht="15" thickBot="1" x14ac:dyDescent="0.45">
      <c r="D74" s="6" t="s">
        <v>501</v>
      </c>
      <c r="E74" s="6" t="s">
        <v>502</v>
      </c>
      <c r="F74" s="6" t="s">
        <v>324</v>
      </c>
      <c r="G74" s="6" t="s">
        <v>253</v>
      </c>
      <c r="H74" s="6" t="s">
        <v>24</v>
      </c>
      <c r="I74" s="6">
        <v>45017</v>
      </c>
      <c r="J74" s="6">
        <v>279038</v>
      </c>
      <c r="K74" s="6">
        <v>46506</v>
      </c>
      <c r="L74" s="35">
        <v>0.96798262589773365</v>
      </c>
      <c r="M74" s="6">
        <v>1998</v>
      </c>
      <c r="N74" s="6">
        <v>1998</v>
      </c>
      <c r="O74" s="6" t="s">
        <v>540</v>
      </c>
      <c r="P74" s="6">
        <v>40.759947820045703</v>
      </c>
      <c r="Q74" s="6">
        <v>-111.8488240242</v>
      </c>
      <c r="S74">
        <v>71</v>
      </c>
      <c r="T74" t="s">
        <v>267</v>
      </c>
      <c r="U74" t="s">
        <v>1017</v>
      </c>
      <c r="V74" s="33">
        <v>221722</v>
      </c>
      <c r="W74" s="33">
        <v>31675</v>
      </c>
    </row>
    <row r="75" spans="4:23" ht="15" thickBot="1" x14ac:dyDescent="0.45">
      <c r="D75" s="7" t="s">
        <v>471</v>
      </c>
      <c r="E75" s="7" t="s">
        <v>472</v>
      </c>
      <c r="F75" s="7" t="s">
        <v>313</v>
      </c>
      <c r="G75" s="7" t="s">
        <v>473</v>
      </c>
      <c r="H75" s="7" t="s">
        <v>40</v>
      </c>
      <c r="I75" s="7">
        <v>45000</v>
      </c>
      <c r="J75" s="6">
        <v>316179</v>
      </c>
      <c r="K75" s="6">
        <v>45168</v>
      </c>
      <c r="L75" s="35">
        <v>0.99628055260361315</v>
      </c>
      <c r="M75" s="7">
        <v>1929</v>
      </c>
      <c r="N75" s="7">
        <v>2012</v>
      </c>
      <c r="O75" s="7" t="s">
        <v>540</v>
      </c>
      <c r="P75" s="7">
        <v>32.709915969423399</v>
      </c>
      <c r="Q75" s="7">
        <v>-97.367995977401705</v>
      </c>
      <c r="S75">
        <v>72</v>
      </c>
      <c r="T75" t="s">
        <v>157</v>
      </c>
      <c r="U75" t="s">
        <v>1594</v>
      </c>
      <c r="V75" s="33">
        <v>189425</v>
      </c>
      <c r="W75" s="33">
        <v>31571</v>
      </c>
    </row>
    <row r="76" spans="4:23" ht="15" thickBot="1" x14ac:dyDescent="0.45">
      <c r="D76" s="6" t="s">
        <v>317</v>
      </c>
      <c r="E76" s="6" t="s">
        <v>318</v>
      </c>
      <c r="F76" s="6" t="s">
        <v>319</v>
      </c>
      <c r="G76" s="6" t="s">
        <v>44</v>
      </c>
      <c r="H76" s="6" t="s">
        <v>45</v>
      </c>
      <c r="I76" s="6">
        <v>44500</v>
      </c>
      <c r="J76" s="6">
        <v>192942</v>
      </c>
      <c r="K76" s="6">
        <v>32157</v>
      </c>
      <c r="L76" s="35">
        <v>1.3838355567994527</v>
      </c>
      <c r="M76" s="6">
        <v>1957</v>
      </c>
      <c r="N76" s="6">
        <v>1995</v>
      </c>
      <c r="O76" s="6" t="s">
        <v>540</v>
      </c>
      <c r="P76" s="6">
        <v>42.335108348958499</v>
      </c>
      <c r="Q76" s="6">
        <v>-71.166472434997502</v>
      </c>
      <c r="S76">
        <v>73</v>
      </c>
      <c r="T76" t="s">
        <v>257</v>
      </c>
      <c r="U76" t="s">
        <v>1079</v>
      </c>
      <c r="V76" s="33">
        <v>187451</v>
      </c>
      <c r="W76" s="33">
        <v>31242</v>
      </c>
    </row>
    <row r="77" spans="4:23" ht="15" thickBot="1" x14ac:dyDescent="0.45">
      <c r="D77" s="7" t="s">
        <v>562</v>
      </c>
      <c r="E77" s="7" t="s">
        <v>353</v>
      </c>
      <c r="F77" s="7" t="s">
        <v>328</v>
      </c>
      <c r="G77" s="7" t="s">
        <v>88</v>
      </c>
      <c r="H77" s="7" t="s">
        <v>289</v>
      </c>
      <c r="I77" s="7">
        <v>41031</v>
      </c>
      <c r="J77" s="6">
        <v>152960</v>
      </c>
      <c r="K77" s="6">
        <v>25493</v>
      </c>
      <c r="L77" s="35">
        <v>1.6095006472364963</v>
      </c>
      <c r="M77" s="7">
        <v>1980</v>
      </c>
      <c r="N77" s="7">
        <v>1992</v>
      </c>
      <c r="O77" s="7" t="s">
        <v>540</v>
      </c>
      <c r="P77" s="7">
        <v>36.814319695245899</v>
      </c>
      <c r="Q77" s="7">
        <v>-119.758101566905</v>
      </c>
      <c r="S77">
        <v>74</v>
      </c>
      <c r="T77" t="s">
        <v>74</v>
      </c>
      <c r="U77" t="s">
        <v>1168</v>
      </c>
      <c r="V77" s="33">
        <v>179369</v>
      </c>
      <c r="W77" s="33">
        <v>29895</v>
      </c>
    </row>
    <row r="78" spans="4:23" ht="15" thickBot="1" x14ac:dyDescent="0.45">
      <c r="D78" s="6" t="s">
        <v>510</v>
      </c>
      <c r="E78" s="6" t="s">
        <v>511</v>
      </c>
      <c r="F78" s="6" t="s">
        <v>397</v>
      </c>
      <c r="G78" s="6" t="s">
        <v>257</v>
      </c>
      <c r="H78" s="6" t="s">
        <v>15</v>
      </c>
      <c r="I78" s="6">
        <v>40350</v>
      </c>
      <c r="J78" s="6">
        <v>187451</v>
      </c>
      <c r="K78" s="6">
        <v>31242</v>
      </c>
      <c r="L78" s="35">
        <v>1.2915306318417514</v>
      </c>
      <c r="M78" s="6">
        <v>1922</v>
      </c>
      <c r="N78" s="6">
        <v>2004</v>
      </c>
      <c r="O78" s="6" t="s">
        <v>540</v>
      </c>
      <c r="P78" s="6">
        <v>36.143558496963699</v>
      </c>
      <c r="Q78" s="6">
        <v>-86.808772087097097</v>
      </c>
      <c r="S78">
        <v>75</v>
      </c>
      <c r="T78" t="s">
        <v>8</v>
      </c>
      <c r="U78" t="s">
        <v>1595</v>
      </c>
      <c r="V78" s="33">
        <v>177519</v>
      </c>
      <c r="W78" s="33">
        <v>29587</v>
      </c>
    </row>
    <row r="79" spans="4:23" ht="15" thickBot="1" x14ac:dyDescent="0.45">
      <c r="D79" s="7" t="s">
        <v>563</v>
      </c>
      <c r="E79" s="7" t="s">
        <v>340</v>
      </c>
      <c r="F79" s="7" t="s">
        <v>341</v>
      </c>
      <c r="G79" s="7" t="s">
        <v>72</v>
      </c>
      <c r="H79" s="7" t="s">
        <v>333</v>
      </c>
      <c r="I79" s="7">
        <v>40000</v>
      </c>
      <c r="J79" s="6">
        <v>187569</v>
      </c>
      <c r="K79" s="6">
        <v>26796</v>
      </c>
      <c r="L79" s="35">
        <v>1.4927601134497686</v>
      </c>
      <c r="M79" s="7">
        <v>2003</v>
      </c>
      <c r="N79" s="7"/>
      <c r="O79" s="7" t="s">
        <v>540</v>
      </c>
      <c r="P79" s="7">
        <v>41.759884278202897</v>
      </c>
      <c r="Q79" s="7">
        <v>-72.618942260742102</v>
      </c>
      <c r="S79">
        <v>76</v>
      </c>
      <c r="T79" t="s">
        <v>468</v>
      </c>
      <c r="U79" t="s">
        <v>1596</v>
      </c>
      <c r="V79" s="33">
        <v>171525</v>
      </c>
      <c r="W79" s="33">
        <v>28588</v>
      </c>
    </row>
    <row r="80" spans="4:23" ht="15" thickBot="1" x14ac:dyDescent="0.45">
      <c r="D80" s="6" t="s">
        <v>332</v>
      </c>
      <c r="E80" s="6" t="s">
        <v>62</v>
      </c>
      <c r="F80" s="6" t="s">
        <v>290</v>
      </c>
      <c r="G80" s="6" t="s">
        <v>62</v>
      </c>
      <c r="H80" s="6" t="s">
        <v>333</v>
      </c>
      <c r="I80" s="6">
        <v>40000</v>
      </c>
      <c r="J80" s="6">
        <v>235095</v>
      </c>
      <c r="K80" s="6">
        <v>33585</v>
      </c>
      <c r="L80" s="35">
        <v>1.1910078904272741</v>
      </c>
      <c r="M80" s="6">
        <v>1924</v>
      </c>
      <c r="N80" s="6">
        <v>2015</v>
      </c>
      <c r="O80" s="6" t="s">
        <v>540</v>
      </c>
      <c r="P80" s="6">
        <v>39.131284252733998</v>
      </c>
      <c r="Q80" s="6">
        <v>-84.516261437415693</v>
      </c>
      <c r="S80">
        <v>77</v>
      </c>
      <c r="T80" t="s">
        <v>70</v>
      </c>
      <c r="U80" t="s">
        <v>1337</v>
      </c>
      <c r="V80" s="33">
        <v>165598</v>
      </c>
      <c r="W80" s="33">
        <v>27600</v>
      </c>
    </row>
    <row r="81" spans="4:23" ht="15" thickBot="1" x14ac:dyDescent="0.45">
      <c r="D81" s="7" t="s">
        <v>564</v>
      </c>
      <c r="E81" s="7" t="s">
        <v>100</v>
      </c>
      <c r="F81" s="7" t="s">
        <v>313</v>
      </c>
      <c r="G81" s="7" t="s">
        <v>100</v>
      </c>
      <c r="H81" s="7" t="s">
        <v>333</v>
      </c>
      <c r="I81" s="7">
        <v>40000</v>
      </c>
      <c r="J81" s="6">
        <v>233716</v>
      </c>
      <c r="K81" s="6">
        <v>38953</v>
      </c>
      <c r="L81" s="35">
        <v>1.026878545939979</v>
      </c>
      <c r="M81" s="7">
        <v>2014</v>
      </c>
      <c r="N81" s="7"/>
      <c r="O81" s="7" t="s">
        <v>540</v>
      </c>
      <c r="P81" s="7">
        <v>29.721767963293502</v>
      </c>
      <c r="Q81" s="7">
        <v>-95.349098410952095</v>
      </c>
      <c r="S81">
        <v>78</v>
      </c>
      <c r="T81" t="s">
        <v>225</v>
      </c>
      <c r="U81" t="s">
        <v>1115</v>
      </c>
      <c r="V81" s="33">
        <v>190574</v>
      </c>
      <c r="W81" s="33">
        <v>27225</v>
      </c>
    </row>
    <row r="82" spans="4:23" ht="15" thickBot="1" x14ac:dyDescent="0.45">
      <c r="D82" s="6" t="s">
        <v>565</v>
      </c>
      <c r="E82" s="6" t="s">
        <v>423</v>
      </c>
      <c r="F82" s="6" t="s">
        <v>424</v>
      </c>
      <c r="G82" s="6" t="s">
        <v>165</v>
      </c>
      <c r="H82" s="6" t="s">
        <v>289</v>
      </c>
      <c r="I82" s="6">
        <v>39224</v>
      </c>
      <c r="J82" s="6">
        <v>141938</v>
      </c>
      <c r="K82" s="6">
        <v>20277</v>
      </c>
      <c r="L82" s="35">
        <v>1.9344084430635695</v>
      </c>
      <c r="M82" s="6">
        <v>1960</v>
      </c>
      <c r="N82" s="6">
        <v>2007</v>
      </c>
      <c r="O82" s="6" t="s">
        <v>540</v>
      </c>
      <c r="P82" s="6">
        <v>35.067610482671597</v>
      </c>
      <c r="Q82" s="6">
        <v>-106.628102835815</v>
      </c>
      <c r="S82">
        <v>79</v>
      </c>
      <c r="T82" t="s">
        <v>72</v>
      </c>
      <c r="U82" t="s">
        <v>1332</v>
      </c>
      <c r="V82" s="33">
        <v>187569</v>
      </c>
      <c r="W82" s="33">
        <v>26796</v>
      </c>
    </row>
    <row r="83" spans="4:23" ht="15" thickBot="1" x14ac:dyDescent="0.45">
      <c r="D83" s="7" t="s">
        <v>391</v>
      </c>
      <c r="E83" s="7" t="s">
        <v>392</v>
      </c>
      <c r="F83" s="7" t="s">
        <v>393</v>
      </c>
      <c r="G83" s="7" t="s">
        <v>131</v>
      </c>
      <c r="H83" s="7" t="s">
        <v>18</v>
      </c>
      <c r="I83" s="7">
        <v>38019</v>
      </c>
      <c r="J83" s="6">
        <v>173319</v>
      </c>
      <c r="K83" s="6">
        <v>24760</v>
      </c>
      <c r="L83" s="35">
        <v>1.5355008077544428</v>
      </c>
      <c r="M83" s="7">
        <v>1991</v>
      </c>
      <c r="N83" s="7">
        <v>2000</v>
      </c>
      <c r="O83" s="7" t="s">
        <v>540</v>
      </c>
      <c r="P83" s="7">
        <v>38.424865361791603</v>
      </c>
      <c r="Q83" s="7">
        <v>-82.421858310699406</v>
      </c>
      <c r="S83">
        <v>80</v>
      </c>
      <c r="T83" t="s">
        <v>263</v>
      </c>
      <c r="U83" t="s">
        <v>1155</v>
      </c>
      <c r="V83" s="33">
        <v>185192</v>
      </c>
      <c r="W83" s="33">
        <v>26456</v>
      </c>
    </row>
    <row r="84" spans="4:23" ht="15" thickBot="1" x14ac:dyDescent="0.45">
      <c r="D84" s="6" t="s">
        <v>566</v>
      </c>
      <c r="E84" s="6" t="s">
        <v>305</v>
      </c>
      <c r="F84" s="6" t="s">
        <v>306</v>
      </c>
      <c r="G84" s="6" t="s">
        <v>32</v>
      </c>
      <c r="H84" s="6" t="s">
        <v>307</v>
      </c>
      <c r="I84" s="6">
        <v>38000</v>
      </c>
      <c r="J84" s="6">
        <v>163267</v>
      </c>
      <c r="K84" s="6">
        <v>32653</v>
      </c>
      <c r="L84" s="35">
        <v>1.1637521820353414</v>
      </c>
      <c r="M84" s="6">
        <v>1924</v>
      </c>
      <c r="N84" s="6">
        <v>2001</v>
      </c>
      <c r="O84" s="6" t="s">
        <v>540</v>
      </c>
      <c r="P84" s="6">
        <v>41.387080434774198</v>
      </c>
      <c r="Q84" s="6">
        <v>-73.964080810546804</v>
      </c>
      <c r="S84">
        <v>81</v>
      </c>
      <c r="T84" t="s">
        <v>20</v>
      </c>
      <c r="U84" t="s">
        <v>1171</v>
      </c>
      <c r="V84" s="33">
        <v>156916</v>
      </c>
      <c r="W84" s="33">
        <v>26153</v>
      </c>
    </row>
    <row r="85" spans="4:23" ht="15" thickBot="1" x14ac:dyDescent="0.45">
      <c r="D85" s="7" t="s">
        <v>314</v>
      </c>
      <c r="E85" s="7" t="s">
        <v>315</v>
      </c>
      <c r="F85" s="7" t="s">
        <v>316</v>
      </c>
      <c r="G85" s="7" t="s">
        <v>42</v>
      </c>
      <c r="H85" s="7" t="s">
        <v>289</v>
      </c>
      <c r="I85" s="7">
        <v>37000</v>
      </c>
      <c r="J85" s="6">
        <v>205640</v>
      </c>
      <c r="K85" s="6">
        <v>34273</v>
      </c>
      <c r="L85" s="35">
        <v>1.0795670060980946</v>
      </c>
      <c r="M85" s="7">
        <v>1970</v>
      </c>
      <c r="N85" s="7">
        <v>2012</v>
      </c>
      <c r="O85" s="7" t="s">
        <v>540</v>
      </c>
      <c r="P85" s="7">
        <v>43.602708053868298</v>
      </c>
      <c r="Q85" s="7">
        <v>-116.19591236114501</v>
      </c>
      <c r="S85">
        <v>82</v>
      </c>
      <c r="T85" t="s">
        <v>111</v>
      </c>
      <c r="U85" t="s">
        <v>1270</v>
      </c>
      <c r="V85" s="33">
        <v>154969</v>
      </c>
      <c r="W85" s="33">
        <v>25828</v>
      </c>
    </row>
    <row r="86" spans="4:23" ht="15" thickBot="1" x14ac:dyDescent="0.45">
      <c r="D86" s="6" t="s">
        <v>382</v>
      </c>
      <c r="E86" s="6" t="s">
        <v>383</v>
      </c>
      <c r="F86" s="6" t="s">
        <v>384</v>
      </c>
      <c r="G86" s="6" t="s">
        <v>123</v>
      </c>
      <c r="H86" s="6" t="s">
        <v>21</v>
      </c>
      <c r="I86" s="6">
        <v>36900</v>
      </c>
      <c r="J86" s="6" t="s">
        <v>1614</v>
      </c>
      <c r="K86" s="6" t="s">
        <v>1614</v>
      </c>
      <c r="L86" s="35"/>
      <c r="M86" s="6">
        <v>1971</v>
      </c>
      <c r="N86" s="6"/>
      <c r="O86" s="6" t="s">
        <v>540</v>
      </c>
      <c r="P86" s="6">
        <v>30.215796096756101</v>
      </c>
      <c r="Q86" s="6">
        <v>-92.016264135523798</v>
      </c>
      <c r="S86">
        <v>83</v>
      </c>
      <c r="T86" t="s">
        <v>88</v>
      </c>
      <c r="U86" t="s">
        <v>1597</v>
      </c>
      <c r="V86" s="33">
        <v>152960</v>
      </c>
      <c r="W86" s="33">
        <v>25493</v>
      </c>
    </row>
    <row r="87" spans="4:23" ht="15" thickBot="1" x14ac:dyDescent="0.45">
      <c r="D87" s="7" t="s">
        <v>495</v>
      </c>
      <c r="E87" s="7" t="s">
        <v>496</v>
      </c>
      <c r="F87" s="7" t="s">
        <v>422</v>
      </c>
      <c r="G87" s="7" t="s">
        <v>497</v>
      </c>
      <c r="H87" s="7" t="s">
        <v>289</v>
      </c>
      <c r="I87" s="7">
        <v>36800</v>
      </c>
      <c r="J87" s="6">
        <v>110336</v>
      </c>
      <c r="K87" s="6">
        <v>18389</v>
      </c>
      <c r="L87" s="35">
        <v>2.0011963673935504</v>
      </c>
      <c r="M87" s="7">
        <v>1971</v>
      </c>
      <c r="N87" s="7">
        <v>1999</v>
      </c>
      <c r="O87" s="7" t="s">
        <v>540</v>
      </c>
      <c r="P87" s="7">
        <v>36.085973880469197</v>
      </c>
      <c r="Q87" s="7">
        <v>-115.017113685607</v>
      </c>
      <c r="S87">
        <v>84</v>
      </c>
      <c r="T87" t="s">
        <v>131</v>
      </c>
      <c r="U87" t="s">
        <v>1014</v>
      </c>
      <c r="V87" s="33">
        <v>173319</v>
      </c>
      <c r="W87" s="33">
        <v>24760</v>
      </c>
    </row>
    <row r="88" spans="4:23" ht="15" thickBot="1" x14ac:dyDescent="0.45">
      <c r="D88" s="6" t="s">
        <v>567</v>
      </c>
      <c r="E88" s="6" t="s">
        <v>467</v>
      </c>
      <c r="F88" s="6" t="s">
        <v>410</v>
      </c>
      <c r="G88" s="6" t="s">
        <v>468</v>
      </c>
      <c r="H88" s="6" t="s">
        <v>18</v>
      </c>
      <c r="I88" s="6">
        <v>36000</v>
      </c>
      <c r="J88" s="6">
        <v>171525</v>
      </c>
      <c r="K88" s="6">
        <v>28588</v>
      </c>
      <c r="L88" s="35">
        <v>1.2592696236183014</v>
      </c>
      <c r="M88" s="6">
        <v>1932</v>
      </c>
      <c r="N88" s="6">
        <v>2008</v>
      </c>
      <c r="O88" s="6" t="s">
        <v>540</v>
      </c>
      <c r="P88" s="6">
        <v>31.328978426612299</v>
      </c>
      <c r="Q88" s="6">
        <v>-89.331330657005296</v>
      </c>
      <c r="S88">
        <v>85</v>
      </c>
      <c r="T88" t="s">
        <v>1526</v>
      </c>
      <c r="U88" t="s">
        <v>1598</v>
      </c>
      <c r="V88" s="33">
        <v>170299</v>
      </c>
      <c r="W88" s="33">
        <v>24328</v>
      </c>
    </row>
    <row r="89" spans="4:23" ht="15" thickBot="1" x14ac:dyDescent="0.45">
      <c r="D89" s="7" t="s">
        <v>488</v>
      </c>
      <c r="E89" s="7" t="s">
        <v>249</v>
      </c>
      <c r="F89" s="7" t="s">
        <v>440</v>
      </c>
      <c r="G89" s="7" t="s">
        <v>249</v>
      </c>
      <c r="H89" s="7" t="s">
        <v>333</v>
      </c>
      <c r="I89" s="7">
        <v>35542</v>
      </c>
      <c r="J89" s="6">
        <v>115404</v>
      </c>
      <c r="K89" s="6">
        <v>19234</v>
      </c>
      <c r="L89" s="35">
        <v>1.8478735572423832</v>
      </c>
      <c r="M89" s="7">
        <v>1930</v>
      </c>
      <c r="N89" s="7">
        <v>2005</v>
      </c>
      <c r="O89" s="7" t="s">
        <v>540</v>
      </c>
      <c r="P89" s="7">
        <v>36.148860675191997</v>
      </c>
      <c r="Q89" s="7">
        <v>-95.943603515625</v>
      </c>
      <c r="S89">
        <v>86</v>
      </c>
      <c r="T89" t="s">
        <v>273</v>
      </c>
      <c r="U89" t="s">
        <v>1227</v>
      </c>
      <c r="V89" s="33">
        <v>143025</v>
      </c>
      <c r="W89" s="33">
        <v>23838</v>
      </c>
    </row>
    <row r="90" spans="4:23" ht="15" thickBot="1" x14ac:dyDescent="0.45">
      <c r="D90" s="6" t="s">
        <v>568</v>
      </c>
      <c r="E90" s="6" t="s">
        <v>339</v>
      </c>
      <c r="F90" s="6" t="s">
        <v>288</v>
      </c>
      <c r="G90" s="6" t="s">
        <v>70</v>
      </c>
      <c r="H90" s="6" t="s">
        <v>289</v>
      </c>
      <c r="I90" s="6">
        <v>34400</v>
      </c>
      <c r="J90" s="6">
        <v>165598</v>
      </c>
      <c r="K90" s="6">
        <v>27600</v>
      </c>
      <c r="L90" s="35">
        <v>1.2463768115942029</v>
      </c>
      <c r="M90" s="6">
        <v>1968</v>
      </c>
      <c r="N90" s="6">
        <v>2006</v>
      </c>
      <c r="O90" s="6" t="s">
        <v>540</v>
      </c>
      <c r="P90" s="6">
        <v>40.561742448677997</v>
      </c>
      <c r="Q90" s="6">
        <v>-105.139843711922</v>
      </c>
      <c r="S90">
        <v>87</v>
      </c>
      <c r="T90" t="s">
        <v>462</v>
      </c>
      <c r="U90" t="s">
        <v>1068</v>
      </c>
      <c r="V90" s="33">
        <v>142272</v>
      </c>
      <c r="W90" s="33">
        <v>23712</v>
      </c>
    </row>
    <row r="91" spans="4:23" ht="15" thickBot="1" x14ac:dyDescent="0.45">
      <c r="D91" s="7" t="s">
        <v>414</v>
      </c>
      <c r="E91" s="7" t="s">
        <v>415</v>
      </c>
      <c r="F91" s="7" t="s">
        <v>395</v>
      </c>
      <c r="G91" s="7" t="s">
        <v>157</v>
      </c>
      <c r="H91" s="7" t="s">
        <v>333</v>
      </c>
      <c r="I91" s="7">
        <v>34000</v>
      </c>
      <c r="J91" s="6">
        <v>189425</v>
      </c>
      <c r="K91" s="6">
        <v>31571</v>
      </c>
      <c r="L91" s="35">
        <v>1.0769376959868233</v>
      </c>
      <c r="M91" s="7">
        <v>1959</v>
      </c>
      <c r="N91" s="7">
        <v>2005</v>
      </c>
      <c r="O91" s="7" t="s">
        <v>540</v>
      </c>
      <c r="P91" s="7">
        <v>38.984832635433598</v>
      </c>
      <c r="Q91" s="7">
        <v>-76.507115364074707</v>
      </c>
      <c r="S91">
        <v>88</v>
      </c>
      <c r="T91" t="s">
        <v>509</v>
      </c>
      <c r="U91" t="s">
        <v>1599</v>
      </c>
      <c r="V91" s="33">
        <v>138226</v>
      </c>
      <c r="W91" s="33">
        <v>23038</v>
      </c>
    </row>
    <row r="92" spans="4:23" ht="15" thickBot="1" x14ac:dyDescent="0.45">
      <c r="D92" s="6" t="s">
        <v>569</v>
      </c>
      <c r="E92" s="6" t="s">
        <v>342</v>
      </c>
      <c r="F92" s="6" t="s">
        <v>296</v>
      </c>
      <c r="G92" s="6" t="s">
        <v>74</v>
      </c>
      <c r="H92" s="6" t="s">
        <v>45</v>
      </c>
      <c r="I92" s="6">
        <v>33941</v>
      </c>
      <c r="J92" s="6">
        <v>179369</v>
      </c>
      <c r="K92" s="6">
        <v>29895</v>
      </c>
      <c r="L92" s="35">
        <v>1.1353403579193846</v>
      </c>
      <c r="M92" s="6">
        <v>1929</v>
      </c>
      <c r="N92" s="6">
        <v>2014</v>
      </c>
      <c r="O92" s="6" t="s">
        <v>540</v>
      </c>
      <c r="P92" s="6">
        <v>35.995316650201303</v>
      </c>
      <c r="Q92" s="6">
        <v>-78.941724300384493</v>
      </c>
      <c r="S92">
        <v>89</v>
      </c>
      <c r="T92" t="s">
        <v>506</v>
      </c>
      <c r="U92" t="s">
        <v>1600</v>
      </c>
      <c r="V92" s="33">
        <v>161004</v>
      </c>
      <c r="W92" s="33">
        <v>23001</v>
      </c>
    </row>
    <row r="93" spans="4:23" ht="15" thickBot="1" x14ac:dyDescent="0.45">
      <c r="D93" s="7" t="s">
        <v>570</v>
      </c>
      <c r="E93" s="7" t="s">
        <v>463</v>
      </c>
      <c r="F93" s="7" t="s">
        <v>293</v>
      </c>
      <c r="G93" s="7" t="s">
        <v>209</v>
      </c>
      <c r="H93" s="7" t="s">
        <v>21</v>
      </c>
      <c r="I93" s="7">
        <v>33500</v>
      </c>
      <c r="J93" s="6">
        <v>113749</v>
      </c>
      <c r="K93" s="6">
        <v>16250</v>
      </c>
      <c r="L93" s="35">
        <v>2.0615384615384613</v>
      </c>
      <c r="M93" s="7">
        <v>1948</v>
      </c>
      <c r="N93" s="7">
        <v>2009</v>
      </c>
      <c r="O93" s="7" t="s">
        <v>540</v>
      </c>
      <c r="P93" s="7">
        <v>30.674238987306701</v>
      </c>
      <c r="Q93" s="7">
        <v>-88.075633049011202</v>
      </c>
      <c r="S93">
        <v>90</v>
      </c>
      <c r="T93" t="s">
        <v>247</v>
      </c>
      <c r="U93" t="s">
        <v>1249</v>
      </c>
      <c r="V93" s="33">
        <v>136310</v>
      </c>
      <c r="W93" s="33">
        <v>22718</v>
      </c>
    </row>
    <row r="94" spans="4:23" ht="15" thickBot="1" x14ac:dyDescent="0.45">
      <c r="D94" s="6" t="s">
        <v>329</v>
      </c>
      <c r="E94" s="6" t="s">
        <v>330</v>
      </c>
      <c r="F94" s="6" t="s">
        <v>331</v>
      </c>
      <c r="G94" s="6" t="s">
        <v>58</v>
      </c>
      <c r="H94" s="6" t="s">
        <v>12</v>
      </c>
      <c r="I94" s="6">
        <v>32885</v>
      </c>
      <c r="J94" s="6">
        <v>104447</v>
      </c>
      <c r="K94" s="6">
        <v>17408</v>
      </c>
      <c r="L94" s="35">
        <v>1.8890739889705883</v>
      </c>
      <c r="M94" s="6">
        <v>1972</v>
      </c>
      <c r="N94" s="6">
        <v>1997</v>
      </c>
      <c r="O94" s="6" t="s">
        <v>540</v>
      </c>
      <c r="P94" s="6">
        <v>43.577612282574499</v>
      </c>
      <c r="Q94" s="6">
        <v>-84.770829677581702</v>
      </c>
      <c r="S94">
        <v>91</v>
      </c>
      <c r="T94" t="s">
        <v>30</v>
      </c>
      <c r="U94" t="s">
        <v>1363</v>
      </c>
      <c r="V94" s="33">
        <v>136200</v>
      </c>
      <c r="W94" s="33">
        <v>22700</v>
      </c>
    </row>
    <row r="95" spans="4:23" ht="15" thickBot="1" x14ac:dyDescent="0.45">
      <c r="D95" s="7" t="s">
        <v>518</v>
      </c>
      <c r="E95" s="7" t="s">
        <v>519</v>
      </c>
      <c r="F95" s="7" t="s">
        <v>517</v>
      </c>
      <c r="G95" s="7" t="s">
        <v>267</v>
      </c>
      <c r="H95" s="7" t="s">
        <v>24</v>
      </c>
      <c r="I95" s="7">
        <v>32248</v>
      </c>
      <c r="J95" s="6">
        <v>221722</v>
      </c>
      <c r="K95" s="6">
        <v>31675</v>
      </c>
      <c r="L95" s="35">
        <v>1.0180899763220206</v>
      </c>
      <c r="M95" s="7">
        <v>1972</v>
      </c>
      <c r="N95" s="7">
        <v>2000</v>
      </c>
      <c r="O95" s="7" t="s">
        <v>540</v>
      </c>
      <c r="P95" s="7">
        <v>46.731967978653003</v>
      </c>
      <c r="Q95" s="7">
        <v>-117.160585787811</v>
      </c>
      <c r="S95">
        <v>92</v>
      </c>
      <c r="T95" t="s">
        <v>245</v>
      </c>
      <c r="U95" t="s">
        <v>1370</v>
      </c>
      <c r="V95" s="33">
        <v>135203</v>
      </c>
      <c r="W95" s="33">
        <v>22534</v>
      </c>
    </row>
    <row r="96" spans="4:23" ht="15" thickBot="1" x14ac:dyDescent="0.45">
      <c r="D96" s="6" t="s">
        <v>461</v>
      </c>
      <c r="E96" s="6" t="s">
        <v>450</v>
      </c>
      <c r="F96" s="6" t="s">
        <v>313</v>
      </c>
      <c r="G96" s="6" t="s">
        <v>462</v>
      </c>
      <c r="H96" s="6" t="s">
        <v>333</v>
      </c>
      <c r="I96" s="6">
        <v>32000</v>
      </c>
      <c r="J96" s="6">
        <v>142272</v>
      </c>
      <c r="K96" s="6">
        <v>23712</v>
      </c>
      <c r="L96" s="35">
        <v>1.3495276653171391</v>
      </c>
      <c r="M96" s="6">
        <v>2000</v>
      </c>
      <c r="N96" s="6"/>
      <c r="O96" s="6" t="s">
        <v>540</v>
      </c>
      <c r="P96" s="6">
        <v>32.837715809942502</v>
      </c>
      <c r="Q96" s="6">
        <v>-96.782705783843994</v>
      </c>
      <c r="S96">
        <v>93</v>
      </c>
      <c r="T96" t="s">
        <v>201</v>
      </c>
      <c r="U96" t="s">
        <v>1070</v>
      </c>
      <c r="V96" s="33">
        <v>128551</v>
      </c>
      <c r="W96" s="33">
        <v>21425</v>
      </c>
    </row>
    <row r="97" spans="4:23" ht="15" thickBot="1" x14ac:dyDescent="0.45">
      <c r="D97" s="7" t="s">
        <v>514</v>
      </c>
      <c r="E97" s="7" t="s">
        <v>515</v>
      </c>
      <c r="F97" s="7" t="s">
        <v>296</v>
      </c>
      <c r="G97" s="7" t="s">
        <v>263</v>
      </c>
      <c r="H97" s="7" t="s">
        <v>45</v>
      </c>
      <c r="I97" s="7">
        <v>31500</v>
      </c>
      <c r="J97" s="6">
        <v>185192</v>
      </c>
      <c r="K97" s="6">
        <v>26456</v>
      </c>
      <c r="L97" s="35">
        <v>1.1906561838524343</v>
      </c>
      <c r="M97" s="7">
        <v>1968</v>
      </c>
      <c r="N97" s="7">
        <v>2007</v>
      </c>
      <c r="O97" s="7" t="s">
        <v>540</v>
      </c>
      <c r="P97" s="7">
        <v>36.091834810612703</v>
      </c>
      <c r="Q97" s="7">
        <v>-80.255341529846106</v>
      </c>
      <c r="S97">
        <v>94</v>
      </c>
      <c r="T97" t="s">
        <v>277</v>
      </c>
      <c r="U97" t="s">
        <v>998</v>
      </c>
      <c r="V97" s="33">
        <v>148860</v>
      </c>
      <c r="W97" s="33">
        <v>21266</v>
      </c>
    </row>
    <row r="98" spans="4:23" ht="15" thickBot="1" x14ac:dyDescent="0.45">
      <c r="D98" s="6" t="s">
        <v>405</v>
      </c>
      <c r="E98" s="6" t="s">
        <v>406</v>
      </c>
      <c r="F98" s="6" t="s">
        <v>397</v>
      </c>
      <c r="G98" s="6" t="s">
        <v>147</v>
      </c>
      <c r="H98" s="6" t="s">
        <v>18</v>
      </c>
      <c r="I98" s="6">
        <v>31000</v>
      </c>
      <c r="J98" s="6">
        <v>86215</v>
      </c>
      <c r="K98" s="6">
        <v>17243</v>
      </c>
      <c r="L98" s="35">
        <v>1.7978310038856347</v>
      </c>
      <c r="M98" s="6">
        <v>1933</v>
      </c>
      <c r="N98" s="6">
        <v>1998</v>
      </c>
      <c r="O98" s="6" t="s">
        <v>540</v>
      </c>
      <c r="P98" s="6">
        <v>35.851109080540802</v>
      </c>
      <c r="Q98" s="6">
        <v>-86.3684499263763</v>
      </c>
      <c r="S98">
        <v>95</v>
      </c>
      <c r="T98" t="s">
        <v>181</v>
      </c>
      <c r="U98" t="s">
        <v>1601</v>
      </c>
      <c r="V98" s="33">
        <v>127139</v>
      </c>
      <c r="W98" s="33">
        <v>21190</v>
      </c>
    </row>
    <row r="99" spans="4:23" ht="15" thickBot="1" x14ac:dyDescent="0.45">
      <c r="D99" s="7" t="s">
        <v>303</v>
      </c>
      <c r="E99" s="7" t="s">
        <v>304</v>
      </c>
      <c r="F99" s="7" t="s">
        <v>302</v>
      </c>
      <c r="G99" s="7" t="s">
        <v>30</v>
      </c>
      <c r="H99" s="7" t="s">
        <v>21</v>
      </c>
      <c r="I99" s="7">
        <v>30964</v>
      </c>
      <c r="J99" s="6">
        <v>136200</v>
      </c>
      <c r="K99" s="6">
        <v>22700</v>
      </c>
      <c r="L99" s="35">
        <v>1.3640528634361233</v>
      </c>
      <c r="M99" s="7">
        <v>1974</v>
      </c>
      <c r="N99" s="7">
        <v>2002</v>
      </c>
      <c r="O99" s="7" t="s">
        <v>540</v>
      </c>
      <c r="P99" s="7">
        <v>35.8489900953236</v>
      </c>
      <c r="Q99" s="7">
        <v>-90.667694943629101</v>
      </c>
      <c r="S99">
        <v>96</v>
      </c>
      <c r="T99" t="s">
        <v>92</v>
      </c>
      <c r="U99" t="s">
        <v>1307</v>
      </c>
      <c r="V99" s="33">
        <v>104095</v>
      </c>
      <c r="W99" s="33">
        <v>20819</v>
      </c>
    </row>
    <row r="100" spans="4:23" ht="15" thickBot="1" x14ac:dyDescent="0.45">
      <c r="D100" s="6" t="s">
        <v>431</v>
      </c>
      <c r="E100" s="6" t="s">
        <v>432</v>
      </c>
      <c r="F100" s="6" t="s">
        <v>313</v>
      </c>
      <c r="G100" s="6" t="s">
        <v>173</v>
      </c>
      <c r="H100" s="6" t="s">
        <v>18</v>
      </c>
      <c r="I100" s="6">
        <v>30850</v>
      </c>
      <c r="J100" s="6">
        <v>119269</v>
      </c>
      <c r="K100" s="6">
        <v>19878</v>
      </c>
      <c r="L100" s="35">
        <v>1.5519669986920213</v>
      </c>
      <c r="M100" s="6">
        <v>2011</v>
      </c>
      <c r="N100" s="6"/>
      <c r="O100" s="6" t="s">
        <v>540</v>
      </c>
      <c r="P100" s="6">
        <v>33.203935084089103</v>
      </c>
      <c r="Q100" s="6">
        <v>-97.159223556518498</v>
      </c>
      <c r="S100">
        <v>97</v>
      </c>
      <c r="T100" t="s">
        <v>243</v>
      </c>
      <c r="U100" t="s">
        <v>1141</v>
      </c>
      <c r="V100" s="33">
        <v>123766</v>
      </c>
      <c r="W100" s="33">
        <v>20628</v>
      </c>
    </row>
    <row r="101" spans="4:23" ht="15" thickBot="1" x14ac:dyDescent="0.45">
      <c r="D101" s="7" t="s">
        <v>386</v>
      </c>
      <c r="E101" s="7" t="s">
        <v>387</v>
      </c>
      <c r="F101" s="7" t="s">
        <v>384</v>
      </c>
      <c r="G101" s="7" t="s">
        <v>121</v>
      </c>
      <c r="H101" s="7" t="s">
        <v>18</v>
      </c>
      <c r="I101" s="7">
        <v>30600</v>
      </c>
      <c r="J101" s="6">
        <v>102059</v>
      </c>
      <c r="K101" s="6">
        <v>20412</v>
      </c>
      <c r="L101" s="35">
        <v>1.4991181657848325</v>
      </c>
      <c r="M101" s="7">
        <v>1968</v>
      </c>
      <c r="N101" s="7">
        <v>1989</v>
      </c>
      <c r="O101" s="7" t="s">
        <v>540</v>
      </c>
      <c r="P101" s="7">
        <v>32.532238099158199</v>
      </c>
      <c r="Q101" s="7">
        <v>-92.656018875849398</v>
      </c>
      <c r="S101">
        <v>98</v>
      </c>
      <c r="T101" t="s">
        <v>121</v>
      </c>
      <c r="U101" t="s">
        <v>1258</v>
      </c>
      <c r="V101" s="33">
        <v>102059</v>
      </c>
      <c r="W101" s="33">
        <v>20412</v>
      </c>
    </row>
    <row r="102" spans="4:23" ht="15" thickBot="1" x14ac:dyDescent="0.45">
      <c r="D102" s="6" t="s">
        <v>403</v>
      </c>
      <c r="E102" s="6" t="s">
        <v>460</v>
      </c>
      <c r="F102" s="6" t="s">
        <v>328</v>
      </c>
      <c r="G102" s="6" t="s">
        <v>207</v>
      </c>
      <c r="H102" s="6" t="s">
        <v>289</v>
      </c>
      <c r="I102" s="6">
        <v>30456</v>
      </c>
      <c r="J102" s="6" t="s">
        <v>1614</v>
      </c>
      <c r="K102" s="6" t="s">
        <v>1614</v>
      </c>
      <c r="L102" s="35" t="e">
        <v>#VALUE!</v>
      </c>
      <c r="M102" s="6">
        <v>1933</v>
      </c>
      <c r="N102" s="6">
        <v>1985</v>
      </c>
      <c r="O102" s="6" t="s">
        <v>540</v>
      </c>
      <c r="P102" s="6">
        <v>37.320105186690803</v>
      </c>
      <c r="Q102" s="6">
        <v>-121.86811613079</v>
      </c>
      <c r="S102">
        <v>99</v>
      </c>
      <c r="T102" t="s">
        <v>165</v>
      </c>
      <c r="U102" t="s">
        <v>1196</v>
      </c>
      <c r="V102" s="33">
        <v>141938</v>
      </c>
      <c r="W102" s="33">
        <v>20277</v>
      </c>
    </row>
    <row r="103" spans="4:23" ht="15" thickBot="1" x14ac:dyDescent="0.45">
      <c r="D103" s="7" t="s">
        <v>571</v>
      </c>
      <c r="E103" s="7" t="s">
        <v>388</v>
      </c>
      <c r="F103" s="7" t="s">
        <v>384</v>
      </c>
      <c r="G103" s="7" t="s">
        <v>125</v>
      </c>
      <c r="H103" s="7" t="s">
        <v>21</v>
      </c>
      <c r="I103" s="7">
        <v>30427</v>
      </c>
      <c r="J103" s="6" t="s">
        <v>1614</v>
      </c>
      <c r="K103" s="6" t="s">
        <v>1614</v>
      </c>
      <c r="L103" s="35" t="e">
        <v>#VALUE!</v>
      </c>
      <c r="M103" s="7">
        <v>1978</v>
      </c>
      <c r="N103" s="7">
        <v>1993</v>
      </c>
      <c r="O103" s="7" t="s">
        <v>540</v>
      </c>
      <c r="P103" s="7">
        <v>32.531068694515398</v>
      </c>
      <c r="Q103" s="7">
        <v>-92.066440750676406</v>
      </c>
      <c r="S103">
        <v>100</v>
      </c>
      <c r="T103" t="s">
        <v>385</v>
      </c>
      <c r="U103" t="s">
        <v>1602</v>
      </c>
      <c r="V103" s="33">
        <v>121346</v>
      </c>
      <c r="W103" s="33">
        <v>20224</v>
      </c>
    </row>
    <row r="104" spans="4:23" ht="15" thickBot="1" x14ac:dyDescent="0.45">
      <c r="D104" s="6" t="s">
        <v>425</v>
      </c>
      <c r="E104" s="6" t="s">
        <v>426</v>
      </c>
      <c r="F104" s="6" t="s">
        <v>424</v>
      </c>
      <c r="G104" s="6" t="s">
        <v>167</v>
      </c>
      <c r="H104" s="6" t="s">
        <v>21</v>
      </c>
      <c r="I104" s="6">
        <v>30343</v>
      </c>
      <c r="J104" s="6">
        <v>47725</v>
      </c>
      <c r="K104" s="6">
        <v>9545</v>
      </c>
      <c r="L104" s="35">
        <v>3.1789418543740178</v>
      </c>
      <c r="M104" s="6">
        <v>1978</v>
      </c>
      <c r="N104" s="6">
        <v>2005</v>
      </c>
      <c r="O104" s="6" t="s">
        <v>540</v>
      </c>
      <c r="P104" s="6">
        <v>32.279749382264001</v>
      </c>
      <c r="Q104" s="6">
        <v>-106.741136312484</v>
      </c>
      <c r="S104">
        <v>101</v>
      </c>
      <c r="T104" t="s">
        <v>189</v>
      </c>
      <c r="U104" t="s">
        <v>1035</v>
      </c>
      <c r="V104" s="33">
        <v>120708</v>
      </c>
      <c r="W104" s="33">
        <v>20118</v>
      </c>
    </row>
    <row r="105" spans="4:23" ht="15" thickBot="1" x14ac:dyDescent="0.45">
      <c r="D105" s="7" t="s">
        <v>522</v>
      </c>
      <c r="E105" s="7" t="s">
        <v>523</v>
      </c>
      <c r="F105" s="7" t="s">
        <v>331</v>
      </c>
      <c r="G105" s="7" t="s">
        <v>273</v>
      </c>
      <c r="H105" s="7" t="s">
        <v>12</v>
      </c>
      <c r="I105" s="7">
        <v>30200</v>
      </c>
      <c r="J105" s="6">
        <v>143025</v>
      </c>
      <c r="K105" s="6">
        <v>23838</v>
      </c>
      <c r="L105" s="35">
        <v>1.2668848057722963</v>
      </c>
      <c r="M105" s="7">
        <v>1939</v>
      </c>
      <c r="N105" s="7">
        <v>2003</v>
      </c>
      <c r="O105" s="7" t="s">
        <v>540</v>
      </c>
      <c r="P105" s="7">
        <v>42.285755487470098</v>
      </c>
      <c r="Q105" s="7">
        <v>-85.601004213094697</v>
      </c>
      <c r="S105">
        <v>102</v>
      </c>
      <c r="T105" t="s">
        <v>173</v>
      </c>
      <c r="U105" t="s">
        <v>1073</v>
      </c>
      <c r="V105" s="33">
        <v>119269</v>
      </c>
      <c r="W105" s="33">
        <v>19878</v>
      </c>
    </row>
    <row r="106" spans="4:23" ht="15" thickBot="1" x14ac:dyDescent="0.45">
      <c r="D106" s="6" t="s">
        <v>344</v>
      </c>
      <c r="E106" s="6" t="s">
        <v>345</v>
      </c>
      <c r="F106" s="6" t="s">
        <v>331</v>
      </c>
      <c r="G106" s="6" t="s">
        <v>78</v>
      </c>
      <c r="H106" s="6" t="s">
        <v>12</v>
      </c>
      <c r="I106" s="6">
        <v>30200</v>
      </c>
      <c r="J106" s="6">
        <v>106064</v>
      </c>
      <c r="K106" s="6">
        <v>17677</v>
      </c>
      <c r="L106" s="35">
        <v>1.7084346891440856</v>
      </c>
      <c r="M106" s="6">
        <v>1969</v>
      </c>
      <c r="N106" s="6">
        <v>1992</v>
      </c>
      <c r="O106" s="6" t="s">
        <v>540</v>
      </c>
      <c r="P106" s="6">
        <v>42.255760708768797</v>
      </c>
      <c r="Q106" s="6">
        <v>-83.647756576538001</v>
      </c>
      <c r="S106">
        <v>103</v>
      </c>
      <c r="T106" t="s">
        <v>249</v>
      </c>
      <c r="U106" t="s">
        <v>1603</v>
      </c>
      <c r="V106" s="33">
        <v>115404</v>
      </c>
      <c r="W106" s="33">
        <v>19234</v>
      </c>
    </row>
    <row r="107" spans="4:23" ht="15" thickBot="1" x14ac:dyDescent="0.45">
      <c r="D107" s="7" t="s">
        <v>420</v>
      </c>
      <c r="E107" s="7" t="s">
        <v>421</v>
      </c>
      <c r="F107" s="7" t="s">
        <v>422</v>
      </c>
      <c r="G107" s="7" t="s">
        <v>161</v>
      </c>
      <c r="H107" s="7" t="s">
        <v>289</v>
      </c>
      <c r="I107" s="7">
        <v>30000</v>
      </c>
      <c r="J107" s="6">
        <v>111003</v>
      </c>
      <c r="K107" s="6">
        <v>18501</v>
      </c>
      <c r="L107" s="35">
        <v>1.6215339711366954</v>
      </c>
      <c r="M107" s="7">
        <v>1966</v>
      </c>
      <c r="N107" s="7">
        <v>2016</v>
      </c>
      <c r="O107" s="7" t="s">
        <v>540</v>
      </c>
      <c r="P107" s="7">
        <v>39.5469248501715</v>
      </c>
      <c r="Q107" s="7">
        <v>-119.817559719085</v>
      </c>
      <c r="S107">
        <v>104</v>
      </c>
      <c r="T107" t="s">
        <v>255</v>
      </c>
      <c r="U107" t="s">
        <v>1050</v>
      </c>
      <c r="V107" s="33">
        <v>114814</v>
      </c>
      <c r="W107" s="33">
        <v>19136</v>
      </c>
    </row>
    <row r="108" spans="4:23" ht="15" thickBot="1" x14ac:dyDescent="0.45">
      <c r="D108" s="6" t="s">
        <v>572</v>
      </c>
      <c r="E108" s="6" t="s">
        <v>482</v>
      </c>
      <c r="F108" s="6" t="s">
        <v>313</v>
      </c>
      <c r="G108" s="6" t="s">
        <v>235</v>
      </c>
      <c r="H108" s="6" t="s">
        <v>21</v>
      </c>
      <c r="I108" s="6">
        <v>30000</v>
      </c>
      <c r="J108" s="6">
        <v>108717</v>
      </c>
      <c r="K108" s="6">
        <v>18120</v>
      </c>
      <c r="L108" s="35">
        <v>1.6556291390728477</v>
      </c>
      <c r="M108" s="6">
        <v>1981</v>
      </c>
      <c r="N108" s="6">
        <v>2012</v>
      </c>
      <c r="O108" s="6" t="s">
        <v>540</v>
      </c>
      <c r="P108" s="6">
        <v>29.8913445487971</v>
      </c>
      <c r="Q108" s="6">
        <v>-97.925311805594603</v>
      </c>
      <c r="S108">
        <v>105</v>
      </c>
      <c r="T108" t="s">
        <v>161</v>
      </c>
      <c r="U108" t="s">
        <v>1604</v>
      </c>
      <c r="V108" s="33">
        <v>111003</v>
      </c>
      <c r="W108" s="33">
        <v>18501</v>
      </c>
    </row>
    <row r="109" spans="4:23" ht="15" thickBot="1" x14ac:dyDescent="0.45">
      <c r="D109" s="7" t="s">
        <v>573</v>
      </c>
      <c r="E109" s="7" t="s">
        <v>11</v>
      </c>
      <c r="F109" s="7" t="s">
        <v>290</v>
      </c>
      <c r="G109" s="7" t="s">
        <v>11</v>
      </c>
      <c r="H109" s="7" t="s">
        <v>12</v>
      </c>
      <c r="I109" s="7">
        <v>30000</v>
      </c>
      <c r="J109" s="6">
        <v>62021</v>
      </c>
      <c r="K109" s="6">
        <v>10337</v>
      </c>
      <c r="L109" s="35">
        <v>2.9021959949695271</v>
      </c>
      <c r="M109" s="7">
        <v>2009</v>
      </c>
      <c r="N109" s="7"/>
      <c r="O109" s="7" t="s">
        <v>540</v>
      </c>
      <c r="P109" s="7">
        <v>41.0725695152871</v>
      </c>
      <c r="Q109" s="7">
        <v>-81.508383750915499</v>
      </c>
      <c r="S109">
        <v>106</v>
      </c>
      <c r="T109" t="s">
        <v>497</v>
      </c>
      <c r="U109" t="s">
        <v>1208</v>
      </c>
      <c r="V109" s="33">
        <v>110336</v>
      </c>
      <c r="W109" s="33">
        <v>18389</v>
      </c>
    </row>
    <row r="110" spans="4:23" ht="15" thickBot="1" x14ac:dyDescent="0.45">
      <c r="D110" s="6" t="s">
        <v>350</v>
      </c>
      <c r="E110" s="6" t="s">
        <v>351</v>
      </c>
      <c r="F110" s="6" t="s">
        <v>347</v>
      </c>
      <c r="G110" s="6" t="s">
        <v>82</v>
      </c>
      <c r="H110" s="6" t="s">
        <v>18</v>
      </c>
      <c r="I110" s="6">
        <v>30000</v>
      </c>
      <c r="J110" s="6" t="s">
        <v>1614</v>
      </c>
      <c r="K110" s="6" t="s">
        <v>1614</v>
      </c>
      <c r="L110" s="35" t="e">
        <v>#VALUE!</v>
      </c>
      <c r="M110" s="6">
        <v>2011</v>
      </c>
      <c r="N110" s="6"/>
      <c r="O110" s="6" t="s">
        <v>540</v>
      </c>
      <c r="P110" s="6">
        <v>26.3754535636523</v>
      </c>
      <c r="Q110" s="6">
        <v>-80.101683139800997</v>
      </c>
      <c r="S110">
        <v>107</v>
      </c>
      <c r="T110" t="s">
        <v>235</v>
      </c>
      <c r="U110" t="s">
        <v>1064</v>
      </c>
      <c r="V110" s="33">
        <v>108717</v>
      </c>
      <c r="W110" s="33">
        <v>18120</v>
      </c>
    </row>
    <row r="111" spans="4:23" ht="15" thickBot="1" x14ac:dyDescent="0.45">
      <c r="D111" s="7" t="s">
        <v>574</v>
      </c>
      <c r="E111" s="7" t="s">
        <v>245</v>
      </c>
      <c r="F111" s="7" t="s">
        <v>293</v>
      </c>
      <c r="G111" s="7" t="s">
        <v>245</v>
      </c>
      <c r="H111" s="7" t="s">
        <v>21</v>
      </c>
      <c r="I111" s="7">
        <v>30000</v>
      </c>
      <c r="J111" s="6">
        <v>135203</v>
      </c>
      <c r="K111" s="6">
        <v>22534</v>
      </c>
      <c r="L111" s="35">
        <v>1.3313215585337712</v>
      </c>
      <c r="M111" s="7">
        <v>1950</v>
      </c>
      <c r="N111" s="7">
        <v>2003</v>
      </c>
      <c r="O111" s="7" t="s">
        <v>540</v>
      </c>
      <c r="P111" s="7">
        <v>31.799527415252101</v>
      </c>
      <c r="Q111" s="7">
        <v>-85.952176915861898</v>
      </c>
      <c r="S111">
        <v>108</v>
      </c>
      <c r="T111" t="s">
        <v>1605</v>
      </c>
      <c r="U111" t="s">
        <v>1261</v>
      </c>
      <c r="V111" s="33">
        <v>123935</v>
      </c>
      <c r="W111" s="33">
        <v>17705</v>
      </c>
    </row>
    <row r="112" spans="4:23" ht="15" thickBot="1" x14ac:dyDescent="0.45">
      <c r="D112" s="6" t="s">
        <v>486</v>
      </c>
      <c r="E112" s="6" t="s">
        <v>487</v>
      </c>
      <c r="F112" s="6" t="s">
        <v>384</v>
      </c>
      <c r="G112" s="6" t="s">
        <v>247</v>
      </c>
      <c r="H112" s="6" t="s">
        <v>333</v>
      </c>
      <c r="I112" s="6">
        <v>30000</v>
      </c>
      <c r="J112" s="6">
        <v>136310</v>
      </c>
      <c r="K112" s="6">
        <v>22718</v>
      </c>
      <c r="L112" s="35">
        <v>1.3205387798221675</v>
      </c>
      <c r="M112" s="6">
        <v>2014</v>
      </c>
      <c r="N112" s="6"/>
      <c r="O112" s="6" t="s">
        <v>540</v>
      </c>
      <c r="P112" s="6">
        <v>29.945898112528401</v>
      </c>
      <c r="Q112" s="6">
        <v>-90.115191123063198</v>
      </c>
      <c r="S112">
        <v>109</v>
      </c>
      <c r="T112" t="s">
        <v>78</v>
      </c>
      <c r="U112" t="s">
        <v>1231</v>
      </c>
      <c r="V112" s="33">
        <v>106064</v>
      </c>
      <c r="W112" s="33">
        <v>17677</v>
      </c>
    </row>
    <row r="113" spans="4:23" ht="15" thickBot="1" x14ac:dyDescent="0.45">
      <c r="D113" s="7" t="s">
        <v>575</v>
      </c>
      <c r="E113" s="7" t="s">
        <v>527</v>
      </c>
      <c r="F113" s="7" t="s">
        <v>528</v>
      </c>
      <c r="G113" s="7" t="s">
        <v>277</v>
      </c>
      <c r="H113" s="7" t="s">
        <v>289</v>
      </c>
      <c r="I113" s="7">
        <v>29181</v>
      </c>
      <c r="J113" s="6">
        <v>148860</v>
      </c>
      <c r="K113" s="6">
        <v>21266</v>
      </c>
      <c r="L113" s="35">
        <v>1.3721903507946958</v>
      </c>
      <c r="M113" s="7">
        <v>1950</v>
      </c>
      <c r="N113" s="7">
        <v>2010</v>
      </c>
      <c r="O113" s="7" t="s">
        <v>540</v>
      </c>
      <c r="P113" s="7">
        <v>41.311935992992403</v>
      </c>
      <c r="Q113" s="7">
        <v>-105.569064617156</v>
      </c>
      <c r="S113">
        <v>110</v>
      </c>
      <c r="T113" t="s">
        <v>51</v>
      </c>
      <c r="U113" t="s">
        <v>1606</v>
      </c>
      <c r="V113" s="33">
        <v>104957</v>
      </c>
      <c r="W113" s="33">
        <v>17493</v>
      </c>
    </row>
    <row r="114" spans="4:23" ht="15" thickBot="1" x14ac:dyDescent="0.45">
      <c r="D114" s="6" t="s">
        <v>320</v>
      </c>
      <c r="E114" s="6" t="s">
        <v>321</v>
      </c>
      <c r="F114" s="6" t="s">
        <v>306</v>
      </c>
      <c r="G114" s="6" t="s">
        <v>51</v>
      </c>
      <c r="H114" s="6" t="s">
        <v>12</v>
      </c>
      <c r="I114" s="6">
        <v>29013</v>
      </c>
      <c r="J114" s="6">
        <v>104957</v>
      </c>
      <c r="K114" s="6">
        <v>17493</v>
      </c>
      <c r="L114" s="35">
        <v>1.6585491339392899</v>
      </c>
      <c r="M114" s="6">
        <v>1993</v>
      </c>
      <c r="N114" s="6"/>
      <c r="O114" s="6" t="s">
        <v>540</v>
      </c>
      <c r="P114" s="6">
        <v>42.999068382396402</v>
      </c>
      <c r="Q114" s="6">
        <v>-78.777519464492798</v>
      </c>
      <c r="S114">
        <v>111</v>
      </c>
      <c r="T114" t="s">
        <v>58</v>
      </c>
      <c r="U114" t="s">
        <v>1233</v>
      </c>
      <c r="V114" s="33">
        <v>104447</v>
      </c>
      <c r="W114" s="33">
        <v>17408</v>
      </c>
    </row>
    <row r="115" spans="4:23" ht="15" thickBot="1" x14ac:dyDescent="0.45">
      <c r="D115" s="7" t="s">
        <v>576</v>
      </c>
      <c r="E115" s="7" t="s">
        <v>358</v>
      </c>
      <c r="F115" s="7" t="s">
        <v>356</v>
      </c>
      <c r="G115" s="7" t="s">
        <v>94</v>
      </c>
      <c r="H115" s="7" t="s">
        <v>21</v>
      </c>
      <c r="I115" s="7">
        <v>28155</v>
      </c>
      <c r="J115" s="6">
        <v>90617</v>
      </c>
      <c r="K115" s="6">
        <v>15103</v>
      </c>
      <c r="L115" s="35">
        <v>1.8641991657286632</v>
      </c>
      <c r="M115" s="7">
        <v>1992</v>
      </c>
      <c r="N115" s="7"/>
      <c r="O115" s="7" t="s">
        <v>540</v>
      </c>
      <c r="P115" s="7">
        <v>33.7576173764784</v>
      </c>
      <c r="Q115" s="7">
        <v>-84.401060342788696</v>
      </c>
      <c r="S115">
        <v>112</v>
      </c>
      <c r="T115" t="s">
        <v>147</v>
      </c>
      <c r="U115" t="s">
        <v>1086</v>
      </c>
      <c r="V115" s="33">
        <v>86215</v>
      </c>
      <c r="W115" s="33">
        <v>17243</v>
      </c>
    </row>
    <row r="116" spans="4:23" ht="15" thickBot="1" x14ac:dyDescent="0.45">
      <c r="D116" s="6" t="s">
        <v>485</v>
      </c>
      <c r="E116" s="6" t="s">
        <v>243</v>
      </c>
      <c r="F116" s="6" t="s">
        <v>290</v>
      </c>
      <c r="G116" s="6" t="s">
        <v>243</v>
      </c>
      <c r="H116" s="6" t="s">
        <v>12</v>
      </c>
      <c r="I116" s="6">
        <v>26248</v>
      </c>
      <c r="J116" s="6">
        <v>123766</v>
      </c>
      <c r="K116" s="6">
        <v>20628</v>
      </c>
      <c r="L116" s="35">
        <v>1.2724452200891991</v>
      </c>
      <c r="M116" s="6">
        <v>1937</v>
      </c>
      <c r="N116" s="6">
        <v>1990</v>
      </c>
      <c r="O116" s="6" t="s">
        <v>540</v>
      </c>
      <c r="P116" s="6">
        <v>41.6573907789532</v>
      </c>
      <c r="Q116" s="6">
        <v>-83.614017191502896</v>
      </c>
      <c r="S116">
        <v>113</v>
      </c>
      <c r="T116" t="s">
        <v>400</v>
      </c>
      <c r="U116" t="s">
        <v>1607</v>
      </c>
      <c r="V116" s="33">
        <v>102657</v>
      </c>
      <c r="W116" s="33">
        <v>17110</v>
      </c>
    </row>
    <row r="117" spans="4:23" ht="15" thickBot="1" x14ac:dyDescent="0.45">
      <c r="D117" s="7" t="s">
        <v>577</v>
      </c>
      <c r="E117" s="7" t="s">
        <v>503</v>
      </c>
      <c r="F117" s="7" t="s">
        <v>324</v>
      </c>
      <c r="G117" s="7" t="s">
        <v>255</v>
      </c>
      <c r="H117" s="7" t="s">
        <v>289</v>
      </c>
      <c r="I117" s="7">
        <v>25513</v>
      </c>
      <c r="J117" s="6">
        <v>114814</v>
      </c>
      <c r="K117" s="6">
        <v>19136</v>
      </c>
      <c r="L117" s="35">
        <v>1.3332462374581939</v>
      </c>
      <c r="M117" s="7">
        <v>1968</v>
      </c>
      <c r="N117" s="7">
        <v>1980</v>
      </c>
      <c r="O117" s="7" t="s">
        <v>540</v>
      </c>
      <c r="P117" s="7">
        <v>41.751531886128802</v>
      </c>
      <c r="Q117" s="7">
        <v>-111.812105678856</v>
      </c>
      <c r="S117">
        <v>114</v>
      </c>
      <c r="T117" t="s">
        <v>348</v>
      </c>
      <c r="U117" t="s">
        <v>1316</v>
      </c>
      <c r="V117" s="33">
        <v>117526</v>
      </c>
      <c r="W117" s="33">
        <v>16789</v>
      </c>
    </row>
    <row r="118" spans="4:23" ht="15" thickBot="1" x14ac:dyDescent="0.45">
      <c r="D118" s="6" t="s">
        <v>578</v>
      </c>
      <c r="E118" s="6" t="s">
        <v>427</v>
      </c>
      <c r="F118" s="6" t="s">
        <v>365</v>
      </c>
      <c r="G118" s="6" t="s">
        <v>428</v>
      </c>
      <c r="H118" s="6" t="s">
        <v>12</v>
      </c>
      <c r="I118" s="6">
        <v>25500</v>
      </c>
      <c r="J118" s="6" t="s">
        <v>1614</v>
      </c>
      <c r="K118" s="6" t="s">
        <v>1614</v>
      </c>
      <c r="L118" s="35" t="e">
        <v>#VALUE!</v>
      </c>
      <c r="M118" s="6">
        <v>1965</v>
      </c>
      <c r="N118" s="6">
        <v>1995</v>
      </c>
      <c r="O118" s="6" t="s">
        <v>540</v>
      </c>
      <c r="P118" s="6">
        <v>41.934013999999998</v>
      </c>
      <c r="Q118" s="6">
        <v>-88.778222</v>
      </c>
      <c r="S118">
        <v>115</v>
      </c>
      <c r="T118" t="s">
        <v>209</v>
      </c>
      <c r="U118" t="s">
        <v>1371</v>
      </c>
      <c r="V118" s="33">
        <v>113749</v>
      </c>
      <c r="W118" s="33">
        <v>16250</v>
      </c>
    </row>
    <row r="119" spans="4:23" ht="15" thickBot="1" x14ac:dyDescent="0.45">
      <c r="D119" s="7" t="s">
        <v>376</v>
      </c>
      <c r="E119" s="7" t="s">
        <v>377</v>
      </c>
      <c r="F119" s="7" t="s">
        <v>290</v>
      </c>
      <c r="G119" s="7" t="s">
        <v>115</v>
      </c>
      <c r="H119" s="7" t="s">
        <v>12</v>
      </c>
      <c r="I119" s="7">
        <v>25000</v>
      </c>
      <c r="J119" s="6">
        <v>65387</v>
      </c>
      <c r="K119" s="6">
        <v>10898</v>
      </c>
      <c r="L119" s="35">
        <v>2.2939988988805284</v>
      </c>
      <c r="M119" s="7">
        <v>1969</v>
      </c>
      <c r="N119" s="7">
        <v>2008</v>
      </c>
      <c r="O119" s="7" t="s">
        <v>540</v>
      </c>
      <c r="P119" s="7">
        <v>41.139086825495099</v>
      </c>
      <c r="Q119" s="7">
        <v>-81.313439458608599</v>
      </c>
      <c r="S119">
        <v>116</v>
      </c>
      <c r="T119" t="s">
        <v>1527</v>
      </c>
      <c r="U119" t="s">
        <v>1608</v>
      </c>
      <c r="V119" s="33">
        <v>92515</v>
      </c>
      <c r="W119" s="33">
        <v>15419</v>
      </c>
    </row>
    <row r="120" spans="4:23" ht="15" thickBot="1" x14ac:dyDescent="0.45">
      <c r="D120" s="6" t="s">
        <v>579</v>
      </c>
      <c r="E120" s="6" t="s">
        <v>357</v>
      </c>
      <c r="F120" s="6" t="s">
        <v>356</v>
      </c>
      <c r="G120" s="6" t="s">
        <v>92</v>
      </c>
      <c r="H120" s="6" t="s">
        <v>21</v>
      </c>
      <c r="I120" s="6">
        <v>24300</v>
      </c>
      <c r="J120" s="6">
        <v>104095</v>
      </c>
      <c r="K120" s="6">
        <v>20819</v>
      </c>
      <c r="L120" s="35">
        <v>1.1672030356885537</v>
      </c>
      <c r="M120" s="6">
        <v>1984</v>
      </c>
      <c r="N120" s="6">
        <v>2014</v>
      </c>
      <c r="O120" s="6" t="s">
        <v>540</v>
      </c>
      <c r="P120" s="6">
        <v>32.412211676347702</v>
      </c>
      <c r="Q120" s="6">
        <v>-81.7831707000732</v>
      </c>
      <c r="S120">
        <v>117</v>
      </c>
      <c r="T120" t="s">
        <v>47</v>
      </c>
      <c r="U120" t="s">
        <v>1150</v>
      </c>
      <c r="V120" s="33">
        <v>90838</v>
      </c>
      <c r="W120" s="33">
        <v>15140</v>
      </c>
    </row>
    <row r="121" spans="4:23" ht="15" thickBot="1" x14ac:dyDescent="0.45">
      <c r="D121" s="7" t="s">
        <v>580</v>
      </c>
      <c r="E121" s="7" t="s">
        <v>399</v>
      </c>
      <c r="F121" s="7" t="s">
        <v>290</v>
      </c>
      <c r="G121" s="7" t="s">
        <v>400</v>
      </c>
      <c r="H121" s="7" t="s">
        <v>12</v>
      </c>
      <c r="I121" s="7">
        <v>24286</v>
      </c>
      <c r="J121" s="6">
        <v>102657</v>
      </c>
      <c r="K121" s="6">
        <v>17110</v>
      </c>
      <c r="L121" s="35">
        <v>1.4194038573933372</v>
      </c>
      <c r="M121" s="7">
        <v>1983</v>
      </c>
      <c r="N121" s="7">
        <v>2005</v>
      </c>
      <c r="O121" s="7" t="s">
        <v>540</v>
      </c>
      <c r="P121" s="7">
        <v>39.5194211314234</v>
      </c>
      <c r="Q121" s="7">
        <v>-84.7333545014001</v>
      </c>
      <c r="S121">
        <v>118</v>
      </c>
      <c r="T121" t="s">
        <v>94</v>
      </c>
      <c r="U121" t="s">
        <v>1306</v>
      </c>
      <c r="V121" s="33">
        <v>90617</v>
      </c>
      <c r="W121" s="33">
        <v>15103</v>
      </c>
    </row>
    <row r="122" spans="4:23" ht="15" thickBot="1" x14ac:dyDescent="0.45">
      <c r="D122" s="6" t="s">
        <v>294</v>
      </c>
      <c r="E122" s="6" t="s">
        <v>295</v>
      </c>
      <c r="F122" s="6" t="s">
        <v>296</v>
      </c>
      <c r="G122" s="6" t="s">
        <v>20</v>
      </c>
      <c r="H122" s="6" t="s">
        <v>21</v>
      </c>
      <c r="I122" s="6">
        <v>24050</v>
      </c>
      <c r="J122" s="6">
        <v>156916</v>
      </c>
      <c r="K122" s="6">
        <v>26153</v>
      </c>
      <c r="L122" s="35">
        <v>0.91958857492448287</v>
      </c>
      <c r="M122" s="6">
        <v>1962</v>
      </c>
      <c r="N122" s="6">
        <v>2009</v>
      </c>
      <c r="O122" s="6" t="s">
        <v>540</v>
      </c>
      <c r="P122" s="6">
        <v>36.211515301692998</v>
      </c>
      <c r="Q122" s="6">
        <v>-81.685506105422903</v>
      </c>
      <c r="S122">
        <v>119</v>
      </c>
      <c r="T122" t="s">
        <v>494</v>
      </c>
      <c r="U122" t="s">
        <v>1609</v>
      </c>
      <c r="V122" s="33">
        <v>87059</v>
      </c>
      <c r="W122" s="33">
        <v>14510</v>
      </c>
    </row>
    <row r="123" spans="4:23" ht="15" thickBot="1" x14ac:dyDescent="0.45">
      <c r="D123" s="7" t="s">
        <v>436</v>
      </c>
      <c r="E123" s="7" t="s">
        <v>355</v>
      </c>
      <c r="F123" s="7" t="s">
        <v>290</v>
      </c>
      <c r="G123" s="7" t="s">
        <v>181</v>
      </c>
      <c r="H123" s="7" t="s">
        <v>12</v>
      </c>
      <c r="I123" s="7">
        <v>24000</v>
      </c>
      <c r="J123" s="6">
        <v>127139</v>
      </c>
      <c r="K123" s="6">
        <v>21190</v>
      </c>
      <c r="L123" s="35">
        <v>1.1326097215667768</v>
      </c>
      <c r="M123" s="7">
        <v>1929</v>
      </c>
      <c r="N123" s="7">
        <v>2001</v>
      </c>
      <c r="O123" s="7" t="s">
        <v>540</v>
      </c>
      <c r="P123" s="7">
        <v>39.321309084593999</v>
      </c>
      <c r="Q123" s="7">
        <v>-82.103439446523495</v>
      </c>
      <c r="S123">
        <v>120</v>
      </c>
      <c r="T123" t="s">
        <v>60</v>
      </c>
      <c r="U123" t="s">
        <v>1610</v>
      </c>
      <c r="V123" s="33">
        <v>85154</v>
      </c>
      <c r="W123" s="33">
        <v>14192</v>
      </c>
    </row>
    <row r="124" spans="4:23" ht="15" thickBot="1" x14ac:dyDescent="0.45">
      <c r="D124" s="6" t="s">
        <v>581</v>
      </c>
      <c r="E124" s="6" t="s">
        <v>47</v>
      </c>
      <c r="F124" s="6" t="s">
        <v>290</v>
      </c>
      <c r="G124" s="6" t="s">
        <v>47</v>
      </c>
      <c r="H124" s="6" t="s">
        <v>12</v>
      </c>
      <c r="I124" s="6">
        <v>23724</v>
      </c>
      <c r="J124" s="6">
        <v>90838</v>
      </c>
      <c r="K124" s="6">
        <v>15140</v>
      </c>
      <c r="L124" s="35">
        <v>1.5669749009247027</v>
      </c>
      <c r="M124" s="6">
        <v>1966</v>
      </c>
      <c r="N124" s="6"/>
      <c r="O124" s="6" t="s">
        <v>540</v>
      </c>
      <c r="P124" s="6">
        <v>41.378054398032198</v>
      </c>
      <c r="Q124" s="6">
        <v>-83.622482120990696</v>
      </c>
      <c r="S124">
        <v>121</v>
      </c>
      <c r="T124" t="s">
        <v>1611</v>
      </c>
      <c r="U124" t="s">
        <v>1612</v>
      </c>
      <c r="V124" s="33">
        <v>67057</v>
      </c>
      <c r="W124" s="33">
        <v>13411</v>
      </c>
    </row>
    <row r="125" spans="4:23" ht="15" thickBot="1" x14ac:dyDescent="0.45">
      <c r="D125" s="7" t="s">
        <v>582</v>
      </c>
      <c r="E125" s="7" t="s">
        <v>346</v>
      </c>
      <c r="F125" s="7" t="s">
        <v>347</v>
      </c>
      <c r="G125" s="7" t="s">
        <v>348</v>
      </c>
      <c r="H125" s="7" t="s">
        <v>18</v>
      </c>
      <c r="I125" s="7">
        <v>23500</v>
      </c>
      <c r="J125" s="6">
        <v>117526</v>
      </c>
      <c r="K125" s="6">
        <v>16789</v>
      </c>
      <c r="L125" s="35">
        <v>1.3997260110786824</v>
      </c>
      <c r="M125" s="7">
        <v>1995</v>
      </c>
      <c r="N125" s="7">
        <v>2012</v>
      </c>
      <c r="O125" s="7" t="s">
        <v>540</v>
      </c>
      <c r="P125" s="7">
        <v>25.752492787474001</v>
      </c>
      <c r="Q125" s="7">
        <v>-80.377864837646399</v>
      </c>
      <c r="S125">
        <v>122</v>
      </c>
      <c r="T125" t="s">
        <v>587</v>
      </c>
      <c r="U125" t="s">
        <v>1297</v>
      </c>
      <c r="V125" s="33">
        <v>55948</v>
      </c>
      <c r="W125" s="33">
        <v>11190</v>
      </c>
    </row>
    <row r="126" spans="4:23" ht="15" thickBot="1" x14ac:dyDescent="0.45">
      <c r="D126" s="6" t="s">
        <v>308</v>
      </c>
      <c r="E126" s="6" t="s">
        <v>309</v>
      </c>
      <c r="F126" s="6" t="s">
        <v>310</v>
      </c>
      <c r="G126" s="6" t="s">
        <v>37</v>
      </c>
      <c r="H126" s="6" t="s">
        <v>12</v>
      </c>
      <c r="I126" s="6">
        <v>22500</v>
      </c>
      <c r="J126" s="6">
        <v>38946</v>
      </c>
      <c r="K126" s="6">
        <v>7789</v>
      </c>
      <c r="L126" s="35">
        <v>2.88868917704455</v>
      </c>
      <c r="M126" s="6">
        <v>1967</v>
      </c>
      <c r="N126" s="6">
        <v>2007</v>
      </c>
      <c r="O126" s="6" t="s">
        <v>540</v>
      </c>
      <c r="P126" s="6">
        <v>40.216027644666497</v>
      </c>
      <c r="Q126" s="6">
        <v>-85.417699622066095</v>
      </c>
      <c r="S126">
        <v>123</v>
      </c>
      <c r="T126" t="s">
        <v>175</v>
      </c>
      <c r="U126" t="s">
        <v>1288</v>
      </c>
      <c r="V126" s="33">
        <v>55095</v>
      </c>
      <c r="W126" s="33">
        <v>11019</v>
      </c>
    </row>
    <row r="127" spans="4:23" ht="15" thickBot="1" x14ac:dyDescent="0.45">
      <c r="D127" s="7" t="s">
        <v>583</v>
      </c>
      <c r="E127" s="7" t="s">
        <v>47</v>
      </c>
      <c r="F127" s="7" t="s">
        <v>379</v>
      </c>
      <c r="G127" s="7" t="s">
        <v>271</v>
      </c>
      <c r="H127" s="7" t="s">
        <v>18</v>
      </c>
      <c r="I127" s="7">
        <v>22113</v>
      </c>
      <c r="J127" s="6" t="s">
        <v>1614</v>
      </c>
      <c r="K127" s="6" t="s">
        <v>1614</v>
      </c>
      <c r="L127" s="35" t="e">
        <v>#VALUE!</v>
      </c>
      <c r="M127" s="7">
        <v>1968</v>
      </c>
      <c r="N127" s="7">
        <v>2008</v>
      </c>
      <c r="O127" s="7" t="s">
        <v>540</v>
      </c>
      <c r="P127" s="7">
        <v>36.9848766298946</v>
      </c>
      <c r="Q127" s="7">
        <v>-86.459013971646002</v>
      </c>
      <c r="S127">
        <v>124</v>
      </c>
      <c r="T127" t="s">
        <v>115</v>
      </c>
      <c r="U127" t="s">
        <v>1145</v>
      </c>
      <c r="V127" s="33">
        <v>65387</v>
      </c>
      <c r="W127" s="33">
        <v>10898</v>
      </c>
    </row>
    <row r="128" spans="4:23" ht="15" thickBot="1" x14ac:dyDescent="0.45">
      <c r="D128" s="6" t="s">
        <v>584</v>
      </c>
      <c r="E128" s="6" t="s">
        <v>443</v>
      </c>
      <c r="F128" s="6" t="s">
        <v>381</v>
      </c>
      <c r="G128" s="6" t="s">
        <v>189</v>
      </c>
      <c r="H128" s="6" t="s">
        <v>18</v>
      </c>
      <c r="I128" s="6">
        <v>20118</v>
      </c>
      <c r="J128" s="6">
        <v>120708</v>
      </c>
      <c r="K128" s="6">
        <v>20118</v>
      </c>
      <c r="L128" s="35">
        <v>1</v>
      </c>
      <c r="M128" s="6">
        <v>1936</v>
      </c>
      <c r="N128" s="6">
        <v>2009</v>
      </c>
      <c r="O128" s="6" t="s">
        <v>540</v>
      </c>
      <c r="P128" s="6">
        <v>36.888781315234802</v>
      </c>
      <c r="Q128" s="6">
        <v>-76.305676102638202</v>
      </c>
      <c r="S128">
        <v>125</v>
      </c>
      <c r="T128" t="s">
        <v>11</v>
      </c>
      <c r="U128" t="s">
        <v>1151</v>
      </c>
      <c r="V128" s="33">
        <v>62021</v>
      </c>
      <c r="W128" s="33">
        <v>10337</v>
      </c>
    </row>
    <row r="129" spans="4:23" ht="15" thickBot="1" x14ac:dyDescent="0.45">
      <c r="D129" s="7" t="s">
        <v>492</v>
      </c>
      <c r="E129" s="7" t="s">
        <v>493</v>
      </c>
      <c r="F129" s="7" t="s">
        <v>319</v>
      </c>
      <c r="G129" s="7" t="s">
        <v>494</v>
      </c>
      <c r="H129" s="7" t="s">
        <v>12</v>
      </c>
      <c r="I129" s="7">
        <v>17000</v>
      </c>
      <c r="J129" s="6">
        <v>87059</v>
      </c>
      <c r="K129" s="6">
        <v>14510</v>
      </c>
      <c r="L129" s="35">
        <v>1.1716057891109579</v>
      </c>
      <c r="M129" s="7">
        <v>1965</v>
      </c>
      <c r="N129" s="7">
        <v>2014</v>
      </c>
      <c r="O129" s="7" t="s">
        <v>540</v>
      </c>
      <c r="P129" s="7">
        <v>42.377513236004503</v>
      </c>
      <c r="Q129" s="7">
        <v>-72.535626860524104</v>
      </c>
      <c r="S129">
        <v>126</v>
      </c>
      <c r="T129" t="s">
        <v>1528</v>
      </c>
      <c r="U129" t="s">
        <v>1317</v>
      </c>
      <c r="V129" s="33">
        <v>60437</v>
      </c>
      <c r="W129" s="33">
        <v>10073</v>
      </c>
    </row>
    <row r="130" spans="4:23" ht="15" thickBot="1" x14ac:dyDescent="0.45">
      <c r="D130" s="6" t="s">
        <v>585</v>
      </c>
      <c r="E130" s="6" t="s">
        <v>586</v>
      </c>
      <c r="F130" s="6" t="s">
        <v>316</v>
      </c>
      <c r="G130" s="6" t="s">
        <v>587</v>
      </c>
      <c r="H130" s="6" t="s">
        <v>21</v>
      </c>
      <c r="I130" s="6">
        <v>16000</v>
      </c>
      <c r="J130" s="6">
        <v>55948</v>
      </c>
      <c r="K130" s="6">
        <v>11190</v>
      </c>
      <c r="L130" s="35">
        <v>1.4298480786416443</v>
      </c>
      <c r="M130" s="6">
        <v>1975</v>
      </c>
      <c r="N130" s="6"/>
      <c r="O130" s="6" t="s">
        <v>540</v>
      </c>
      <c r="P130" s="6">
        <v>46.726349614641101</v>
      </c>
      <c r="Q130" s="6">
        <v>-117.01755191922599</v>
      </c>
      <c r="S130">
        <v>127</v>
      </c>
      <c r="T130" t="s">
        <v>167</v>
      </c>
      <c r="U130" t="s">
        <v>1195</v>
      </c>
      <c r="V130" s="33">
        <v>47725</v>
      </c>
      <c r="W130" s="33">
        <v>9545</v>
      </c>
    </row>
    <row r="131" spans="4:23" ht="15" thickBot="1" x14ac:dyDescent="0.45">
      <c r="D131" s="7" t="s">
        <v>588</v>
      </c>
      <c r="E131" s="7" t="s">
        <v>60</v>
      </c>
      <c r="F131" s="7" t="s">
        <v>296</v>
      </c>
      <c r="G131" s="7" t="s">
        <v>60</v>
      </c>
      <c r="H131" s="7" t="s">
        <v>18</v>
      </c>
      <c r="I131" s="7">
        <v>15314</v>
      </c>
      <c r="J131" s="6">
        <v>85154</v>
      </c>
      <c r="K131" s="6">
        <v>14192</v>
      </c>
      <c r="L131" s="35">
        <v>1.0790586245772267</v>
      </c>
      <c r="M131" s="7">
        <v>2013</v>
      </c>
      <c r="N131" s="7"/>
      <c r="O131" s="7" t="s">
        <v>540</v>
      </c>
      <c r="P131" s="7">
        <v>35.310280676163998</v>
      </c>
      <c r="Q131" s="7">
        <v>-80.740493771065204</v>
      </c>
      <c r="S131">
        <v>128</v>
      </c>
      <c r="T131" t="s">
        <v>37</v>
      </c>
      <c r="U131" t="s">
        <v>1283</v>
      </c>
      <c r="V131" s="33">
        <v>38946</v>
      </c>
      <c r="W131" s="33">
        <v>7789</v>
      </c>
    </row>
    <row r="132" spans="4:23" ht="15" thickBot="1" x14ac:dyDescent="0.45">
      <c r="D132" s="6" t="s">
        <v>589</v>
      </c>
      <c r="E132" s="6" t="s">
        <v>511</v>
      </c>
      <c r="F132" s="6" t="s">
        <v>227</v>
      </c>
      <c r="G132" s="6" t="s">
        <v>590</v>
      </c>
      <c r="H132" s="6" t="s">
        <v>591</v>
      </c>
      <c r="I132" s="6">
        <v>68798</v>
      </c>
      <c r="J132" s="6" t="s">
        <v>1614</v>
      </c>
      <c r="K132" s="6" t="s">
        <v>1614</v>
      </c>
      <c r="L132" s="35" t="e">
        <v>#VALUE!</v>
      </c>
      <c r="M132" s="6">
        <v>1999</v>
      </c>
      <c r="N132" s="6"/>
      <c r="O132" s="6" t="s">
        <v>592</v>
      </c>
      <c r="P132" s="6">
        <v>36.166927000000001</v>
      </c>
      <c r="Q132" s="6">
        <v>-86.771468999999996</v>
      </c>
    </row>
    <row r="133" spans="4:23" ht="15" thickBot="1" x14ac:dyDescent="0.45">
      <c r="D133" s="7" t="s">
        <v>593</v>
      </c>
      <c r="E133" s="7" t="s">
        <v>594</v>
      </c>
      <c r="F133" s="7" t="s">
        <v>72</v>
      </c>
      <c r="G133" s="7" t="s">
        <v>595</v>
      </c>
      <c r="H133" s="7" t="s">
        <v>596</v>
      </c>
      <c r="I133" s="7">
        <v>61446</v>
      </c>
      <c r="J133" s="6" t="s">
        <v>1614</v>
      </c>
      <c r="K133" s="6" t="s">
        <v>1614</v>
      </c>
      <c r="L133" s="35" t="e">
        <v>#VALUE!</v>
      </c>
      <c r="M133" s="7">
        <v>1914</v>
      </c>
      <c r="N133" s="7"/>
      <c r="O133" s="7" t="s">
        <v>592</v>
      </c>
      <c r="P133" s="7">
        <v>41.3121251231602</v>
      </c>
      <c r="Q133" s="7">
        <v>-72.960229121658998</v>
      </c>
    </row>
    <row r="134" spans="4:23" ht="15" thickBot="1" x14ac:dyDescent="0.45">
      <c r="D134" s="6" t="s">
        <v>597</v>
      </c>
      <c r="E134" s="6" t="s">
        <v>598</v>
      </c>
      <c r="F134" s="6" t="s">
        <v>151</v>
      </c>
      <c r="G134" s="6" t="s">
        <v>599</v>
      </c>
      <c r="H134" s="6" t="s">
        <v>600</v>
      </c>
      <c r="I134" s="6">
        <v>60492</v>
      </c>
      <c r="J134" s="6" t="s">
        <v>1614</v>
      </c>
      <c r="K134" s="6" t="s">
        <v>1614</v>
      </c>
      <c r="L134" s="35" t="e">
        <v>#VALUE!</v>
      </c>
      <c r="M134" s="6">
        <v>1941</v>
      </c>
      <c r="N134" s="6"/>
      <c r="O134" s="6" t="s">
        <v>592</v>
      </c>
      <c r="P134" s="6">
        <v>32.329633581619298</v>
      </c>
      <c r="Q134" s="6">
        <v>-90.179783105850206</v>
      </c>
    </row>
    <row r="135" spans="4:23" ht="15" thickBot="1" x14ac:dyDescent="0.45">
      <c r="D135" s="7" t="s">
        <v>601</v>
      </c>
      <c r="E135" s="7" t="s">
        <v>475</v>
      </c>
      <c r="F135" s="7" t="s">
        <v>602</v>
      </c>
      <c r="G135" s="7" t="s">
        <v>603</v>
      </c>
      <c r="H135" s="7" t="s">
        <v>596</v>
      </c>
      <c r="I135" s="7">
        <v>52593</v>
      </c>
      <c r="J135" s="6" t="s">
        <v>1614</v>
      </c>
      <c r="K135" s="6" t="s">
        <v>1614</v>
      </c>
      <c r="L135" s="35" t="e">
        <v>#VALUE!</v>
      </c>
      <c r="M135" s="7">
        <v>1895</v>
      </c>
      <c r="N135" s="7"/>
      <c r="O135" s="7" t="s">
        <v>592</v>
      </c>
      <c r="P135" s="7">
        <v>39.949885004514798</v>
      </c>
      <c r="Q135" s="7">
        <v>-75.189807415008502</v>
      </c>
    </row>
    <row r="136" spans="4:23" ht="15" thickBot="1" x14ac:dyDescent="0.45">
      <c r="D136" s="6" t="s">
        <v>604</v>
      </c>
      <c r="E136" s="6" t="s">
        <v>605</v>
      </c>
      <c r="F136" s="6" t="s">
        <v>135</v>
      </c>
      <c r="G136" s="6" t="s">
        <v>606</v>
      </c>
      <c r="H136" s="6" t="s">
        <v>596</v>
      </c>
      <c r="I136" s="6">
        <v>30323</v>
      </c>
      <c r="J136" s="6" t="s">
        <v>1614</v>
      </c>
      <c r="K136" s="6" t="s">
        <v>1614</v>
      </c>
      <c r="L136" s="35" t="e">
        <v>#VALUE!</v>
      </c>
      <c r="M136" s="6">
        <v>1903</v>
      </c>
      <c r="N136" s="6">
        <v>2007</v>
      </c>
      <c r="O136" s="6" t="s">
        <v>592</v>
      </c>
      <c r="P136" s="6">
        <v>42.366996999999998</v>
      </c>
      <c r="Q136" s="6">
        <v>-71.126801279999995</v>
      </c>
    </row>
    <row r="137" spans="4:23" ht="15" thickBot="1" x14ac:dyDescent="0.45">
      <c r="D137" s="7" t="s">
        <v>607</v>
      </c>
      <c r="E137" s="7" t="s">
        <v>443</v>
      </c>
      <c r="F137" s="7" t="s">
        <v>259</v>
      </c>
      <c r="G137" s="7" t="s">
        <v>608</v>
      </c>
      <c r="H137" s="7" t="s">
        <v>609</v>
      </c>
      <c r="I137" s="7">
        <v>30000</v>
      </c>
      <c r="J137" s="6" t="s">
        <v>1614</v>
      </c>
      <c r="K137" s="6" t="s">
        <v>1614</v>
      </c>
      <c r="L137" s="35" t="e">
        <v>#VALUE!</v>
      </c>
      <c r="M137" s="7">
        <v>1997</v>
      </c>
      <c r="N137" s="7"/>
      <c r="O137" s="7" t="s">
        <v>592</v>
      </c>
      <c r="P137" s="7">
        <v>36.846693048941397</v>
      </c>
      <c r="Q137" s="7">
        <v>-76.260480880737305</v>
      </c>
    </row>
    <row r="138" spans="4:23" ht="15" thickBot="1" x14ac:dyDescent="0.45">
      <c r="D138" s="6" t="s">
        <v>610</v>
      </c>
      <c r="E138" s="6" t="s">
        <v>390</v>
      </c>
      <c r="F138" s="6" t="s">
        <v>385</v>
      </c>
      <c r="G138" s="6" t="s">
        <v>611</v>
      </c>
      <c r="H138" s="6" t="s">
        <v>600</v>
      </c>
      <c r="I138" s="6">
        <v>28500</v>
      </c>
      <c r="J138" s="6" t="s">
        <v>1614</v>
      </c>
      <c r="K138" s="6" t="s">
        <v>1614</v>
      </c>
      <c r="L138" s="35" t="e">
        <v>#VALUE!</v>
      </c>
      <c r="M138" s="6">
        <v>1928</v>
      </c>
      <c r="N138" s="6" t="s">
        <v>612</v>
      </c>
      <c r="O138" s="6" t="s">
        <v>592</v>
      </c>
      <c r="P138" s="6">
        <v>30.521969968096499</v>
      </c>
      <c r="Q138" s="6">
        <v>-91.189531298189706</v>
      </c>
    </row>
    <row r="139" spans="4:23" ht="15" thickBot="1" x14ac:dyDescent="0.45">
      <c r="D139" s="7" t="s">
        <v>613</v>
      </c>
      <c r="E139" s="7" t="s">
        <v>614</v>
      </c>
      <c r="F139" s="7" t="s">
        <v>615</v>
      </c>
      <c r="G139" s="7" t="s">
        <v>616</v>
      </c>
      <c r="H139" s="7" t="s">
        <v>596</v>
      </c>
      <c r="I139" s="7">
        <v>27800</v>
      </c>
      <c r="J139" s="6" t="s">
        <v>1614</v>
      </c>
      <c r="K139" s="6" t="s">
        <v>1614</v>
      </c>
      <c r="L139" s="35" t="e">
        <v>#VALUE!</v>
      </c>
      <c r="M139" s="7">
        <v>1998</v>
      </c>
      <c r="N139" s="7"/>
      <c r="O139" s="7" t="s">
        <v>592</v>
      </c>
      <c r="P139" s="7">
        <v>40.348220365598699</v>
      </c>
      <c r="Q139" s="7">
        <v>-74.659084081649695</v>
      </c>
    </row>
    <row r="140" spans="4:23" ht="15" thickBot="1" x14ac:dyDescent="0.45">
      <c r="D140" s="6" t="s">
        <v>617</v>
      </c>
      <c r="E140" s="6" t="s">
        <v>618</v>
      </c>
      <c r="F140" s="6" t="s">
        <v>14</v>
      </c>
      <c r="G140" s="6" t="s">
        <v>619</v>
      </c>
      <c r="H140" s="6" t="s">
        <v>600</v>
      </c>
      <c r="I140" s="6">
        <v>26500</v>
      </c>
      <c r="J140" s="6" t="s">
        <v>1614</v>
      </c>
      <c r="K140" s="6" t="s">
        <v>1614</v>
      </c>
      <c r="L140" s="35" t="e">
        <v>#VALUE!</v>
      </c>
      <c r="M140" s="6">
        <v>2012</v>
      </c>
      <c r="N140" s="6"/>
      <c r="O140" s="6" t="s">
        <v>592</v>
      </c>
      <c r="P140" s="6">
        <v>32.380685973587497</v>
      </c>
      <c r="Q140" s="6">
        <v>-86.3114156948226</v>
      </c>
    </row>
    <row r="141" spans="4:23" ht="15" thickBot="1" x14ac:dyDescent="0.45">
      <c r="D141" s="7" t="s">
        <v>620</v>
      </c>
      <c r="E141" s="7" t="s">
        <v>621</v>
      </c>
      <c r="F141" s="7" t="s">
        <v>622</v>
      </c>
      <c r="G141" s="7" t="s">
        <v>623</v>
      </c>
      <c r="H141" s="7" t="s">
        <v>596</v>
      </c>
      <c r="I141" s="7">
        <v>25597</v>
      </c>
      <c r="J141" s="6" t="s">
        <v>1614</v>
      </c>
      <c r="K141" s="6" t="s">
        <v>1614</v>
      </c>
      <c r="L141" s="35" t="e">
        <v>#VALUE!</v>
      </c>
      <c r="M141" s="7">
        <v>1915</v>
      </c>
      <c r="N141" s="7">
        <v>2006</v>
      </c>
      <c r="O141" s="7" t="s">
        <v>592</v>
      </c>
      <c r="P141" s="7">
        <v>42.444012957611797</v>
      </c>
      <c r="Q141" s="7">
        <v>-76.478683948516803</v>
      </c>
    </row>
    <row r="142" spans="4:23" ht="15" thickBot="1" x14ac:dyDescent="0.45">
      <c r="D142" s="6" t="s">
        <v>624</v>
      </c>
      <c r="E142" s="6" t="s">
        <v>352</v>
      </c>
      <c r="F142" s="6" t="s">
        <v>80</v>
      </c>
      <c r="G142" s="6" t="s">
        <v>625</v>
      </c>
      <c r="H142" s="6" t="s">
        <v>609</v>
      </c>
      <c r="I142" s="6">
        <v>25500</v>
      </c>
      <c r="J142" s="6" t="s">
        <v>1614</v>
      </c>
      <c r="K142" s="6" t="s">
        <v>1614</v>
      </c>
      <c r="L142" s="35" t="e">
        <v>#VALUE!</v>
      </c>
      <c r="M142" s="6">
        <v>1957</v>
      </c>
      <c r="N142" s="6"/>
      <c r="O142" s="6" t="s">
        <v>592</v>
      </c>
      <c r="P142" s="6">
        <v>30.426136950086999</v>
      </c>
      <c r="Q142" s="6">
        <v>-84.291427970328002</v>
      </c>
    </row>
    <row r="143" spans="4:23" ht="15" thickBot="1" x14ac:dyDescent="0.45">
      <c r="D143" s="7" t="s">
        <v>626</v>
      </c>
      <c r="E143" s="7" t="s">
        <v>627</v>
      </c>
      <c r="F143" s="7" t="s">
        <v>628</v>
      </c>
      <c r="G143" s="7" t="s">
        <v>629</v>
      </c>
      <c r="H143" s="7" t="s">
        <v>630</v>
      </c>
      <c r="I143" s="7">
        <v>25200</v>
      </c>
      <c r="J143" s="6" t="s">
        <v>1614</v>
      </c>
      <c r="K143" s="6" t="s">
        <v>1614</v>
      </c>
      <c r="L143" s="35" t="e">
        <v>#VALUE!</v>
      </c>
      <c r="M143" s="7">
        <v>1986</v>
      </c>
      <c r="N143" s="7" t="s">
        <v>631</v>
      </c>
      <c r="O143" s="7" t="s">
        <v>592</v>
      </c>
      <c r="P143" s="7">
        <v>46.863914796005602</v>
      </c>
      <c r="Q143" s="7">
        <v>-113.982060589555</v>
      </c>
    </row>
    <row r="144" spans="4:23" ht="15" thickBot="1" x14ac:dyDescent="0.45">
      <c r="D144" s="6" t="s">
        <v>632</v>
      </c>
      <c r="E144" s="6" t="s">
        <v>633</v>
      </c>
      <c r="F144" s="6" t="s">
        <v>259</v>
      </c>
      <c r="G144" s="6" t="s">
        <v>634</v>
      </c>
      <c r="H144" s="6" t="s">
        <v>635</v>
      </c>
      <c r="I144" s="6">
        <v>24878</v>
      </c>
      <c r="J144" s="6" t="s">
        <v>1614</v>
      </c>
      <c r="K144" s="6" t="s">
        <v>1614</v>
      </c>
      <c r="L144" s="35" t="e">
        <v>#VALUE!</v>
      </c>
      <c r="M144" s="6">
        <v>1975</v>
      </c>
      <c r="N144" s="6">
        <v>2011</v>
      </c>
      <c r="O144" s="6" t="s">
        <v>592</v>
      </c>
      <c r="P144" s="6">
        <v>38.4350889358521</v>
      </c>
      <c r="Q144" s="6">
        <v>-78.8734033040367</v>
      </c>
    </row>
    <row r="145" spans="4:17" ht="15" thickBot="1" x14ac:dyDescent="0.45">
      <c r="D145" s="7" t="s">
        <v>636</v>
      </c>
      <c r="E145" s="7" t="s">
        <v>637</v>
      </c>
      <c r="F145" s="7" t="s">
        <v>14</v>
      </c>
      <c r="G145" s="7" t="s">
        <v>638</v>
      </c>
      <c r="H145" s="7" t="s">
        <v>591</v>
      </c>
      <c r="I145" s="7">
        <v>24000</v>
      </c>
      <c r="J145" s="6" t="s">
        <v>1614</v>
      </c>
      <c r="K145" s="6" t="s">
        <v>1614</v>
      </c>
      <c r="L145" s="35" t="e">
        <v>#VALUE!</v>
      </c>
      <c r="M145" s="7">
        <v>1947</v>
      </c>
      <c r="N145" s="7">
        <v>2010</v>
      </c>
      <c r="O145" s="7" t="s">
        <v>592</v>
      </c>
      <c r="P145" s="7">
        <v>33.820310305703998</v>
      </c>
      <c r="Q145" s="7">
        <v>-85.766465663909898</v>
      </c>
    </row>
    <row r="146" spans="4:17" ht="15" thickBot="1" x14ac:dyDescent="0.45">
      <c r="D146" s="6" t="s">
        <v>639</v>
      </c>
      <c r="E146" s="6" t="s">
        <v>640</v>
      </c>
      <c r="F146" s="6" t="s">
        <v>135</v>
      </c>
      <c r="G146" s="6" t="s">
        <v>641</v>
      </c>
      <c r="H146" s="6" t="s">
        <v>642</v>
      </c>
      <c r="I146" s="6">
        <v>23500</v>
      </c>
      <c r="J146" s="6" t="s">
        <v>1614</v>
      </c>
      <c r="K146" s="6" t="s">
        <v>1614</v>
      </c>
      <c r="L146" s="35" t="e">
        <v>#VALUE!</v>
      </c>
      <c r="M146" s="6">
        <v>1924</v>
      </c>
      <c r="N146" s="6">
        <v>1986</v>
      </c>
      <c r="O146" s="6" t="s">
        <v>592</v>
      </c>
      <c r="P146" s="6">
        <v>42.2410046910841</v>
      </c>
      <c r="Q146" s="6">
        <v>-71.811404228210407</v>
      </c>
    </row>
    <row r="147" spans="4:17" ht="15" thickBot="1" x14ac:dyDescent="0.45">
      <c r="D147" s="7" t="s">
        <v>643</v>
      </c>
      <c r="E147" s="7" t="s">
        <v>644</v>
      </c>
      <c r="F147" s="7" t="s">
        <v>151</v>
      </c>
      <c r="G147" s="7" t="s">
        <v>645</v>
      </c>
      <c r="H147" s="7" t="s">
        <v>600</v>
      </c>
      <c r="I147" s="7">
        <v>22500</v>
      </c>
      <c r="J147" s="6" t="s">
        <v>1614</v>
      </c>
      <c r="K147" s="6" t="s">
        <v>1614</v>
      </c>
      <c r="L147" s="35" t="e">
        <v>#VALUE!</v>
      </c>
      <c r="M147" s="7">
        <v>1992</v>
      </c>
      <c r="N147" s="7"/>
      <c r="O147" s="7" t="s">
        <v>592</v>
      </c>
      <c r="P147" s="7">
        <v>31.873184404478302</v>
      </c>
      <c r="Q147" s="7">
        <v>-91.136312484741197</v>
      </c>
    </row>
    <row r="148" spans="4:17" ht="15" thickBot="1" x14ac:dyDescent="0.45">
      <c r="D148" s="6" t="s">
        <v>646</v>
      </c>
      <c r="E148" s="6" t="s">
        <v>100</v>
      </c>
      <c r="F148" s="6" t="s">
        <v>229</v>
      </c>
      <c r="G148" s="6" t="s">
        <v>647</v>
      </c>
      <c r="H148" s="6" t="s">
        <v>600</v>
      </c>
      <c r="I148" s="6">
        <v>22039</v>
      </c>
      <c r="J148" s="6" t="s">
        <v>1614</v>
      </c>
      <c r="K148" s="6" t="s">
        <v>1614</v>
      </c>
      <c r="L148" s="35" t="e">
        <v>#VALUE!</v>
      </c>
      <c r="M148" s="6">
        <v>2012</v>
      </c>
      <c r="N148" s="6"/>
      <c r="O148" s="6" t="s">
        <v>592</v>
      </c>
      <c r="P148" s="6">
        <v>29.752250560051099</v>
      </c>
      <c r="Q148" s="6">
        <v>-95.352337360381995</v>
      </c>
    </row>
    <row r="149" spans="4:17" ht="15" thickBot="1" x14ac:dyDescent="0.45">
      <c r="D149" s="7" t="s">
        <v>648</v>
      </c>
      <c r="E149" s="7" t="s">
        <v>649</v>
      </c>
      <c r="F149" s="7" t="s">
        <v>211</v>
      </c>
      <c r="G149" s="7" t="s">
        <v>650</v>
      </c>
      <c r="H149" s="7" t="s">
        <v>609</v>
      </c>
      <c r="I149" s="7">
        <v>22000</v>
      </c>
      <c r="J149" s="6" t="s">
        <v>1614</v>
      </c>
      <c r="K149" s="6" t="s">
        <v>1614</v>
      </c>
      <c r="L149" s="35" t="e">
        <v>#VALUE!</v>
      </c>
      <c r="M149" s="7">
        <v>1955</v>
      </c>
      <c r="N149" s="7"/>
      <c r="O149" s="7" t="s">
        <v>592</v>
      </c>
      <c r="P149" s="7">
        <v>33.4987670093182</v>
      </c>
      <c r="Q149" s="7">
        <v>-80.844933548586795</v>
      </c>
    </row>
    <row r="150" spans="4:17" ht="15" thickBot="1" x14ac:dyDescent="0.45">
      <c r="D150" s="6" t="s">
        <v>651</v>
      </c>
      <c r="E150" s="6" t="s">
        <v>652</v>
      </c>
      <c r="F150" s="6" t="s">
        <v>653</v>
      </c>
      <c r="G150" s="6" t="s">
        <v>654</v>
      </c>
      <c r="H150" s="6" t="s">
        <v>635</v>
      </c>
      <c r="I150" s="6">
        <v>22000</v>
      </c>
      <c r="J150" s="6" t="s">
        <v>1614</v>
      </c>
      <c r="K150" s="6" t="s">
        <v>1614</v>
      </c>
      <c r="L150" s="35" t="e">
        <v>#VALUE!</v>
      </c>
      <c r="M150" s="6">
        <v>1952</v>
      </c>
      <c r="N150" s="6"/>
      <c r="O150" s="6" t="s">
        <v>592</v>
      </c>
      <c r="P150" s="6">
        <v>39.661704018128702</v>
      </c>
      <c r="Q150" s="6">
        <v>-75.748830117438203</v>
      </c>
    </row>
    <row r="151" spans="4:17" ht="15" thickBot="1" x14ac:dyDescent="0.45">
      <c r="D151" s="7" t="s">
        <v>655</v>
      </c>
      <c r="E151" s="7" t="s">
        <v>656</v>
      </c>
      <c r="F151" s="7" t="s">
        <v>169</v>
      </c>
      <c r="G151" s="7" t="s">
        <v>657</v>
      </c>
      <c r="H151" s="7" t="s">
        <v>609</v>
      </c>
      <c r="I151" s="7">
        <v>21500</v>
      </c>
      <c r="J151" s="6" t="s">
        <v>1614</v>
      </c>
      <c r="K151" s="6" t="s">
        <v>1614</v>
      </c>
      <c r="L151" s="35" t="e">
        <v>#VALUE!</v>
      </c>
      <c r="M151" s="7">
        <v>1981</v>
      </c>
      <c r="N151" s="7"/>
      <c r="O151" s="7" t="s">
        <v>592</v>
      </c>
      <c r="P151" s="7">
        <v>36.0812744166915</v>
      </c>
      <c r="Q151" s="7">
        <v>-79.7700870037078</v>
      </c>
    </row>
    <row r="152" spans="4:17" ht="15" thickBot="1" x14ac:dyDescent="0.45">
      <c r="D152" s="6" t="s">
        <v>617</v>
      </c>
      <c r="E152" s="6" t="s">
        <v>658</v>
      </c>
      <c r="F152" s="6" t="s">
        <v>53</v>
      </c>
      <c r="G152" s="6" t="s">
        <v>659</v>
      </c>
      <c r="H152" s="6" t="s">
        <v>630</v>
      </c>
      <c r="I152" s="6">
        <v>21195</v>
      </c>
      <c r="J152" s="6" t="s">
        <v>1614</v>
      </c>
      <c r="K152" s="6" t="s">
        <v>1614</v>
      </c>
      <c r="L152" s="35" t="e">
        <v>#VALUE!</v>
      </c>
      <c r="M152" s="6">
        <v>1969</v>
      </c>
      <c r="N152" s="6">
        <v>1992</v>
      </c>
      <c r="O152" s="6" t="s">
        <v>592</v>
      </c>
      <c r="P152" s="6">
        <v>38.555205007526901</v>
      </c>
      <c r="Q152" s="6">
        <v>-121.422132253646</v>
      </c>
    </row>
    <row r="153" spans="4:17" ht="15" thickBot="1" x14ac:dyDescent="0.45">
      <c r="D153" s="7" t="s">
        <v>660</v>
      </c>
      <c r="E153" s="7" t="s">
        <v>661</v>
      </c>
      <c r="F153" s="7" t="s">
        <v>211</v>
      </c>
      <c r="G153" s="7" t="s">
        <v>662</v>
      </c>
      <c r="H153" s="7" t="s">
        <v>663</v>
      </c>
      <c r="I153" s="7">
        <v>21000</v>
      </c>
      <c r="J153" s="6" t="s">
        <v>1614</v>
      </c>
      <c r="K153" s="6" t="s">
        <v>1614</v>
      </c>
      <c r="L153" s="35" t="e">
        <v>#VALUE!</v>
      </c>
      <c r="M153" s="7">
        <v>1948</v>
      </c>
      <c r="N153" s="7">
        <v>2008</v>
      </c>
      <c r="O153" s="7" t="s">
        <v>592</v>
      </c>
      <c r="P153" s="7">
        <v>32.7932634640853</v>
      </c>
      <c r="Q153" s="7">
        <v>-79.956431891035194</v>
      </c>
    </row>
    <row r="154" spans="4:17" ht="15" thickBot="1" x14ac:dyDescent="0.45">
      <c r="D154" s="6" t="s">
        <v>664</v>
      </c>
      <c r="E154" s="6" t="s">
        <v>665</v>
      </c>
      <c r="F154" s="6" t="s">
        <v>14</v>
      </c>
      <c r="G154" s="6" t="s">
        <v>666</v>
      </c>
      <c r="H154" s="6" t="s">
        <v>600</v>
      </c>
      <c r="I154" s="6">
        <v>21000</v>
      </c>
      <c r="J154" s="6" t="s">
        <v>1614</v>
      </c>
      <c r="K154" s="6" t="s">
        <v>1614</v>
      </c>
      <c r="L154" s="35" t="e">
        <v>#VALUE!</v>
      </c>
      <c r="M154" s="6">
        <v>1996</v>
      </c>
      <c r="N154" s="6"/>
      <c r="O154" s="6" t="s">
        <v>592</v>
      </c>
      <c r="P154" s="6">
        <v>34.783214530528099</v>
      </c>
      <c r="Q154" s="6">
        <v>-86.579303741455007</v>
      </c>
    </row>
    <row r="155" spans="4:17" ht="15" thickBot="1" x14ac:dyDescent="0.45">
      <c r="D155" s="7" t="s">
        <v>667</v>
      </c>
      <c r="E155" s="7" t="s">
        <v>668</v>
      </c>
      <c r="F155" s="7" t="s">
        <v>227</v>
      </c>
      <c r="G155" s="7" t="s">
        <v>669</v>
      </c>
      <c r="H155" s="7" t="s">
        <v>663</v>
      </c>
      <c r="I155" s="7">
        <v>20668</v>
      </c>
      <c r="J155" s="6" t="s">
        <v>1614</v>
      </c>
      <c r="K155" s="6" t="s">
        <v>1614</v>
      </c>
      <c r="L155" s="35" t="e">
        <v>#VALUE!</v>
      </c>
      <c r="M155" s="7">
        <v>1997</v>
      </c>
      <c r="N155" s="7"/>
      <c r="O155" s="7" t="s">
        <v>592</v>
      </c>
      <c r="P155" s="7">
        <v>35.036040449168603</v>
      </c>
      <c r="Q155" s="7">
        <v>-85.315768718719397</v>
      </c>
    </row>
    <row r="156" spans="4:17" ht="15" thickBot="1" x14ac:dyDescent="0.45">
      <c r="D156" s="6" t="s">
        <v>670</v>
      </c>
      <c r="E156" s="6" t="s">
        <v>671</v>
      </c>
      <c r="F156" s="6" t="s">
        <v>181</v>
      </c>
      <c r="G156" s="6" t="s">
        <v>672</v>
      </c>
      <c r="H156" s="6" t="s">
        <v>673</v>
      </c>
      <c r="I156" s="6">
        <v>20650</v>
      </c>
      <c r="J156" s="6" t="s">
        <v>1614</v>
      </c>
      <c r="K156" s="6" t="s">
        <v>1614</v>
      </c>
      <c r="L156" s="35" t="e">
        <v>#VALUE!</v>
      </c>
      <c r="M156" s="6">
        <v>1982</v>
      </c>
      <c r="N156" s="6"/>
      <c r="O156" s="6" t="s">
        <v>592</v>
      </c>
      <c r="P156" s="6">
        <v>41.109461463673497</v>
      </c>
      <c r="Q156" s="6">
        <v>-80.649976294688301</v>
      </c>
    </row>
    <row r="157" spans="4:17" ht="15" thickBot="1" x14ac:dyDescent="0.45">
      <c r="D157" s="7" t="s">
        <v>674</v>
      </c>
      <c r="E157" s="7" t="s">
        <v>675</v>
      </c>
      <c r="F157" s="7" t="s">
        <v>117</v>
      </c>
      <c r="G157" s="7" t="s">
        <v>676</v>
      </c>
      <c r="H157" s="7" t="s">
        <v>591</v>
      </c>
      <c r="I157" s="7">
        <v>20000</v>
      </c>
      <c r="J157" s="6" t="s">
        <v>1614</v>
      </c>
      <c r="K157" s="6" t="s">
        <v>1614</v>
      </c>
      <c r="L157" s="35" t="e">
        <v>#VALUE!</v>
      </c>
      <c r="M157" s="7">
        <v>1969</v>
      </c>
      <c r="N157" s="7"/>
      <c r="O157" s="7" t="s">
        <v>592</v>
      </c>
      <c r="P157" s="7">
        <v>37.734475871010503</v>
      </c>
      <c r="Q157" s="7">
        <v>-84.298095703125</v>
      </c>
    </row>
    <row r="158" spans="4:17" ht="15" thickBot="1" x14ac:dyDescent="0.45">
      <c r="D158" s="6" t="s">
        <v>677</v>
      </c>
      <c r="E158" s="6" t="s">
        <v>678</v>
      </c>
      <c r="F158" s="6" t="s">
        <v>679</v>
      </c>
      <c r="G158" s="6" t="s">
        <v>680</v>
      </c>
      <c r="H158" s="6" t="s">
        <v>596</v>
      </c>
      <c r="I158" s="6">
        <v>20000</v>
      </c>
      <c r="J158" s="6" t="s">
        <v>1614</v>
      </c>
      <c r="K158" s="6" t="s">
        <v>1614</v>
      </c>
      <c r="L158" s="35" t="e">
        <v>#VALUE!</v>
      </c>
      <c r="M158" s="6">
        <v>1925</v>
      </c>
      <c r="N158" s="6"/>
      <c r="O158" s="6" t="s">
        <v>592</v>
      </c>
      <c r="P158" s="6">
        <v>41.842145467878197</v>
      </c>
      <c r="Q158" s="6">
        <v>-71.394646107708397</v>
      </c>
    </row>
    <row r="159" spans="4:17" ht="15" thickBot="1" x14ac:dyDescent="0.45">
      <c r="D159" s="7" t="s">
        <v>681</v>
      </c>
      <c r="E159" s="7" t="s">
        <v>682</v>
      </c>
      <c r="F159" s="7" t="s">
        <v>385</v>
      </c>
      <c r="G159" s="7" t="s">
        <v>683</v>
      </c>
      <c r="H159" s="7" t="s">
        <v>600</v>
      </c>
      <c r="I159" s="7">
        <v>19600</v>
      </c>
      <c r="J159" s="6" t="s">
        <v>1614</v>
      </c>
      <c r="K159" s="6" t="s">
        <v>1614</v>
      </c>
      <c r="L159" s="35" t="e">
        <v>#VALUE!</v>
      </c>
      <c r="M159" s="7">
        <v>1983</v>
      </c>
      <c r="N159" s="7"/>
      <c r="O159" s="7" t="s">
        <v>592</v>
      </c>
      <c r="P159" s="7">
        <v>32.520867448785097</v>
      </c>
      <c r="Q159" s="7">
        <v>-92.721407454466302</v>
      </c>
    </row>
    <row r="160" spans="4:17" ht="15" thickBot="1" x14ac:dyDescent="0.45">
      <c r="D160" s="6" t="s">
        <v>684</v>
      </c>
      <c r="E160" s="6" t="s">
        <v>685</v>
      </c>
      <c r="F160" s="6" t="s">
        <v>191</v>
      </c>
      <c r="G160" s="6" t="s">
        <v>686</v>
      </c>
      <c r="H160" s="6" t="s">
        <v>630</v>
      </c>
      <c r="I160" s="6">
        <v>19566</v>
      </c>
      <c r="J160" s="6" t="s">
        <v>1614</v>
      </c>
      <c r="K160" s="6" t="s">
        <v>1614</v>
      </c>
      <c r="L160" s="35" t="e">
        <v>#VALUE!</v>
      </c>
      <c r="M160" s="6">
        <v>1926</v>
      </c>
      <c r="N160" s="6">
        <v>2001</v>
      </c>
      <c r="O160" s="6" t="s">
        <v>592</v>
      </c>
      <c r="P160" s="6">
        <v>45.521555970780703</v>
      </c>
      <c r="Q160" s="6">
        <v>-122.69173979759201</v>
      </c>
    </row>
    <row r="161" spans="4:17" ht="15" thickBot="1" x14ac:dyDescent="0.45">
      <c r="D161" s="7" t="s">
        <v>687</v>
      </c>
      <c r="E161" s="7" t="s">
        <v>380</v>
      </c>
      <c r="F161" s="7" t="s">
        <v>259</v>
      </c>
      <c r="G161" s="7" t="s">
        <v>688</v>
      </c>
      <c r="H161" s="7" t="s">
        <v>689</v>
      </c>
      <c r="I161" s="7">
        <v>19200</v>
      </c>
      <c r="J161" s="6" t="s">
        <v>1614</v>
      </c>
      <c r="K161" s="6" t="s">
        <v>1614</v>
      </c>
      <c r="L161" s="35" t="e">
        <v>#VALUE!</v>
      </c>
      <c r="M161" s="7">
        <v>1989</v>
      </c>
      <c r="N161" s="7">
        <v>2010</v>
      </c>
      <c r="O161" s="7" t="s">
        <v>592</v>
      </c>
      <c r="P161" s="7">
        <v>37.354413999999998</v>
      </c>
      <c r="Q161" s="7">
        <v>-79.175047000000006</v>
      </c>
    </row>
    <row r="162" spans="4:17" ht="15" thickBot="1" x14ac:dyDescent="0.45">
      <c r="D162" s="6" t="s">
        <v>690</v>
      </c>
      <c r="E162" s="6" t="s">
        <v>691</v>
      </c>
      <c r="F162" s="6" t="s">
        <v>692</v>
      </c>
      <c r="G162" s="6" t="s">
        <v>693</v>
      </c>
      <c r="H162" s="6" t="s">
        <v>673</v>
      </c>
      <c r="I162" s="6">
        <v>19000</v>
      </c>
      <c r="J162" s="6" t="s">
        <v>1614</v>
      </c>
      <c r="K162" s="6" t="s">
        <v>1614</v>
      </c>
      <c r="L162" s="35" t="e">
        <v>#VALUE!</v>
      </c>
      <c r="M162" s="6">
        <v>1992</v>
      </c>
      <c r="N162" s="6"/>
      <c r="O162" s="6" t="s">
        <v>592</v>
      </c>
      <c r="P162" s="6">
        <v>46.902907626801003</v>
      </c>
      <c r="Q162" s="6">
        <v>-96.801522216134202</v>
      </c>
    </row>
    <row r="163" spans="4:17" ht="15" thickBot="1" x14ac:dyDescent="0.45">
      <c r="D163" s="7" t="s">
        <v>572</v>
      </c>
      <c r="E163" s="7" t="s">
        <v>694</v>
      </c>
      <c r="F163" s="7" t="s">
        <v>628</v>
      </c>
      <c r="G163" s="7" t="s">
        <v>695</v>
      </c>
      <c r="H163" s="7" t="s">
        <v>630</v>
      </c>
      <c r="I163" s="7">
        <v>19000</v>
      </c>
      <c r="J163" s="6" t="s">
        <v>1614</v>
      </c>
      <c r="K163" s="6" t="s">
        <v>1614</v>
      </c>
      <c r="L163" s="35" t="e">
        <v>#VALUE!</v>
      </c>
      <c r="M163" s="7">
        <v>1973</v>
      </c>
      <c r="N163" s="7">
        <v>2011</v>
      </c>
      <c r="O163" s="7" t="s">
        <v>592</v>
      </c>
      <c r="P163" s="7">
        <v>45.658927525889602</v>
      </c>
      <c r="Q163" s="7">
        <v>-111.049590110778</v>
      </c>
    </row>
    <row r="164" spans="4:17" ht="15" thickBot="1" x14ac:dyDescent="0.45">
      <c r="D164" s="6" t="s">
        <v>696</v>
      </c>
      <c r="E164" s="6" t="s">
        <v>697</v>
      </c>
      <c r="F164" s="6" t="s">
        <v>155</v>
      </c>
      <c r="G164" s="6" t="s">
        <v>698</v>
      </c>
      <c r="H164" s="6" t="s">
        <v>673</v>
      </c>
      <c r="I164" s="6">
        <v>17500</v>
      </c>
      <c r="J164" s="6" t="s">
        <v>1614</v>
      </c>
      <c r="K164" s="6" t="s">
        <v>1614</v>
      </c>
      <c r="L164" s="35" t="e">
        <v>#VALUE!</v>
      </c>
      <c r="M164" s="6">
        <v>1941</v>
      </c>
      <c r="N164" s="6">
        <v>2014</v>
      </c>
      <c r="O164" s="6" t="s">
        <v>592</v>
      </c>
      <c r="P164" s="6">
        <v>37.197629520659703</v>
      </c>
      <c r="Q164" s="6">
        <v>-93.2799875736236</v>
      </c>
    </row>
    <row r="165" spans="4:17" ht="15" thickBot="1" x14ac:dyDescent="0.45">
      <c r="D165" s="7" t="s">
        <v>699</v>
      </c>
      <c r="E165" s="7" t="s">
        <v>700</v>
      </c>
      <c r="F165" s="7" t="s">
        <v>385</v>
      </c>
      <c r="G165" s="7" t="s">
        <v>701</v>
      </c>
      <c r="H165" s="7" t="s">
        <v>702</v>
      </c>
      <c r="I165" s="7">
        <v>17410</v>
      </c>
      <c r="J165" s="6" t="s">
        <v>1614</v>
      </c>
      <c r="K165" s="6" t="s">
        <v>1614</v>
      </c>
      <c r="L165" s="35" t="e">
        <v>#VALUE!</v>
      </c>
      <c r="M165" s="7">
        <v>1965</v>
      </c>
      <c r="N165" s="7">
        <v>1998</v>
      </c>
      <c r="O165" s="7" t="s">
        <v>592</v>
      </c>
      <c r="P165" s="7">
        <v>30.1736932843449</v>
      </c>
      <c r="Q165" s="7">
        <v>-93.210746004824699</v>
      </c>
    </row>
    <row r="166" spans="4:17" ht="15" thickBot="1" x14ac:dyDescent="0.45">
      <c r="D166" s="6" t="s">
        <v>703</v>
      </c>
      <c r="E166" s="6" t="s">
        <v>704</v>
      </c>
      <c r="F166" s="6" t="s">
        <v>253</v>
      </c>
      <c r="G166" s="6" t="s">
        <v>705</v>
      </c>
      <c r="H166" s="6" t="s">
        <v>630</v>
      </c>
      <c r="I166" s="6">
        <v>17000</v>
      </c>
      <c r="J166" s="6" t="s">
        <v>1614</v>
      </c>
      <c r="K166" s="6" t="s">
        <v>1614</v>
      </c>
      <c r="L166" s="35" t="e">
        <v>#VALUE!</v>
      </c>
      <c r="M166" s="6">
        <v>1966</v>
      </c>
      <c r="N166" s="6"/>
      <c r="O166" s="6" t="s">
        <v>592</v>
      </c>
      <c r="P166" s="6">
        <v>41.191973021362799</v>
      </c>
      <c r="Q166" s="6">
        <v>-111.94080575673399</v>
      </c>
    </row>
    <row r="167" spans="4:17" ht="15" thickBot="1" x14ac:dyDescent="0.45">
      <c r="D167" s="7" t="s">
        <v>706</v>
      </c>
      <c r="E167" s="7" t="s">
        <v>707</v>
      </c>
      <c r="F167" s="7" t="s">
        <v>259</v>
      </c>
      <c r="G167" s="7" t="s">
        <v>708</v>
      </c>
      <c r="H167" s="7" t="s">
        <v>609</v>
      </c>
      <c r="I167" s="7">
        <v>17000</v>
      </c>
      <c r="J167" s="6" t="s">
        <v>1614</v>
      </c>
      <c r="K167" s="6" t="s">
        <v>1614</v>
      </c>
      <c r="L167" s="35" t="e">
        <v>#VALUE!</v>
      </c>
      <c r="M167" s="7">
        <v>1928</v>
      </c>
      <c r="N167" s="7">
        <v>1999</v>
      </c>
      <c r="O167" s="7" t="s">
        <v>592</v>
      </c>
      <c r="P167" s="7">
        <v>37.020706123282103</v>
      </c>
      <c r="Q167" s="7">
        <v>-76.333955522165894</v>
      </c>
    </row>
    <row r="168" spans="4:17" ht="15" thickBot="1" x14ac:dyDescent="0.45">
      <c r="D168" s="6" t="s">
        <v>709</v>
      </c>
      <c r="E168" s="6" t="s">
        <v>375</v>
      </c>
      <c r="F168" s="6" t="s">
        <v>622</v>
      </c>
      <c r="G168" s="6" t="s">
        <v>710</v>
      </c>
      <c r="H168" s="6" t="s">
        <v>596</v>
      </c>
      <c r="I168" s="6">
        <v>17000</v>
      </c>
      <c r="J168" s="6" t="s">
        <v>1614</v>
      </c>
      <c r="K168" s="6" t="s">
        <v>1614</v>
      </c>
      <c r="L168" s="35" t="e">
        <v>#VALUE!</v>
      </c>
      <c r="M168" s="6">
        <v>1984</v>
      </c>
      <c r="N168" s="6"/>
      <c r="O168" s="6" t="s">
        <v>592</v>
      </c>
      <c r="P168" s="6">
        <v>40.8723189213081</v>
      </c>
      <c r="Q168" s="6">
        <v>-73.915714063569297</v>
      </c>
    </row>
    <row r="169" spans="4:17" ht="15" thickBot="1" x14ac:dyDescent="0.45">
      <c r="D169" s="7" t="s">
        <v>711</v>
      </c>
      <c r="E169" s="7" t="s">
        <v>712</v>
      </c>
      <c r="F169" s="7" t="s">
        <v>117</v>
      </c>
      <c r="G169" s="7" t="s">
        <v>713</v>
      </c>
      <c r="H169" s="7" t="s">
        <v>591</v>
      </c>
      <c r="I169" s="7">
        <v>16800</v>
      </c>
      <c r="J169" s="6" t="s">
        <v>1614</v>
      </c>
      <c r="K169" s="6" t="s">
        <v>1614</v>
      </c>
      <c r="L169" s="35" t="e">
        <v>#VALUE!</v>
      </c>
      <c r="M169" s="7">
        <v>1973</v>
      </c>
      <c r="N169" s="7"/>
      <c r="O169" s="7" t="s">
        <v>592</v>
      </c>
      <c r="P169" s="7">
        <v>36.618386617316702</v>
      </c>
      <c r="Q169" s="7">
        <v>-88.316602706909094</v>
      </c>
    </row>
    <row r="170" spans="4:17" ht="15" thickBot="1" x14ac:dyDescent="0.45">
      <c r="D170" s="6" t="s">
        <v>714</v>
      </c>
      <c r="E170" s="6" t="s">
        <v>715</v>
      </c>
      <c r="F170" s="6" t="s">
        <v>227</v>
      </c>
      <c r="G170" s="6" t="s">
        <v>716</v>
      </c>
      <c r="H170" s="6" t="s">
        <v>591</v>
      </c>
      <c r="I170" s="6">
        <v>16500</v>
      </c>
      <c r="J170" s="6" t="s">
        <v>1614</v>
      </c>
      <c r="K170" s="6" t="s">
        <v>1614</v>
      </c>
      <c r="L170" s="35" t="e">
        <v>#VALUE!</v>
      </c>
      <c r="M170" s="6">
        <v>1966</v>
      </c>
      <c r="N170" s="6"/>
      <c r="O170" s="6" t="s">
        <v>592</v>
      </c>
      <c r="P170" s="6">
        <v>36.1775832382055</v>
      </c>
      <c r="Q170" s="6">
        <v>-85.506548881530705</v>
      </c>
    </row>
    <row r="171" spans="4:17" ht="15" thickBot="1" x14ac:dyDescent="0.45">
      <c r="D171" s="7" t="s">
        <v>717</v>
      </c>
      <c r="E171" s="7" t="s">
        <v>718</v>
      </c>
      <c r="F171" s="7" t="s">
        <v>102</v>
      </c>
      <c r="G171" s="7" t="s">
        <v>719</v>
      </c>
      <c r="H171" s="7" t="s">
        <v>673</v>
      </c>
      <c r="I171" s="7">
        <v>16368</v>
      </c>
      <c r="J171" s="6" t="s">
        <v>1614</v>
      </c>
      <c r="K171" s="6" t="s">
        <v>1614</v>
      </c>
      <c r="L171" s="35" t="e">
        <v>#VALUE!</v>
      </c>
      <c r="M171" s="7">
        <v>1950</v>
      </c>
      <c r="N171" s="7">
        <v>2007</v>
      </c>
      <c r="O171" s="7" t="s">
        <v>592</v>
      </c>
      <c r="P171" s="7">
        <v>40.468392354606998</v>
      </c>
      <c r="Q171" s="7">
        <v>-90.684156417846594</v>
      </c>
    </row>
    <row r="172" spans="4:17" ht="15" thickBot="1" x14ac:dyDescent="0.45">
      <c r="D172" s="6" t="s">
        <v>720</v>
      </c>
      <c r="E172" s="6" t="s">
        <v>721</v>
      </c>
      <c r="F172" s="6" t="s">
        <v>107</v>
      </c>
      <c r="G172" s="6" t="s">
        <v>722</v>
      </c>
      <c r="H172" s="6" t="s">
        <v>673</v>
      </c>
      <c r="I172" s="6">
        <v>16000</v>
      </c>
      <c r="J172" s="6" t="s">
        <v>1614</v>
      </c>
      <c r="K172" s="6" t="s">
        <v>1614</v>
      </c>
      <c r="L172" s="35" t="e">
        <v>#VALUE!</v>
      </c>
      <c r="M172" s="6">
        <v>1976</v>
      </c>
      <c r="N172" s="6">
        <v>1998</v>
      </c>
      <c r="O172" s="6" t="s">
        <v>592</v>
      </c>
      <c r="P172" s="6">
        <v>42.5155436208765</v>
      </c>
      <c r="Q172" s="6">
        <v>-92.4673748016357</v>
      </c>
    </row>
    <row r="173" spans="4:17" ht="15" thickBot="1" x14ac:dyDescent="0.45">
      <c r="D173" s="7" t="s">
        <v>723</v>
      </c>
      <c r="E173" s="7" t="s">
        <v>724</v>
      </c>
      <c r="F173" s="7" t="s">
        <v>229</v>
      </c>
      <c r="G173" s="7" t="s">
        <v>725</v>
      </c>
      <c r="H173" s="7" t="s">
        <v>702</v>
      </c>
      <c r="I173" s="7">
        <v>16000</v>
      </c>
      <c r="J173" s="6" t="s">
        <v>1614</v>
      </c>
      <c r="K173" s="6" t="s">
        <v>1614</v>
      </c>
      <c r="L173" s="35" t="e">
        <v>#VALUE!</v>
      </c>
      <c r="M173" s="7">
        <v>1964</v>
      </c>
      <c r="N173" s="7" t="s">
        <v>726</v>
      </c>
      <c r="O173" s="7" t="s">
        <v>592</v>
      </c>
      <c r="P173" s="7">
        <v>30.043150050345002</v>
      </c>
      <c r="Q173" s="7">
        <v>-94.069907205530896</v>
      </c>
    </row>
    <row r="174" spans="4:17" ht="15" thickBot="1" x14ac:dyDescent="0.45">
      <c r="D174" s="6" t="s">
        <v>727</v>
      </c>
      <c r="E174" s="6" t="s">
        <v>343</v>
      </c>
      <c r="F174" s="6" t="s">
        <v>211</v>
      </c>
      <c r="G174" s="6" t="s">
        <v>728</v>
      </c>
      <c r="H174" s="6" t="s">
        <v>663</v>
      </c>
      <c r="I174" s="6">
        <v>16000</v>
      </c>
      <c r="J174" s="6" t="s">
        <v>1614</v>
      </c>
      <c r="K174" s="6" t="s">
        <v>1614</v>
      </c>
      <c r="L174" s="35" t="e">
        <v>#VALUE!</v>
      </c>
      <c r="M174" s="6">
        <v>1981</v>
      </c>
      <c r="N174" s="6">
        <v>1985</v>
      </c>
      <c r="O174" s="6" t="s">
        <v>592</v>
      </c>
      <c r="P174" s="6">
        <v>34.919836524699498</v>
      </c>
      <c r="Q174" s="6">
        <v>-82.437768978616702</v>
      </c>
    </row>
    <row r="175" spans="4:17" ht="15" thickBot="1" x14ac:dyDescent="0.45">
      <c r="D175" s="7" t="s">
        <v>729</v>
      </c>
      <c r="E175" s="7" t="s">
        <v>730</v>
      </c>
      <c r="F175" s="7" t="s">
        <v>602</v>
      </c>
      <c r="G175" s="7" t="s">
        <v>731</v>
      </c>
      <c r="H175" s="7" t="s">
        <v>642</v>
      </c>
      <c r="I175" s="7">
        <v>16000</v>
      </c>
      <c r="J175" s="6" t="s">
        <v>1614</v>
      </c>
      <c r="K175" s="6" t="s">
        <v>1614</v>
      </c>
      <c r="L175" s="35" t="e">
        <v>#VALUE!</v>
      </c>
      <c r="M175" s="7">
        <v>1988</v>
      </c>
      <c r="N175" s="7"/>
      <c r="O175" s="7" t="s">
        <v>592</v>
      </c>
      <c r="P175" s="7">
        <v>40.589123708122401</v>
      </c>
      <c r="Q175" s="7">
        <v>-75.355460643768296</v>
      </c>
    </row>
    <row r="176" spans="4:17" ht="15" thickBot="1" x14ac:dyDescent="0.45">
      <c r="D176" s="6" t="s">
        <v>732</v>
      </c>
      <c r="E176" s="6" t="s">
        <v>733</v>
      </c>
      <c r="F176" s="6" t="s">
        <v>28</v>
      </c>
      <c r="G176" s="6" t="s">
        <v>734</v>
      </c>
      <c r="H176" s="6" t="s">
        <v>600</v>
      </c>
      <c r="I176" s="6">
        <v>16000</v>
      </c>
      <c r="J176" s="6" t="s">
        <v>1614</v>
      </c>
      <c r="K176" s="6" t="s">
        <v>1614</v>
      </c>
      <c r="L176" s="35" t="e">
        <v>#VALUE!</v>
      </c>
      <c r="M176" s="6">
        <v>2000</v>
      </c>
      <c r="N176" s="6"/>
      <c r="O176" s="6" t="s">
        <v>592</v>
      </c>
      <c r="P176" s="6">
        <v>34.252843389226499</v>
      </c>
      <c r="Q176" s="6">
        <v>-92.021778071443705</v>
      </c>
    </row>
    <row r="177" spans="4:17" ht="15" thickBot="1" x14ac:dyDescent="0.45">
      <c r="D177" s="7" t="s">
        <v>735</v>
      </c>
      <c r="E177" s="7" t="s">
        <v>736</v>
      </c>
      <c r="F177" s="7" t="s">
        <v>385</v>
      </c>
      <c r="G177" s="7" t="s">
        <v>737</v>
      </c>
      <c r="H177" s="7" t="s">
        <v>702</v>
      </c>
      <c r="I177" s="7">
        <v>15971</v>
      </c>
      <c r="J177" s="6" t="s">
        <v>1614</v>
      </c>
      <c r="K177" s="6" t="s">
        <v>1614</v>
      </c>
      <c r="L177" s="35" t="e">
        <v>#VALUE!</v>
      </c>
      <c r="M177" s="7">
        <v>1976</v>
      </c>
      <c r="N177" s="7"/>
      <c r="O177" s="7" t="s">
        <v>592</v>
      </c>
      <c r="P177" s="7">
        <v>31.747428713686102</v>
      </c>
      <c r="Q177" s="7">
        <v>-93.096510096966497</v>
      </c>
    </row>
    <row r="178" spans="4:17" ht="15" thickBot="1" x14ac:dyDescent="0.45">
      <c r="D178" s="6" t="s">
        <v>738</v>
      </c>
      <c r="E178" s="6" t="s">
        <v>739</v>
      </c>
      <c r="F178" s="6" t="s">
        <v>23</v>
      </c>
      <c r="G178" s="6" t="s">
        <v>740</v>
      </c>
      <c r="H178" s="6" t="s">
        <v>630</v>
      </c>
      <c r="I178" s="6">
        <v>15300</v>
      </c>
      <c r="J178" s="6" t="s">
        <v>1614</v>
      </c>
      <c r="K178" s="6" t="s">
        <v>1614</v>
      </c>
      <c r="L178" s="35" t="e">
        <v>#VALUE!</v>
      </c>
      <c r="M178" s="6">
        <v>1977</v>
      </c>
      <c r="N178" s="6"/>
      <c r="O178" s="6" t="s">
        <v>592</v>
      </c>
      <c r="P178" s="6">
        <v>35.180402970068997</v>
      </c>
      <c r="Q178" s="6">
        <v>-111.653022766113</v>
      </c>
    </row>
    <row r="179" spans="4:17" ht="15" thickBot="1" x14ac:dyDescent="0.45">
      <c r="D179" s="7" t="s">
        <v>741</v>
      </c>
      <c r="E179" s="7" t="s">
        <v>742</v>
      </c>
      <c r="F179" s="7" t="s">
        <v>102</v>
      </c>
      <c r="G179" s="7" t="s">
        <v>743</v>
      </c>
      <c r="H179" s="7" t="s">
        <v>673</v>
      </c>
      <c r="I179" s="7">
        <v>15276</v>
      </c>
      <c r="J179" s="6" t="s">
        <v>1614</v>
      </c>
      <c r="K179" s="6" t="s">
        <v>1614</v>
      </c>
      <c r="L179" s="35" t="e">
        <v>#VALUE!</v>
      </c>
      <c r="M179" s="7">
        <v>2010</v>
      </c>
      <c r="N179" s="7"/>
      <c r="O179" s="7" t="s">
        <v>592</v>
      </c>
      <c r="P179" s="7">
        <v>37.708499561897803</v>
      </c>
      <c r="Q179" s="7">
        <v>-89.216957848881407</v>
      </c>
    </row>
    <row r="180" spans="4:17" ht="15" thickBot="1" x14ac:dyDescent="0.45">
      <c r="D180" s="6" t="s">
        <v>744</v>
      </c>
      <c r="E180" s="6" t="s">
        <v>745</v>
      </c>
      <c r="F180" s="6" t="s">
        <v>229</v>
      </c>
      <c r="G180" s="6" t="s">
        <v>746</v>
      </c>
      <c r="H180" s="6" t="s">
        <v>702</v>
      </c>
      <c r="I180" s="6">
        <v>15075</v>
      </c>
      <c r="J180" s="6" t="s">
        <v>1614</v>
      </c>
      <c r="K180" s="6" t="s">
        <v>1614</v>
      </c>
      <c r="L180" s="35" t="e">
        <v>#VALUE!</v>
      </c>
      <c r="M180" s="6">
        <v>1959</v>
      </c>
      <c r="N180" s="6">
        <v>2002</v>
      </c>
      <c r="O180" s="6" t="s">
        <v>592</v>
      </c>
      <c r="P180" s="6">
        <v>32.433802006795602</v>
      </c>
      <c r="Q180" s="6">
        <v>-99.697365760803194</v>
      </c>
    </row>
    <row r="181" spans="4:17" ht="15" thickBot="1" x14ac:dyDescent="0.45">
      <c r="D181" s="7" t="s">
        <v>747</v>
      </c>
      <c r="E181" s="7" t="s">
        <v>748</v>
      </c>
      <c r="F181" s="7" t="s">
        <v>749</v>
      </c>
      <c r="G181" s="7" t="s">
        <v>750</v>
      </c>
      <c r="H181" s="7" t="s">
        <v>596</v>
      </c>
      <c r="I181" s="7">
        <v>15000</v>
      </c>
      <c r="J181" s="6" t="s">
        <v>1614</v>
      </c>
      <c r="K181" s="6" t="s">
        <v>1614</v>
      </c>
      <c r="L181" s="35" t="e">
        <v>#VALUE!</v>
      </c>
      <c r="M181" s="7">
        <v>1923</v>
      </c>
      <c r="N181" s="7"/>
      <c r="O181" s="7" t="s">
        <v>592</v>
      </c>
      <c r="P181" s="7">
        <v>43.701272186783399</v>
      </c>
      <c r="Q181" s="7">
        <v>-72.284776323983294</v>
      </c>
    </row>
    <row r="182" spans="4:17" ht="15" thickBot="1" x14ac:dyDescent="0.45">
      <c r="D182" s="6" t="s">
        <v>751</v>
      </c>
      <c r="E182" s="6" t="s">
        <v>752</v>
      </c>
      <c r="F182" s="6" t="s">
        <v>102</v>
      </c>
      <c r="G182" s="6" t="s">
        <v>753</v>
      </c>
      <c r="H182" s="6" t="s">
        <v>673</v>
      </c>
      <c r="I182" s="6">
        <v>15000</v>
      </c>
      <c r="J182" s="6" t="s">
        <v>1614</v>
      </c>
      <c r="K182" s="6" t="s">
        <v>1614</v>
      </c>
      <c r="L182" s="35" t="e">
        <v>#VALUE!</v>
      </c>
      <c r="M182" s="6">
        <v>1963</v>
      </c>
      <c r="N182" s="6"/>
      <c r="O182" s="6" t="s">
        <v>592</v>
      </c>
      <c r="P182" s="6">
        <v>40.512004680666699</v>
      </c>
      <c r="Q182" s="6">
        <v>-88.996253013610797</v>
      </c>
    </row>
    <row r="183" spans="4:17" ht="15" thickBot="1" x14ac:dyDescent="0.45">
      <c r="D183" s="7" t="s">
        <v>754</v>
      </c>
      <c r="E183" s="7" t="s">
        <v>755</v>
      </c>
      <c r="F183" s="7" t="s">
        <v>756</v>
      </c>
      <c r="G183" s="7" t="s">
        <v>757</v>
      </c>
      <c r="H183" s="7" t="s">
        <v>673</v>
      </c>
      <c r="I183" s="7">
        <v>15000</v>
      </c>
      <c r="J183" s="6" t="s">
        <v>1614</v>
      </c>
      <c r="K183" s="6" t="s">
        <v>1614</v>
      </c>
      <c r="L183" s="35" t="e">
        <v>#VALUE!</v>
      </c>
      <c r="M183" s="7">
        <v>1962</v>
      </c>
      <c r="N183" s="7"/>
      <c r="O183" s="7" t="s">
        <v>592</v>
      </c>
      <c r="P183" s="7">
        <v>44.320977391275299</v>
      </c>
      <c r="Q183" s="7">
        <v>-96.780152320861802</v>
      </c>
    </row>
    <row r="184" spans="4:17" ht="15" thickBot="1" x14ac:dyDescent="0.45">
      <c r="D184" s="6" t="s">
        <v>758</v>
      </c>
      <c r="E184" s="6" t="s">
        <v>759</v>
      </c>
      <c r="F184" s="6" t="s">
        <v>229</v>
      </c>
      <c r="G184" s="6" t="s">
        <v>760</v>
      </c>
      <c r="H184" s="6" t="s">
        <v>702</v>
      </c>
      <c r="I184" s="6">
        <v>15000</v>
      </c>
      <c r="J184" s="6" t="s">
        <v>1614</v>
      </c>
      <c r="K184" s="6" t="s">
        <v>1614</v>
      </c>
      <c r="L184" s="35" t="e">
        <v>#VALUE!</v>
      </c>
      <c r="M184" s="6">
        <v>1973</v>
      </c>
      <c r="N184" s="6">
        <v>2003</v>
      </c>
      <c r="O184" s="6" t="s">
        <v>592</v>
      </c>
      <c r="P184" s="6">
        <v>31.6254476402517</v>
      </c>
      <c r="Q184" s="6">
        <v>-94.644997162841094</v>
      </c>
    </row>
    <row r="185" spans="4:17" ht="15" thickBot="1" x14ac:dyDescent="0.45">
      <c r="D185" s="7" t="s">
        <v>761</v>
      </c>
      <c r="E185" s="7" t="s">
        <v>762</v>
      </c>
      <c r="F185" s="7" t="s">
        <v>107</v>
      </c>
      <c r="G185" s="7" t="s">
        <v>763</v>
      </c>
      <c r="H185" s="7" t="s">
        <v>764</v>
      </c>
      <c r="I185" s="7">
        <v>14557</v>
      </c>
      <c r="J185" s="6" t="s">
        <v>1614</v>
      </c>
      <c r="K185" s="6" t="s">
        <v>1614</v>
      </c>
      <c r="L185" s="35" t="e">
        <v>#VALUE!</v>
      </c>
      <c r="M185" s="7">
        <v>1925</v>
      </c>
      <c r="N185" s="7">
        <v>2005</v>
      </c>
      <c r="O185" s="7" t="s">
        <v>592</v>
      </c>
      <c r="P185" s="7">
        <v>41.605006051524001</v>
      </c>
      <c r="Q185" s="7">
        <v>-93.655022084712897</v>
      </c>
    </row>
    <row r="186" spans="4:17" ht="15" thickBot="1" x14ac:dyDescent="0.45">
      <c r="D186" s="6" t="s">
        <v>765</v>
      </c>
      <c r="E186" s="6" t="s">
        <v>665</v>
      </c>
      <c r="F186" s="6" t="s">
        <v>229</v>
      </c>
      <c r="G186" s="6" t="s">
        <v>766</v>
      </c>
      <c r="H186" s="6" t="s">
        <v>702</v>
      </c>
      <c r="I186" s="6">
        <v>14000</v>
      </c>
      <c r="J186" s="6" t="s">
        <v>1614</v>
      </c>
      <c r="K186" s="6" t="s">
        <v>1614</v>
      </c>
      <c r="L186" s="35" t="e">
        <v>#VALUE!</v>
      </c>
      <c r="M186" s="6">
        <v>1986</v>
      </c>
      <c r="N186" s="6">
        <v>1986</v>
      </c>
      <c r="O186" s="6" t="s">
        <v>592</v>
      </c>
      <c r="P186" s="6">
        <v>30.7139467376334</v>
      </c>
      <c r="Q186" s="6">
        <v>-95.541915893554602</v>
      </c>
    </row>
    <row r="187" spans="4:17" ht="15" thickBot="1" x14ac:dyDescent="0.45">
      <c r="D187" s="7" t="s">
        <v>767</v>
      </c>
      <c r="E187" s="7" t="s">
        <v>768</v>
      </c>
      <c r="F187" s="7" t="s">
        <v>169</v>
      </c>
      <c r="G187" s="7" t="s">
        <v>769</v>
      </c>
      <c r="H187" s="7" t="s">
        <v>663</v>
      </c>
      <c r="I187" s="7">
        <v>13742</v>
      </c>
      <c r="J187" s="6" t="s">
        <v>1614</v>
      </c>
      <c r="K187" s="6" t="s">
        <v>1614</v>
      </c>
      <c r="L187" s="35" t="e">
        <v>#VALUE!</v>
      </c>
      <c r="M187" s="7">
        <v>1974</v>
      </c>
      <c r="N187" s="7"/>
      <c r="O187" s="7" t="s">
        <v>592</v>
      </c>
      <c r="P187" s="7">
        <v>35.304654047688203</v>
      </c>
      <c r="Q187" s="7">
        <v>-83.182618618011404</v>
      </c>
    </row>
    <row r="188" spans="4:17" ht="15" thickBot="1" x14ac:dyDescent="0.45">
      <c r="D188" s="6" t="s">
        <v>770</v>
      </c>
      <c r="E188" s="6" t="s">
        <v>771</v>
      </c>
      <c r="F188" s="6" t="s">
        <v>602</v>
      </c>
      <c r="G188" s="6" t="s">
        <v>772</v>
      </c>
      <c r="H188" s="6" t="s">
        <v>642</v>
      </c>
      <c r="I188" s="6">
        <v>13132</v>
      </c>
      <c r="J188" s="6" t="s">
        <v>1614</v>
      </c>
      <c r="K188" s="6" t="s">
        <v>1614</v>
      </c>
      <c r="L188" s="35" t="e">
        <v>#VALUE!</v>
      </c>
      <c r="M188" s="6">
        <v>1926</v>
      </c>
      <c r="N188" s="6"/>
      <c r="O188" s="6" t="s">
        <v>592</v>
      </c>
      <c r="P188" s="6">
        <v>40.700726574194299</v>
      </c>
      <c r="Q188" s="6">
        <v>-75.210241328466296</v>
      </c>
    </row>
    <row r="189" spans="4:17" ht="15" thickBot="1" x14ac:dyDescent="0.45">
      <c r="D189" s="7" t="s">
        <v>773</v>
      </c>
      <c r="E189" s="7" t="s">
        <v>774</v>
      </c>
      <c r="F189" s="7" t="s">
        <v>602</v>
      </c>
      <c r="G189" s="7" t="s">
        <v>775</v>
      </c>
      <c r="H189" s="7" t="s">
        <v>642</v>
      </c>
      <c r="I189" s="7">
        <v>13100</v>
      </c>
      <c r="J189" s="6" t="s">
        <v>1614</v>
      </c>
      <c r="K189" s="6" t="s">
        <v>1614</v>
      </c>
      <c r="L189" s="35" t="e">
        <v>#VALUE!</v>
      </c>
      <c r="M189" s="7">
        <v>1924</v>
      </c>
      <c r="N189" s="7">
        <v>1989</v>
      </c>
      <c r="O189" s="7" t="s">
        <v>592</v>
      </c>
      <c r="P189" s="7">
        <v>40.952077361905097</v>
      </c>
      <c r="Q189" s="7">
        <v>-76.885745650595894</v>
      </c>
    </row>
    <row r="190" spans="4:17" ht="15" thickBot="1" x14ac:dyDescent="0.45">
      <c r="D190" s="6" t="s">
        <v>776</v>
      </c>
      <c r="E190" s="6" t="s">
        <v>777</v>
      </c>
      <c r="F190" s="6" t="s">
        <v>211</v>
      </c>
      <c r="G190" s="6" t="s">
        <v>778</v>
      </c>
      <c r="H190" s="6" t="s">
        <v>663</v>
      </c>
      <c r="I190" s="6">
        <v>13000</v>
      </c>
      <c r="J190" s="6" t="s">
        <v>1614</v>
      </c>
      <c r="K190" s="6" t="s">
        <v>1614</v>
      </c>
      <c r="L190" s="35" t="e">
        <v>#VALUE!</v>
      </c>
      <c r="M190" s="6">
        <v>1996</v>
      </c>
      <c r="N190" s="6"/>
      <c r="O190" s="6" t="s">
        <v>592</v>
      </c>
      <c r="P190" s="6">
        <v>34.961861016478302</v>
      </c>
      <c r="Q190" s="6">
        <v>-81.9334982124616</v>
      </c>
    </row>
    <row r="191" spans="4:17" ht="15" thickBot="1" x14ac:dyDescent="0.45">
      <c r="D191" s="7" t="s">
        <v>779</v>
      </c>
      <c r="E191" s="7" t="s">
        <v>780</v>
      </c>
      <c r="F191" s="7" t="s">
        <v>602</v>
      </c>
      <c r="G191" s="7" t="s">
        <v>781</v>
      </c>
      <c r="H191" s="7" t="s">
        <v>635</v>
      </c>
      <c r="I191" s="7">
        <v>12500</v>
      </c>
      <c r="J191" s="6" t="s">
        <v>1614</v>
      </c>
      <c r="K191" s="6" t="s">
        <v>1614</v>
      </c>
      <c r="L191" s="35" t="e">
        <v>#VALUE!</v>
      </c>
      <c r="M191" s="7">
        <v>1927</v>
      </c>
      <c r="N191" s="7"/>
      <c r="O191" s="7" t="s">
        <v>592</v>
      </c>
      <c r="P191" s="7">
        <v>40.032970694388197</v>
      </c>
      <c r="Q191" s="7">
        <v>-75.336749553680406</v>
      </c>
    </row>
    <row r="192" spans="4:17" ht="15" thickBot="1" x14ac:dyDescent="0.45">
      <c r="D192" s="6" t="s">
        <v>363</v>
      </c>
      <c r="E192" s="6" t="s">
        <v>782</v>
      </c>
      <c r="F192" s="6" t="s">
        <v>105</v>
      </c>
      <c r="G192" s="6" t="s">
        <v>783</v>
      </c>
      <c r="H192" s="6" t="s">
        <v>673</v>
      </c>
      <c r="I192" s="6">
        <v>12464</v>
      </c>
      <c r="J192" s="6" t="s">
        <v>1614</v>
      </c>
      <c r="K192" s="6" t="s">
        <v>1614</v>
      </c>
      <c r="L192" s="35" t="e">
        <v>#VALUE!</v>
      </c>
      <c r="M192" s="6">
        <v>1925</v>
      </c>
      <c r="N192" s="6"/>
      <c r="O192" s="6" t="s">
        <v>592</v>
      </c>
      <c r="P192" s="6">
        <v>39.474365474861202</v>
      </c>
      <c r="Q192" s="6">
        <v>-87.367358207702594</v>
      </c>
    </row>
    <row r="193" spans="4:17" ht="15" thickBot="1" x14ac:dyDescent="0.45">
      <c r="D193" s="7" t="s">
        <v>784</v>
      </c>
      <c r="E193" s="7" t="s">
        <v>785</v>
      </c>
      <c r="F193" s="7" t="s">
        <v>692</v>
      </c>
      <c r="G193" s="7" t="s">
        <v>692</v>
      </c>
      <c r="H193" s="7" t="s">
        <v>630</v>
      </c>
      <c r="I193" s="7">
        <v>12283</v>
      </c>
      <c r="J193" s="6" t="s">
        <v>1614</v>
      </c>
      <c r="K193" s="6" t="s">
        <v>1614</v>
      </c>
      <c r="L193" s="35" t="e">
        <v>#VALUE!</v>
      </c>
      <c r="M193" s="7">
        <v>2001</v>
      </c>
      <c r="N193" s="7"/>
      <c r="O193" s="7" t="s">
        <v>592</v>
      </c>
      <c r="P193" s="7">
        <v>47.911254158159501</v>
      </c>
      <c r="Q193" s="7">
        <v>-97.090486854312104</v>
      </c>
    </row>
    <row r="194" spans="4:17" ht="15" thickBot="1" x14ac:dyDescent="0.45">
      <c r="D194" s="6" t="s">
        <v>786</v>
      </c>
      <c r="E194" s="6" t="s">
        <v>787</v>
      </c>
      <c r="F194" s="6" t="s">
        <v>259</v>
      </c>
      <c r="G194" s="6" t="s">
        <v>788</v>
      </c>
      <c r="H194" s="6" t="s">
        <v>635</v>
      </c>
      <c r="I194" s="6">
        <v>12259</v>
      </c>
      <c r="J194" s="6" t="s">
        <v>1614</v>
      </c>
      <c r="K194" s="6" t="s">
        <v>1614</v>
      </c>
      <c r="L194" s="35" t="e">
        <v>#VALUE!</v>
      </c>
      <c r="M194" s="6">
        <v>1935</v>
      </c>
      <c r="N194" s="6"/>
      <c r="O194" s="6" t="s">
        <v>592</v>
      </c>
      <c r="P194" s="6">
        <v>37.273062459496103</v>
      </c>
      <c r="Q194" s="6">
        <v>-76.714224815368596</v>
      </c>
    </row>
    <row r="195" spans="4:17" ht="15" thickBot="1" x14ac:dyDescent="0.45">
      <c r="D195" s="7" t="s">
        <v>789</v>
      </c>
      <c r="E195" s="7" t="s">
        <v>790</v>
      </c>
      <c r="F195" s="7" t="s">
        <v>587</v>
      </c>
      <c r="G195" s="7" t="s">
        <v>791</v>
      </c>
      <c r="H195" s="7" t="s">
        <v>630</v>
      </c>
      <c r="I195" s="7">
        <v>12000</v>
      </c>
      <c r="J195" s="6" t="s">
        <v>1614</v>
      </c>
      <c r="K195" s="6" t="s">
        <v>1614</v>
      </c>
      <c r="L195" s="35" t="e">
        <v>#VALUE!</v>
      </c>
      <c r="M195" s="7">
        <v>1970</v>
      </c>
      <c r="N195" s="7"/>
      <c r="O195" s="7" t="s">
        <v>592</v>
      </c>
      <c r="P195" s="7">
        <v>42.870035571219802</v>
      </c>
      <c r="Q195" s="7">
        <v>-112.428524494171</v>
      </c>
    </row>
    <row r="196" spans="4:17" ht="15" thickBot="1" x14ac:dyDescent="0.45">
      <c r="D196" s="6" t="s">
        <v>792</v>
      </c>
      <c r="E196" s="6" t="s">
        <v>793</v>
      </c>
      <c r="F196" s="6" t="s">
        <v>169</v>
      </c>
      <c r="G196" s="6" t="s">
        <v>794</v>
      </c>
      <c r="H196" s="6" t="s">
        <v>635</v>
      </c>
      <c r="I196" s="6">
        <v>11250</v>
      </c>
      <c r="J196" s="6" t="s">
        <v>1614</v>
      </c>
      <c r="K196" s="6" t="s">
        <v>1614</v>
      </c>
      <c r="L196" s="35" t="e">
        <v>#VALUE!</v>
      </c>
      <c r="M196" s="6">
        <v>2001</v>
      </c>
      <c r="N196" s="6"/>
      <c r="O196" s="6" t="s">
        <v>592</v>
      </c>
      <c r="P196" s="6">
        <v>36.109874368323098</v>
      </c>
      <c r="Q196" s="6">
        <v>-79.507681131362901</v>
      </c>
    </row>
    <row r="197" spans="4:17" ht="15" thickBot="1" x14ac:dyDescent="0.45">
      <c r="D197" s="7" t="s">
        <v>795</v>
      </c>
      <c r="E197" s="7" t="s">
        <v>796</v>
      </c>
      <c r="F197" s="7" t="s">
        <v>53</v>
      </c>
      <c r="G197" s="7" t="s">
        <v>797</v>
      </c>
      <c r="H197" s="7" t="s">
        <v>630</v>
      </c>
      <c r="I197" s="7">
        <v>11075</v>
      </c>
      <c r="J197" s="6" t="s">
        <v>1614</v>
      </c>
      <c r="K197" s="6" t="s">
        <v>1614</v>
      </c>
      <c r="L197" s="35" t="e">
        <v>#VALUE!</v>
      </c>
      <c r="M197" s="7">
        <v>2006</v>
      </c>
      <c r="N197" s="7"/>
      <c r="O197" s="7" t="s">
        <v>592</v>
      </c>
      <c r="P197" s="7">
        <v>35.298516829400299</v>
      </c>
      <c r="Q197" s="7">
        <v>-120.665114225167</v>
      </c>
    </row>
    <row r="198" spans="4:17" ht="15" thickBot="1" x14ac:dyDescent="0.45">
      <c r="D198" s="6" t="s">
        <v>798</v>
      </c>
      <c r="E198" s="6" t="s">
        <v>799</v>
      </c>
      <c r="F198" s="6" t="s">
        <v>155</v>
      </c>
      <c r="G198" s="6" t="s">
        <v>800</v>
      </c>
      <c r="H198" s="6" t="s">
        <v>591</v>
      </c>
      <c r="I198" s="6">
        <v>11015</v>
      </c>
      <c r="J198" s="6" t="s">
        <v>1614</v>
      </c>
      <c r="K198" s="6" t="s">
        <v>1614</v>
      </c>
      <c r="L198" s="35" t="e">
        <v>#VALUE!</v>
      </c>
      <c r="M198" s="6">
        <v>1930</v>
      </c>
      <c r="N198" s="6"/>
      <c r="O198" s="6" t="s">
        <v>592</v>
      </c>
      <c r="P198" s="6">
        <v>37.309193277175901</v>
      </c>
      <c r="Q198" s="6">
        <v>-89.531471729278493</v>
      </c>
    </row>
    <row r="199" spans="4:17" ht="15" thickBot="1" x14ac:dyDescent="0.45">
      <c r="D199" s="7" t="s">
        <v>801</v>
      </c>
      <c r="E199" s="7" t="s">
        <v>802</v>
      </c>
      <c r="F199" s="7" t="s">
        <v>133</v>
      </c>
      <c r="G199" s="7" t="s">
        <v>803</v>
      </c>
      <c r="H199" s="7" t="s">
        <v>635</v>
      </c>
      <c r="I199" s="7">
        <v>11000</v>
      </c>
      <c r="J199" s="6" t="s">
        <v>1614</v>
      </c>
      <c r="K199" s="6" t="s">
        <v>1614</v>
      </c>
      <c r="L199" s="35" t="e">
        <v>#VALUE!</v>
      </c>
      <c r="M199" s="7">
        <v>1978</v>
      </c>
      <c r="N199" s="7">
        <v>2002</v>
      </c>
      <c r="O199" s="7" t="s">
        <v>592</v>
      </c>
      <c r="P199" s="7">
        <v>39.388526748088701</v>
      </c>
      <c r="Q199" s="7">
        <v>-76.615959405899005</v>
      </c>
    </row>
    <row r="200" spans="4:17" ht="15" thickBot="1" x14ac:dyDescent="0.45">
      <c r="D200" s="6" t="s">
        <v>804</v>
      </c>
      <c r="E200" s="6" t="s">
        <v>805</v>
      </c>
      <c r="F200" s="6" t="s">
        <v>181</v>
      </c>
      <c r="G200" s="6" t="s">
        <v>806</v>
      </c>
      <c r="H200" s="6" t="s">
        <v>764</v>
      </c>
      <c r="I200" s="6">
        <v>11000</v>
      </c>
      <c r="J200" s="6" t="s">
        <v>1614</v>
      </c>
      <c r="K200" s="6" t="s">
        <v>1614</v>
      </c>
      <c r="L200" s="35" t="e">
        <v>#VALUE!</v>
      </c>
      <c r="M200" s="6">
        <v>1949</v>
      </c>
      <c r="N200" s="6">
        <v>1974</v>
      </c>
      <c r="O200" s="6" t="s">
        <v>592</v>
      </c>
      <c r="P200" s="6">
        <v>39.736938000000002</v>
      </c>
      <c r="Q200" s="6">
        <v>-84.198786658852995</v>
      </c>
    </row>
    <row r="201" spans="4:17" ht="15" thickBot="1" x14ac:dyDescent="0.45">
      <c r="D201" s="7" t="s">
        <v>655</v>
      </c>
      <c r="E201" s="7" t="s">
        <v>807</v>
      </c>
      <c r="F201" s="7" t="s">
        <v>53</v>
      </c>
      <c r="G201" s="7" t="s">
        <v>808</v>
      </c>
      <c r="H201" s="7" t="s">
        <v>630</v>
      </c>
      <c r="I201" s="7">
        <v>10849</v>
      </c>
      <c r="J201" s="6" t="s">
        <v>1614</v>
      </c>
      <c r="K201" s="6" t="s">
        <v>1614</v>
      </c>
      <c r="L201" s="35" t="e">
        <v>#VALUE!</v>
      </c>
      <c r="M201" s="7">
        <v>2007</v>
      </c>
      <c r="N201" s="7"/>
      <c r="O201" s="7" t="s">
        <v>592</v>
      </c>
      <c r="P201" s="7">
        <v>38.536635461175599</v>
      </c>
      <c r="Q201" s="7">
        <v>-121.763319969177</v>
      </c>
    </row>
    <row r="202" spans="4:17" ht="15" thickBot="1" x14ac:dyDescent="0.45">
      <c r="D202" s="6" t="s">
        <v>809</v>
      </c>
      <c r="E202" s="6" t="s">
        <v>810</v>
      </c>
      <c r="F202" s="6" t="s">
        <v>385</v>
      </c>
      <c r="G202" s="6" t="s">
        <v>811</v>
      </c>
      <c r="H202" s="6" t="s">
        <v>702</v>
      </c>
      <c r="I202" s="6">
        <v>10500</v>
      </c>
      <c r="J202" s="6" t="s">
        <v>1614</v>
      </c>
      <c r="K202" s="6" t="s">
        <v>1614</v>
      </c>
      <c r="L202" s="35" t="e">
        <v>#VALUE!</v>
      </c>
      <c r="M202" s="6">
        <v>1972</v>
      </c>
      <c r="N202" s="6">
        <v>2012</v>
      </c>
      <c r="O202" s="6" t="s">
        <v>592</v>
      </c>
      <c r="P202" s="6">
        <v>29.786683085685802</v>
      </c>
      <c r="Q202" s="6">
        <v>-90.803638691780804</v>
      </c>
    </row>
    <row r="203" spans="4:17" ht="15" thickBot="1" x14ac:dyDescent="0.45">
      <c r="D203" s="7" t="s">
        <v>812</v>
      </c>
      <c r="E203" s="7" t="s">
        <v>813</v>
      </c>
      <c r="F203" s="7" t="s">
        <v>622</v>
      </c>
      <c r="G203" s="7" t="s">
        <v>814</v>
      </c>
      <c r="H203" s="7" t="s">
        <v>642</v>
      </c>
      <c r="I203" s="7">
        <v>10221</v>
      </c>
      <c r="J203" s="6" t="s">
        <v>1614</v>
      </c>
      <c r="K203" s="6" t="s">
        <v>1614</v>
      </c>
      <c r="L203" s="35" t="e">
        <v>#VALUE!</v>
      </c>
      <c r="M203" s="7">
        <v>1966</v>
      </c>
      <c r="N203" s="7">
        <v>1991</v>
      </c>
      <c r="O203" s="7" t="s">
        <v>592</v>
      </c>
      <c r="P203" s="7">
        <v>42.816527245009802</v>
      </c>
      <c r="Q203" s="7">
        <v>-75.545811653137207</v>
      </c>
    </row>
    <row r="204" spans="4:17" ht="15" thickBot="1" x14ac:dyDescent="0.45">
      <c r="D204" s="6" t="s">
        <v>815</v>
      </c>
      <c r="E204" s="6" t="s">
        <v>816</v>
      </c>
      <c r="F204" s="6" t="s">
        <v>90</v>
      </c>
      <c r="G204" s="6" t="s">
        <v>817</v>
      </c>
      <c r="H204" s="6" t="s">
        <v>663</v>
      </c>
      <c r="I204" s="6">
        <v>10200</v>
      </c>
      <c r="J204" s="6" t="s">
        <v>1614</v>
      </c>
      <c r="K204" s="6" t="s">
        <v>1614</v>
      </c>
      <c r="L204" s="35" t="e">
        <v>#VALUE!</v>
      </c>
      <c r="M204" s="6">
        <v>2013</v>
      </c>
      <c r="N204" s="6"/>
      <c r="O204" s="6" t="s">
        <v>592</v>
      </c>
      <c r="P204" s="6">
        <v>32.834263</v>
      </c>
      <c r="Q204" s="6">
        <v>-83.626851000000002</v>
      </c>
    </row>
    <row r="205" spans="4:17" ht="15" thickBot="1" x14ac:dyDescent="0.45">
      <c r="D205" s="7" t="s">
        <v>818</v>
      </c>
      <c r="E205" s="7" t="s">
        <v>342</v>
      </c>
      <c r="F205" s="7" t="s">
        <v>169</v>
      </c>
      <c r="G205" s="7" t="s">
        <v>819</v>
      </c>
      <c r="H205" s="7" t="s">
        <v>609</v>
      </c>
      <c r="I205" s="7">
        <v>10000</v>
      </c>
      <c r="J205" s="6" t="s">
        <v>1614</v>
      </c>
      <c r="K205" s="6" t="s">
        <v>1614</v>
      </c>
      <c r="L205" s="35" t="e">
        <v>#VALUE!</v>
      </c>
      <c r="M205" s="7">
        <v>1975</v>
      </c>
      <c r="N205" s="7"/>
      <c r="O205" s="7" t="s">
        <v>592</v>
      </c>
      <c r="P205" s="7">
        <v>35.973888121919998</v>
      </c>
      <c r="Q205" s="7">
        <v>-78.896894100263694</v>
      </c>
    </row>
    <row r="206" spans="4:17" ht="15" thickBot="1" x14ac:dyDescent="0.45">
      <c r="D206" s="6" t="s">
        <v>820</v>
      </c>
      <c r="E206" s="6" t="s">
        <v>661</v>
      </c>
      <c r="F206" s="6" t="s">
        <v>102</v>
      </c>
      <c r="G206" s="6" t="s">
        <v>821</v>
      </c>
      <c r="H206" s="6" t="s">
        <v>591</v>
      </c>
      <c r="I206" s="6">
        <v>10000</v>
      </c>
      <c r="J206" s="6" t="s">
        <v>1614</v>
      </c>
      <c r="K206" s="6" t="s">
        <v>1614</v>
      </c>
      <c r="L206" s="35" t="e">
        <v>#VALUE!</v>
      </c>
      <c r="M206" s="6">
        <v>1970</v>
      </c>
      <c r="N206" s="6">
        <v>1999</v>
      </c>
      <c r="O206" s="6" t="s">
        <v>592</v>
      </c>
      <c r="P206" s="6">
        <v>39.480593024045298</v>
      </c>
      <c r="Q206" s="6">
        <v>-88.181161880493093</v>
      </c>
    </row>
    <row r="207" spans="4:17" ht="15" thickBot="1" x14ac:dyDescent="0.45">
      <c r="D207" s="7" t="s">
        <v>822</v>
      </c>
      <c r="E207" s="7" t="s">
        <v>823</v>
      </c>
      <c r="F207" s="7" t="s">
        <v>117</v>
      </c>
      <c r="G207" s="7" t="s">
        <v>824</v>
      </c>
      <c r="H207" s="7" t="s">
        <v>764</v>
      </c>
      <c r="I207" s="7">
        <v>10000</v>
      </c>
      <c r="J207" s="6" t="s">
        <v>1614</v>
      </c>
      <c r="K207" s="6" t="s">
        <v>1614</v>
      </c>
      <c r="L207" s="35" t="e">
        <v>#VALUE!</v>
      </c>
      <c r="M207" s="7">
        <v>1964</v>
      </c>
      <c r="N207" s="7"/>
      <c r="O207" s="7" t="s">
        <v>592</v>
      </c>
      <c r="P207" s="7">
        <v>38.191867956741802</v>
      </c>
      <c r="Q207" s="7">
        <v>-83.425369262695298</v>
      </c>
    </row>
    <row r="208" spans="4:17" ht="15" thickBot="1" x14ac:dyDescent="0.45">
      <c r="D208" s="6" t="s">
        <v>825</v>
      </c>
      <c r="E208" s="6" t="s">
        <v>378</v>
      </c>
      <c r="F208" s="6" t="s">
        <v>259</v>
      </c>
      <c r="G208" s="6" t="s">
        <v>826</v>
      </c>
      <c r="H208" s="6" t="s">
        <v>663</v>
      </c>
      <c r="I208" s="6">
        <v>10000</v>
      </c>
      <c r="J208" s="6" t="s">
        <v>1614</v>
      </c>
      <c r="K208" s="6" t="s">
        <v>1614</v>
      </c>
      <c r="L208" s="35" t="e">
        <v>#VALUE!</v>
      </c>
      <c r="M208" s="6">
        <v>1962</v>
      </c>
      <c r="N208" s="6">
        <v>2006</v>
      </c>
      <c r="O208" s="6" t="s">
        <v>592</v>
      </c>
      <c r="P208" s="6">
        <v>37.788676745634</v>
      </c>
      <c r="Q208" s="6">
        <v>-79.434997567867896</v>
      </c>
    </row>
    <row r="209" spans="4:17" ht="15" thickBot="1" x14ac:dyDescent="0.45">
      <c r="D209" s="7" t="s">
        <v>827</v>
      </c>
      <c r="E209" s="7" t="s">
        <v>828</v>
      </c>
      <c r="F209" s="7" t="s">
        <v>227</v>
      </c>
      <c r="G209" s="7" t="s">
        <v>829</v>
      </c>
      <c r="H209" s="7" t="s">
        <v>591</v>
      </c>
      <c r="I209" s="7">
        <v>10000</v>
      </c>
      <c r="J209" s="6" t="s">
        <v>1614</v>
      </c>
      <c r="K209" s="6" t="s">
        <v>1614</v>
      </c>
      <c r="L209" s="35" t="e">
        <v>#VALUE!</v>
      </c>
      <c r="M209" s="7">
        <v>1946</v>
      </c>
      <c r="N209" s="7">
        <v>2014</v>
      </c>
      <c r="O209" s="7" t="s">
        <v>592</v>
      </c>
      <c r="P209" s="7">
        <v>36.5358122959844</v>
      </c>
      <c r="Q209" s="7">
        <v>-87.352852821350098</v>
      </c>
    </row>
    <row r="210" spans="4:17" ht="15" thickBot="1" x14ac:dyDescent="0.45">
      <c r="D210" s="6" t="s">
        <v>830</v>
      </c>
      <c r="E210" s="6" t="s">
        <v>831</v>
      </c>
      <c r="F210" s="6" t="s">
        <v>832</v>
      </c>
      <c r="G210" s="6" t="s">
        <v>833</v>
      </c>
      <c r="H210" s="6" t="s">
        <v>635</v>
      </c>
      <c r="I210" s="6">
        <v>10000</v>
      </c>
      <c r="J210" s="6" t="s">
        <v>1614</v>
      </c>
      <c r="K210" s="6" t="s">
        <v>1614</v>
      </c>
      <c r="L210" s="35" t="e">
        <v>#VALUE!</v>
      </c>
      <c r="M210" s="6">
        <v>1998</v>
      </c>
      <c r="N210" s="6"/>
      <c r="O210" s="6" t="s">
        <v>592</v>
      </c>
      <c r="P210" s="6">
        <v>44.904466125746701</v>
      </c>
      <c r="Q210" s="6">
        <v>-68.673550558133996</v>
      </c>
    </row>
    <row r="211" spans="4:17" ht="15" thickBot="1" x14ac:dyDescent="0.45">
      <c r="D211" s="7" t="s">
        <v>834</v>
      </c>
      <c r="E211" s="7" t="s">
        <v>835</v>
      </c>
      <c r="F211" s="7" t="s">
        <v>756</v>
      </c>
      <c r="G211" s="7" t="s">
        <v>836</v>
      </c>
      <c r="H211" s="7" t="s">
        <v>673</v>
      </c>
      <c r="I211" s="7">
        <v>10000</v>
      </c>
      <c r="J211" s="6" t="s">
        <v>1614</v>
      </c>
      <c r="K211" s="6" t="s">
        <v>1614</v>
      </c>
      <c r="L211" s="35" t="e">
        <v>#VALUE!</v>
      </c>
      <c r="M211" s="7">
        <v>1979</v>
      </c>
      <c r="N211" s="7">
        <v>2007</v>
      </c>
      <c r="O211" s="7" t="s">
        <v>592</v>
      </c>
      <c r="P211" s="7">
        <v>42.7910502570519</v>
      </c>
      <c r="Q211" s="7">
        <v>-96.927520160650104</v>
      </c>
    </row>
    <row r="212" spans="4:17" ht="15" thickBot="1" x14ac:dyDescent="0.45">
      <c r="D212" s="6" t="s">
        <v>837</v>
      </c>
      <c r="E212" s="6" t="s">
        <v>838</v>
      </c>
      <c r="F212" s="6" t="s">
        <v>227</v>
      </c>
      <c r="G212" s="6" t="s">
        <v>839</v>
      </c>
      <c r="H212" s="6" t="s">
        <v>663</v>
      </c>
      <c r="I212" s="6">
        <v>6600</v>
      </c>
      <c r="J212" s="6" t="s">
        <v>1614</v>
      </c>
      <c r="K212" s="6" t="s">
        <v>1614</v>
      </c>
      <c r="L212" s="35" t="e">
        <v>#VALUE!</v>
      </c>
      <c r="M212" s="6">
        <v>2010</v>
      </c>
      <c r="N212" s="6"/>
      <c r="O212" s="6" t="s">
        <v>592</v>
      </c>
      <c r="P212" s="6">
        <v>36.327086743018697</v>
      </c>
      <c r="Q212" s="6">
        <v>-82.376941786192603</v>
      </c>
    </row>
    <row r="213" spans="4:17" ht="15" thickBot="1" x14ac:dyDescent="0.45">
      <c r="D213" s="7" t="s">
        <v>840</v>
      </c>
      <c r="E213" s="7" t="s">
        <v>841</v>
      </c>
      <c r="F213" s="7" t="s">
        <v>133</v>
      </c>
      <c r="G213" s="7" t="s">
        <v>842</v>
      </c>
      <c r="H213" s="7" t="s">
        <v>609</v>
      </c>
      <c r="I213" s="7">
        <v>10000</v>
      </c>
      <c r="J213" s="6" t="s">
        <v>1614</v>
      </c>
      <c r="K213" s="6" t="s">
        <v>1614</v>
      </c>
      <c r="L213" s="35" t="e">
        <v>#VALUE!</v>
      </c>
      <c r="M213" s="7">
        <v>1949</v>
      </c>
      <c r="N213" s="7"/>
      <c r="O213" s="7" t="s">
        <v>592</v>
      </c>
      <c r="P213" s="7">
        <v>39.277965364744503</v>
      </c>
      <c r="Q213" s="7">
        <v>-76.6226944327354</v>
      </c>
    </row>
    <row r="214" spans="4:17" ht="15" thickBot="1" x14ac:dyDescent="0.45">
      <c r="D214" s="6" t="s">
        <v>843</v>
      </c>
      <c r="E214" s="6" t="s">
        <v>844</v>
      </c>
      <c r="F214" s="6" t="s">
        <v>80</v>
      </c>
      <c r="G214" s="6" t="s">
        <v>845</v>
      </c>
      <c r="H214" s="6" t="s">
        <v>609</v>
      </c>
      <c r="I214" s="6">
        <v>10000</v>
      </c>
      <c r="J214" s="6" t="s">
        <v>1614</v>
      </c>
      <c r="K214" s="6" t="s">
        <v>1614</v>
      </c>
      <c r="L214" s="35" t="e">
        <v>#VALUE!</v>
      </c>
      <c r="M214" s="6">
        <v>1979</v>
      </c>
      <c r="N214" s="6"/>
      <c r="O214" s="6" t="s">
        <v>592</v>
      </c>
      <c r="P214" s="6">
        <v>29.173075111970501</v>
      </c>
      <c r="Q214" s="6">
        <v>-81.117767900262606</v>
      </c>
    </row>
    <row r="215" spans="4:17" ht="15" thickBot="1" x14ac:dyDescent="0.45">
      <c r="D215" s="7" t="s">
        <v>846</v>
      </c>
      <c r="E215" s="7" t="s">
        <v>847</v>
      </c>
      <c r="F215" s="7" t="s">
        <v>151</v>
      </c>
      <c r="G215" s="7" t="s">
        <v>848</v>
      </c>
      <c r="H215" s="7" t="s">
        <v>600</v>
      </c>
      <c r="I215" s="7">
        <v>10000</v>
      </c>
      <c r="J215" s="6" t="s">
        <v>1614</v>
      </c>
      <c r="K215" s="6" t="s">
        <v>1614</v>
      </c>
      <c r="L215" s="35" t="e">
        <v>#VALUE!</v>
      </c>
      <c r="M215" s="7">
        <v>1958</v>
      </c>
      <c r="N215" s="7"/>
      <c r="O215" s="7" t="s">
        <v>592</v>
      </c>
      <c r="P215" s="7">
        <v>33.5093393678006</v>
      </c>
      <c r="Q215" s="7">
        <v>-90.3437948226928</v>
      </c>
    </row>
    <row r="216" spans="4:17" ht="15" thickBot="1" x14ac:dyDescent="0.45">
      <c r="D216" s="6" t="s">
        <v>849</v>
      </c>
      <c r="E216" s="6" t="s">
        <v>265</v>
      </c>
      <c r="F216" s="6" t="s">
        <v>850</v>
      </c>
      <c r="G216" s="6" t="s">
        <v>851</v>
      </c>
      <c r="H216" s="6" t="s">
        <v>609</v>
      </c>
      <c r="I216" s="6">
        <v>10000</v>
      </c>
      <c r="J216" s="6" t="s">
        <v>1614</v>
      </c>
      <c r="K216" s="6" t="s">
        <v>1614</v>
      </c>
      <c r="L216" s="35" t="e">
        <v>#VALUE!</v>
      </c>
      <c r="M216" s="6">
        <v>1986</v>
      </c>
      <c r="N216" s="6"/>
      <c r="O216" s="6" t="s">
        <v>592</v>
      </c>
      <c r="P216" s="6">
        <v>38.925670884765303</v>
      </c>
      <c r="Q216" s="6">
        <v>-77.021241213118302</v>
      </c>
    </row>
    <row r="217" spans="4:17" ht="15" thickBot="1" x14ac:dyDescent="0.45">
      <c r="D217" s="7" t="s">
        <v>335</v>
      </c>
      <c r="E217" s="7" t="s">
        <v>336</v>
      </c>
      <c r="F217" s="7" t="s">
        <v>211</v>
      </c>
      <c r="G217" s="7" t="s">
        <v>852</v>
      </c>
      <c r="H217" s="7" t="s">
        <v>689</v>
      </c>
      <c r="I217" s="7">
        <v>9214</v>
      </c>
      <c r="J217" s="6" t="s">
        <v>1614</v>
      </c>
      <c r="K217" s="6" t="s">
        <v>1614</v>
      </c>
      <c r="L217" s="35" t="e">
        <v>#VALUE!</v>
      </c>
      <c r="M217" s="7">
        <v>2003</v>
      </c>
      <c r="N217" s="7">
        <v>20062010</v>
      </c>
      <c r="O217" s="7" t="s">
        <v>592</v>
      </c>
      <c r="P217" s="7">
        <v>33.792838175224396</v>
      </c>
      <c r="Q217" s="7">
        <v>-79.017022828052504</v>
      </c>
    </row>
    <row r="218" spans="4:17" ht="15" thickBot="1" x14ac:dyDescent="0.45">
      <c r="D218" s="6" t="s">
        <v>853</v>
      </c>
      <c r="E218" s="6" t="s">
        <v>675</v>
      </c>
      <c r="F218" s="6" t="s">
        <v>259</v>
      </c>
      <c r="G218" s="6" t="s">
        <v>854</v>
      </c>
      <c r="H218" s="6" t="s">
        <v>635</v>
      </c>
      <c r="I218" s="6">
        <v>9000</v>
      </c>
      <c r="J218" s="6" t="s">
        <v>1614</v>
      </c>
      <c r="K218" s="6" t="s">
        <v>1614</v>
      </c>
      <c r="L218" s="35" t="e">
        <v>#VALUE!</v>
      </c>
      <c r="M218" s="6">
        <v>2010</v>
      </c>
      <c r="N218" s="6"/>
      <c r="O218" s="6" t="s">
        <v>592</v>
      </c>
      <c r="P218" s="6">
        <v>37.577865006447396</v>
      </c>
      <c r="Q218" s="6">
        <v>-77.543971538543701</v>
      </c>
    </row>
    <row r="219" spans="4:17" ht="15" thickBot="1" x14ac:dyDescent="0.45">
      <c r="D219" s="7" t="s">
        <v>855</v>
      </c>
      <c r="E219" s="7" t="s">
        <v>336</v>
      </c>
      <c r="F219" s="7" t="s">
        <v>28</v>
      </c>
      <c r="G219" s="7" t="s">
        <v>856</v>
      </c>
      <c r="H219" s="7" t="s">
        <v>702</v>
      </c>
      <c r="I219" s="7">
        <v>9000</v>
      </c>
      <c r="J219" s="6" t="s">
        <v>1614</v>
      </c>
      <c r="K219" s="6" t="s">
        <v>1614</v>
      </c>
      <c r="L219" s="35" t="e">
        <v>#VALUE!</v>
      </c>
      <c r="M219" s="7">
        <v>1939</v>
      </c>
      <c r="N219" s="7">
        <v>2012</v>
      </c>
      <c r="O219" s="7" t="s">
        <v>592</v>
      </c>
      <c r="P219" s="7">
        <v>35.0803032166218</v>
      </c>
      <c r="Q219" s="7">
        <v>-92.460122108459402</v>
      </c>
    </row>
    <row r="220" spans="4:17" ht="15" thickBot="1" x14ac:dyDescent="0.45">
      <c r="D220" s="6" t="s">
        <v>857</v>
      </c>
      <c r="E220" s="6" t="s">
        <v>858</v>
      </c>
      <c r="F220" s="6" t="s">
        <v>265</v>
      </c>
      <c r="G220" s="6" t="s">
        <v>859</v>
      </c>
      <c r="H220" s="6" t="s">
        <v>630</v>
      </c>
      <c r="I220" s="6">
        <v>8600</v>
      </c>
      <c r="J220" s="6" t="s">
        <v>1614</v>
      </c>
      <c r="K220" s="6" t="s">
        <v>1614</v>
      </c>
      <c r="L220" s="35" t="e">
        <v>#VALUE!</v>
      </c>
      <c r="M220" s="6">
        <v>1967</v>
      </c>
      <c r="N220" s="6"/>
      <c r="O220" s="6" t="s">
        <v>592</v>
      </c>
      <c r="P220" s="6">
        <v>47.492703767004699</v>
      </c>
      <c r="Q220" s="6">
        <v>-117.588129043579</v>
      </c>
    </row>
    <row r="221" spans="4:17" ht="15" thickBot="1" x14ac:dyDescent="0.45">
      <c r="D221" s="7" t="s">
        <v>860</v>
      </c>
      <c r="E221" s="7" t="s">
        <v>861</v>
      </c>
      <c r="F221" s="7" t="s">
        <v>68</v>
      </c>
      <c r="G221" s="7" t="s">
        <v>862</v>
      </c>
      <c r="H221" s="7" t="s">
        <v>630</v>
      </c>
      <c r="I221" s="7">
        <v>8533</v>
      </c>
      <c r="J221" s="6" t="s">
        <v>1614</v>
      </c>
      <c r="K221" s="6" t="s">
        <v>1614</v>
      </c>
      <c r="L221" s="35" t="e">
        <v>#VALUE!</v>
      </c>
      <c r="M221" s="7">
        <v>1995</v>
      </c>
      <c r="N221" s="7"/>
      <c r="O221" s="7" t="s">
        <v>592</v>
      </c>
      <c r="P221" s="7">
        <v>40.403349658230901</v>
      </c>
      <c r="Q221" s="7">
        <v>-104.705189466476</v>
      </c>
    </row>
    <row r="222" spans="4:17" ht="15" thickBot="1" x14ac:dyDescent="0.45">
      <c r="D222" s="6" t="s">
        <v>863</v>
      </c>
      <c r="E222" s="6" t="s">
        <v>864</v>
      </c>
      <c r="F222" s="6" t="s">
        <v>253</v>
      </c>
      <c r="G222" s="6" t="s">
        <v>865</v>
      </c>
      <c r="H222" s="6" t="s">
        <v>630</v>
      </c>
      <c r="I222" s="6">
        <v>8500</v>
      </c>
      <c r="J222" s="6" t="s">
        <v>1614</v>
      </c>
      <c r="K222" s="6" t="s">
        <v>1614</v>
      </c>
      <c r="L222" s="35" t="e">
        <v>#VALUE!</v>
      </c>
      <c r="M222" s="6">
        <v>1967</v>
      </c>
      <c r="N222" s="6">
        <v>1997</v>
      </c>
      <c r="O222" s="6" t="s">
        <v>592</v>
      </c>
      <c r="P222" s="6">
        <v>37.675668749263103</v>
      </c>
      <c r="Q222" s="6">
        <v>-113.07749032974201</v>
      </c>
    </row>
    <row r="223" spans="4:17" ht="15" thickBot="1" x14ac:dyDescent="0.45">
      <c r="D223" s="7" t="s">
        <v>866</v>
      </c>
      <c r="E223" s="7" t="s">
        <v>867</v>
      </c>
      <c r="F223" s="7" t="s">
        <v>622</v>
      </c>
      <c r="G223" s="7" t="s">
        <v>868</v>
      </c>
      <c r="H223" s="7" t="s">
        <v>635</v>
      </c>
      <c r="I223" s="7">
        <v>8500</v>
      </c>
      <c r="J223" s="6" t="s">
        <v>1614</v>
      </c>
      <c r="K223" s="6" t="s">
        <v>1614</v>
      </c>
      <c r="L223" s="35" t="e">
        <v>#VALUE!</v>
      </c>
      <c r="M223" s="7">
        <v>2013</v>
      </c>
      <c r="N223" s="7"/>
      <c r="O223" s="7" t="s">
        <v>592</v>
      </c>
      <c r="P223" s="7">
        <v>42.681544160052802</v>
      </c>
      <c r="Q223" s="7">
        <v>-73.827717304229694</v>
      </c>
    </row>
    <row r="224" spans="4:17" ht="15" thickBot="1" x14ac:dyDescent="0.45">
      <c r="D224" s="6" t="s">
        <v>869</v>
      </c>
      <c r="E224" s="6" t="s">
        <v>870</v>
      </c>
      <c r="F224" s="6" t="s">
        <v>169</v>
      </c>
      <c r="G224" s="6" t="s">
        <v>871</v>
      </c>
      <c r="H224" s="6" t="s">
        <v>689</v>
      </c>
      <c r="I224" s="6">
        <v>8500</v>
      </c>
      <c r="J224" s="6" t="s">
        <v>1614</v>
      </c>
      <c r="K224" s="6" t="s">
        <v>1614</v>
      </c>
      <c r="L224" s="35" t="e">
        <v>#VALUE!</v>
      </c>
      <c r="M224" s="6">
        <v>1969</v>
      </c>
      <c r="N224" s="6"/>
      <c r="O224" s="6" t="s">
        <v>592</v>
      </c>
      <c r="P224" s="6">
        <v>35.245668661994202</v>
      </c>
      <c r="Q224" s="6">
        <v>-81.673742796335503</v>
      </c>
    </row>
    <row r="225" spans="4:17" ht="15" thickBot="1" x14ac:dyDescent="0.45">
      <c r="D225" s="7" t="s">
        <v>872</v>
      </c>
      <c r="E225" s="7" t="s">
        <v>873</v>
      </c>
      <c r="F225" s="7" t="s">
        <v>90</v>
      </c>
      <c r="G225" s="7" t="s">
        <v>874</v>
      </c>
      <c r="H225" s="7" t="s">
        <v>689</v>
      </c>
      <c r="I225" s="7">
        <v>8318</v>
      </c>
      <c r="J225" s="6" t="s">
        <v>1614</v>
      </c>
      <c r="K225" s="6" t="s">
        <v>1614</v>
      </c>
      <c r="L225" s="35" t="e">
        <v>#VALUE!</v>
      </c>
      <c r="M225" s="7">
        <v>2010</v>
      </c>
      <c r="N225" s="7"/>
      <c r="O225" s="7" t="s">
        <v>592</v>
      </c>
      <c r="P225" s="7">
        <v>34.023433699999998</v>
      </c>
      <c r="Q225" s="7">
        <v>-84.615489699999998</v>
      </c>
    </row>
    <row r="226" spans="4:17" ht="15" thickBot="1" x14ac:dyDescent="0.45">
      <c r="D226" s="6" t="s">
        <v>875</v>
      </c>
      <c r="E226" s="6" t="s">
        <v>876</v>
      </c>
      <c r="F226" s="6" t="s">
        <v>622</v>
      </c>
      <c r="G226" s="6" t="s">
        <v>877</v>
      </c>
      <c r="H226" s="6" t="s">
        <v>635</v>
      </c>
      <c r="I226" s="6">
        <v>8200</v>
      </c>
      <c r="J226" s="6" t="s">
        <v>1614</v>
      </c>
      <c r="K226" s="6" t="s">
        <v>1614</v>
      </c>
      <c r="L226" s="35" t="e">
        <v>#VALUE!</v>
      </c>
      <c r="M226" s="6">
        <v>2002</v>
      </c>
      <c r="N226" s="6"/>
      <c r="O226" s="6" t="s">
        <v>592</v>
      </c>
      <c r="P226" s="6">
        <v>40.918312202356503</v>
      </c>
      <c r="Q226" s="6">
        <v>-73.124045133590698</v>
      </c>
    </row>
    <row r="227" spans="4:17" ht="15" thickBot="1" x14ac:dyDescent="0.45">
      <c r="D227" s="7" t="s">
        <v>878</v>
      </c>
      <c r="E227" s="7" t="s">
        <v>879</v>
      </c>
      <c r="F227" s="7" t="s">
        <v>227</v>
      </c>
      <c r="G227" s="7" t="s">
        <v>880</v>
      </c>
      <c r="H227" s="7" t="s">
        <v>591</v>
      </c>
      <c r="I227" s="7">
        <v>8000</v>
      </c>
      <c r="J227" s="6" t="s">
        <v>1614</v>
      </c>
      <c r="K227" s="6" t="s">
        <v>1614</v>
      </c>
      <c r="L227" s="35" t="e">
        <v>#VALUE!</v>
      </c>
      <c r="M227" s="7">
        <v>1964</v>
      </c>
      <c r="N227" s="7"/>
      <c r="O227" s="7" t="s">
        <v>592</v>
      </c>
      <c r="P227" s="7">
        <v>36.3447372747397</v>
      </c>
      <c r="Q227" s="7">
        <v>-88.861176967620807</v>
      </c>
    </row>
    <row r="228" spans="4:17" ht="15" thickBot="1" x14ac:dyDescent="0.45">
      <c r="D228" s="6" t="s">
        <v>881</v>
      </c>
      <c r="E228" s="6" t="s">
        <v>342</v>
      </c>
      <c r="F228" s="6" t="s">
        <v>749</v>
      </c>
      <c r="G228" s="6" t="s">
        <v>882</v>
      </c>
      <c r="H228" s="6" t="s">
        <v>635</v>
      </c>
      <c r="I228" s="6">
        <v>8000</v>
      </c>
      <c r="J228" s="6" t="s">
        <v>1614</v>
      </c>
      <c r="K228" s="6" t="s">
        <v>1614</v>
      </c>
      <c r="L228" s="35" t="e">
        <v>#VALUE!</v>
      </c>
      <c r="M228" s="6">
        <v>1936</v>
      </c>
      <c r="N228" s="6"/>
      <c r="O228" s="6" t="s">
        <v>592</v>
      </c>
      <c r="P228" s="6">
        <v>43.138686442556001</v>
      </c>
      <c r="Q228" s="6">
        <v>-70.939152538776398</v>
      </c>
    </row>
    <row r="229" spans="4:17" ht="15" thickBot="1" x14ac:dyDescent="0.45">
      <c r="D229" s="7" t="s">
        <v>883</v>
      </c>
      <c r="E229" s="7" t="s">
        <v>884</v>
      </c>
      <c r="F229" s="7" t="s">
        <v>90</v>
      </c>
      <c r="G229" s="7" t="s">
        <v>885</v>
      </c>
      <c r="H229" s="7" t="s">
        <v>609</v>
      </c>
      <c r="I229" s="7">
        <v>7500</v>
      </c>
      <c r="J229" s="6" t="s">
        <v>1614</v>
      </c>
      <c r="K229" s="6" t="s">
        <v>1614</v>
      </c>
      <c r="L229" s="35" t="e">
        <v>#VALUE!</v>
      </c>
      <c r="M229" s="7">
        <v>1967</v>
      </c>
      <c r="N229" s="7"/>
      <c r="O229" s="7" t="s">
        <v>592</v>
      </c>
      <c r="P229" s="7">
        <v>32.027278161004297</v>
      </c>
      <c r="Q229" s="7">
        <v>-81.069269683730198</v>
      </c>
    </row>
    <row r="230" spans="4:17" ht="15" thickBot="1" x14ac:dyDescent="0.45">
      <c r="D230" s="6" t="s">
        <v>886</v>
      </c>
      <c r="E230" s="6" t="s">
        <v>887</v>
      </c>
      <c r="F230" s="6" t="s">
        <v>385</v>
      </c>
      <c r="G230" s="6" t="s">
        <v>888</v>
      </c>
      <c r="H230" s="6" t="s">
        <v>702</v>
      </c>
      <c r="I230" s="6">
        <v>7408</v>
      </c>
      <c r="J230" s="6" t="s">
        <v>1614</v>
      </c>
      <c r="K230" s="6" t="s">
        <v>1614</v>
      </c>
      <c r="L230" s="35" t="e">
        <v>#VALUE!</v>
      </c>
      <c r="M230" s="6">
        <v>1936</v>
      </c>
      <c r="N230" s="6">
        <v>2008</v>
      </c>
      <c r="O230" s="6" t="s">
        <v>592</v>
      </c>
      <c r="P230" s="6">
        <v>30.510965292205501</v>
      </c>
      <c r="Q230" s="6">
        <v>-90.468796491622896</v>
      </c>
    </row>
    <row r="231" spans="4:17" ht="15" thickBot="1" x14ac:dyDescent="0.45">
      <c r="D231" s="7" t="s">
        <v>317</v>
      </c>
      <c r="E231" s="7" t="s">
        <v>889</v>
      </c>
      <c r="F231" s="7" t="s">
        <v>653</v>
      </c>
      <c r="G231" s="7" t="s">
        <v>890</v>
      </c>
      <c r="H231" s="7" t="s">
        <v>609</v>
      </c>
      <c r="I231" s="7">
        <v>7000</v>
      </c>
      <c r="J231" s="6" t="s">
        <v>1614</v>
      </c>
      <c r="K231" s="6" t="s">
        <v>1614</v>
      </c>
      <c r="L231" s="35" t="e">
        <v>#VALUE!</v>
      </c>
      <c r="M231" s="7">
        <v>1980</v>
      </c>
      <c r="N231" s="7"/>
      <c r="O231" s="7" t="s">
        <v>592</v>
      </c>
      <c r="P231" s="7">
        <v>39.188826006653599</v>
      </c>
      <c r="Q231" s="7">
        <v>-75.543494224548297</v>
      </c>
    </row>
    <row r="232" spans="4:17" ht="15" thickBot="1" x14ac:dyDescent="0.45">
      <c r="D232" s="6" t="s">
        <v>891</v>
      </c>
      <c r="E232" s="6" t="s">
        <v>892</v>
      </c>
      <c r="F232" s="6" t="s">
        <v>622</v>
      </c>
      <c r="G232" s="6" t="s">
        <v>893</v>
      </c>
      <c r="H232" s="6" t="s">
        <v>642</v>
      </c>
      <c r="I232" s="6">
        <v>7000</v>
      </c>
      <c r="J232" s="6" t="s">
        <v>1614</v>
      </c>
      <c r="K232" s="6" t="s">
        <v>1614</v>
      </c>
      <c r="L232" s="35" t="e">
        <v>#VALUE!</v>
      </c>
      <c r="M232" s="6">
        <v>1930</v>
      </c>
      <c r="N232" s="6"/>
      <c r="O232" s="6" t="s">
        <v>592</v>
      </c>
      <c r="P232" s="6">
        <v>40.8611805435104</v>
      </c>
      <c r="Q232" s="6">
        <v>-73.883271217346106</v>
      </c>
    </row>
    <row r="233" spans="4:17" ht="15" thickBot="1" x14ac:dyDescent="0.45">
      <c r="D233" s="7" t="s">
        <v>894</v>
      </c>
      <c r="E233" s="7" t="s">
        <v>895</v>
      </c>
      <c r="F233" s="7" t="s">
        <v>14</v>
      </c>
      <c r="G233" s="7" t="s">
        <v>896</v>
      </c>
      <c r="H233" s="7" t="s">
        <v>663</v>
      </c>
      <c r="I233" s="7">
        <v>6700</v>
      </c>
      <c r="J233" s="6" t="s">
        <v>1614</v>
      </c>
      <c r="K233" s="6" t="s">
        <v>1614</v>
      </c>
      <c r="L233" s="35" t="e">
        <v>#VALUE!</v>
      </c>
      <c r="M233" s="7">
        <v>1958</v>
      </c>
      <c r="N233" s="7"/>
      <c r="O233" s="7" t="s">
        <v>592</v>
      </c>
      <c r="P233" s="7">
        <v>33.463425000000001</v>
      </c>
      <c r="Q233" s="7">
        <v>-86.795270199999905</v>
      </c>
    </row>
    <row r="234" spans="4:17" ht="15" thickBot="1" x14ac:dyDescent="0.45">
      <c r="D234" s="6" t="s">
        <v>897</v>
      </c>
      <c r="E234" s="6" t="s">
        <v>898</v>
      </c>
      <c r="F234" s="6" t="s">
        <v>211</v>
      </c>
      <c r="G234" s="6" t="s">
        <v>899</v>
      </c>
      <c r="H234" s="6" t="s">
        <v>689</v>
      </c>
      <c r="I234" s="6">
        <v>6500</v>
      </c>
      <c r="J234" s="6" t="s">
        <v>1614</v>
      </c>
      <c r="K234" s="6" t="s">
        <v>1614</v>
      </c>
      <c r="L234" s="35" t="e">
        <v>#VALUE!</v>
      </c>
      <c r="M234" s="6">
        <v>2002</v>
      </c>
      <c r="N234" s="6"/>
      <c r="O234" s="6" t="s">
        <v>592</v>
      </c>
      <c r="P234" s="6">
        <v>34.460557128451498</v>
      </c>
      <c r="Q234" s="6">
        <v>-81.861980983800393</v>
      </c>
    </row>
    <row r="235" spans="4:17" ht="15" thickBot="1" x14ac:dyDescent="0.45">
      <c r="D235" s="7" t="s">
        <v>900</v>
      </c>
      <c r="E235" s="7" t="s">
        <v>901</v>
      </c>
      <c r="F235" s="7" t="s">
        <v>169</v>
      </c>
      <c r="G235" s="7" t="s">
        <v>902</v>
      </c>
      <c r="H235" s="7" t="s">
        <v>764</v>
      </c>
      <c r="I235" s="7">
        <v>6000</v>
      </c>
      <c r="J235" s="6" t="s">
        <v>1614</v>
      </c>
      <c r="K235" s="6" t="s">
        <v>1614</v>
      </c>
      <c r="L235" s="35" t="e">
        <v>#VALUE!</v>
      </c>
      <c r="M235" s="7">
        <v>1923</v>
      </c>
      <c r="N235" s="7">
        <v>1998</v>
      </c>
      <c r="O235" s="7" t="s">
        <v>592</v>
      </c>
      <c r="P235" s="7">
        <v>35.499584825824599</v>
      </c>
      <c r="Q235" s="7">
        <v>-80.843452391425302</v>
      </c>
    </row>
    <row r="236" spans="4:17" ht="15" thickBot="1" x14ac:dyDescent="0.45">
      <c r="D236" s="6" t="s">
        <v>903</v>
      </c>
      <c r="E236" s="6" t="s">
        <v>508</v>
      </c>
      <c r="F236" s="6" t="s">
        <v>229</v>
      </c>
      <c r="G236" s="6" t="s">
        <v>904</v>
      </c>
      <c r="H236" s="6" t="s">
        <v>702</v>
      </c>
      <c r="I236" s="6">
        <v>6000</v>
      </c>
      <c r="J236" s="6" t="s">
        <v>1614</v>
      </c>
      <c r="K236" s="6" t="s">
        <v>1614</v>
      </c>
      <c r="L236" s="35" t="e">
        <v>#VALUE!</v>
      </c>
      <c r="M236" s="6">
        <v>2008</v>
      </c>
      <c r="N236" s="6">
        <v>2010</v>
      </c>
      <c r="O236" s="6" t="s">
        <v>592</v>
      </c>
      <c r="P236" s="6">
        <v>29.467283430975399</v>
      </c>
      <c r="Q236" s="6">
        <v>-98.469861321131901</v>
      </c>
    </row>
    <row r="237" spans="4:17" ht="15" thickBot="1" x14ac:dyDescent="0.45">
      <c r="D237" s="7" t="s">
        <v>905</v>
      </c>
      <c r="E237" s="7" t="s">
        <v>906</v>
      </c>
      <c r="F237" s="7" t="s">
        <v>229</v>
      </c>
      <c r="G237" s="7" t="s">
        <v>907</v>
      </c>
      <c r="H237" s="7" t="s">
        <v>600</v>
      </c>
      <c r="I237" s="7">
        <v>6000</v>
      </c>
      <c r="J237" s="6" t="s">
        <v>1614</v>
      </c>
      <c r="K237" s="6" t="s">
        <v>1614</v>
      </c>
      <c r="L237" s="35" t="e">
        <v>#VALUE!</v>
      </c>
      <c r="M237" s="7">
        <v>1960</v>
      </c>
      <c r="N237" s="7"/>
      <c r="O237" s="7" t="s">
        <v>592</v>
      </c>
      <c r="P237" s="7">
        <v>30.0911525909566</v>
      </c>
      <c r="Q237" s="7">
        <v>-95.994415283203097</v>
      </c>
    </row>
    <row r="238" spans="4:17" ht="15" thickBot="1" x14ac:dyDescent="0.45">
      <c r="D238" s="6" t="s">
        <v>908</v>
      </c>
      <c r="E238" s="6" t="s">
        <v>909</v>
      </c>
      <c r="F238" s="6" t="s">
        <v>80</v>
      </c>
      <c r="G238" s="6" t="s">
        <v>910</v>
      </c>
      <c r="H238" s="6" t="s">
        <v>764</v>
      </c>
      <c r="I238" s="6">
        <v>6000</v>
      </c>
      <c r="J238" s="6" t="s">
        <v>1614</v>
      </c>
      <c r="K238" s="6" t="s">
        <v>1614</v>
      </c>
      <c r="L238" s="35" t="e">
        <v>#VALUE!</v>
      </c>
      <c r="M238" s="6">
        <v>1941</v>
      </c>
      <c r="N238" s="6"/>
      <c r="O238" s="6" t="s">
        <v>592</v>
      </c>
      <c r="P238" s="6">
        <v>29.019507830255801</v>
      </c>
      <c r="Q238" s="6">
        <v>-81.300318624893293</v>
      </c>
    </row>
    <row r="239" spans="4:17" ht="15" thickBot="1" x14ac:dyDescent="0.45">
      <c r="D239" s="7" t="s">
        <v>911</v>
      </c>
      <c r="E239" s="7" t="s">
        <v>459</v>
      </c>
      <c r="F239" s="7" t="s">
        <v>53</v>
      </c>
      <c r="G239" s="7" t="s">
        <v>912</v>
      </c>
      <c r="H239" s="7" t="s">
        <v>764</v>
      </c>
      <c r="I239" s="7">
        <v>6000</v>
      </c>
      <c r="J239" s="6" t="s">
        <v>1614</v>
      </c>
      <c r="K239" s="6" t="s">
        <v>1614</v>
      </c>
      <c r="L239" s="35" t="e">
        <v>#VALUE!</v>
      </c>
      <c r="M239" s="7">
        <v>1961</v>
      </c>
      <c r="N239" s="7"/>
      <c r="O239" s="7" t="s">
        <v>592</v>
      </c>
      <c r="P239" s="7">
        <v>32.773496102584602</v>
      </c>
      <c r="Q239" s="7">
        <v>-117.18379787354699</v>
      </c>
    </row>
    <row r="240" spans="4:17" ht="15" thickBot="1" x14ac:dyDescent="0.45">
      <c r="D240" s="6" t="s">
        <v>913</v>
      </c>
      <c r="E240" s="6" t="s">
        <v>914</v>
      </c>
      <c r="F240" s="6" t="s">
        <v>105</v>
      </c>
      <c r="G240" s="6" t="s">
        <v>915</v>
      </c>
      <c r="H240" s="6" t="s">
        <v>764</v>
      </c>
      <c r="I240" s="6">
        <v>5500</v>
      </c>
      <c r="J240" s="6" t="s">
        <v>1614</v>
      </c>
      <c r="K240" s="6" t="s">
        <v>1614</v>
      </c>
      <c r="L240" s="35" t="e">
        <v>#VALUE!</v>
      </c>
      <c r="M240" s="6">
        <v>1928</v>
      </c>
      <c r="N240" s="6" t="s">
        <v>916</v>
      </c>
      <c r="O240" s="6" t="s">
        <v>592</v>
      </c>
      <c r="P240" s="6">
        <v>39.844297565059598</v>
      </c>
      <c r="Q240" s="6">
        <v>-86.166241911808996</v>
      </c>
    </row>
    <row r="241" spans="4:17" ht="15" thickBot="1" x14ac:dyDescent="0.45">
      <c r="D241" s="7" t="s">
        <v>917</v>
      </c>
      <c r="E241" s="7" t="s">
        <v>918</v>
      </c>
      <c r="F241" s="7" t="s">
        <v>679</v>
      </c>
      <c r="G241" s="7" t="s">
        <v>919</v>
      </c>
      <c r="H241" s="7" t="s">
        <v>635</v>
      </c>
      <c r="I241" s="7">
        <v>5180</v>
      </c>
      <c r="J241" s="6" t="s">
        <v>1614</v>
      </c>
      <c r="K241" s="6" t="s">
        <v>1614</v>
      </c>
      <c r="L241" s="35" t="e">
        <v>#VALUE!</v>
      </c>
      <c r="M241" s="7">
        <v>1928</v>
      </c>
      <c r="N241" s="7">
        <v>2003</v>
      </c>
      <c r="O241" s="7" t="s">
        <v>592</v>
      </c>
      <c r="P241" s="7">
        <v>41.488057533685698</v>
      </c>
      <c r="Q241" s="7">
        <v>-71.5345226391631</v>
      </c>
    </row>
    <row r="242" spans="4:17" ht="15" thickBot="1" x14ac:dyDescent="0.45">
      <c r="D242" s="6" t="s">
        <v>920</v>
      </c>
      <c r="E242" s="6" t="s">
        <v>921</v>
      </c>
      <c r="F242" s="6" t="s">
        <v>622</v>
      </c>
      <c r="G242" s="6" t="s">
        <v>922</v>
      </c>
      <c r="H242" s="6" t="s">
        <v>764</v>
      </c>
      <c r="I242" s="6">
        <v>5000</v>
      </c>
      <c r="J242" s="6" t="s">
        <v>1614</v>
      </c>
      <c r="K242" s="6" t="s">
        <v>1614</v>
      </c>
      <c r="L242" s="35" t="e">
        <v>#VALUE!</v>
      </c>
      <c r="M242" s="6">
        <v>1968</v>
      </c>
      <c r="N242" s="6">
        <v>2007</v>
      </c>
      <c r="O242" s="6" t="s">
        <v>592</v>
      </c>
      <c r="P242" s="6">
        <v>41.718927384762402</v>
      </c>
      <c r="Q242" s="6">
        <v>-73.932623863220201</v>
      </c>
    </row>
    <row r="243" spans="4:17" ht="15" thickBot="1" x14ac:dyDescent="0.45">
      <c r="D243" s="7" t="s">
        <v>550</v>
      </c>
      <c r="E243" s="7" t="s">
        <v>100</v>
      </c>
      <c r="F243" s="7" t="s">
        <v>229</v>
      </c>
      <c r="G243" s="7" t="s">
        <v>923</v>
      </c>
      <c r="H243" s="7" t="s">
        <v>702</v>
      </c>
      <c r="I243" s="7">
        <v>5000</v>
      </c>
      <c r="J243" s="6" t="s">
        <v>1614</v>
      </c>
      <c r="K243" s="6" t="s">
        <v>1614</v>
      </c>
      <c r="L243" s="35" t="e">
        <v>#VALUE!</v>
      </c>
      <c r="M243" s="7">
        <v>2014</v>
      </c>
      <c r="N243" s="7"/>
      <c r="O243" s="7" t="s">
        <v>592</v>
      </c>
      <c r="P243" s="7">
        <v>29.752250560051099</v>
      </c>
      <c r="Q243" s="7">
        <v>-95.352337360381995</v>
      </c>
    </row>
    <row r="244" spans="4:17" ht="15" thickBot="1" x14ac:dyDescent="0.45">
      <c r="D244" s="6" t="s">
        <v>924</v>
      </c>
      <c r="E244" s="6" t="s">
        <v>925</v>
      </c>
      <c r="F244" s="6" t="s">
        <v>105</v>
      </c>
      <c r="G244" s="6" t="s">
        <v>926</v>
      </c>
      <c r="H244" s="6" t="s">
        <v>764</v>
      </c>
      <c r="I244" s="6">
        <v>5000</v>
      </c>
      <c r="J244" s="6" t="s">
        <v>1614</v>
      </c>
      <c r="K244" s="6" t="s">
        <v>1614</v>
      </c>
      <c r="L244" s="35" t="e">
        <v>#VALUE!</v>
      </c>
      <c r="M244" s="6">
        <v>1919</v>
      </c>
      <c r="N244" s="6"/>
      <c r="O244" s="6" t="s">
        <v>592</v>
      </c>
      <c r="P244" s="6">
        <v>41.465178807413999</v>
      </c>
      <c r="Q244" s="6">
        <v>-87.047834528649105</v>
      </c>
    </row>
    <row r="245" spans="4:17" ht="15" thickBot="1" x14ac:dyDescent="0.45">
      <c r="D245" s="7" t="s">
        <v>927</v>
      </c>
      <c r="E245" s="7" t="s">
        <v>928</v>
      </c>
      <c r="F245" s="7" t="s">
        <v>169</v>
      </c>
      <c r="G245" s="7" t="s">
        <v>929</v>
      </c>
      <c r="H245" s="7" t="s">
        <v>764</v>
      </c>
      <c r="I245" s="7">
        <v>5000</v>
      </c>
      <c r="J245" s="6" t="s">
        <v>1614</v>
      </c>
      <c r="K245" s="6" t="s">
        <v>1614</v>
      </c>
      <c r="L245" s="35" t="e">
        <v>#VALUE!</v>
      </c>
      <c r="M245" s="7">
        <v>2008</v>
      </c>
      <c r="N245" s="7"/>
      <c r="O245" s="7" t="s">
        <v>592</v>
      </c>
      <c r="P245" s="7">
        <v>35.404718345188201</v>
      </c>
      <c r="Q245" s="7">
        <v>-78.742979589266497</v>
      </c>
    </row>
    <row r="246" spans="4:17" ht="15" thickBot="1" x14ac:dyDescent="0.45">
      <c r="D246" s="6" t="s">
        <v>930</v>
      </c>
      <c r="E246" s="6" t="s">
        <v>637</v>
      </c>
      <c r="F246" s="6" t="s">
        <v>80</v>
      </c>
      <c r="G246" s="6" t="s">
        <v>931</v>
      </c>
      <c r="H246" s="6" t="s">
        <v>764</v>
      </c>
      <c r="I246" s="6">
        <v>5000</v>
      </c>
      <c r="J246" s="6" t="s">
        <v>1614</v>
      </c>
      <c r="K246" s="6" t="s">
        <v>1614</v>
      </c>
      <c r="L246" s="35" t="e">
        <v>#VALUE!</v>
      </c>
      <c r="M246" s="6">
        <v>1998</v>
      </c>
      <c r="N246" s="6"/>
      <c r="O246" s="6" t="s">
        <v>592</v>
      </c>
      <c r="P246" s="6">
        <v>30.356479653114398</v>
      </c>
      <c r="Q246" s="6">
        <v>-81.605853372694696</v>
      </c>
    </row>
    <row r="247" spans="4:17" ht="15" thickBot="1" x14ac:dyDescent="0.45">
      <c r="D247" s="7" t="s">
        <v>562</v>
      </c>
      <c r="E247" s="7" t="s">
        <v>932</v>
      </c>
      <c r="F247" s="7" t="s">
        <v>679</v>
      </c>
      <c r="G247" s="7" t="s">
        <v>933</v>
      </c>
      <c r="H247" s="7" t="s">
        <v>934</v>
      </c>
      <c r="I247" s="7">
        <v>4400</v>
      </c>
      <c r="J247" s="6" t="s">
        <v>1614</v>
      </c>
      <c r="K247" s="6" t="s">
        <v>1614</v>
      </c>
      <c r="L247" s="35" t="e">
        <v>#VALUE!</v>
      </c>
      <c r="M247" s="7">
        <v>1999</v>
      </c>
      <c r="N247" s="7"/>
      <c r="O247" s="7" t="s">
        <v>592</v>
      </c>
      <c r="P247" s="7">
        <v>41.9240451152858</v>
      </c>
      <c r="Q247" s="7">
        <v>-71.538011885787498</v>
      </c>
    </row>
    <row r="248" spans="4:17" ht="15" thickBot="1" x14ac:dyDescent="0.45">
      <c r="D248" s="6" t="s">
        <v>935</v>
      </c>
      <c r="E248" s="6" t="s">
        <v>936</v>
      </c>
      <c r="F248" s="6" t="s">
        <v>615</v>
      </c>
      <c r="G248" s="6" t="s">
        <v>937</v>
      </c>
      <c r="H248" s="6" t="s">
        <v>689</v>
      </c>
      <c r="I248" s="6">
        <v>4000</v>
      </c>
      <c r="J248" s="6" t="s">
        <v>1614</v>
      </c>
      <c r="K248" s="6" t="s">
        <v>1614</v>
      </c>
      <c r="L248" s="35" t="e">
        <v>#VALUE!</v>
      </c>
      <c r="M248" s="6">
        <v>1993</v>
      </c>
      <c r="N248" s="6"/>
      <c r="O248" s="6" t="s">
        <v>592</v>
      </c>
      <c r="P248" s="6">
        <v>40.279333320506403</v>
      </c>
      <c r="Q248" s="6">
        <v>-74.009474515914903</v>
      </c>
    </row>
    <row r="249" spans="4:17" ht="15" thickBot="1" x14ac:dyDescent="0.45">
      <c r="D249" s="7" t="s">
        <v>938</v>
      </c>
      <c r="E249" s="7" t="s">
        <v>939</v>
      </c>
      <c r="F249" s="7" t="s">
        <v>211</v>
      </c>
      <c r="G249" s="7" t="s">
        <v>940</v>
      </c>
      <c r="H249" s="7" t="s">
        <v>689</v>
      </c>
      <c r="I249" s="7">
        <v>4000</v>
      </c>
      <c r="J249" s="6" t="s">
        <v>1614</v>
      </c>
      <c r="K249" s="6" t="s">
        <v>1614</v>
      </c>
      <c r="L249" s="35" t="e">
        <v>#VALUE!</v>
      </c>
      <c r="M249" s="7">
        <v>1970</v>
      </c>
      <c r="N249" s="7"/>
      <c r="O249" s="7" t="s">
        <v>592</v>
      </c>
      <c r="P249" s="7">
        <v>32.978350056140599</v>
      </c>
      <c r="Q249" s="7">
        <v>-80.068468582359202</v>
      </c>
    </row>
    <row r="250" spans="4:17" ht="15" thickBot="1" x14ac:dyDescent="0.45">
      <c r="D250" s="6" t="s">
        <v>941</v>
      </c>
      <c r="E250" s="6" t="s">
        <v>942</v>
      </c>
      <c r="F250" s="6" t="s">
        <v>72</v>
      </c>
      <c r="G250" s="6" t="s">
        <v>943</v>
      </c>
      <c r="H250" s="6" t="s">
        <v>934</v>
      </c>
      <c r="I250" s="6">
        <v>4000</v>
      </c>
      <c r="J250" s="6" t="s">
        <v>1614</v>
      </c>
      <c r="K250" s="6" t="s">
        <v>1614</v>
      </c>
      <c r="L250" s="35" t="e">
        <v>#VALUE!</v>
      </c>
      <c r="M250" s="6">
        <v>1993</v>
      </c>
      <c r="N250" s="6"/>
      <c r="O250" s="6" t="s">
        <v>592</v>
      </c>
      <c r="P250" s="6">
        <v>41.219450175577101</v>
      </c>
      <c r="Q250" s="6">
        <v>-73.245617297767097</v>
      </c>
    </row>
    <row r="251" spans="4:17" ht="15" thickBot="1" x14ac:dyDescent="0.45">
      <c r="D251" s="7" t="s">
        <v>944</v>
      </c>
      <c r="E251" s="7" t="s">
        <v>945</v>
      </c>
      <c r="F251" s="7" t="s">
        <v>72</v>
      </c>
      <c r="G251" s="7" t="s">
        <v>946</v>
      </c>
      <c r="H251" s="7" t="s">
        <v>934</v>
      </c>
      <c r="I251" s="7">
        <v>3500</v>
      </c>
      <c r="J251" s="6" t="s">
        <v>1614</v>
      </c>
      <c r="K251" s="6" t="s">
        <v>1614</v>
      </c>
      <c r="L251" s="35" t="e">
        <v>#VALUE!</v>
      </c>
      <c r="M251" s="7">
        <v>1969</v>
      </c>
      <c r="N251" s="7"/>
      <c r="O251" s="7" t="s">
        <v>592</v>
      </c>
      <c r="P251" s="7">
        <v>41.695136754060499</v>
      </c>
      <c r="Q251" s="7">
        <v>-72.7614321591481</v>
      </c>
    </row>
    <row r="252" spans="4:17" ht="15" thickBot="1" x14ac:dyDescent="0.45">
      <c r="D252" s="6" t="s">
        <v>947</v>
      </c>
      <c r="E252" s="6" t="s">
        <v>948</v>
      </c>
      <c r="F252" s="6" t="s">
        <v>602</v>
      </c>
      <c r="G252" s="6" t="s">
        <v>949</v>
      </c>
      <c r="H252" s="6" t="s">
        <v>934</v>
      </c>
      <c r="I252" s="6">
        <v>3500</v>
      </c>
      <c r="J252" s="6" t="s">
        <v>1614</v>
      </c>
      <c r="K252" s="6" t="s">
        <v>1614</v>
      </c>
      <c r="L252" s="35" t="e">
        <v>#VALUE!</v>
      </c>
      <c r="M252" s="6">
        <v>2006</v>
      </c>
      <c r="N252" s="6"/>
      <c r="O252" s="6" t="s">
        <v>592</v>
      </c>
      <c r="P252" s="6">
        <v>40.506359561127901</v>
      </c>
      <c r="Q252" s="6">
        <v>-78.636972989831904</v>
      </c>
    </row>
    <row r="253" spans="4:17" ht="15" thickBot="1" x14ac:dyDescent="0.45">
      <c r="D253" s="7" t="s">
        <v>950</v>
      </c>
      <c r="E253" s="7" t="s">
        <v>951</v>
      </c>
      <c r="F253" s="7" t="s">
        <v>622</v>
      </c>
      <c r="G253" s="7" t="s">
        <v>952</v>
      </c>
      <c r="H253" s="7" t="s">
        <v>934</v>
      </c>
      <c r="I253" s="7">
        <v>3300</v>
      </c>
      <c r="J253" s="6" t="s">
        <v>1614</v>
      </c>
      <c r="K253" s="6" t="s">
        <v>1614</v>
      </c>
      <c r="L253" s="35" t="e">
        <v>#VALUE!</v>
      </c>
      <c r="M253" s="7">
        <v>1967</v>
      </c>
      <c r="N253" s="7"/>
      <c r="O253" s="7" t="s">
        <v>592</v>
      </c>
      <c r="P253" s="7">
        <v>40.6173245424404</v>
      </c>
      <c r="Q253" s="7">
        <v>-74.095431237726302</v>
      </c>
    </row>
    <row r="254" spans="4:17" ht="15" thickBot="1" x14ac:dyDescent="0.45">
      <c r="D254" s="6" t="s">
        <v>953</v>
      </c>
      <c r="E254" s="6" t="s">
        <v>954</v>
      </c>
      <c r="F254" s="6" t="s">
        <v>602</v>
      </c>
      <c r="G254" s="6" t="s">
        <v>955</v>
      </c>
      <c r="H254" s="6" t="s">
        <v>934</v>
      </c>
      <c r="I254" s="6">
        <v>3000</v>
      </c>
      <c r="J254" s="6" t="s">
        <v>1614</v>
      </c>
      <c r="K254" s="6" t="s">
        <v>1614</v>
      </c>
      <c r="L254" s="35" t="e">
        <v>#VALUE!</v>
      </c>
      <c r="M254" s="6">
        <v>2005</v>
      </c>
      <c r="N254" s="6"/>
      <c r="O254" s="6" t="s">
        <v>592</v>
      </c>
      <c r="P254" s="6">
        <v>40.521172309297</v>
      </c>
      <c r="Q254" s="6">
        <v>-80.216299295425401</v>
      </c>
    </row>
    <row r="255" spans="4:17" ht="15" thickBot="1" x14ac:dyDescent="0.45">
      <c r="D255" s="7" t="s">
        <v>956</v>
      </c>
      <c r="E255" s="7" t="s">
        <v>957</v>
      </c>
      <c r="F255" s="7" t="s">
        <v>958</v>
      </c>
      <c r="G255" s="7" t="s">
        <v>959</v>
      </c>
      <c r="H255" s="7" t="s">
        <v>642</v>
      </c>
      <c r="I255" s="7">
        <v>2500</v>
      </c>
      <c r="J255" s="6" t="s">
        <v>1614</v>
      </c>
      <c r="K255" s="6" t="s">
        <v>1614</v>
      </c>
      <c r="L255" s="35" t="e">
        <v>#VALUE!</v>
      </c>
      <c r="M255" s="7">
        <v>2005</v>
      </c>
      <c r="N255" s="7"/>
      <c r="O255" s="7" t="s">
        <v>592</v>
      </c>
      <c r="P255" s="7">
        <v>38.908032811655602</v>
      </c>
      <c r="Q255" s="7">
        <v>-77.075400352477999</v>
      </c>
    </row>
    <row r="256" spans="4:17" ht="15" thickBot="1" x14ac:dyDescent="0.45">
      <c r="D256" s="6" t="s">
        <v>960</v>
      </c>
      <c r="E256" s="6" t="s">
        <v>197</v>
      </c>
      <c r="F256" s="6" t="s">
        <v>602</v>
      </c>
      <c r="G256" s="6" t="s">
        <v>961</v>
      </c>
      <c r="H256" s="6" t="s">
        <v>934</v>
      </c>
      <c r="I256" s="6">
        <v>2200</v>
      </c>
      <c r="J256" s="6" t="s">
        <v>1614</v>
      </c>
      <c r="K256" s="6" t="s">
        <v>1614</v>
      </c>
      <c r="L256" s="35" t="e">
        <v>#VALUE!</v>
      </c>
      <c r="M256" s="6">
        <v>1993</v>
      </c>
      <c r="N256" s="6">
        <v>2011</v>
      </c>
      <c r="O256" s="6" t="s">
        <v>592</v>
      </c>
      <c r="P256" s="6">
        <v>40.435621782309397</v>
      </c>
      <c r="Q256" s="6">
        <v>-79.990150907033396</v>
      </c>
    </row>
  </sheetData>
  <hyperlinks>
    <hyperlink ref="AA3" r:id="rId1" xr:uid="{79CF4814-2B7C-4EDA-837C-3EE2C4A6B78D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5122" r:id="rId4" name="Control 2">
          <controlPr defaultSize="0" autoPict="0" r:id="rId5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914400</xdr:colOff>
                <xdr:row>3</xdr:row>
                <xdr:rowOff>38100</xdr:rowOff>
              </to>
            </anchor>
          </controlPr>
        </control>
      </mc:Choice>
      <mc:Fallback>
        <control shapeId="5122" r:id="rId4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A7BA-5E72-4A14-A295-8FC40BD2EDA0}">
  <dimension ref="C2:S132"/>
  <sheetViews>
    <sheetView workbookViewId="0">
      <selection activeCell="D2" sqref="D2"/>
    </sheetView>
  </sheetViews>
  <sheetFormatPr defaultRowHeight="14.6" x14ac:dyDescent="0.4"/>
  <cols>
    <col min="5" max="5" width="13.3046875" customWidth="1"/>
    <col min="9" max="9" width="10.69140625" customWidth="1"/>
    <col min="12" max="12" width="15.3046875" bestFit="1" customWidth="1"/>
    <col min="13" max="13" width="18.3828125" customWidth="1"/>
  </cols>
  <sheetData>
    <row r="2" spans="3:19" ht="15" thickBot="1" x14ac:dyDescent="0.45">
      <c r="C2" t="s">
        <v>1623</v>
      </c>
    </row>
    <row r="3" spans="3:19" ht="15" thickBot="1" x14ac:dyDescent="0.45">
      <c r="C3" s="31"/>
      <c r="D3" s="36" t="s">
        <v>1530</v>
      </c>
      <c r="E3" s="38"/>
      <c r="F3" s="36" t="s">
        <v>1531</v>
      </c>
      <c r="G3" s="39"/>
      <c r="H3" s="38"/>
      <c r="I3" s="36" t="s">
        <v>1538</v>
      </c>
      <c r="J3" s="38"/>
      <c r="K3" s="36" t="s">
        <v>1539</v>
      </c>
      <c r="L3" s="38"/>
      <c r="M3" s="36" t="s">
        <v>1540</v>
      </c>
      <c r="N3" s="38"/>
      <c r="O3" s="36" t="s">
        <v>1541</v>
      </c>
      <c r="P3" s="37"/>
      <c r="Q3" s="19"/>
      <c r="R3" s="19"/>
      <c r="S3" s="20"/>
    </row>
    <row r="4" spans="3:19" ht="15" thickBot="1" x14ac:dyDescent="0.45">
      <c r="C4" s="21" t="s">
        <v>1542</v>
      </c>
      <c r="D4" s="22" t="s">
        <v>0</v>
      </c>
      <c r="E4" s="22" t="s">
        <v>1400</v>
      </c>
      <c r="F4" s="12" t="s">
        <v>1534</v>
      </c>
      <c r="G4" s="11" t="s">
        <v>1532</v>
      </c>
      <c r="H4" s="11" t="s">
        <v>1533</v>
      </c>
      <c r="I4" s="11" t="s">
        <v>1563</v>
      </c>
      <c r="J4" s="11" t="s">
        <v>1564</v>
      </c>
      <c r="K4" s="23" t="s">
        <v>1567</v>
      </c>
      <c r="L4" s="11" t="s">
        <v>1565</v>
      </c>
      <c r="M4" s="11" t="s">
        <v>1566</v>
      </c>
      <c r="N4" s="11" t="s">
        <v>1543</v>
      </c>
      <c r="O4" s="11" t="s">
        <v>1544</v>
      </c>
      <c r="P4" s="11" t="s">
        <v>1543</v>
      </c>
      <c r="Q4" s="11" t="s">
        <v>1544</v>
      </c>
      <c r="R4" s="11" t="s">
        <v>1543</v>
      </c>
      <c r="S4" s="24" t="s">
        <v>1544</v>
      </c>
    </row>
    <row r="5" spans="3:19" ht="15" thickBot="1" x14ac:dyDescent="0.45">
      <c r="C5" s="25">
        <v>1</v>
      </c>
      <c r="D5" t="s">
        <v>14</v>
      </c>
      <c r="E5" t="s">
        <v>1545</v>
      </c>
      <c r="F5" s="14">
        <v>2</v>
      </c>
      <c r="G5" s="13">
        <v>14</v>
      </c>
      <c r="H5" s="13">
        <v>1</v>
      </c>
      <c r="I5" s="13">
        <v>8.01</v>
      </c>
      <c r="J5" s="13">
        <v>17.62</v>
      </c>
      <c r="K5" s="13">
        <v>25.62</v>
      </c>
      <c r="L5" s="13">
        <v>90.38</v>
      </c>
      <c r="M5" s="13">
        <v>-38.83</v>
      </c>
      <c r="N5" s="13">
        <v>13.45</v>
      </c>
      <c r="O5" s="13">
        <v>-0.1</v>
      </c>
      <c r="P5" s="13">
        <v>10.38</v>
      </c>
      <c r="Q5" s="13">
        <v>-2.81</v>
      </c>
      <c r="R5" s="13">
        <v>11.13</v>
      </c>
      <c r="S5" s="26">
        <v>-0.85</v>
      </c>
    </row>
    <row r="6" spans="3:19" ht="15" thickBot="1" x14ac:dyDescent="0.45">
      <c r="C6" s="27">
        <v>2</v>
      </c>
      <c r="D6" t="s">
        <v>64</v>
      </c>
      <c r="E6" t="s">
        <v>1546</v>
      </c>
      <c r="F6" s="16">
        <v>1</v>
      </c>
      <c r="G6" s="15">
        <v>14</v>
      </c>
      <c r="H6" s="15">
        <v>1</v>
      </c>
      <c r="I6" s="15">
        <v>9.4</v>
      </c>
      <c r="J6" s="15">
        <v>10.68</v>
      </c>
      <c r="K6" s="15">
        <v>20.079999999999998</v>
      </c>
      <c r="L6" s="15">
        <v>91.53</v>
      </c>
      <c r="M6" s="15">
        <v>-32.15</v>
      </c>
      <c r="N6" s="15">
        <v>13.88</v>
      </c>
      <c r="O6" s="15">
        <v>-0.18</v>
      </c>
      <c r="P6" s="15">
        <v>9.32</v>
      </c>
      <c r="Q6" s="15">
        <v>-0.79</v>
      </c>
      <c r="R6" s="15">
        <v>11.01</v>
      </c>
      <c r="S6" s="28">
        <v>0.18</v>
      </c>
    </row>
    <row r="7" spans="3:19" ht="15" thickBot="1" x14ac:dyDescent="0.45">
      <c r="C7" s="27">
        <v>3</v>
      </c>
      <c r="D7" t="s">
        <v>265</v>
      </c>
      <c r="E7" t="s">
        <v>1547</v>
      </c>
      <c r="F7" s="16">
        <v>4</v>
      </c>
      <c r="G7" s="15">
        <v>12</v>
      </c>
      <c r="H7" s="15">
        <v>2</v>
      </c>
      <c r="I7" s="15">
        <v>7.59</v>
      </c>
      <c r="J7" s="15">
        <v>12.39</v>
      </c>
      <c r="K7" s="15">
        <v>19.98</v>
      </c>
      <c r="L7" s="15">
        <v>88.28</v>
      </c>
      <c r="M7" s="15">
        <v>-30.64</v>
      </c>
      <c r="N7" s="15">
        <v>14.32</v>
      </c>
      <c r="O7" s="15">
        <v>0.46</v>
      </c>
      <c r="P7" s="15">
        <v>9.4</v>
      </c>
      <c r="Q7" s="15">
        <v>-0.63</v>
      </c>
      <c r="R7" s="15">
        <v>11.02</v>
      </c>
      <c r="S7" s="28">
        <v>0.34</v>
      </c>
    </row>
    <row r="8" spans="3:19" ht="15" thickBot="1" x14ac:dyDescent="0.45">
      <c r="C8" s="27">
        <v>4</v>
      </c>
      <c r="D8" t="s">
        <v>183</v>
      </c>
      <c r="E8" t="s">
        <v>1548</v>
      </c>
      <c r="F8" s="16">
        <v>6</v>
      </c>
      <c r="G8" s="15">
        <v>11</v>
      </c>
      <c r="H8" s="15">
        <v>2</v>
      </c>
      <c r="I8" s="15">
        <v>3.69</v>
      </c>
      <c r="J8" s="15">
        <v>15.13</v>
      </c>
      <c r="K8" s="15">
        <v>18.82</v>
      </c>
      <c r="L8" s="15">
        <v>88.76</v>
      </c>
      <c r="M8" s="15">
        <v>-34.26</v>
      </c>
      <c r="N8" s="15">
        <v>12.41</v>
      </c>
      <c r="O8" s="15">
        <v>-0.15</v>
      </c>
      <c r="P8" s="15">
        <v>9.94</v>
      </c>
      <c r="Q8" s="15">
        <v>-0.71</v>
      </c>
      <c r="R8" s="15">
        <v>10.47</v>
      </c>
      <c r="S8" s="28">
        <v>0.1</v>
      </c>
    </row>
    <row r="9" spans="3:19" ht="15" thickBot="1" x14ac:dyDescent="0.45">
      <c r="C9" s="27">
        <v>5</v>
      </c>
      <c r="D9" t="s">
        <v>143</v>
      </c>
      <c r="E9" t="s">
        <v>1548</v>
      </c>
      <c r="F9" s="16">
        <v>10</v>
      </c>
      <c r="G9" s="15">
        <v>10</v>
      </c>
      <c r="H9" s="15">
        <v>3</v>
      </c>
      <c r="I9" s="15">
        <v>4.71</v>
      </c>
      <c r="J9" s="15">
        <v>12.85</v>
      </c>
      <c r="K9" s="15">
        <v>17.559999999999999</v>
      </c>
      <c r="L9" s="15">
        <v>90.05</v>
      </c>
      <c r="M9" s="15">
        <v>-32.85</v>
      </c>
      <c r="N9" s="15">
        <v>13.18</v>
      </c>
      <c r="O9" s="15">
        <v>0.34</v>
      </c>
      <c r="P9" s="15">
        <v>9.31</v>
      </c>
      <c r="Q9" s="15">
        <v>-0.98</v>
      </c>
      <c r="R9" s="15">
        <v>10.43</v>
      </c>
      <c r="S9" s="28">
        <v>0.05</v>
      </c>
    </row>
    <row r="10" spans="3:19" ht="15" thickBot="1" x14ac:dyDescent="0.45">
      <c r="C10" s="27">
        <v>6</v>
      </c>
      <c r="D10" t="s">
        <v>1524</v>
      </c>
      <c r="E10" t="s">
        <v>1549</v>
      </c>
      <c r="F10" s="16">
        <v>3</v>
      </c>
      <c r="G10" s="15">
        <v>10</v>
      </c>
      <c r="H10" s="15">
        <v>3</v>
      </c>
      <c r="I10" s="15">
        <v>7.71</v>
      </c>
      <c r="J10" s="15">
        <v>9.56</v>
      </c>
      <c r="K10" s="15">
        <v>17.27</v>
      </c>
      <c r="L10" s="15">
        <v>82.56</v>
      </c>
      <c r="M10" s="15">
        <v>-25.78</v>
      </c>
      <c r="N10" s="15">
        <v>13.59</v>
      </c>
      <c r="O10" s="15">
        <v>1.07</v>
      </c>
      <c r="P10" s="15">
        <v>9.66</v>
      </c>
      <c r="Q10" s="15">
        <v>-0.26</v>
      </c>
      <c r="R10" s="15">
        <v>10.98</v>
      </c>
      <c r="S10" s="28">
        <v>0.91</v>
      </c>
    </row>
    <row r="11" spans="3:19" ht="15" thickBot="1" x14ac:dyDescent="0.45">
      <c r="C11" s="27">
        <v>7</v>
      </c>
      <c r="D11" t="s">
        <v>129</v>
      </c>
      <c r="E11" t="s">
        <v>1545</v>
      </c>
      <c r="F11" s="16">
        <v>13</v>
      </c>
      <c r="G11" s="15">
        <v>8</v>
      </c>
      <c r="H11" s="15">
        <v>4</v>
      </c>
      <c r="I11" s="15">
        <v>2.68</v>
      </c>
      <c r="J11" s="15">
        <v>13.25</v>
      </c>
      <c r="K11" s="15">
        <v>15.93</v>
      </c>
      <c r="L11" s="15">
        <v>79.599999999999994</v>
      </c>
      <c r="M11" s="15">
        <v>-36.08</v>
      </c>
      <c r="N11" s="15">
        <v>13.41</v>
      </c>
      <c r="O11" s="15">
        <v>0.64</v>
      </c>
      <c r="P11" s="15">
        <v>10.82</v>
      </c>
      <c r="Q11" s="15">
        <v>-1.46</v>
      </c>
      <c r="R11" s="15">
        <v>11.37</v>
      </c>
      <c r="S11" s="28">
        <v>0.03</v>
      </c>
    </row>
    <row r="12" spans="3:19" ht="15" thickBot="1" x14ac:dyDescent="0.45">
      <c r="C12" s="27">
        <v>8</v>
      </c>
      <c r="D12" t="s">
        <v>195</v>
      </c>
      <c r="E12" t="s">
        <v>1548</v>
      </c>
      <c r="F12" s="16">
        <v>7</v>
      </c>
      <c r="G12" s="15">
        <v>11</v>
      </c>
      <c r="H12" s="15">
        <v>3</v>
      </c>
      <c r="I12" s="15">
        <v>11.63</v>
      </c>
      <c r="J12" s="15">
        <v>4.09</v>
      </c>
      <c r="K12" s="15">
        <v>15.72</v>
      </c>
      <c r="L12" s="15">
        <v>87.46</v>
      </c>
      <c r="M12" s="15">
        <v>-22.37</v>
      </c>
      <c r="N12" s="15">
        <v>15.08</v>
      </c>
      <c r="O12" s="15">
        <v>1.1399999999999999</v>
      </c>
      <c r="P12" s="15">
        <v>9.15</v>
      </c>
      <c r="Q12" s="15">
        <v>-0.37</v>
      </c>
      <c r="R12" s="15">
        <v>11.17</v>
      </c>
      <c r="S12" s="28">
        <v>0.9</v>
      </c>
    </row>
    <row r="13" spans="3:19" ht="15" thickBot="1" x14ac:dyDescent="0.45">
      <c r="C13" s="27">
        <v>9</v>
      </c>
      <c r="D13" t="s">
        <v>275</v>
      </c>
      <c r="E13" t="s">
        <v>1550</v>
      </c>
      <c r="F13" s="16">
        <v>9</v>
      </c>
      <c r="G13" s="15">
        <v>11</v>
      </c>
      <c r="H13" s="15">
        <v>3</v>
      </c>
      <c r="I13" s="15">
        <v>2.13</v>
      </c>
      <c r="J13" s="15">
        <v>13.17</v>
      </c>
      <c r="K13" s="15">
        <v>15.3</v>
      </c>
      <c r="L13" s="15">
        <v>78.739999999999995</v>
      </c>
      <c r="M13" s="15">
        <v>-32.1</v>
      </c>
      <c r="N13" s="15">
        <v>13.54</v>
      </c>
      <c r="O13" s="15">
        <v>1.1499999999999999</v>
      </c>
      <c r="P13" s="15">
        <v>8.81</v>
      </c>
      <c r="Q13" s="15">
        <v>-0.9</v>
      </c>
      <c r="R13" s="15">
        <v>9.99</v>
      </c>
      <c r="S13" s="28">
        <v>0.69</v>
      </c>
    </row>
    <row r="14" spans="3:19" ht="15" thickBot="1" x14ac:dyDescent="0.45">
      <c r="C14" s="27">
        <v>10</v>
      </c>
      <c r="D14" t="s">
        <v>86</v>
      </c>
      <c r="E14" t="s">
        <v>1546</v>
      </c>
      <c r="F14" s="16">
        <v>8</v>
      </c>
      <c r="G14" s="15">
        <v>10</v>
      </c>
      <c r="H14" s="15">
        <v>3</v>
      </c>
      <c r="I14" s="15">
        <v>9.49</v>
      </c>
      <c r="J14" s="15">
        <v>5.52</v>
      </c>
      <c r="K14" s="15">
        <v>15.01</v>
      </c>
      <c r="L14" s="15">
        <v>86.38</v>
      </c>
      <c r="M14" s="15">
        <v>-26.13</v>
      </c>
      <c r="N14" s="15">
        <v>14.07</v>
      </c>
      <c r="O14" s="15">
        <v>1.34</v>
      </c>
      <c r="P14" s="15">
        <v>9.8800000000000008</v>
      </c>
      <c r="Q14" s="15">
        <v>-0.71</v>
      </c>
      <c r="R14" s="15">
        <v>11.22</v>
      </c>
      <c r="S14" s="28">
        <v>0.73</v>
      </c>
    </row>
    <row r="15" spans="3:19" ht="15" thickBot="1" x14ac:dyDescent="0.45">
      <c r="C15" s="27">
        <v>11</v>
      </c>
      <c r="D15" t="s">
        <v>185</v>
      </c>
      <c r="E15" t="s">
        <v>40</v>
      </c>
      <c r="F15" s="16">
        <v>5</v>
      </c>
      <c r="G15" s="15">
        <v>11</v>
      </c>
      <c r="H15" s="15">
        <v>2</v>
      </c>
      <c r="I15" s="15">
        <v>14.64</v>
      </c>
      <c r="J15" s="15">
        <v>0.34</v>
      </c>
      <c r="K15" s="15">
        <v>14.98</v>
      </c>
      <c r="L15" s="15">
        <v>92.54</v>
      </c>
      <c r="M15" s="15">
        <v>-20.59</v>
      </c>
      <c r="N15" s="15">
        <v>16.420000000000002</v>
      </c>
      <c r="O15" s="15">
        <v>1.58</v>
      </c>
      <c r="P15" s="15">
        <v>9.57</v>
      </c>
      <c r="Q15" s="15">
        <v>0.5</v>
      </c>
      <c r="R15" s="15">
        <v>11.98</v>
      </c>
      <c r="S15" s="28">
        <v>1.51</v>
      </c>
    </row>
    <row r="16" spans="3:19" ht="15" thickBot="1" x14ac:dyDescent="0.45">
      <c r="C16" s="27">
        <v>12</v>
      </c>
      <c r="D16" t="s">
        <v>1535</v>
      </c>
      <c r="E16" t="s">
        <v>1551</v>
      </c>
      <c r="F16" s="16">
        <v>20</v>
      </c>
      <c r="G16" s="15">
        <v>9</v>
      </c>
      <c r="H16" s="15">
        <v>4</v>
      </c>
      <c r="I16" s="15">
        <v>3.39</v>
      </c>
      <c r="J16" s="15">
        <v>9.9600000000000009</v>
      </c>
      <c r="K16" s="15">
        <v>13.36</v>
      </c>
      <c r="L16" s="15">
        <v>82.99</v>
      </c>
      <c r="M16" s="15">
        <v>-29.58</v>
      </c>
      <c r="N16" s="15">
        <v>13.75</v>
      </c>
      <c r="O16" s="15">
        <v>0.37</v>
      </c>
      <c r="P16" s="15">
        <v>9.0299999999999994</v>
      </c>
      <c r="Q16" s="15">
        <v>-0.98</v>
      </c>
      <c r="R16" s="15">
        <v>10.82</v>
      </c>
      <c r="S16" s="28">
        <v>0.28000000000000003</v>
      </c>
    </row>
    <row r="17" spans="3:19" ht="15" thickBot="1" x14ac:dyDescent="0.45">
      <c r="C17" s="27">
        <v>13</v>
      </c>
      <c r="D17" t="s">
        <v>221</v>
      </c>
      <c r="E17" t="s">
        <v>1547</v>
      </c>
      <c r="F17" s="16">
        <v>12</v>
      </c>
      <c r="G17" s="15">
        <v>10</v>
      </c>
      <c r="H17" s="15">
        <v>3</v>
      </c>
      <c r="I17" s="15">
        <v>0.01</v>
      </c>
      <c r="J17" s="15">
        <v>12.54</v>
      </c>
      <c r="K17" s="15">
        <v>12.54</v>
      </c>
      <c r="L17" s="15">
        <v>73.09</v>
      </c>
      <c r="M17" s="15">
        <v>-29.29</v>
      </c>
      <c r="N17" s="15">
        <v>12.22</v>
      </c>
      <c r="O17" s="15">
        <v>1.18</v>
      </c>
      <c r="P17" s="15">
        <v>9.33</v>
      </c>
      <c r="Q17" s="15">
        <v>-0.15</v>
      </c>
      <c r="R17" s="15">
        <v>10.029999999999999</v>
      </c>
      <c r="S17" s="28">
        <v>0.92</v>
      </c>
    </row>
    <row r="18" spans="3:19" ht="15" thickBot="1" x14ac:dyDescent="0.45">
      <c r="C18" s="27">
        <v>14</v>
      </c>
      <c r="D18" t="s">
        <v>68</v>
      </c>
      <c r="E18" t="s">
        <v>1549</v>
      </c>
      <c r="F18" s="16">
        <v>17</v>
      </c>
      <c r="G18" s="15">
        <v>10</v>
      </c>
      <c r="H18" s="15">
        <v>4</v>
      </c>
      <c r="I18" s="15">
        <v>2.3199999999999998</v>
      </c>
      <c r="J18" s="15">
        <v>9.86</v>
      </c>
      <c r="K18" s="15">
        <v>12.18</v>
      </c>
      <c r="L18" s="15">
        <v>79.41</v>
      </c>
      <c r="M18" s="15">
        <v>-28.17</v>
      </c>
      <c r="N18" s="15">
        <v>13.12</v>
      </c>
      <c r="O18" s="15">
        <v>0.03</v>
      </c>
      <c r="P18" s="15">
        <v>8.33</v>
      </c>
      <c r="Q18" s="15">
        <v>-0.2</v>
      </c>
      <c r="R18" s="15">
        <v>9.9</v>
      </c>
      <c r="S18" s="28">
        <v>0.39</v>
      </c>
    </row>
    <row r="19" spans="3:19" ht="15" thickBot="1" x14ac:dyDescent="0.45">
      <c r="C19" s="27">
        <v>15</v>
      </c>
      <c r="D19" t="s">
        <v>273</v>
      </c>
      <c r="E19" t="s">
        <v>1552</v>
      </c>
      <c r="F19" s="16">
        <v>15</v>
      </c>
      <c r="G19" s="15">
        <v>13</v>
      </c>
      <c r="H19" s="15">
        <v>1</v>
      </c>
      <c r="I19" s="15">
        <v>7.61</v>
      </c>
      <c r="J19" s="15">
        <v>4.42</v>
      </c>
      <c r="K19" s="15">
        <v>12.03</v>
      </c>
      <c r="L19" s="15">
        <v>86.24</v>
      </c>
      <c r="M19" s="15">
        <v>-22.05</v>
      </c>
      <c r="N19" s="15">
        <v>14.49</v>
      </c>
      <c r="O19" s="15">
        <v>2.21</v>
      </c>
      <c r="P19" s="15">
        <v>9.2100000000000009</v>
      </c>
      <c r="Q19" s="15">
        <v>0.77</v>
      </c>
      <c r="R19" s="15">
        <v>10.73</v>
      </c>
      <c r="S19" s="28">
        <v>1.93</v>
      </c>
    </row>
    <row r="20" spans="3:19" ht="15" thickBot="1" x14ac:dyDescent="0.45">
      <c r="C20" s="27">
        <v>16</v>
      </c>
      <c r="D20" t="s">
        <v>35</v>
      </c>
      <c r="E20" t="s">
        <v>1545</v>
      </c>
      <c r="F20" s="16">
        <v>24</v>
      </c>
      <c r="G20" s="15">
        <v>8</v>
      </c>
      <c r="H20" s="15">
        <v>5</v>
      </c>
      <c r="I20" s="15">
        <v>-1.04</v>
      </c>
      <c r="J20" s="15">
        <v>13.02</v>
      </c>
      <c r="K20" s="15">
        <v>11.97</v>
      </c>
      <c r="L20" s="15">
        <v>81.8</v>
      </c>
      <c r="M20" s="15">
        <v>-33.409999999999997</v>
      </c>
      <c r="N20" s="15">
        <v>13.42</v>
      </c>
      <c r="O20" s="15">
        <v>0.59</v>
      </c>
      <c r="P20" s="15">
        <v>10.02</v>
      </c>
      <c r="Q20" s="15">
        <v>-0.87</v>
      </c>
      <c r="R20" s="15">
        <v>10.69</v>
      </c>
      <c r="S20" s="28">
        <v>0.42</v>
      </c>
    </row>
    <row r="21" spans="3:19" ht="15" thickBot="1" x14ac:dyDescent="0.45">
      <c r="C21" s="27">
        <v>17</v>
      </c>
      <c r="D21" t="s">
        <v>127</v>
      </c>
      <c r="E21" t="s">
        <v>1546</v>
      </c>
      <c r="F21" s="16">
        <v>21</v>
      </c>
      <c r="G21" s="15">
        <v>9</v>
      </c>
      <c r="H21" s="15">
        <v>4</v>
      </c>
      <c r="I21" s="15">
        <v>8.81</v>
      </c>
      <c r="J21" s="15">
        <v>3.06</v>
      </c>
      <c r="K21" s="15">
        <v>11.87</v>
      </c>
      <c r="L21" s="15">
        <v>92.04</v>
      </c>
      <c r="M21" s="15">
        <v>-22.2</v>
      </c>
      <c r="N21" s="15">
        <v>14.05</v>
      </c>
      <c r="O21" s="15">
        <v>1.41</v>
      </c>
      <c r="P21" s="15">
        <v>10.77</v>
      </c>
      <c r="Q21" s="15">
        <v>-0.95</v>
      </c>
      <c r="R21" s="15">
        <v>11.68</v>
      </c>
      <c r="S21" s="28">
        <v>0.6</v>
      </c>
    </row>
    <row r="22" spans="3:19" ht="15" thickBot="1" x14ac:dyDescent="0.45">
      <c r="C22" s="27">
        <v>18</v>
      </c>
      <c r="D22" t="s">
        <v>187</v>
      </c>
      <c r="E22" t="s">
        <v>40</v>
      </c>
      <c r="F22" s="16">
        <v>11</v>
      </c>
      <c r="G22" s="15">
        <v>10</v>
      </c>
      <c r="H22" s="15">
        <v>3</v>
      </c>
      <c r="I22" s="15">
        <v>8.39</v>
      </c>
      <c r="J22" s="15">
        <v>2.77</v>
      </c>
      <c r="K22" s="15">
        <v>11.16</v>
      </c>
      <c r="L22" s="15">
        <v>85.39</v>
      </c>
      <c r="M22" s="15">
        <v>-23.07</v>
      </c>
      <c r="N22" s="15">
        <v>14.64</v>
      </c>
      <c r="O22" s="15">
        <v>1.79</v>
      </c>
      <c r="P22" s="15">
        <v>8.66</v>
      </c>
      <c r="Q22" s="15">
        <v>0.59</v>
      </c>
      <c r="R22" s="15">
        <v>11.08</v>
      </c>
      <c r="S22" s="28">
        <v>1.46</v>
      </c>
    </row>
    <row r="23" spans="3:19" ht="15" thickBot="1" x14ac:dyDescent="0.45">
      <c r="C23" s="27">
        <v>19</v>
      </c>
      <c r="D23" t="s">
        <v>261</v>
      </c>
      <c r="E23" t="s">
        <v>1551</v>
      </c>
      <c r="F23" s="16">
        <v>16</v>
      </c>
      <c r="G23" s="15">
        <v>10</v>
      </c>
      <c r="H23" s="15">
        <v>4</v>
      </c>
      <c r="I23" s="15">
        <v>4.26</v>
      </c>
      <c r="J23" s="15">
        <v>6.74</v>
      </c>
      <c r="K23" s="15">
        <v>11</v>
      </c>
      <c r="L23" s="15">
        <v>82.68</v>
      </c>
      <c r="M23" s="15">
        <v>-26.8</v>
      </c>
      <c r="N23" s="15">
        <v>13.57</v>
      </c>
      <c r="O23" s="15">
        <v>0.47</v>
      </c>
      <c r="P23" s="15">
        <v>8.3699999999999992</v>
      </c>
      <c r="Q23" s="15">
        <v>-0.51</v>
      </c>
      <c r="R23" s="15">
        <v>10.02</v>
      </c>
      <c r="S23" s="28">
        <v>0.45</v>
      </c>
    </row>
    <row r="24" spans="3:19" ht="15" thickBot="1" x14ac:dyDescent="0.45">
      <c r="C24" s="27">
        <v>20</v>
      </c>
      <c r="D24" t="s">
        <v>80</v>
      </c>
      <c r="E24" t="s">
        <v>1553</v>
      </c>
      <c r="F24" s="16">
        <v>14</v>
      </c>
      <c r="G24" s="15">
        <v>9</v>
      </c>
      <c r="H24" s="15">
        <v>4</v>
      </c>
      <c r="I24" s="15">
        <v>-2.62</v>
      </c>
      <c r="J24" s="15">
        <v>13.6</v>
      </c>
      <c r="K24" s="15">
        <v>10.98</v>
      </c>
      <c r="L24" s="15">
        <v>74.400000000000006</v>
      </c>
      <c r="M24" s="15">
        <v>-31.15</v>
      </c>
      <c r="N24" s="15">
        <v>12.53</v>
      </c>
      <c r="O24" s="15">
        <v>0.28000000000000003</v>
      </c>
      <c r="P24" s="15">
        <v>8.16</v>
      </c>
      <c r="Q24" s="15">
        <v>-0.7</v>
      </c>
      <c r="R24" s="15">
        <v>9.7100000000000009</v>
      </c>
      <c r="S24" s="28">
        <v>0.14000000000000001</v>
      </c>
    </row>
    <row r="25" spans="3:19" ht="15" thickBot="1" x14ac:dyDescent="0.45">
      <c r="C25" s="27">
        <v>21</v>
      </c>
      <c r="D25" t="s">
        <v>227</v>
      </c>
      <c r="E25" t="s">
        <v>1553</v>
      </c>
      <c r="F25" s="16">
        <v>22</v>
      </c>
      <c r="G25" s="15">
        <v>9</v>
      </c>
      <c r="H25" s="15">
        <v>4</v>
      </c>
      <c r="I25" s="15">
        <v>11.58</v>
      </c>
      <c r="J25" s="15">
        <v>-0.99</v>
      </c>
      <c r="K25" s="15">
        <v>10.59</v>
      </c>
      <c r="L25" s="15">
        <v>88.42</v>
      </c>
      <c r="M25" s="15">
        <v>-17.670000000000002</v>
      </c>
      <c r="N25" s="15">
        <v>14.16</v>
      </c>
      <c r="O25" s="15">
        <v>1.64</v>
      </c>
      <c r="P25" s="15">
        <v>9.8800000000000008</v>
      </c>
      <c r="Q25" s="15">
        <v>0.66</v>
      </c>
      <c r="R25" s="15">
        <v>11.19</v>
      </c>
      <c r="S25" s="28">
        <v>1.58</v>
      </c>
    </row>
    <row r="26" spans="3:19" ht="15" thickBot="1" x14ac:dyDescent="0.45">
      <c r="C26" s="27">
        <v>22</v>
      </c>
      <c r="D26" t="s">
        <v>269</v>
      </c>
      <c r="E26" t="s">
        <v>40</v>
      </c>
      <c r="F26" s="16">
        <v>18</v>
      </c>
      <c r="G26" s="15">
        <v>10</v>
      </c>
      <c r="H26" s="15">
        <v>3</v>
      </c>
      <c r="I26" s="15">
        <v>4.01</v>
      </c>
      <c r="J26" s="15">
        <v>5.56</v>
      </c>
      <c r="K26" s="15">
        <v>9.57</v>
      </c>
      <c r="L26" s="15">
        <v>78.75</v>
      </c>
      <c r="M26" s="15">
        <v>-26</v>
      </c>
      <c r="N26" s="15">
        <v>13.69</v>
      </c>
      <c r="O26" s="15">
        <v>1.2</v>
      </c>
      <c r="P26" s="15">
        <v>9.33</v>
      </c>
      <c r="Q26" s="15">
        <v>0.18</v>
      </c>
      <c r="R26" s="15">
        <v>10.77</v>
      </c>
      <c r="S26" s="28">
        <v>1.04</v>
      </c>
    </row>
    <row r="27" spans="3:19" ht="15" thickBot="1" x14ac:dyDescent="0.45">
      <c r="C27" s="27">
        <v>23</v>
      </c>
      <c r="D27" t="s">
        <v>267</v>
      </c>
      <c r="E27" t="s">
        <v>1547</v>
      </c>
      <c r="F27" s="16"/>
      <c r="G27" s="15">
        <v>8</v>
      </c>
      <c r="H27" s="15">
        <v>5</v>
      </c>
      <c r="I27" s="15">
        <v>5.7</v>
      </c>
      <c r="J27" s="15">
        <v>3.33</v>
      </c>
      <c r="K27" s="15">
        <v>9.0299999999999994</v>
      </c>
      <c r="L27" s="15">
        <v>84.22</v>
      </c>
      <c r="M27" s="15">
        <v>-21.44</v>
      </c>
      <c r="N27" s="15">
        <v>12.72</v>
      </c>
      <c r="O27" s="15">
        <v>2.4500000000000002</v>
      </c>
      <c r="P27" s="15">
        <v>8.5</v>
      </c>
      <c r="Q27" s="15">
        <v>7.0000000000000007E-2</v>
      </c>
      <c r="R27" s="15">
        <v>10.41</v>
      </c>
      <c r="S27" s="28">
        <v>1.82</v>
      </c>
    </row>
    <row r="28" spans="3:19" ht="15" thickBot="1" x14ac:dyDescent="0.45">
      <c r="C28" s="27">
        <v>24</v>
      </c>
      <c r="D28" t="s">
        <v>225</v>
      </c>
      <c r="E28" t="s">
        <v>1554</v>
      </c>
      <c r="F28" s="16"/>
      <c r="G28" s="15">
        <v>10</v>
      </c>
      <c r="H28" s="15">
        <v>4</v>
      </c>
      <c r="I28" s="15">
        <v>2</v>
      </c>
      <c r="J28" s="15">
        <v>6.96</v>
      </c>
      <c r="K28" s="15">
        <v>8.9700000000000006</v>
      </c>
      <c r="L28" s="15">
        <v>78.150000000000006</v>
      </c>
      <c r="M28" s="15">
        <v>-26.73</v>
      </c>
      <c r="N28" s="15">
        <v>13.67</v>
      </c>
      <c r="O28" s="15">
        <v>0.92</v>
      </c>
      <c r="P28" s="15">
        <v>8.6</v>
      </c>
      <c r="Q28" s="15">
        <v>-0.5</v>
      </c>
      <c r="R28" s="15">
        <v>10.19</v>
      </c>
      <c r="S28" s="28">
        <v>0.61</v>
      </c>
    </row>
    <row r="29" spans="3:19" ht="15" thickBot="1" x14ac:dyDescent="0.45">
      <c r="C29" s="27">
        <v>25</v>
      </c>
      <c r="D29" t="s">
        <v>20</v>
      </c>
      <c r="E29" t="s">
        <v>21</v>
      </c>
      <c r="F29" s="16"/>
      <c r="G29" s="15">
        <v>10</v>
      </c>
      <c r="H29" s="15">
        <v>3</v>
      </c>
      <c r="I29" s="15">
        <v>-0.86</v>
      </c>
      <c r="J29" s="15">
        <v>9.68</v>
      </c>
      <c r="K29" s="15">
        <v>8.83</v>
      </c>
      <c r="L29" s="15">
        <v>70.760000000000005</v>
      </c>
      <c r="M29" s="15">
        <v>-25.81</v>
      </c>
      <c r="N29" s="15">
        <v>11.91</v>
      </c>
      <c r="O29" s="15">
        <v>0.77</v>
      </c>
      <c r="P29" s="15">
        <v>9.7899999999999991</v>
      </c>
      <c r="Q29" s="15">
        <v>0.2</v>
      </c>
      <c r="R29" s="15">
        <v>10.15</v>
      </c>
      <c r="S29" s="28">
        <v>1.05</v>
      </c>
    </row>
    <row r="30" spans="3:19" ht="15" thickBot="1" x14ac:dyDescent="0.45">
      <c r="C30" s="27">
        <v>26</v>
      </c>
      <c r="D30" t="s">
        <v>231</v>
      </c>
      <c r="E30" t="s">
        <v>1545</v>
      </c>
      <c r="F30" s="16"/>
      <c r="G30" s="15">
        <v>8</v>
      </c>
      <c r="H30" s="15">
        <v>5</v>
      </c>
      <c r="I30" s="15">
        <v>5.4</v>
      </c>
      <c r="J30" s="15">
        <v>3.37</v>
      </c>
      <c r="K30" s="15">
        <v>8.77</v>
      </c>
      <c r="L30" s="15">
        <v>84.98</v>
      </c>
      <c r="M30" s="15">
        <v>-23.89</v>
      </c>
      <c r="N30" s="15">
        <v>12.69</v>
      </c>
      <c r="O30" s="15">
        <v>1.54</v>
      </c>
      <c r="P30" s="15">
        <v>10.28</v>
      </c>
      <c r="Q30" s="15">
        <v>-0.1</v>
      </c>
      <c r="R30" s="15">
        <v>10.89</v>
      </c>
      <c r="S30" s="28">
        <v>1.1000000000000001</v>
      </c>
    </row>
    <row r="31" spans="3:19" ht="15" thickBot="1" x14ac:dyDescent="0.45">
      <c r="C31" s="27">
        <v>27</v>
      </c>
      <c r="D31" t="s">
        <v>271</v>
      </c>
      <c r="E31" t="s">
        <v>1555</v>
      </c>
      <c r="F31" s="16"/>
      <c r="G31" s="15">
        <v>11</v>
      </c>
      <c r="H31" s="15">
        <v>3</v>
      </c>
      <c r="I31" s="15">
        <v>6.84</v>
      </c>
      <c r="J31" s="15">
        <v>1.84</v>
      </c>
      <c r="K31" s="15">
        <v>8.68</v>
      </c>
      <c r="L31" s="15">
        <v>88.81</v>
      </c>
      <c r="M31" s="15">
        <v>-20.99</v>
      </c>
      <c r="N31" s="15">
        <v>14.91</v>
      </c>
      <c r="O31" s="15">
        <v>1.88</v>
      </c>
      <c r="P31" s="15">
        <v>9.58</v>
      </c>
      <c r="Q31" s="15">
        <v>-1.18</v>
      </c>
      <c r="R31" s="15">
        <v>11.72</v>
      </c>
      <c r="S31" s="28">
        <v>0.96</v>
      </c>
    </row>
    <row r="32" spans="3:19" ht="15" thickBot="1" x14ac:dyDescent="0.45">
      <c r="C32" s="27">
        <v>28</v>
      </c>
      <c r="D32" t="s">
        <v>149</v>
      </c>
      <c r="E32" t="s">
        <v>1550</v>
      </c>
      <c r="F32" s="16"/>
      <c r="G32" s="15">
        <v>9</v>
      </c>
      <c r="H32" s="15">
        <v>4</v>
      </c>
      <c r="I32" s="15">
        <v>4</v>
      </c>
      <c r="J32" s="15">
        <v>4.6500000000000004</v>
      </c>
      <c r="K32" s="15">
        <v>8.65</v>
      </c>
      <c r="L32" s="15">
        <v>76.61</v>
      </c>
      <c r="M32" s="15">
        <v>-23.84</v>
      </c>
      <c r="N32" s="15">
        <v>12.24</v>
      </c>
      <c r="O32" s="15">
        <v>1.05</v>
      </c>
      <c r="P32" s="15">
        <v>8.3699999999999992</v>
      </c>
      <c r="Q32" s="15">
        <v>-0.74</v>
      </c>
      <c r="R32" s="15">
        <v>9.4</v>
      </c>
      <c r="S32" s="28">
        <v>0.74</v>
      </c>
    </row>
    <row r="33" spans="3:19" ht="15" thickBot="1" x14ac:dyDescent="0.45">
      <c r="C33" s="27">
        <v>29</v>
      </c>
      <c r="D33" t="s">
        <v>253</v>
      </c>
      <c r="E33" t="s">
        <v>1549</v>
      </c>
      <c r="F33" s="16">
        <v>23</v>
      </c>
      <c r="G33" s="15">
        <v>9</v>
      </c>
      <c r="H33" s="15">
        <v>4</v>
      </c>
      <c r="I33" s="15">
        <v>3.31</v>
      </c>
      <c r="J33" s="15">
        <v>5.35</v>
      </c>
      <c r="K33" s="15">
        <v>8.65</v>
      </c>
      <c r="L33" s="15">
        <v>75.34</v>
      </c>
      <c r="M33" s="15">
        <v>-23.91</v>
      </c>
      <c r="N33" s="15">
        <v>12.57</v>
      </c>
      <c r="O33" s="15">
        <v>1.66</v>
      </c>
      <c r="P33" s="15">
        <v>8.9700000000000006</v>
      </c>
      <c r="Q33" s="15">
        <v>-0.15</v>
      </c>
      <c r="R33" s="15">
        <v>10.02</v>
      </c>
      <c r="S33" s="28">
        <v>1.33</v>
      </c>
    </row>
    <row r="34" spans="3:19" ht="15" thickBot="1" x14ac:dyDescent="0.45">
      <c r="C34" s="27">
        <v>30</v>
      </c>
      <c r="D34" t="s">
        <v>169</v>
      </c>
      <c r="E34" t="s">
        <v>1551</v>
      </c>
      <c r="F34" s="16"/>
      <c r="G34" s="15">
        <v>8</v>
      </c>
      <c r="H34" s="15">
        <v>5</v>
      </c>
      <c r="I34" s="15">
        <v>6.18</v>
      </c>
      <c r="J34" s="15">
        <v>2.0699999999999998</v>
      </c>
      <c r="K34" s="15">
        <v>8.25</v>
      </c>
      <c r="L34" s="15">
        <v>82.25</v>
      </c>
      <c r="M34" s="15">
        <v>-22.65</v>
      </c>
      <c r="N34" s="15">
        <v>13.9</v>
      </c>
      <c r="O34" s="15">
        <v>1.48</v>
      </c>
      <c r="P34" s="15">
        <v>9.41</v>
      </c>
      <c r="Q34" s="15">
        <v>0.14000000000000001</v>
      </c>
      <c r="R34" s="15">
        <v>11.18</v>
      </c>
      <c r="S34" s="28">
        <v>1.02</v>
      </c>
    </row>
    <row r="35" spans="3:19" ht="15" thickBot="1" x14ac:dyDescent="0.45">
      <c r="C35" s="27">
        <v>31</v>
      </c>
      <c r="D35" t="s">
        <v>1536</v>
      </c>
      <c r="E35" t="s">
        <v>1551</v>
      </c>
      <c r="F35" s="16"/>
      <c r="G35" s="15">
        <v>8</v>
      </c>
      <c r="H35" s="15">
        <v>5</v>
      </c>
      <c r="I35" s="15">
        <v>15.3</v>
      </c>
      <c r="J35" s="15">
        <v>-7.17</v>
      </c>
      <c r="K35" s="15">
        <v>8.1199999999999992</v>
      </c>
      <c r="L35" s="15">
        <v>90.73</v>
      </c>
      <c r="M35" s="15">
        <v>-13.83</v>
      </c>
      <c r="N35" s="15">
        <v>14.39</v>
      </c>
      <c r="O35" s="15">
        <v>1.9</v>
      </c>
      <c r="P35" s="15">
        <v>9.86</v>
      </c>
      <c r="Q35" s="15">
        <v>-0.49</v>
      </c>
      <c r="R35" s="15">
        <v>11.12</v>
      </c>
      <c r="S35" s="28">
        <v>1.53</v>
      </c>
    </row>
    <row r="36" spans="3:19" ht="15" thickBot="1" x14ac:dyDescent="0.45">
      <c r="C36" s="27">
        <v>32</v>
      </c>
      <c r="D36" t="s">
        <v>113</v>
      </c>
      <c r="E36" t="s">
        <v>40</v>
      </c>
      <c r="F36" s="16"/>
      <c r="G36" s="15">
        <v>9</v>
      </c>
      <c r="H36" s="15">
        <v>4</v>
      </c>
      <c r="I36" s="15">
        <v>1.7</v>
      </c>
      <c r="J36" s="15">
        <v>6.39</v>
      </c>
      <c r="K36" s="15">
        <v>8.09</v>
      </c>
      <c r="L36" s="15">
        <v>78.760000000000005</v>
      </c>
      <c r="M36" s="15">
        <v>-26.78</v>
      </c>
      <c r="N36" s="15">
        <v>11.92</v>
      </c>
      <c r="O36" s="15">
        <v>1.72</v>
      </c>
      <c r="P36" s="15">
        <v>9.27</v>
      </c>
      <c r="Q36" s="15">
        <v>-0.37</v>
      </c>
      <c r="R36" s="15">
        <v>9.99</v>
      </c>
      <c r="S36" s="28">
        <v>1.26</v>
      </c>
    </row>
    <row r="37" spans="3:19" ht="15" thickBot="1" x14ac:dyDescent="0.45">
      <c r="C37" s="27">
        <v>33</v>
      </c>
      <c r="D37" t="s">
        <v>42</v>
      </c>
      <c r="E37" t="s">
        <v>1556</v>
      </c>
      <c r="F37" s="16"/>
      <c r="G37" s="15">
        <v>10</v>
      </c>
      <c r="H37" s="15">
        <v>3</v>
      </c>
      <c r="I37" s="15">
        <v>2.87</v>
      </c>
      <c r="J37" s="15">
        <v>5.14</v>
      </c>
      <c r="K37" s="15">
        <v>8.01</v>
      </c>
      <c r="L37" s="15">
        <v>76.66</v>
      </c>
      <c r="M37" s="15">
        <v>-22.18</v>
      </c>
      <c r="N37" s="15">
        <v>14.42</v>
      </c>
      <c r="O37" s="15">
        <v>0.97</v>
      </c>
      <c r="P37" s="15">
        <v>8.65</v>
      </c>
      <c r="Q37" s="15">
        <v>-0.05</v>
      </c>
      <c r="R37" s="15">
        <v>10.73</v>
      </c>
      <c r="S37" s="28">
        <v>1.0900000000000001</v>
      </c>
    </row>
    <row r="38" spans="3:19" ht="15" thickBot="1" x14ac:dyDescent="0.45">
      <c r="C38" s="27">
        <v>34</v>
      </c>
      <c r="D38" t="s">
        <v>213</v>
      </c>
      <c r="E38" t="s">
        <v>1554</v>
      </c>
      <c r="F38" s="16">
        <v>19</v>
      </c>
      <c r="G38" s="15">
        <v>11</v>
      </c>
      <c r="H38" s="15">
        <v>2</v>
      </c>
      <c r="I38" s="15">
        <v>14</v>
      </c>
      <c r="J38" s="15">
        <v>-6.16</v>
      </c>
      <c r="K38" s="15">
        <v>7.83</v>
      </c>
      <c r="L38" s="15">
        <v>90.21</v>
      </c>
      <c r="M38" s="15">
        <v>-13.3</v>
      </c>
      <c r="N38" s="15">
        <v>13.61</v>
      </c>
      <c r="O38" s="15">
        <v>1.7</v>
      </c>
      <c r="P38" s="15">
        <v>10.71</v>
      </c>
      <c r="Q38" s="15">
        <v>0.64</v>
      </c>
      <c r="R38" s="15">
        <v>11.41</v>
      </c>
      <c r="S38" s="28">
        <v>1.7</v>
      </c>
    </row>
    <row r="39" spans="3:19" ht="15" thickBot="1" x14ac:dyDescent="0.45">
      <c r="C39" s="27">
        <v>35</v>
      </c>
      <c r="D39" t="s">
        <v>159</v>
      </c>
      <c r="E39" t="s">
        <v>1550</v>
      </c>
      <c r="F39" s="16"/>
      <c r="G39" s="15">
        <v>9</v>
      </c>
      <c r="H39" s="15">
        <v>4</v>
      </c>
      <c r="I39" s="15">
        <v>-0.9</v>
      </c>
      <c r="J39" s="15">
        <v>8.4499999999999993</v>
      </c>
      <c r="K39" s="15">
        <v>7.55</v>
      </c>
      <c r="L39" s="15">
        <v>73.760000000000005</v>
      </c>
      <c r="M39" s="15">
        <v>-23.01</v>
      </c>
      <c r="N39" s="15">
        <v>12.37</v>
      </c>
      <c r="O39" s="15">
        <v>1.42</v>
      </c>
      <c r="P39" s="15">
        <v>8.42</v>
      </c>
      <c r="Q39" s="15">
        <v>0.34</v>
      </c>
      <c r="R39" s="15">
        <v>9.65</v>
      </c>
      <c r="S39" s="28">
        <v>1.45</v>
      </c>
    </row>
    <row r="40" spans="3:19" ht="15" thickBot="1" x14ac:dyDescent="0.45">
      <c r="C40" s="27">
        <v>36</v>
      </c>
      <c r="D40" t="s">
        <v>171</v>
      </c>
      <c r="E40" t="s">
        <v>1546</v>
      </c>
      <c r="F40" s="16"/>
      <c r="G40" s="15">
        <v>7</v>
      </c>
      <c r="H40" s="15">
        <v>6</v>
      </c>
      <c r="I40" s="15">
        <v>0.69</v>
      </c>
      <c r="J40" s="15">
        <v>6.81</v>
      </c>
      <c r="K40" s="15">
        <v>7.49</v>
      </c>
      <c r="L40" s="15">
        <v>76.44</v>
      </c>
      <c r="M40" s="15">
        <v>-26.5</v>
      </c>
      <c r="N40" s="15">
        <v>13.38</v>
      </c>
      <c r="O40" s="15">
        <v>1.07</v>
      </c>
      <c r="P40" s="15">
        <v>8.66</v>
      </c>
      <c r="Q40" s="15">
        <v>-0.95</v>
      </c>
      <c r="R40" s="15">
        <v>10.31</v>
      </c>
      <c r="S40" s="28">
        <v>0.65</v>
      </c>
    </row>
    <row r="41" spans="3:19" ht="15" thickBot="1" x14ac:dyDescent="0.45">
      <c r="C41" s="27">
        <v>37</v>
      </c>
      <c r="D41" t="s">
        <v>96</v>
      </c>
      <c r="E41" t="s">
        <v>1551</v>
      </c>
      <c r="F41" s="16"/>
      <c r="G41" s="15">
        <v>9</v>
      </c>
      <c r="H41" s="15">
        <v>4</v>
      </c>
      <c r="I41" s="15">
        <v>3.28</v>
      </c>
      <c r="J41" s="15">
        <v>3.85</v>
      </c>
      <c r="K41" s="15">
        <v>7.13</v>
      </c>
      <c r="L41" s="15">
        <v>78.040000000000006</v>
      </c>
      <c r="M41" s="15">
        <v>-23.59</v>
      </c>
      <c r="N41" s="15">
        <v>16.22</v>
      </c>
      <c r="O41" s="15">
        <v>1.37</v>
      </c>
      <c r="P41" s="15">
        <v>10.130000000000001</v>
      </c>
      <c r="Q41" s="15">
        <v>0.53</v>
      </c>
      <c r="R41" s="15">
        <v>11.07</v>
      </c>
      <c r="S41" s="28">
        <v>1.5</v>
      </c>
    </row>
    <row r="42" spans="3:19" ht="15" thickBot="1" x14ac:dyDescent="0.45">
      <c r="C42" s="27">
        <v>38</v>
      </c>
      <c r="D42" t="s">
        <v>249</v>
      </c>
      <c r="E42" t="s">
        <v>1557</v>
      </c>
      <c r="F42" s="16"/>
      <c r="G42" s="15">
        <v>10</v>
      </c>
      <c r="H42" s="15">
        <v>3</v>
      </c>
      <c r="I42" s="15">
        <v>11.07</v>
      </c>
      <c r="J42" s="15">
        <v>-4.16</v>
      </c>
      <c r="K42" s="15">
        <v>6.91</v>
      </c>
      <c r="L42" s="15">
        <v>88.48</v>
      </c>
      <c r="M42" s="15">
        <v>-14.89</v>
      </c>
      <c r="N42" s="15">
        <v>13.2</v>
      </c>
      <c r="O42" s="15">
        <v>1.41</v>
      </c>
      <c r="P42" s="15">
        <v>9.24</v>
      </c>
      <c r="Q42" s="15">
        <v>0.65</v>
      </c>
      <c r="R42" s="15">
        <v>10.4</v>
      </c>
      <c r="S42" s="28">
        <v>1.57</v>
      </c>
    </row>
    <row r="43" spans="3:19" ht="15" thickBot="1" x14ac:dyDescent="0.45">
      <c r="C43" s="27">
        <v>39</v>
      </c>
      <c r="D43" t="s">
        <v>107</v>
      </c>
      <c r="E43" t="s">
        <v>1550</v>
      </c>
      <c r="F43" s="16"/>
      <c r="G43" s="15">
        <v>8</v>
      </c>
      <c r="H43" s="15">
        <v>5</v>
      </c>
      <c r="I43" s="15">
        <v>-0.51</v>
      </c>
      <c r="J43" s="15">
        <v>7.31</v>
      </c>
      <c r="K43" s="15">
        <v>6.81</v>
      </c>
      <c r="L43" s="15">
        <v>74.25</v>
      </c>
      <c r="M43" s="15">
        <v>-26.71</v>
      </c>
      <c r="N43" s="15">
        <v>12.12</v>
      </c>
      <c r="O43" s="15">
        <v>1.29</v>
      </c>
      <c r="P43" s="15">
        <v>8.89</v>
      </c>
      <c r="Q43" s="15">
        <v>0.14000000000000001</v>
      </c>
      <c r="R43" s="15">
        <v>9.7200000000000006</v>
      </c>
      <c r="S43" s="28">
        <v>1.1499999999999999</v>
      </c>
    </row>
    <row r="44" spans="3:19" ht="15" thickBot="1" x14ac:dyDescent="0.45">
      <c r="C44" s="27">
        <v>40</v>
      </c>
      <c r="D44" t="s">
        <v>49</v>
      </c>
      <c r="E44" t="s">
        <v>1558</v>
      </c>
      <c r="F44" s="16"/>
      <c r="G44" s="15">
        <v>9</v>
      </c>
      <c r="H44" s="15">
        <v>4</v>
      </c>
      <c r="I44" s="15">
        <v>0.11</v>
      </c>
      <c r="J44" s="15">
        <v>6.39</v>
      </c>
      <c r="K44" s="15">
        <v>6.5</v>
      </c>
      <c r="L44" s="15">
        <v>74.98</v>
      </c>
      <c r="M44" s="15">
        <v>-25.58</v>
      </c>
      <c r="N44" s="15">
        <v>11.59</v>
      </c>
      <c r="O44" s="15">
        <v>2.08</v>
      </c>
      <c r="P44" s="15">
        <v>9.0299999999999994</v>
      </c>
      <c r="Q44" s="15">
        <v>-0.7</v>
      </c>
      <c r="R44" s="15">
        <v>9.64</v>
      </c>
      <c r="S44" s="28">
        <v>1.2</v>
      </c>
    </row>
    <row r="45" spans="3:19" ht="15" thickBot="1" x14ac:dyDescent="0.45">
      <c r="C45" s="27">
        <v>41</v>
      </c>
      <c r="D45" t="s">
        <v>205</v>
      </c>
      <c r="E45" t="s">
        <v>1559</v>
      </c>
      <c r="F45" s="16">
        <v>25</v>
      </c>
      <c r="G45" s="15">
        <v>11</v>
      </c>
      <c r="H45" s="15">
        <v>3</v>
      </c>
      <c r="I45" s="15">
        <v>-0.89</v>
      </c>
      <c r="J45" s="15">
        <v>6.86</v>
      </c>
      <c r="K45" s="15">
        <v>5.97</v>
      </c>
      <c r="L45" s="15">
        <v>76.05</v>
      </c>
      <c r="M45" s="15">
        <v>-23.78</v>
      </c>
      <c r="N45" s="15">
        <v>12.83</v>
      </c>
      <c r="O45" s="15">
        <v>1.54</v>
      </c>
      <c r="P45" s="15">
        <v>9.49</v>
      </c>
      <c r="Q45" s="15">
        <v>-0.88</v>
      </c>
      <c r="R45" s="15">
        <v>10.17</v>
      </c>
      <c r="S45" s="28">
        <v>0.83</v>
      </c>
    </row>
    <row r="46" spans="3:19" ht="15" thickBot="1" x14ac:dyDescent="0.45">
      <c r="C46" s="27">
        <v>42</v>
      </c>
      <c r="D46" t="s">
        <v>177</v>
      </c>
      <c r="E46" t="s">
        <v>1550</v>
      </c>
      <c r="F46" s="16"/>
      <c r="G46" s="15">
        <v>7</v>
      </c>
      <c r="H46" s="15">
        <v>6</v>
      </c>
      <c r="I46" s="15">
        <v>0.48</v>
      </c>
      <c r="J46" s="15">
        <v>4.9800000000000004</v>
      </c>
      <c r="K46" s="15">
        <v>5.46</v>
      </c>
      <c r="L46" s="15">
        <v>75.16</v>
      </c>
      <c r="M46" s="15">
        <v>-25.48</v>
      </c>
      <c r="N46" s="15">
        <v>12.02</v>
      </c>
      <c r="O46" s="15">
        <v>1.59</v>
      </c>
      <c r="P46" s="15">
        <v>8.4700000000000006</v>
      </c>
      <c r="Q46" s="15">
        <v>-0.35</v>
      </c>
      <c r="R46" s="15">
        <v>9.64</v>
      </c>
      <c r="S46" s="28">
        <v>1.26</v>
      </c>
    </row>
    <row r="47" spans="3:19" ht="15" thickBot="1" x14ac:dyDescent="0.45">
      <c r="C47" s="27">
        <v>43</v>
      </c>
      <c r="D47" t="s">
        <v>100</v>
      </c>
      <c r="E47" t="s">
        <v>1557</v>
      </c>
      <c r="F47" s="16"/>
      <c r="G47" s="15">
        <v>9</v>
      </c>
      <c r="H47" s="15">
        <v>4</v>
      </c>
      <c r="I47" s="15">
        <v>2.5</v>
      </c>
      <c r="J47" s="15">
        <v>2.94</v>
      </c>
      <c r="K47" s="15">
        <v>5.44</v>
      </c>
      <c r="L47" s="15">
        <v>81.31</v>
      </c>
      <c r="M47" s="15">
        <v>-23.49</v>
      </c>
      <c r="N47" s="15">
        <v>12.76</v>
      </c>
      <c r="O47" s="15">
        <v>1.1399999999999999</v>
      </c>
      <c r="P47" s="15">
        <v>7.63</v>
      </c>
      <c r="Q47" s="15">
        <v>-1.1499999999999999</v>
      </c>
      <c r="R47" s="15">
        <v>9.5500000000000007</v>
      </c>
      <c r="S47" s="28">
        <v>0.62</v>
      </c>
    </row>
    <row r="48" spans="3:19" ht="15" thickBot="1" x14ac:dyDescent="0.45">
      <c r="C48" s="27">
        <v>44</v>
      </c>
      <c r="D48" t="s">
        <v>243</v>
      </c>
      <c r="E48" t="s">
        <v>1552</v>
      </c>
      <c r="F48" s="16"/>
      <c r="G48" s="15">
        <v>9</v>
      </c>
      <c r="H48" s="15">
        <v>4</v>
      </c>
      <c r="I48" s="15">
        <v>7.2</v>
      </c>
      <c r="J48" s="15">
        <v>-2.2599999999999998</v>
      </c>
      <c r="K48" s="15">
        <v>4.9400000000000004</v>
      </c>
      <c r="L48" s="15">
        <v>82.66</v>
      </c>
      <c r="M48" s="15">
        <v>-16.13</v>
      </c>
      <c r="N48" s="15">
        <v>14.99</v>
      </c>
      <c r="O48" s="15">
        <v>2.0699999999999998</v>
      </c>
      <c r="P48" s="15">
        <v>9.17</v>
      </c>
      <c r="Q48" s="15">
        <v>1.02</v>
      </c>
      <c r="R48" s="15">
        <v>11.26</v>
      </c>
      <c r="S48" s="28">
        <v>1.98</v>
      </c>
    </row>
    <row r="49" spans="3:19" ht="15" thickBot="1" x14ac:dyDescent="0.45">
      <c r="C49" s="27">
        <v>45</v>
      </c>
      <c r="D49" t="s">
        <v>1525</v>
      </c>
      <c r="E49" t="s">
        <v>1545</v>
      </c>
      <c r="F49" s="16"/>
      <c r="G49" s="15">
        <v>5</v>
      </c>
      <c r="H49" s="15">
        <v>7</v>
      </c>
      <c r="I49" s="15">
        <v>9.15</v>
      </c>
      <c r="J49" s="15">
        <v>-4.41</v>
      </c>
      <c r="K49" s="15">
        <v>4.74</v>
      </c>
      <c r="L49" s="15">
        <v>85.25</v>
      </c>
      <c r="M49" s="15">
        <v>-16.11</v>
      </c>
      <c r="N49" s="15">
        <v>13.67</v>
      </c>
      <c r="O49" s="15">
        <v>1.72</v>
      </c>
      <c r="P49" s="15">
        <v>8.98</v>
      </c>
      <c r="Q49" s="15">
        <v>0.61</v>
      </c>
      <c r="R49" s="15">
        <v>10.81</v>
      </c>
      <c r="S49" s="28">
        <v>1.55</v>
      </c>
    </row>
    <row r="50" spans="3:19" ht="15" thickBot="1" x14ac:dyDescent="0.45">
      <c r="C50" s="27">
        <v>46</v>
      </c>
      <c r="D50" t="s">
        <v>28</v>
      </c>
      <c r="E50" t="s">
        <v>1545</v>
      </c>
      <c r="F50" s="16"/>
      <c r="G50" s="15">
        <v>7</v>
      </c>
      <c r="H50" s="15">
        <v>6</v>
      </c>
      <c r="I50" s="15">
        <v>4.0599999999999996</v>
      </c>
      <c r="J50" s="15">
        <v>0.28999999999999998</v>
      </c>
      <c r="K50" s="15">
        <v>4.3499999999999996</v>
      </c>
      <c r="L50" s="15">
        <v>80.66</v>
      </c>
      <c r="M50" s="15">
        <v>-19.149999999999999</v>
      </c>
      <c r="N50" s="15">
        <v>14.29</v>
      </c>
      <c r="O50" s="15">
        <v>2.15</v>
      </c>
      <c r="P50" s="15">
        <v>8.8800000000000008</v>
      </c>
      <c r="Q50" s="15">
        <v>1.42</v>
      </c>
      <c r="R50" s="15">
        <v>10.76</v>
      </c>
      <c r="S50" s="28">
        <v>2.19</v>
      </c>
    </row>
    <row r="51" spans="3:19" ht="15" thickBot="1" x14ac:dyDescent="0.45">
      <c r="C51" s="27">
        <v>47</v>
      </c>
      <c r="D51" t="s">
        <v>179</v>
      </c>
      <c r="E51" t="s">
        <v>1558</v>
      </c>
      <c r="F51" s="16"/>
      <c r="G51" s="15">
        <v>4</v>
      </c>
      <c r="H51" s="15">
        <v>8</v>
      </c>
      <c r="I51" s="15">
        <v>5.46</v>
      </c>
      <c r="J51" s="15">
        <v>-1.19</v>
      </c>
      <c r="K51" s="15">
        <v>4.2699999999999996</v>
      </c>
      <c r="L51" s="15">
        <v>81.03</v>
      </c>
      <c r="M51" s="15">
        <v>-19.059999999999999</v>
      </c>
      <c r="N51" s="15">
        <v>13.22</v>
      </c>
      <c r="O51" s="15">
        <v>1.65</v>
      </c>
      <c r="P51" s="15">
        <v>8.93</v>
      </c>
      <c r="Q51" s="15">
        <v>-0.17</v>
      </c>
      <c r="R51" s="15">
        <v>10.42</v>
      </c>
      <c r="S51" s="28">
        <v>1.03</v>
      </c>
    </row>
    <row r="52" spans="3:19" ht="15" thickBot="1" x14ac:dyDescent="0.45">
      <c r="C52" s="27">
        <v>48</v>
      </c>
      <c r="D52" t="s">
        <v>245</v>
      </c>
      <c r="E52" t="s">
        <v>21</v>
      </c>
      <c r="F52" s="16"/>
      <c r="G52" s="15">
        <v>10</v>
      </c>
      <c r="H52" s="15">
        <v>3</v>
      </c>
      <c r="I52" s="15">
        <v>1.63</v>
      </c>
      <c r="J52" s="15">
        <v>2.48</v>
      </c>
      <c r="K52" s="15">
        <v>4.0999999999999996</v>
      </c>
      <c r="L52" s="15">
        <v>77.3</v>
      </c>
      <c r="M52" s="15">
        <v>-19.54</v>
      </c>
      <c r="N52" s="15">
        <v>11.94</v>
      </c>
      <c r="O52" s="15">
        <v>1.66</v>
      </c>
      <c r="P52" s="15">
        <v>8.6300000000000008</v>
      </c>
      <c r="Q52" s="15">
        <v>-0.13</v>
      </c>
      <c r="R52" s="15">
        <v>9.73</v>
      </c>
      <c r="S52" s="28">
        <v>1.29</v>
      </c>
    </row>
    <row r="53" spans="3:19" ht="15" thickBot="1" x14ac:dyDescent="0.45">
      <c r="C53" s="27">
        <v>49</v>
      </c>
      <c r="D53" t="s">
        <v>8</v>
      </c>
      <c r="E53" t="s">
        <v>1556</v>
      </c>
      <c r="F53" s="16"/>
      <c r="G53" s="15">
        <v>10</v>
      </c>
      <c r="H53" s="15">
        <v>3</v>
      </c>
      <c r="I53" s="15">
        <v>4.96</v>
      </c>
      <c r="J53" s="15">
        <v>-0.87</v>
      </c>
      <c r="K53" s="15">
        <v>4.09</v>
      </c>
      <c r="L53" s="15">
        <v>78.16</v>
      </c>
      <c r="M53" s="15">
        <v>-16.88</v>
      </c>
      <c r="N53" s="15">
        <v>16.760000000000002</v>
      </c>
      <c r="O53" s="15">
        <v>2.99</v>
      </c>
      <c r="P53" s="15">
        <v>8.93</v>
      </c>
      <c r="Q53" s="15">
        <v>-0.75</v>
      </c>
      <c r="R53" s="15">
        <v>9.9600000000000009</v>
      </c>
      <c r="S53" s="28">
        <v>1.7</v>
      </c>
    </row>
    <row r="54" spans="3:19" ht="15" thickBot="1" x14ac:dyDescent="0.45">
      <c r="C54" s="27">
        <v>50</v>
      </c>
      <c r="D54" t="s">
        <v>90</v>
      </c>
      <c r="E54" t="s">
        <v>1553</v>
      </c>
      <c r="F54" s="16"/>
      <c r="G54" s="15">
        <v>8</v>
      </c>
      <c r="H54" s="15">
        <v>5</v>
      </c>
      <c r="I54" s="15">
        <v>0.35</v>
      </c>
      <c r="J54" s="15">
        <v>3.29</v>
      </c>
      <c r="K54" s="15">
        <v>3.64</v>
      </c>
      <c r="L54" s="15">
        <v>74.16</v>
      </c>
      <c r="M54" s="15">
        <v>-23.7</v>
      </c>
      <c r="N54" s="15">
        <v>12.25</v>
      </c>
      <c r="O54" s="15">
        <v>1.18</v>
      </c>
      <c r="P54" s="15">
        <v>9</v>
      </c>
      <c r="Q54" s="15">
        <v>-0.44</v>
      </c>
      <c r="R54" s="15">
        <v>9.93</v>
      </c>
      <c r="S54" s="28">
        <v>0.78</v>
      </c>
    </row>
    <row r="55" spans="3:19" ht="15" thickBot="1" x14ac:dyDescent="0.45">
      <c r="C55" s="27">
        <v>51</v>
      </c>
      <c r="D55" t="s">
        <v>157</v>
      </c>
      <c r="E55" t="s">
        <v>1557</v>
      </c>
      <c r="F55" s="16"/>
      <c r="G55" s="15">
        <v>9</v>
      </c>
      <c r="H55" s="15">
        <v>5</v>
      </c>
      <c r="I55" s="15">
        <v>6.88</v>
      </c>
      <c r="J55" s="15">
        <v>-3.29</v>
      </c>
      <c r="K55" s="15">
        <v>3.59</v>
      </c>
      <c r="L55" s="15">
        <v>83.6</v>
      </c>
      <c r="M55" s="15">
        <v>-17.3</v>
      </c>
      <c r="N55" s="15">
        <v>16.82</v>
      </c>
      <c r="O55" s="15">
        <v>2.87</v>
      </c>
      <c r="P55" s="15">
        <v>10.25</v>
      </c>
      <c r="Q55" s="15">
        <v>0.48</v>
      </c>
      <c r="R55" s="15">
        <v>11.12</v>
      </c>
      <c r="S55" s="28">
        <v>2.08</v>
      </c>
    </row>
    <row r="56" spans="3:19" ht="15" thickBot="1" x14ac:dyDescent="0.45">
      <c r="C56" s="27">
        <v>52</v>
      </c>
      <c r="D56" t="s">
        <v>121</v>
      </c>
      <c r="E56" t="s">
        <v>1560</v>
      </c>
      <c r="F56" s="16"/>
      <c r="G56" s="15">
        <v>9</v>
      </c>
      <c r="H56" s="15">
        <v>5</v>
      </c>
      <c r="I56" s="15">
        <v>10.050000000000001</v>
      </c>
      <c r="J56" s="15">
        <v>-6.66</v>
      </c>
      <c r="K56" s="15">
        <v>3.39</v>
      </c>
      <c r="L56" s="15">
        <v>85.74</v>
      </c>
      <c r="M56" s="15">
        <v>-13.23</v>
      </c>
      <c r="N56" s="15">
        <v>13.96</v>
      </c>
      <c r="O56" s="15">
        <v>2.19</v>
      </c>
      <c r="P56" s="15">
        <v>9.06</v>
      </c>
      <c r="Q56" s="15">
        <v>-0.22</v>
      </c>
      <c r="R56" s="15">
        <v>11.31</v>
      </c>
      <c r="S56" s="28">
        <v>1.41</v>
      </c>
    </row>
    <row r="57" spans="3:19" ht="15" thickBot="1" x14ac:dyDescent="0.45">
      <c r="C57" s="27">
        <v>53</v>
      </c>
      <c r="D57" t="s">
        <v>257</v>
      </c>
      <c r="E57" t="s">
        <v>1553</v>
      </c>
      <c r="F57" s="16"/>
      <c r="G57" s="15">
        <v>6</v>
      </c>
      <c r="H57" s="15">
        <v>7</v>
      </c>
      <c r="I57" s="15">
        <v>-2.0499999999999998</v>
      </c>
      <c r="J57" s="15">
        <v>5.26</v>
      </c>
      <c r="K57" s="15">
        <v>3.21</v>
      </c>
      <c r="L57" s="15">
        <v>72.09</v>
      </c>
      <c r="M57" s="15">
        <v>-25.37</v>
      </c>
      <c r="N57" s="15">
        <v>12.08</v>
      </c>
      <c r="O57" s="15">
        <v>1.1000000000000001</v>
      </c>
      <c r="P57" s="15">
        <v>8.8000000000000007</v>
      </c>
      <c r="Q57" s="15">
        <v>0.1</v>
      </c>
      <c r="R57" s="15">
        <v>9.74</v>
      </c>
      <c r="S57" s="28">
        <v>1.22</v>
      </c>
    </row>
    <row r="58" spans="3:19" ht="15" thickBot="1" x14ac:dyDescent="0.45">
      <c r="C58" s="27">
        <v>54</v>
      </c>
      <c r="D58" t="s">
        <v>39</v>
      </c>
      <c r="E58" t="s">
        <v>40</v>
      </c>
      <c r="F58" s="16"/>
      <c r="G58" s="15">
        <v>7</v>
      </c>
      <c r="H58" s="15">
        <v>6</v>
      </c>
      <c r="I58" s="15">
        <v>2.67</v>
      </c>
      <c r="J58" s="15">
        <v>0.34</v>
      </c>
      <c r="K58" s="15">
        <v>3.01</v>
      </c>
      <c r="L58" s="15">
        <v>80.58</v>
      </c>
      <c r="M58" s="15">
        <v>-19.34</v>
      </c>
      <c r="N58" s="15">
        <v>12.85</v>
      </c>
      <c r="O58" s="15">
        <v>1.46</v>
      </c>
      <c r="P58" s="15">
        <v>8.9499999999999993</v>
      </c>
      <c r="Q58" s="15">
        <v>0.28000000000000003</v>
      </c>
      <c r="R58" s="15">
        <v>10.24</v>
      </c>
      <c r="S58" s="28">
        <v>0.98</v>
      </c>
    </row>
    <row r="59" spans="3:19" ht="15" thickBot="1" x14ac:dyDescent="0.45">
      <c r="C59" s="27">
        <v>55</v>
      </c>
      <c r="D59" t="s">
        <v>137</v>
      </c>
      <c r="E59" t="s">
        <v>1557</v>
      </c>
      <c r="F59" s="16"/>
      <c r="G59" s="15">
        <v>8</v>
      </c>
      <c r="H59" s="15">
        <v>5</v>
      </c>
      <c r="I59" s="15">
        <v>3.28</v>
      </c>
      <c r="J59" s="15">
        <v>-0.32</v>
      </c>
      <c r="K59" s="15">
        <v>2.96</v>
      </c>
      <c r="L59" s="15">
        <v>83.82</v>
      </c>
      <c r="M59" s="15">
        <v>-19.420000000000002</v>
      </c>
      <c r="N59" s="15">
        <v>13.64</v>
      </c>
      <c r="O59" s="15">
        <v>0.88</v>
      </c>
      <c r="P59" s="15">
        <v>8.57</v>
      </c>
      <c r="Q59" s="15">
        <v>0.87</v>
      </c>
      <c r="R59" s="15">
        <v>10.53</v>
      </c>
      <c r="S59" s="28">
        <v>1.47</v>
      </c>
    </row>
    <row r="60" spans="3:19" ht="15" thickBot="1" x14ac:dyDescent="0.45">
      <c r="C60" s="27">
        <v>56</v>
      </c>
      <c r="D60" t="s">
        <v>233</v>
      </c>
      <c r="E60" t="s">
        <v>40</v>
      </c>
      <c r="F60" s="16"/>
      <c r="G60" s="15">
        <v>6</v>
      </c>
      <c r="H60" s="15">
        <v>7</v>
      </c>
      <c r="I60" s="15">
        <v>1.88</v>
      </c>
      <c r="J60" s="15">
        <v>0.74</v>
      </c>
      <c r="K60" s="15">
        <v>2.63</v>
      </c>
      <c r="L60" s="15">
        <v>77.84</v>
      </c>
      <c r="M60" s="15">
        <v>-21.25</v>
      </c>
      <c r="N60" s="15">
        <v>12.39</v>
      </c>
      <c r="O60" s="15">
        <v>1.35</v>
      </c>
      <c r="P60" s="15">
        <v>9.15</v>
      </c>
      <c r="Q60" s="15">
        <v>0.27</v>
      </c>
      <c r="R60" s="15">
        <v>10.3</v>
      </c>
      <c r="S60" s="28">
        <v>1.03</v>
      </c>
    </row>
    <row r="61" spans="3:19" ht="15" thickBot="1" x14ac:dyDescent="0.45">
      <c r="C61" s="27">
        <v>57</v>
      </c>
      <c r="D61" t="s">
        <v>251</v>
      </c>
      <c r="E61" t="s">
        <v>1549</v>
      </c>
      <c r="F61" s="16"/>
      <c r="G61" s="15">
        <v>4</v>
      </c>
      <c r="H61" s="15">
        <v>8</v>
      </c>
      <c r="I61" s="15">
        <v>-0.86</v>
      </c>
      <c r="J61" s="15">
        <v>3.49</v>
      </c>
      <c r="K61" s="15">
        <v>2.63</v>
      </c>
      <c r="L61" s="15">
        <v>71.930000000000007</v>
      </c>
      <c r="M61" s="15">
        <v>-21.05</v>
      </c>
      <c r="N61" s="15">
        <v>12.64</v>
      </c>
      <c r="O61" s="15">
        <v>0.63</v>
      </c>
      <c r="P61" s="15">
        <v>7.08</v>
      </c>
      <c r="Q61" s="15">
        <v>-0.36</v>
      </c>
      <c r="R61" s="15">
        <v>9.6300000000000008</v>
      </c>
      <c r="S61" s="28">
        <v>0.55000000000000004</v>
      </c>
    </row>
    <row r="62" spans="3:19" ht="15" thickBot="1" x14ac:dyDescent="0.45">
      <c r="C62" s="27">
        <v>58</v>
      </c>
      <c r="D62" t="s">
        <v>70</v>
      </c>
      <c r="E62" t="s">
        <v>1556</v>
      </c>
      <c r="F62" s="16"/>
      <c r="G62" s="15">
        <v>7</v>
      </c>
      <c r="H62" s="15">
        <v>6</v>
      </c>
      <c r="I62" s="15">
        <v>5.18</v>
      </c>
      <c r="J62" s="15">
        <v>-2.66</v>
      </c>
      <c r="K62" s="15">
        <v>2.52</v>
      </c>
      <c r="L62" s="15">
        <v>80.23</v>
      </c>
      <c r="M62" s="15">
        <v>-14.18</v>
      </c>
      <c r="N62" s="15">
        <v>14.07</v>
      </c>
      <c r="O62" s="15">
        <v>3.02</v>
      </c>
      <c r="P62" s="15">
        <v>9.6300000000000008</v>
      </c>
      <c r="Q62" s="15">
        <v>0.78</v>
      </c>
      <c r="R62" s="15">
        <v>10.87</v>
      </c>
      <c r="S62" s="28">
        <v>2.16</v>
      </c>
    </row>
    <row r="63" spans="3:19" ht="15" thickBot="1" x14ac:dyDescent="0.45">
      <c r="C63" s="27">
        <v>59</v>
      </c>
      <c r="D63" t="s">
        <v>53</v>
      </c>
      <c r="E63" t="s">
        <v>1547</v>
      </c>
      <c r="F63" s="16"/>
      <c r="G63" s="15">
        <v>5</v>
      </c>
      <c r="H63" s="15">
        <v>7</v>
      </c>
      <c r="I63" s="15">
        <v>12.42</v>
      </c>
      <c r="J63" s="15">
        <v>-10</v>
      </c>
      <c r="K63" s="15">
        <v>2.42</v>
      </c>
      <c r="L63" s="15">
        <v>85.02</v>
      </c>
      <c r="M63" s="15">
        <v>-5.51</v>
      </c>
      <c r="N63" s="15">
        <v>12.47</v>
      </c>
      <c r="O63" s="15">
        <v>1.98</v>
      </c>
      <c r="P63" s="15">
        <v>8.76</v>
      </c>
      <c r="Q63" s="15">
        <v>1.94</v>
      </c>
      <c r="R63" s="15">
        <v>10.28</v>
      </c>
      <c r="S63" s="28">
        <v>2.35</v>
      </c>
    </row>
    <row r="64" spans="3:19" ht="15" thickBot="1" x14ac:dyDescent="0.45">
      <c r="C64" s="27">
        <v>60</v>
      </c>
      <c r="D64" t="s">
        <v>117</v>
      </c>
      <c r="E64" t="s">
        <v>1553</v>
      </c>
      <c r="F64" s="16"/>
      <c r="G64" s="15">
        <v>7</v>
      </c>
      <c r="H64" s="15">
        <v>6</v>
      </c>
      <c r="I64" s="15">
        <v>4.33</v>
      </c>
      <c r="J64" s="15">
        <v>-2.0299999999999998</v>
      </c>
      <c r="K64" s="15">
        <v>2.2999999999999998</v>
      </c>
      <c r="L64" s="15">
        <v>78.92</v>
      </c>
      <c r="M64" s="15">
        <v>-17.149999999999999</v>
      </c>
      <c r="N64" s="15">
        <v>13.4</v>
      </c>
      <c r="O64" s="15">
        <v>1.93</v>
      </c>
      <c r="P64" s="15">
        <v>9.9600000000000009</v>
      </c>
      <c r="Q64" s="15">
        <v>0.64</v>
      </c>
      <c r="R64" s="15">
        <v>10.78</v>
      </c>
      <c r="S64" s="28">
        <v>1.63</v>
      </c>
    </row>
    <row r="65" spans="3:19" ht="15" thickBot="1" x14ac:dyDescent="0.45">
      <c r="C65" s="27">
        <v>61</v>
      </c>
      <c r="D65" t="s">
        <v>229</v>
      </c>
      <c r="E65" t="s">
        <v>40</v>
      </c>
      <c r="F65" s="16"/>
      <c r="G65" s="15">
        <v>5</v>
      </c>
      <c r="H65" s="15">
        <v>7</v>
      </c>
      <c r="I65" s="15">
        <v>3.16</v>
      </c>
      <c r="J65" s="15">
        <v>-1.41</v>
      </c>
      <c r="K65" s="15">
        <v>1.75</v>
      </c>
      <c r="L65" s="15">
        <v>77.22</v>
      </c>
      <c r="M65" s="15">
        <v>-18.59</v>
      </c>
      <c r="N65" s="15">
        <v>12.95</v>
      </c>
      <c r="O65" s="15">
        <v>1.91</v>
      </c>
      <c r="P65" s="15">
        <v>8.65</v>
      </c>
      <c r="Q65" s="15">
        <v>0.06</v>
      </c>
      <c r="R65" s="15">
        <v>10.08</v>
      </c>
      <c r="S65" s="28">
        <v>1.08</v>
      </c>
    </row>
    <row r="66" spans="3:19" ht="15" thickBot="1" x14ac:dyDescent="0.45">
      <c r="C66" s="27">
        <v>62</v>
      </c>
      <c r="D66" t="s">
        <v>153</v>
      </c>
      <c r="E66" t="s">
        <v>1545</v>
      </c>
      <c r="F66" s="16"/>
      <c r="G66" s="15">
        <v>6</v>
      </c>
      <c r="H66" s="15">
        <v>7</v>
      </c>
      <c r="I66" s="15">
        <v>5.19</v>
      </c>
      <c r="J66" s="15">
        <v>-3.51</v>
      </c>
      <c r="K66" s="15">
        <v>1.68</v>
      </c>
      <c r="L66" s="15">
        <v>80.98</v>
      </c>
      <c r="M66" s="15">
        <v>-15.5</v>
      </c>
      <c r="N66" s="15">
        <v>12.21</v>
      </c>
      <c r="O66" s="15">
        <v>2.11</v>
      </c>
      <c r="P66" s="15">
        <v>10.28</v>
      </c>
      <c r="Q66" s="15">
        <v>0.32</v>
      </c>
      <c r="R66" s="15">
        <v>10.63</v>
      </c>
      <c r="S66" s="28">
        <v>1.77</v>
      </c>
    </row>
    <row r="67" spans="3:19" ht="15" thickBot="1" x14ac:dyDescent="0.45">
      <c r="C67" s="27">
        <v>63</v>
      </c>
      <c r="D67" t="s">
        <v>193</v>
      </c>
      <c r="E67" t="s">
        <v>1547</v>
      </c>
      <c r="F67" s="16"/>
      <c r="G67" s="15">
        <v>4</v>
      </c>
      <c r="H67" s="15">
        <v>8</v>
      </c>
      <c r="I67" s="15">
        <v>0.5</v>
      </c>
      <c r="J67" s="15">
        <v>1.02</v>
      </c>
      <c r="K67" s="15">
        <v>1.53</v>
      </c>
      <c r="L67" s="15">
        <v>74.16</v>
      </c>
      <c r="M67" s="15">
        <v>-18.2</v>
      </c>
      <c r="N67" s="15">
        <v>11.67</v>
      </c>
      <c r="O67" s="15">
        <v>0.73</v>
      </c>
      <c r="P67" s="15">
        <v>9.5500000000000007</v>
      </c>
      <c r="Q67" s="15">
        <v>1.19</v>
      </c>
      <c r="R67" s="15">
        <v>9.9700000000000006</v>
      </c>
      <c r="S67" s="28">
        <v>1.4</v>
      </c>
    </row>
    <row r="68" spans="3:19" ht="15" thickBot="1" x14ac:dyDescent="0.45">
      <c r="C68" s="27">
        <v>64</v>
      </c>
      <c r="D68" t="s">
        <v>105</v>
      </c>
      <c r="E68" t="s">
        <v>1548</v>
      </c>
      <c r="F68" s="16"/>
      <c r="G68" s="15">
        <v>6</v>
      </c>
      <c r="H68" s="15">
        <v>7</v>
      </c>
      <c r="I68" s="15">
        <v>2.15</v>
      </c>
      <c r="J68" s="15">
        <v>-0.77</v>
      </c>
      <c r="K68" s="15">
        <v>1.38</v>
      </c>
      <c r="L68" s="15">
        <v>74.180000000000007</v>
      </c>
      <c r="M68" s="15">
        <v>-18.48</v>
      </c>
      <c r="N68" s="15">
        <v>13.27</v>
      </c>
      <c r="O68" s="15">
        <v>1.92</v>
      </c>
      <c r="P68" s="15">
        <v>8</v>
      </c>
      <c r="Q68" s="15">
        <v>-0.35</v>
      </c>
      <c r="R68" s="15">
        <v>9.8800000000000008</v>
      </c>
      <c r="S68" s="28">
        <v>1.0900000000000001</v>
      </c>
    </row>
    <row r="69" spans="3:19" ht="15" thickBot="1" x14ac:dyDescent="0.45">
      <c r="C69" s="27">
        <v>65</v>
      </c>
      <c r="D69" t="s">
        <v>277</v>
      </c>
      <c r="E69" t="s">
        <v>1556</v>
      </c>
      <c r="F69" s="16"/>
      <c r="G69" s="15">
        <v>8</v>
      </c>
      <c r="H69" s="15">
        <v>6</v>
      </c>
      <c r="I69" s="15">
        <v>9.0399999999999991</v>
      </c>
      <c r="J69" s="15">
        <v>-7.68</v>
      </c>
      <c r="K69" s="15">
        <v>1.37</v>
      </c>
      <c r="L69" s="15">
        <v>81.23</v>
      </c>
      <c r="M69" s="15">
        <v>-10.56</v>
      </c>
      <c r="N69" s="15">
        <v>13.59</v>
      </c>
      <c r="O69" s="15">
        <v>2.84</v>
      </c>
      <c r="P69" s="15">
        <v>8.94</v>
      </c>
      <c r="Q69" s="15">
        <v>0.89</v>
      </c>
      <c r="R69" s="15">
        <v>10.19</v>
      </c>
      <c r="S69" s="28">
        <v>2.4500000000000002</v>
      </c>
    </row>
    <row r="70" spans="3:19" ht="15" thickBot="1" x14ac:dyDescent="0.45">
      <c r="C70" s="27">
        <v>66</v>
      </c>
      <c r="D70" t="s">
        <v>237</v>
      </c>
      <c r="E70" t="s">
        <v>40</v>
      </c>
      <c r="F70" s="16"/>
      <c r="G70" s="15">
        <v>5</v>
      </c>
      <c r="H70" s="15">
        <v>7</v>
      </c>
      <c r="I70" s="15">
        <v>12.46</v>
      </c>
      <c r="J70" s="15">
        <v>-11.12</v>
      </c>
      <c r="K70" s="15">
        <v>1.34</v>
      </c>
      <c r="L70" s="15">
        <v>90.62</v>
      </c>
      <c r="M70" s="15">
        <v>-6</v>
      </c>
      <c r="N70" s="15">
        <v>13.89</v>
      </c>
      <c r="O70" s="15">
        <v>2.68</v>
      </c>
      <c r="P70" s="15">
        <v>7.31</v>
      </c>
      <c r="Q70" s="15">
        <v>1.68</v>
      </c>
      <c r="R70" s="15">
        <v>10.8</v>
      </c>
      <c r="S70" s="28">
        <v>2.5499999999999998</v>
      </c>
    </row>
    <row r="71" spans="3:19" ht="15" thickBot="1" x14ac:dyDescent="0.45">
      <c r="C71" s="27">
        <v>67</v>
      </c>
      <c r="D71" t="s">
        <v>189</v>
      </c>
      <c r="E71" t="s">
        <v>1555</v>
      </c>
      <c r="F71" s="16"/>
      <c r="G71" s="15">
        <v>10</v>
      </c>
      <c r="H71" s="15">
        <v>3</v>
      </c>
      <c r="I71" s="15">
        <v>3.52</v>
      </c>
      <c r="J71" s="15">
        <v>-2.41</v>
      </c>
      <c r="K71" s="15">
        <v>1.1100000000000001</v>
      </c>
      <c r="L71" s="15">
        <v>77.739999999999995</v>
      </c>
      <c r="M71" s="15">
        <v>-14.75</v>
      </c>
      <c r="N71" s="15">
        <v>12.92</v>
      </c>
      <c r="O71" s="15">
        <v>2.27</v>
      </c>
      <c r="P71" s="15">
        <v>9.32</v>
      </c>
      <c r="Q71" s="15">
        <v>0.12</v>
      </c>
      <c r="R71" s="15">
        <v>10.38</v>
      </c>
      <c r="S71" s="28">
        <v>1.48</v>
      </c>
    </row>
    <row r="72" spans="3:19" ht="15" thickBot="1" x14ac:dyDescent="0.45">
      <c r="C72" s="27">
        <v>68</v>
      </c>
      <c r="D72" t="s">
        <v>263</v>
      </c>
      <c r="E72" t="s">
        <v>1546</v>
      </c>
      <c r="F72" s="16"/>
      <c r="G72" s="15">
        <v>7</v>
      </c>
      <c r="H72" s="15">
        <v>6</v>
      </c>
      <c r="I72" s="15">
        <v>-4.32</v>
      </c>
      <c r="J72" s="15">
        <v>5.04</v>
      </c>
      <c r="K72" s="15">
        <v>0.73</v>
      </c>
      <c r="L72" s="15">
        <v>69.97</v>
      </c>
      <c r="M72" s="15">
        <v>-25.31</v>
      </c>
      <c r="N72" s="15">
        <v>11.62</v>
      </c>
      <c r="O72" s="15">
        <v>1.66</v>
      </c>
      <c r="P72" s="15">
        <v>8.3000000000000007</v>
      </c>
      <c r="Q72" s="15">
        <v>-0.38</v>
      </c>
      <c r="R72" s="15">
        <v>9.11</v>
      </c>
      <c r="S72" s="28">
        <v>1.1200000000000001</v>
      </c>
    </row>
    <row r="73" spans="3:19" ht="15" thickBot="1" x14ac:dyDescent="0.45">
      <c r="C73" s="27">
        <v>69</v>
      </c>
      <c r="D73" t="s">
        <v>191</v>
      </c>
      <c r="E73" t="s">
        <v>1547</v>
      </c>
      <c r="F73" s="16"/>
      <c r="G73" s="15">
        <v>4</v>
      </c>
      <c r="H73" s="15">
        <v>8</v>
      </c>
      <c r="I73" s="15">
        <v>11.12</v>
      </c>
      <c r="J73" s="15">
        <v>-10.42</v>
      </c>
      <c r="K73" s="15">
        <v>0.7</v>
      </c>
      <c r="L73" s="15">
        <v>84.15</v>
      </c>
      <c r="M73" s="15">
        <v>-7</v>
      </c>
      <c r="N73" s="15">
        <v>13.58</v>
      </c>
      <c r="O73" s="15">
        <v>1.99</v>
      </c>
      <c r="P73" s="15">
        <v>9.7100000000000009</v>
      </c>
      <c r="Q73" s="15">
        <v>1.62</v>
      </c>
      <c r="R73" s="15">
        <v>10.9</v>
      </c>
      <c r="S73" s="28">
        <v>2.2200000000000002</v>
      </c>
    </row>
    <row r="74" spans="3:19" ht="15" thickBot="1" x14ac:dyDescent="0.45">
      <c r="C74" s="27">
        <v>70</v>
      </c>
      <c r="D74" t="s">
        <v>44</v>
      </c>
      <c r="E74" t="s">
        <v>1546</v>
      </c>
      <c r="F74" s="16"/>
      <c r="G74" s="15">
        <v>7</v>
      </c>
      <c r="H74" s="15">
        <v>6</v>
      </c>
      <c r="I74" s="15">
        <v>-7</v>
      </c>
      <c r="J74" s="15">
        <v>7.58</v>
      </c>
      <c r="K74" s="15">
        <v>0.57999999999999996</v>
      </c>
      <c r="L74" s="15">
        <v>68.72</v>
      </c>
      <c r="M74" s="15">
        <v>-21.37</v>
      </c>
      <c r="N74" s="15">
        <v>11.76</v>
      </c>
      <c r="O74" s="15">
        <v>1.31</v>
      </c>
      <c r="P74" s="15">
        <v>7.9</v>
      </c>
      <c r="Q74" s="15">
        <v>-0.84</v>
      </c>
      <c r="R74" s="15">
        <v>8.8000000000000007</v>
      </c>
      <c r="S74" s="28">
        <v>0.77</v>
      </c>
    </row>
    <row r="75" spans="3:19" ht="15" thickBot="1" x14ac:dyDescent="0.45">
      <c r="C75" s="27">
        <v>71</v>
      </c>
      <c r="D75" t="s">
        <v>133</v>
      </c>
      <c r="E75" t="s">
        <v>1548</v>
      </c>
      <c r="F75" s="16"/>
      <c r="G75" s="15">
        <v>6</v>
      </c>
      <c r="H75" s="15">
        <v>7</v>
      </c>
      <c r="I75" s="15">
        <v>-1.82</v>
      </c>
      <c r="J75" s="15">
        <v>1.89</v>
      </c>
      <c r="K75" s="15">
        <v>7.0000000000000007E-2</v>
      </c>
      <c r="L75" s="15">
        <v>74</v>
      </c>
      <c r="M75" s="15">
        <v>-16.62</v>
      </c>
      <c r="N75" s="15">
        <v>12.43</v>
      </c>
      <c r="O75" s="15">
        <v>1.98</v>
      </c>
      <c r="P75" s="15">
        <v>9.36</v>
      </c>
      <c r="Q75" s="15">
        <v>0.93</v>
      </c>
      <c r="R75" s="15">
        <v>10.14</v>
      </c>
      <c r="S75" s="28">
        <v>1.8</v>
      </c>
    </row>
    <row r="76" spans="3:19" ht="15" thickBot="1" x14ac:dyDescent="0.45">
      <c r="C76" s="27">
        <v>72</v>
      </c>
      <c r="D76" t="s">
        <v>490</v>
      </c>
      <c r="E76" t="s">
        <v>1554</v>
      </c>
      <c r="F76" s="16"/>
      <c r="G76" s="15">
        <v>6</v>
      </c>
      <c r="H76" s="15">
        <v>7</v>
      </c>
      <c r="I76" s="15">
        <v>-1.67</v>
      </c>
      <c r="J76" s="15">
        <v>1.66</v>
      </c>
      <c r="K76" s="15">
        <v>-0.01</v>
      </c>
      <c r="L76" s="15">
        <v>75.39</v>
      </c>
      <c r="M76" s="15">
        <v>-21.11</v>
      </c>
      <c r="N76" s="15">
        <v>11.54</v>
      </c>
      <c r="O76" s="15">
        <v>0.84</v>
      </c>
      <c r="P76" s="15">
        <v>7.76</v>
      </c>
      <c r="Q76" s="15">
        <v>-0.13</v>
      </c>
      <c r="R76" s="15">
        <v>8.98</v>
      </c>
      <c r="S76" s="28">
        <v>0.73</v>
      </c>
    </row>
    <row r="77" spans="3:19" ht="15" thickBot="1" x14ac:dyDescent="0.45">
      <c r="C77" s="27">
        <v>73</v>
      </c>
      <c r="D77" t="s">
        <v>30</v>
      </c>
      <c r="E77" t="s">
        <v>21</v>
      </c>
      <c r="F77" s="16"/>
      <c r="G77" s="15">
        <v>8</v>
      </c>
      <c r="H77" s="15">
        <v>5</v>
      </c>
      <c r="I77" s="15">
        <v>-3.46</v>
      </c>
      <c r="J77" s="15">
        <v>2.9</v>
      </c>
      <c r="K77" s="15">
        <v>-0.56000000000000005</v>
      </c>
      <c r="L77" s="15">
        <v>70.41</v>
      </c>
      <c r="M77" s="15">
        <v>-20.29</v>
      </c>
      <c r="N77" s="15">
        <v>13.06</v>
      </c>
      <c r="O77" s="15">
        <v>1.9</v>
      </c>
      <c r="P77" s="15">
        <v>7.41</v>
      </c>
      <c r="Q77" s="15">
        <v>-0.12</v>
      </c>
      <c r="R77" s="15">
        <v>9.39</v>
      </c>
      <c r="S77" s="28">
        <v>1.29</v>
      </c>
    </row>
    <row r="78" spans="3:19" ht="15" thickBot="1" x14ac:dyDescent="0.45">
      <c r="C78" s="27">
        <v>74</v>
      </c>
      <c r="D78" t="s">
        <v>211</v>
      </c>
      <c r="E78" t="s">
        <v>1553</v>
      </c>
      <c r="F78" s="16"/>
      <c r="G78" s="15">
        <v>6</v>
      </c>
      <c r="H78" s="15">
        <v>7</v>
      </c>
      <c r="I78" s="15">
        <v>-5.88</v>
      </c>
      <c r="J78" s="15">
        <v>4.97</v>
      </c>
      <c r="K78" s="15">
        <v>-0.91</v>
      </c>
      <c r="L78" s="15">
        <v>68.17</v>
      </c>
      <c r="M78" s="15">
        <v>-23.26</v>
      </c>
      <c r="N78" s="15">
        <v>12.51</v>
      </c>
      <c r="O78" s="15">
        <v>1.17</v>
      </c>
      <c r="P78" s="15">
        <v>7.91</v>
      </c>
      <c r="Q78" s="15">
        <v>0.25</v>
      </c>
      <c r="R78" s="15">
        <v>9.49</v>
      </c>
      <c r="S78" s="28">
        <v>1.04</v>
      </c>
    </row>
    <row r="79" spans="3:19" ht="15" thickBot="1" x14ac:dyDescent="0.45">
      <c r="C79" s="27">
        <v>75</v>
      </c>
      <c r="D79" t="s">
        <v>587</v>
      </c>
      <c r="E79" t="s">
        <v>21</v>
      </c>
      <c r="F79" s="16"/>
      <c r="G79" s="15">
        <v>9</v>
      </c>
      <c r="H79" s="15">
        <v>4</v>
      </c>
      <c r="I79" s="15">
        <v>1.1599999999999999</v>
      </c>
      <c r="J79" s="15">
        <v>-2.35</v>
      </c>
      <c r="K79" s="15">
        <v>-1.19</v>
      </c>
      <c r="L79" s="15">
        <v>73.47</v>
      </c>
      <c r="M79" s="15">
        <v>-11.77</v>
      </c>
      <c r="N79" s="15">
        <v>12.58</v>
      </c>
      <c r="O79" s="15">
        <v>3.33</v>
      </c>
      <c r="P79" s="15">
        <v>7.87</v>
      </c>
      <c r="Q79" s="15">
        <v>0.42</v>
      </c>
      <c r="R79" s="15">
        <v>9.56</v>
      </c>
      <c r="S79" s="28">
        <v>2.39</v>
      </c>
    </row>
    <row r="80" spans="3:19" ht="15" thickBot="1" x14ac:dyDescent="0.45">
      <c r="C80" s="27">
        <v>76</v>
      </c>
      <c r="D80" t="s">
        <v>165</v>
      </c>
      <c r="E80" t="s">
        <v>1556</v>
      </c>
      <c r="F80" s="16"/>
      <c r="G80" s="15">
        <v>9</v>
      </c>
      <c r="H80" s="15">
        <v>4</v>
      </c>
      <c r="I80" s="15">
        <v>5.26</v>
      </c>
      <c r="J80" s="15">
        <v>-6.47</v>
      </c>
      <c r="K80" s="15">
        <v>-1.21</v>
      </c>
      <c r="L80" s="15">
        <v>77.47</v>
      </c>
      <c r="M80" s="15">
        <v>-10.77</v>
      </c>
      <c r="N80" s="15">
        <v>12.43</v>
      </c>
      <c r="O80" s="15">
        <v>3.09</v>
      </c>
      <c r="P80" s="15">
        <v>10.33</v>
      </c>
      <c r="Q80" s="15">
        <v>0.81</v>
      </c>
      <c r="R80" s="15">
        <v>10.53</v>
      </c>
      <c r="S80" s="28">
        <v>2.4300000000000002</v>
      </c>
    </row>
    <row r="81" spans="3:19" ht="15" thickBot="1" x14ac:dyDescent="0.45">
      <c r="C81" s="27">
        <v>77</v>
      </c>
      <c r="D81" t="s">
        <v>74</v>
      </c>
      <c r="E81" t="s">
        <v>1551</v>
      </c>
      <c r="F81" s="16"/>
      <c r="G81" s="15">
        <v>4</v>
      </c>
      <c r="H81" s="15">
        <v>8</v>
      </c>
      <c r="I81" s="15">
        <v>-3.03</v>
      </c>
      <c r="J81" s="15">
        <v>1.67</v>
      </c>
      <c r="K81" s="15">
        <v>-1.36</v>
      </c>
      <c r="L81" s="15">
        <v>73.349999999999994</v>
      </c>
      <c r="M81" s="15">
        <v>-21.42</v>
      </c>
      <c r="N81" s="15">
        <v>12.19</v>
      </c>
      <c r="O81" s="15">
        <v>3.04</v>
      </c>
      <c r="P81" s="15">
        <v>8.6199999999999992</v>
      </c>
      <c r="Q81" s="15">
        <v>0.01</v>
      </c>
      <c r="R81" s="15">
        <v>9.73</v>
      </c>
      <c r="S81" s="28">
        <v>1.82</v>
      </c>
    </row>
    <row r="82" spans="3:19" ht="15" thickBot="1" x14ac:dyDescent="0.45">
      <c r="C82" s="27">
        <v>78</v>
      </c>
      <c r="D82" t="s">
        <v>145</v>
      </c>
      <c r="E82" t="s">
        <v>1548</v>
      </c>
      <c r="F82" s="16"/>
      <c r="G82" s="15">
        <v>3</v>
      </c>
      <c r="H82" s="15">
        <v>9</v>
      </c>
      <c r="I82" s="15">
        <v>-1.21</v>
      </c>
      <c r="J82" s="15">
        <v>-0.57999999999999996</v>
      </c>
      <c r="K82" s="15">
        <v>-1.79</v>
      </c>
      <c r="L82" s="15">
        <v>74.72</v>
      </c>
      <c r="M82" s="15">
        <v>-20.21</v>
      </c>
      <c r="N82" s="15">
        <v>12.9</v>
      </c>
      <c r="O82" s="15">
        <v>2.2200000000000002</v>
      </c>
      <c r="P82" s="15">
        <v>9.02</v>
      </c>
      <c r="Q82" s="15">
        <v>-0.1</v>
      </c>
      <c r="R82" s="15">
        <v>10.24</v>
      </c>
      <c r="S82" s="28">
        <v>1.38</v>
      </c>
    </row>
    <row r="83" spans="3:19" ht="15" thickBot="1" x14ac:dyDescent="0.45">
      <c r="C83" s="27">
        <v>79</v>
      </c>
      <c r="D83" t="s">
        <v>181</v>
      </c>
      <c r="E83" t="s">
        <v>1561</v>
      </c>
      <c r="F83" s="16"/>
      <c r="G83" s="15">
        <v>8</v>
      </c>
      <c r="H83" s="15">
        <v>6</v>
      </c>
      <c r="I83" s="15">
        <v>-3.34</v>
      </c>
      <c r="J83" s="15">
        <v>1.35</v>
      </c>
      <c r="K83" s="15">
        <v>-1.99</v>
      </c>
      <c r="L83" s="15">
        <v>68.13</v>
      </c>
      <c r="M83" s="15">
        <v>-20.100000000000001</v>
      </c>
      <c r="N83" s="15">
        <v>11.9</v>
      </c>
      <c r="O83" s="15">
        <v>2.12</v>
      </c>
      <c r="P83" s="15">
        <v>8.19</v>
      </c>
      <c r="Q83" s="15">
        <v>-0.79</v>
      </c>
      <c r="R83" s="15">
        <v>9.43</v>
      </c>
      <c r="S83" s="28">
        <v>1.1599999999999999</v>
      </c>
    </row>
    <row r="84" spans="3:19" ht="15" thickBot="1" x14ac:dyDescent="0.45">
      <c r="C84" s="27">
        <v>80</v>
      </c>
      <c r="D84" t="s">
        <v>32</v>
      </c>
      <c r="E84" t="s">
        <v>1558</v>
      </c>
      <c r="F84" s="16"/>
      <c r="G84" s="15">
        <v>8</v>
      </c>
      <c r="H84" s="15">
        <v>5</v>
      </c>
      <c r="I84" s="15">
        <v>-7.31</v>
      </c>
      <c r="J84" s="15">
        <v>4.9000000000000004</v>
      </c>
      <c r="K84" s="15">
        <v>-2.41</v>
      </c>
      <c r="L84" s="15">
        <v>74.12</v>
      </c>
      <c r="M84" s="15">
        <v>-23.18</v>
      </c>
      <c r="N84" s="15">
        <v>12.56</v>
      </c>
      <c r="O84" s="15">
        <v>1.24</v>
      </c>
      <c r="P84" s="15">
        <v>9.7200000000000006</v>
      </c>
      <c r="Q84" s="15">
        <v>-0.21</v>
      </c>
      <c r="R84" s="15">
        <v>9.85</v>
      </c>
      <c r="S84" s="28">
        <v>1.2</v>
      </c>
    </row>
    <row r="85" spans="3:19" ht="15" thickBot="1" x14ac:dyDescent="0.45">
      <c r="C85" s="27">
        <v>81</v>
      </c>
      <c r="D85" t="s">
        <v>155</v>
      </c>
      <c r="E85" t="s">
        <v>1553</v>
      </c>
      <c r="F85" s="16"/>
      <c r="G85" s="15">
        <v>4</v>
      </c>
      <c r="H85" s="15">
        <v>8</v>
      </c>
      <c r="I85" s="15">
        <v>0.19</v>
      </c>
      <c r="J85" s="15">
        <v>-2.69</v>
      </c>
      <c r="K85" s="15">
        <v>-2.5</v>
      </c>
      <c r="L85" s="15">
        <v>81.02</v>
      </c>
      <c r="M85" s="15">
        <v>-15.49</v>
      </c>
      <c r="N85" s="15">
        <v>13.64</v>
      </c>
      <c r="O85" s="15">
        <v>1.51</v>
      </c>
      <c r="P85" s="15">
        <v>9.2899999999999991</v>
      </c>
      <c r="Q85" s="15">
        <v>0.8</v>
      </c>
      <c r="R85" s="15">
        <v>10.83</v>
      </c>
      <c r="S85" s="28">
        <v>1.59</v>
      </c>
    </row>
    <row r="86" spans="3:19" ht="15" thickBot="1" x14ac:dyDescent="0.45">
      <c r="C86" s="27">
        <v>82</v>
      </c>
      <c r="D86" t="s">
        <v>26</v>
      </c>
      <c r="E86" t="s">
        <v>1549</v>
      </c>
      <c r="F86" s="16"/>
      <c r="G86" s="15">
        <v>5</v>
      </c>
      <c r="H86" s="15">
        <v>7</v>
      </c>
      <c r="I86" s="15">
        <v>5.89</v>
      </c>
      <c r="J86" s="15">
        <v>-8.49</v>
      </c>
      <c r="K86" s="15">
        <v>-2.6</v>
      </c>
      <c r="L86" s="15">
        <v>79.22</v>
      </c>
      <c r="M86" s="15">
        <v>-10.25</v>
      </c>
      <c r="N86" s="15">
        <v>12.84</v>
      </c>
      <c r="O86" s="15">
        <v>3.23</v>
      </c>
      <c r="P86" s="15">
        <v>7.46</v>
      </c>
      <c r="Q86" s="15">
        <v>0.95</v>
      </c>
      <c r="R86" s="15">
        <v>9.4700000000000006</v>
      </c>
      <c r="S86" s="28">
        <v>2.68</v>
      </c>
    </row>
    <row r="87" spans="3:19" ht="15" thickBot="1" x14ac:dyDescent="0.45">
      <c r="C87" s="27">
        <v>83</v>
      </c>
      <c r="D87" t="s">
        <v>219</v>
      </c>
      <c r="E87" t="s">
        <v>1560</v>
      </c>
      <c r="F87" s="16"/>
      <c r="G87" s="15">
        <v>7</v>
      </c>
      <c r="H87" s="15">
        <v>6</v>
      </c>
      <c r="I87" s="15">
        <v>-0.02</v>
      </c>
      <c r="J87" s="15">
        <v>-3.71</v>
      </c>
      <c r="K87" s="15">
        <v>-3.73</v>
      </c>
      <c r="L87" s="15">
        <v>76.44</v>
      </c>
      <c r="M87" s="15">
        <v>-13.62</v>
      </c>
      <c r="N87" s="15">
        <v>12.89</v>
      </c>
      <c r="O87" s="15">
        <v>2.61</v>
      </c>
      <c r="P87" s="15">
        <v>8.5399999999999991</v>
      </c>
      <c r="Q87" s="15">
        <v>0.42</v>
      </c>
      <c r="R87" s="15">
        <v>10.09</v>
      </c>
      <c r="S87" s="28">
        <v>1.76</v>
      </c>
    </row>
    <row r="88" spans="3:19" ht="15" thickBot="1" x14ac:dyDescent="0.45">
      <c r="C88" s="27">
        <v>84</v>
      </c>
      <c r="D88" t="s">
        <v>509</v>
      </c>
      <c r="E88" t="s">
        <v>1560</v>
      </c>
      <c r="F88" s="16"/>
      <c r="G88" s="15">
        <v>6</v>
      </c>
      <c r="H88" s="15">
        <v>7</v>
      </c>
      <c r="I88" s="15">
        <v>-3.47</v>
      </c>
      <c r="J88" s="15">
        <v>-0.45</v>
      </c>
      <c r="K88" s="15">
        <v>-3.92</v>
      </c>
      <c r="L88" s="15">
        <v>69.760000000000005</v>
      </c>
      <c r="M88" s="15">
        <v>-18.3</v>
      </c>
      <c r="N88" s="15">
        <v>11.78</v>
      </c>
      <c r="O88" s="15">
        <v>2.36</v>
      </c>
      <c r="P88" s="15">
        <v>7.97</v>
      </c>
      <c r="Q88" s="15">
        <v>-0.08</v>
      </c>
      <c r="R88" s="15">
        <v>9.1300000000000008</v>
      </c>
      <c r="S88" s="28">
        <v>1.45</v>
      </c>
    </row>
    <row r="89" spans="3:19" ht="15" thickBot="1" x14ac:dyDescent="0.45">
      <c r="C89" s="27">
        <v>85</v>
      </c>
      <c r="D89" t="s">
        <v>78</v>
      </c>
      <c r="E89" t="s">
        <v>1552</v>
      </c>
      <c r="F89" s="16"/>
      <c r="G89" s="15">
        <v>7</v>
      </c>
      <c r="H89" s="15">
        <v>6</v>
      </c>
      <c r="I89" s="15">
        <v>-1.73</v>
      </c>
      <c r="J89" s="15">
        <v>-2.57</v>
      </c>
      <c r="K89" s="15">
        <v>-4.3</v>
      </c>
      <c r="L89" s="15">
        <v>72.430000000000007</v>
      </c>
      <c r="M89" s="15">
        <v>-14.63</v>
      </c>
      <c r="N89" s="15">
        <v>12.34</v>
      </c>
      <c r="O89" s="15">
        <v>2.17</v>
      </c>
      <c r="P89" s="15">
        <v>8.41</v>
      </c>
      <c r="Q89" s="15">
        <v>0.27</v>
      </c>
      <c r="R89" s="15">
        <v>9.85</v>
      </c>
      <c r="S89" s="28">
        <v>1.71</v>
      </c>
    </row>
    <row r="90" spans="3:19" ht="15" thickBot="1" x14ac:dyDescent="0.45">
      <c r="C90" s="27">
        <v>86</v>
      </c>
      <c r="D90" t="s">
        <v>175</v>
      </c>
      <c r="E90" t="s">
        <v>1552</v>
      </c>
      <c r="F90" s="16"/>
      <c r="G90" s="15">
        <v>5</v>
      </c>
      <c r="H90" s="15">
        <v>7</v>
      </c>
      <c r="I90" s="15">
        <v>-0.94</v>
      </c>
      <c r="J90" s="15">
        <v>-3.45</v>
      </c>
      <c r="K90" s="15">
        <v>-4.3899999999999997</v>
      </c>
      <c r="L90" s="15">
        <v>73.180000000000007</v>
      </c>
      <c r="M90" s="15">
        <v>-14.63</v>
      </c>
      <c r="N90" s="15">
        <v>11.68</v>
      </c>
      <c r="O90" s="15">
        <v>1.94</v>
      </c>
      <c r="P90" s="15">
        <v>9.25</v>
      </c>
      <c r="Q90" s="15">
        <v>0.4</v>
      </c>
      <c r="R90" s="15">
        <v>9.77</v>
      </c>
      <c r="S90" s="28">
        <v>1.6</v>
      </c>
    </row>
    <row r="91" spans="3:19" ht="15" thickBot="1" x14ac:dyDescent="0.45">
      <c r="C91" s="27">
        <v>87</v>
      </c>
      <c r="D91" t="s">
        <v>92</v>
      </c>
      <c r="E91" t="s">
        <v>21</v>
      </c>
      <c r="F91" s="16"/>
      <c r="G91" s="15">
        <v>5</v>
      </c>
      <c r="H91" s="15">
        <v>7</v>
      </c>
      <c r="I91" s="15">
        <v>-3.04</v>
      </c>
      <c r="J91" s="15">
        <v>-1.36</v>
      </c>
      <c r="K91" s="15">
        <v>-4.4000000000000004</v>
      </c>
      <c r="L91" s="15">
        <v>71.25</v>
      </c>
      <c r="M91" s="15">
        <v>-16.79</v>
      </c>
      <c r="N91" s="15">
        <v>12.3</v>
      </c>
      <c r="O91" s="15">
        <v>2.4</v>
      </c>
      <c r="P91" s="15">
        <v>8.43</v>
      </c>
      <c r="Q91" s="15">
        <v>0.74</v>
      </c>
      <c r="R91" s="15">
        <v>9.2799999999999994</v>
      </c>
      <c r="S91" s="28">
        <v>2.0699999999999998</v>
      </c>
    </row>
    <row r="92" spans="3:19" ht="15" thickBot="1" x14ac:dyDescent="0.45">
      <c r="C92" s="27">
        <v>88</v>
      </c>
      <c r="D92" t="s">
        <v>109</v>
      </c>
      <c r="E92" t="s">
        <v>40</v>
      </c>
      <c r="F92" s="16"/>
      <c r="G92" s="15">
        <v>3</v>
      </c>
      <c r="H92" s="15">
        <v>9</v>
      </c>
      <c r="I92" s="15">
        <v>-3.46</v>
      </c>
      <c r="J92" s="15">
        <v>-0.97</v>
      </c>
      <c r="K92" s="15">
        <v>-4.43</v>
      </c>
      <c r="L92" s="15">
        <v>74.739999999999995</v>
      </c>
      <c r="M92" s="15">
        <v>-17.62</v>
      </c>
      <c r="N92" s="15">
        <v>13.19</v>
      </c>
      <c r="O92" s="15">
        <v>1.58</v>
      </c>
      <c r="P92" s="15">
        <v>8.27</v>
      </c>
      <c r="Q92" s="15">
        <v>0.99</v>
      </c>
      <c r="R92" s="15">
        <v>10.15</v>
      </c>
      <c r="S92" s="28">
        <v>1.55</v>
      </c>
    </row>
    <row r="93" spans="3:19" ht="15" thickBot="1" x14ac:dyDescent="0.45">
      <c r="C93" s="27">
        <v>89</v>
      </c>
      <c r="D93" t="s">
        <v>223</v>
      </c>
      <c r="E93" t="s">
        <v>1546</v>
      </c>
      <c r="F93" s="16"/>
      <c r="G93" s="15">
        <v>4</v>
      </c>
      <c r="H93" s="15">
        <v>8</v>
      </c>
      <c r="I93" s="15">
        <v>0.08</v>
      </c>
      <c r="J93" s="15">
        <v>-4.59</v>
      </c>
      <c r="K93" s="15">
        <v>-4.51</v>
      </c>
      <c r="L93" s="15">
        <v>75.510000000000005</v>
      </c>
      <c r="M93" s="15">
        <v>-11.9</v>
      </c>
      <c r="N93" s="15">
        <v>13.17</v>
      </c>
      <c r="O93" s="15">
        <v>3.11</v>
      </c>
      <c r="P93" s="15">
        <v>8.1199999999999992</v>
      </c>
      <c r="Q93" s="15">
        <v>1.07</v>
      </c>
      <c r="R93" s="15">
        <v>10.15</v>
      </c>
      <c r="S93" s="28">
        <v>2.4700000000000002</v>
      </c>
    </row>
    <row r="94" spans="3:19" ht="15" thickBot="1" x14ac:dyDescent="0.45">
      <c r="C94" s="27">
        <v>90</v>
      </c>
      <c r="D94" t="s">
        <v>23</v>
      </c>
      <c r="E94" t="s">
        <v>1549</v>
      </c>
      <c r="F94" s="16"/>
      <c r="G94" s="15">
        <v>3</v>
      </c>
      <c r="H94" s="15">
        <v>9</v>
      </c>
      <c r="I94" s="15">
        <v>1.01</v>
      </c>
      <c r="J94" s="15">
        <v>-5.64</v>
      </c>
      <c r="K94" s="15">
        <v>-4.63</v>
      </c>
      <c r="L94" s="15">
        <v>74.42</v>
      </c>
      <c r="M94" s="15">
        <v>-9.08</v>
      </c>
      <c r="N94" s="15">
        <v>12.63</v>
      </c>
      <c r="O94" s="15">
        <v>2.44</v>
      </c>
      <c r="P94" s="15">
        <v>9.9499999999999993</v>
      </c>
      <c r="Q94" s="15">
        <v>0.65</v>
      </c>
      <c r="R94" s="15">
        <v>10.5</v>
      </c>
      <c r="S94" s="28">
        <v>1.89</v>
      </c>
    </row>
    <row r="95" spans="3:19" ht="15" thickBot="1" x14ac:dyDescent="0.45">
      <c r="C95" s="27">
        <v>91</v>
      </c>
      <c r="D95" t="s">
        <v>462</v>
      </c>
      <c r="E95" t="s">
        <v>1557</v>
      </c>
      <c r="F95" s="16"/>
      <c r="G95" s="15">
        <v>5</v>
      </c>
      <c r="H95" s="15">
        <v>7</v>
      </c>
      <c r="I95" s="15">
        <v>-1.42</v>
      </c>
      <c r="J95" s="15">
        <v>-3.42</v>
      </c>
      <c r="K95" s="15">
        <v>-4.84</v>
      </c>
      <c r="L95" s="15">
        <v>73.53</v>
      </c>
      <c r="M95" s="15">
        <v>-13.21</v>
      </c>
      <c r="N95" s="15">
        <v>12.46</v>
      </c>
      <c r="O95" s="15">
        <v>1.5</v>
      </c>
      <c r="P95" s="15">
        <v>8.1999999999999993</v>
      </c>
      <c r="Q95" s="15">
        <v>0.79</v>
      </c>
      <c r="R95" s="15">
        <v>9.74</v>
      </c>
      <c r="S95" s="28">
        <v>1.68</v>
      </c>
    </row>
    <row r="96" spans="3:19" ht="15" thickBot="1" x14ac:dyDescent="0.45">
      <c r="C96" s="27">
        <v>92</v>
      </c>
      <c r="D96" t="s">
        <v>1562</v>
      </c>
      <c r="E96" t="s">
        <v>1555</v>
      </c>
      <c r="F96" s="16"/>
      <c r="G96" s="15">
        <v>8</v>
      </c>
      <c r="H96" s="15">
        <v>5</v>
      </c>
      <c r="I96" s="15">
        <v>6.22</v>
      </c>
      <c r="J96" s="15">
        <v>-11.74</v>
      </c>
      <c r="K96" s="15">
        <v>-5.53</v>
      </c>
      <c r="L96" s="15">
        <v>81.06</v>
      </c>
      <c r="M96" s="15">
        <v>-7.31</v>
      </c>
      <c r="N96" s="15">
        <v>12.32</v>
      </c>
      <c r="O96" s="15">
        <v>1.83</v>
      </c>
      <c r="P96" s="15">
        <v>10.1</v>
      </c>
      <c r="Q96" s="15">
        <v>0.51</v>
      </c>
      <c r="R96" s="15">
        <v>10.82</v>
      </c>
      <c r="S96" s="28">
        <v>1.48</v>
      </c>
    </row>
    <row r="97" spans="3:19" ht="15" thickBot="1" x14ac:dyDescent="0.45">
      <c r="C97" s="27">
        <v>93</v>
      </c>
      <c r="D97" t="s">
        <v>58</v>
      </c>
      <c r="E97" t="s">
        <v>1552</v>
      </c>
      <c r="F97" s="16"/>
      <c r="G97" s="15">
        <v>6</v>
      </c>
      <c r="H97" s="15">
        <v>7</v>
      </c>
      <c r="I97" s="15">
        <v>-4.7</v>
      </c>
      <c r="J97" s="15">
        <v>-0.9</v>
      </c>
      <c r="K97" s="15">
        <v>-5.6</v>
      </c>
      <c r="L97" s="15">
        <v>70.47</v>
      </c>
      <c r="M97" s="15">
        <v>-15</v>
      </c>
      <c r="N97" s="15">
        <v>12.79</v>
      </c>
      <c r="O97" s="15">
        <v>1.72</v>
      </c>
      <c r="P97" s="15">
        <v>7.79</v>
      </c>
      <c r="Q97" s="15">
        <v>0.55000000000000004</v>
      </c>
      <c r="R97" s="15">
        <v>9.86</v>
      </c>
      <c r="S97" s="28">
        <v>1.6</v>
      </c>
    </row>
    <row r="98" spans="3:19" ht="15" thickBot="1" x14ac:dyDescent="0.45">
      <c r="C98" s="27">
        <v>94</v>
      </c>
      <c r="D98" t="s">
        <v>209</v>
      </c>
      <c r="E98" t="s">
        <v>21</v>
      </c>
      <c r="F98" s="16"/>
      <c r="G98" s="15">
        <v>6</v>
      </c>
      <c r="H98" s="15">
        <v>7</v>
      </c>
      <c r="I98" s="15">
        <v>-2.84</v>
      </c>
      <c r="J98" s="15">
        <v>-2.96</v>
      </c>
      <c r="K98" s="15">
        <v>-5.8</v>
      </c>
      <c r="L98" s="15">
        <v>68.61</v>
      </c>
      <c r="M98" s="15">
        <v>-15.72</v>
      </c>
      <c r="N98" s="15">
        <v>12.54</v>
      </c>
      <c r="O98" s="15">
        <v>2.08</v>
      </c>
      <c r="P98" s="15">
        <v>8.26</v>
      </c>
      <c r="Q98" s="15">
        <v>1</v>
      </c>
      <c r="R98" s="15">
        <v>9.69</v>
      </c>
      <c r="S98" s="28">
        <v>1.91</v>
      </c>
    </row>
    <row r="99" spans="3:19" ht="15" thickBot="1" x14ac:dyDescent="0.45">
      <c r="C99" s="27">
        <v>95</v>
      </c>
      <c r="D99" t="s">
        <v>255</v>
      </c>
      <c r="E99" t="s">
        <v>1556</v>
      </c>
      <c r="F99" s="16"/>
      <c r="G99" s="15">
        <v>3</v>
      </c>
      <c r="H99" s="15">
        <v>9</v>
      </c>
      <c r="I99" s="15">
        <v>-4.63</v>
      </c>
      <c r="J99" s="15">
        <v>-1.35</v>
      </c>
      <c r="K99" s="15">
        <v>-5.99</v>
      </c>
      <c r="L99" s="15">
        <v>69.88</v>
      </c>
      <c r="M99" s="15">
        <v>-15.63</v>
      </c>
      <c r="N99" s="15">
        <v>11.42</v>
      </c>
      <c r="O99" s="15">
        <v>0.97</v>
      </c>
      <c r="P99" s="15">
        <v>9.2899999999999991</v>
      </c>
      <c r="Q99" s="15">
        <v>0.21</v>
      </c>
      <c r="R99" s="15">
        <v>9.75</v>
      </c>
      <c r="S99" s="28">
        <v>1.07</v>
      </c>
    </row>
    <row r="100" spans="3:19" ht="15" thickBot="1" x14ac:dyDescent="0.45">
      <c r="C100" s="27">
        <v>96</v>
      </c>
      <c r="D100" t="s">
        <v>385</v>
      </c>
      <c r="E100" t="s">
        <v>21</v>
      </c>
      <c r="F100" s="16"/>
      <c r="G100" s="15">
        <v>6</v>
      </c>
      <c r="H100" s="15">
        <v>7</v>
      </c>
      <c r="I100" s="15">
        <v>-5.43</v>
      </c>
      <c r="J100" s="15">
        <v>-0.75</v>
      </c>
      <c r="K100" s="15">
        <v>-6.18</v>
      </c>
      <c r="L100" s="15">
        <v>66.55</v>
      </c>
      <c r="M100" s="15">
        <v>-16.05</v>
      </c>
      <c r="N100" s="15">
        <v>11.73</v>
      </c>
      <c r="O100" s="15">
        <v>2.5099999999999998</v>
      </c>
      <c r="P100" s="15">
        <v>7.93</v>
      </c>
      <c r="Q100" s="15">
        <v>-0.26</v>
      </c>
      <c r="R100" s="15">
        <v>8.92</v>
      </c>
      <c r="S100" s="28">
        <v>1.59</v>
      </c>
    </row>
    <row r="101" spans="3:19" ht="15" thickBot="1" x14ac:dyDescent="0.45">
      <c r="C101" s="27">
        <v>97</v>
      </c>
      <c r="D101" t="s">
        <v>98</v>
      </c>
      <c r="E101" t="s">
        <v>1559</v>
      </c>
      <c r="F101" s="16"/>
      <c r="G101" s="15">
        <v>7</v>
      </c>
      <c r="H101" s="15">
        <v>7</v>
      </c>
      <c r="I101" s="15">
        <v>-1.79</v>
      </c>
      <c r="J101" s="15">
        <v>-4.6500000000000004</v>
      </c>
      <c r="K101" s="15">
        <v>-6.44</v>
      </c>
      <c r="L101" s="15">
        <v>70.459999999999994</v>
      </c>
      <c r="M101" s="15">
        <v>-7.94</v>
      </c>
      <c r="N101" s="15">
        <v>12.28</v>
      </c>
      <c r="O101" s="15">
        <v>2.68</v>
      </c>
      <c r="P101" s="15">
        <v>8.8000000000000007</v>
      </c>
      <c r="Q101" s="15">
        <v>1.05</v>
      </c>
      <c r="R101" s="15">
        <v>9.9600000000000009</v>
      </c>
      <c r="S101" s="28">
        <v>2.23</v>
      </c>
    </row>
    <row r="102" spans="3:19" ht="15" thickBot="1" x14ac:dyDescent="0.45">
      <c r="C102" s="27">
        <v>98</v>
      </c>
      <c r="D102" t="s">
        <v>11</v>
      </c>
      <c r="E102" t="s">
        <v>1561</v>
      </c>
      <c r="F102" s="16"/>
      <c r="G102" s="15">
        <v>5</v>
      </c>
      <c r="H102" s="15">
        <v>7</v>
      </c>
      <c r="I102" s="15">
        <v>-0.4</v>
      </c>
      <c r="J102" s="15">
        <v>-6.12</v>
      </c>
      <c r="K102" s="15">
        <v>-6.52</v>
      </c>
      <c r="L102" s="15">
        <v>72.64</v>
      </c>
      <c r="M102" s="15">
        <v>-8.1300000000000008</v>
      </c>
      <c r="N102" s="15">
        <v>12.79</v>
      </c>
      <c r="O102" s="15">
        <v>2.38</v>
      </c>
      <c r="P102" s="15">
        <v>8.3800000000000008</v>
      </c>
      <c r="Q102" s="15">
        <v>1.08</v>
      </c>
      <c r="R102" s="15">
        <v>10.08</v>
      </c>
      <c r="S102" s="28">
        <v>2.13</v>
      </c>
    </row>
    <row r="103" spans="3:19" ht="15" thickBot="1" x14ac:dyDescent="0.45">
      <c r="C103" s="27">
        <v>99</v>
      </c>
      <c r="D103" t="s">
        <v>247</v>
      </c>
      <c r="E103" t="s">
        <v>1557</v>
      </c>
      <c r="F103" s="16"/>
      <c r="G103" s="15">
        <v>4</v>
      </c>
      <c r="H103" s="15">
        <v>8</v>
      </c>
      <c r="I103" s="15">
        <v>-5.62</v>
      </c>
      <c r="J103" s="15">
        <v>-0.92</v>
      </c>
      <c r="K103" s="15">
        <v>-6.54</v>
      </c>
      <c r="L103" s="15">
        <v>70.55</v>
      </c>
      <c r="M103" s="15">
        <v>-17.87</v>
      </c>
      <c r="N103" s="15">
        <v>10.68</v>
      </c>
      <c r="O103" s="15">
        <v>1.7</v>
      </c>
      <c r="P103" s="15">
        <v>9.0399999999999991</v>
      </c>
      <c r="Q103" s="15">
        <v>0.4</v>
      </c>
      <c r="R103" s="15">
        <v>9.1199999999999992</v>
      </c>
      <c r="S103" s="28">
        <v>1.5</v>
      </c>
    </row>
    <row r="104" spans="3:19" ht="15" thickBot="1" x14ac:dyDescent="0.45">
      <c r="C104" s="27">
        <v>100</v>
      </c>
      <c r="D104" t="s">
        <v>400</v>
      </c>
      <c r="E104" t="s">
        <v>1561</v>
      </c>
      <c r="F104" s="16"/>
      <c r="G104" s="15">
        <v>6</v>
      </c>
      <c r="H104" s="15">
        <v>7</v>
      </c>
      <c r="I104" s="15">
        <v>-6.06</v>
      </c>
      <c r="J104" s="15">
        <v>-0.73</v>
      </c>
      <c r="K104" s="15">
        <v>-6.79</v>
      </c>
      <c r="L104" s="15">
        <v>66.38</v>
      </c>
      <c r="M104" s="15">
        <v>-18.02</v>
      </c>
      <c r="N104" s="15">
        <v>13.4</v>
      </c>
      <c r="O104" s="15">
        <v>1.82</v>
      </c>
      <c r="P104" s="15">
        <v>7.94</v>
      </c>
      <c r="Q104" s="15">
        <v>0.03</v>
      </c>
      <c r="R104" s="15">
        <v>9.77</v>
      </c>
      <c r="S104" s="28">
        <v>1.27</v>
      </c>
    </row>
    <row r="105" spans="3:19" ht="15" thickBot="1" x14ac:dyDescent="0.45">
      <c r="C105" s="27">
        <v>101</v>
      </c>
      <c r="D105" t="s">
        <v>203</v>
      </c>
      <c r="E105" t="s">
        <v>1548</v>
      </c>
      <c r="F105" s="16"/>
      <c r="G105" s="15">
        <v>2</v>
      </c>
      <c r="H105" s="15">
        <v>10</v>
      </c>
      <c r="I105" s="15">
        <v>-9.42</v>
      </c>
      <c r="J105" s="15">
        <v>2.4500000000000002</v>
      </c>
      <c r="K105" s="15">
        <v>-6.97</v>
      </c>
      <c r="L105" s="15">
        <v>66.150000000000006</v>
      </c>
      <c r="M105" s="15">
        <v>-11.73</v>
      </c>
      <c r="N105" s="15">
        <v>10.72</v>
      </c>
      <c r="O105" s="15">
        <v>2.11</v>
      </c>
      <c r="P105" s="15">
        <v>8.17</v>
      </c>
      <c r="Q105" s="15">
        <v>1.28</v>
      </c>
      <c r="R105" s="15">
        <v>8.76</v>
      </c>
      <c r="S105" s="28">
        <v>2.0299999999999998</v>
      </c>
    </row>
    <row r="106" spans="3:19" ht="15" thickBot="1" x14ac:dyDescent="0.45">
      <c r="C106" s="27">
        <v>102</v>
      </c>
      <c r="D106" t="s">
        <v>102</v>
      </c>
      <c r="E106" t="s">
        <v>1550</v>
      </c>
      <c r="F106" s="16"/>
      <c r="G106" s="15">
        <v>3</v>
      </c>
      <c r="H106" s="15">
        <v>9</v>
      </c>
      <c r="I106" s="15">
        <v>-5.92</v>
      </c>
      <c r="J106" s="15">
        <v>-1.83</v>
      </c>
      <c r="K106" s="15">
        <v>-7.75</v>
      </c>
      <c r="L106" s="15">
        <v>69.69</v>
      </c>
      <c r="M106" s="15">
        <v>-15.34</v>
      </c>
      <c r="N106" s="15">
        <v>11.39</v>
      </c>
      <c r="O106" s="15">
        <v>1.97</v>
      </c>
      <c r="P106" s="15">
        <v>9.18</v>
      </c>
      <c r="Q106" s="15">
        <v>0.61</v>
      </c>
      <c r="R106" s="15">
        <v>9.7200000000000006</v>
      </c>
      <c r="S106" s="28">
        <v>1.49</v>
      </c>
    </row>
    <row r="107" spans="3:19" ht="15" thickBot="1" x14ac:dyDescent="0.45">
      <c r="C107" s="27">
        <v>103</v>
      </c>
      <c r="D107" t="s">
        <v>259</v>
      </c>
      <c r="E107" t="s">
        <v>1551</v>
      </c>
      <c r="F107" s="16"/>
      <c r="G107" s="15">
        <v>2</v>
      </c>
      <c r="H107" s="15">
        <v>10</v>
      </c>
      <c r="I107" s="15">
        <v>-4.34</v>
      </c>
      <c r="J107" s="15">
        <v>-3.91</v>
      </c>
      <c r="K107" s="15">
        <v>-8.25</v>
      </c>
      <c r="L107" s="15">
        <v>70.739999999999995</v>
      </c>
      <c r="M107" s="15">
        <v>-14.82</v>
      </c>
      <c r="N107" s="15">
        <v>11.42</v>
      </c>
      <c r="O107" s="15">
        <v>2.5499999999999998</v>
      </c>
      <c r="P107" s="15">
        <v>8.07</v>
      </c>
      <c r="Q107" s="15">
        <v>0.35</v>
      </c>
      <c r="R107" s="15">
        <v>9.27</v>
      </c>
      <c r="S107" s="28">
        <v>1.83</v>
      </c>
    </row>
    <row r="108" spans="3:19" ht="15" thickBot="1" x14ac:dyDescent="0.45">
      <c r="C108" s="27">
        <v>104</v>
      </c>
      <c r="D108" t="s">
        <v>199</v>
      </c>
      <c r="E108" t="s">
        <v>1550</v>
      </c>
      <c r="F108" s="16"/>
      <c r="G108" s="15">
        <v>3</v>
      </c>
      <c r="H108" s="15">
        <v>9</v>
      </c>
      <c r="I108" s="15">
        <v>0.2</v>
      </c>
      <c r="J108" s="15">
        <v>-9.16</v>
      </c>
      <c r="K108" s="15">
        <v>-8.9600000000000009</v>
      </c>
      <c r="L108" s="15">
        <v>73.849999999999994</v>
      </c>
      <c r="M108" s="15">
        <v>-5.94</v>
      </c>
      <c r="N108" s="15">
        <v>11.81</v>
      </c>
      <c r="O108" s="15">
        <v>2.68</v>
      </c>
      <c r="P108" s="15">
        <v>7.56</v>
      </c>
      <c r="Q108" s="15">
        <v>1.32</v>
      </c>
      <c r="R108" s="15">
        <v>9.4700000000000006</v>
      </c>
      <c r="S108" s="28">
        <v>2.25</v>
      </c>
    </row>
    <row r="109" spans="3:19" ht="15" thickBot="1" x14ac:dyDescent="0.45">
      <c r="C109" s="27">
        <v>105</v>
      </c>
      <c r="D109" t="s">
        <v>37</v>
      </c>
      <c r="E109" t="s">
        <v>1552</v>
      </c>
      <c r="F109" s="16"/>
      <c r="G109" s="15">
        <v>4</v>
      </c>
      <c r="H109" s="15">
        <v>8</v>
      </c>
      <c r="I109" s="15">
        <v>-3.5</v>
      </c>
      <c r="J109" s="15">
        <v>-5.61</v>
      </c>
      <c r="K109" s="15">
        <v>-9.11</v>
      </c>
      <c r="L109" s="15">
        <v>69.48</v>
      </c>
      <c r="M109" s="15">
        <v>-12.18</v>
      </c>
      <c r="N109" s="15">
        <v>11.3</v>
      </c>
      <c r="O109" s="15">
        <v>2.62</v>
      </c>
      <c r="P109" s="15">
        <v>9.01</v>
      </c>
      <c r="Q109" s="15">
        <v>0.68</v>
      </c>
      <c r="R109" s="15">
        <v>9.59</v>
      </c>
      <c r="S109" s="28">
        <v>2.31</v>
      </c>
    </row>
    <row r="110" spans="3:19" ht="15" thickBot="1" x14ac:dyDescent="0.45">
      <c r="C110" s="27">
        <v>106</v>
      </c>
      <c r="D110" t="s">
        <v>115</v>
      </c>
      <c r="E110" t="s">
        <v>1561</v>
      </c>
      <c r="F110" s="16"/>
      <c r="G110" s="15">
        <v>3</v>
      </c>
      <c r="H110" s="15">
        <v>9</v>
      </c>
      <c r="I110" s="15">
        <v>-7.19</v>
      </c>
      <c r="J110" s="15">
        <v>-1.93</v>
      </c>
      <c r="K110" s="15">
        <v>-9.1199999999999992</v>
      </c>
      <c r="L110" s="15">
        <v>65.930000000000007</v>
      </c>
      <c r="M110" s="15">
        <v>-15.88</v>
      </c>
      <c r="N110" s="15">
        <v>11.03</v>
      </c>
      <c r="O110" s="15">
        <v>1.31</v>
      </c>
      <c r="P110" s="15">
        <v>8.68</v>
      </c>
      <c r="Q110" s="15">
        <v>0.22</v>
      </c>
      <c r="R110" s="15">
        <v>9.1300000000000008</v>
      </c>
      <c r="S110" s="28">
        <v>1.07</v>
      </c>
    </row>
    <row r="111" spans="3:19" ht="15" thickBot="1" x14ac:dyDescent="0.45">
      <c r="C111" s="27">
        <v>107</v>
      </c>
      <c r="D111" t="s">
        <v>62</v>
      </c>
      <c r="E111" t="s">
        <v>1554</v>
      </c>
      <c r="F111" s="16"/>
      <c r="G111" s="15">
        <v>4</v>
      </c>
      <c r="H111" s="15">
        <v>8</v>
      </c>
      <c r="I111" s="15">
        <v>-9.4600000000000009</v>
      </c>
      <c r="J111" s="15">
        <v>0.28999999999999998</v>
      </c>
      <c r="K111" s="15">
        <v>-9.17</v>
      </c>
      <c r="L111" s="15">
        <v>65.2</v>
      </c>
      <c r="M111" s="15">
        <v>-20.05</v>
      </c>
      <c r="N111" s="15">
        <v>12.28</v>
      </c>
      <c r="O111" s="15">
        <v>1.88</v>
      </c>
      <c r="P111" s="15">
        <v>7.86</v>
      </c>
      <c r="Q111" s="15">
        <v>0.26</v>
      </c>
      <c r="R111" s="15">
        <v>9.57</v>
      </c>
      <c r="S111" s="28">
        <v>1.28</v>
      </c>
    </row>
    <row r="112" spans="3:19" ht="15" thickBot="1" x14ac:dyDescent="0.45">
      <c r="C112" s="27">
        <v>108</v>
      </c>
      <c r="D112" t="s">
        <v>94</v>
      </c>
      <c r="E112" t="s">
        <v>21</v>
      </c>
      <c r="F112" s="16"/>
      <c r="G112" s="15">
        <v>3</v>
      </c>
      <c r="H112" s="15">
        <v>9</v>
      </c>
      <c r="I112" s="15">
        <v>-8.1999999999999993</v>
      </c>
      <c r="J112" s="15">
        <v>-1.17</v>
      </c>
      <c r="K112" s="15">
        <v>-9.3699999999999992</v>
      </c>
      <c r="L112" s="15">
        <v>64.06</v>
      </c>
      <c r="M112" s="15">
        <v>-15.49</v>
      </c>
      <c r="N112" s="15">
        <v>11.98</v>
      </c>
      <c r="O112" s="15">
        <v>0.64</v>
      </c>
      <c r="P112" s="15">
        <v>7.25</v>
      </c>
      <c r="Q112" s="15">
        <v>0.6</v>
      </c>
      <c r="R112" s="15">
        <v>9.2200000000000006</v>
      </c>
      <c r="S112" s="28">
        <v>1.21</v>
      </c>
    </row>
    <row r="113" spans="3:19" ht="15" thickBot="1" x14ac:dyDescent="0.45">
      <c r="C113" s="27">
        <v>109</v>
      </c>
      <c r="D113" t="s">
        <v>76</v>
      </c>
      <c r="E113" t="s">
        <v>1554</v>
      </c>
      <c r="F113" s="16"/>
      <c r="G113" s="15">
        <v>3</v>
      </c>
      <c r="H113" s="15">
        <v>9</v>
      </c>
      <c r="I113" s="15">
        <v>-2.71</v>
      </c>
      <c r="J113" s="15">
        <v>-6.98</v>
      </c>
      <c r="K113" s="15">
        <v>-9.69</v>
      </c>
      <c r="L113" s="15">
        <v>74.88</v>
      </c>
      <c r="M113" s="15">
        <v>-10.41</v>
      </c>
      <c r="N113" s="15">
        <v>12.91</v>
      </c>
      <c r="O113" s="15">
        <v>2.23</v>
      </c>
      <c r="P113" s="15">
        <v>8.33</v>
      </c>
      <c r="Q113" s="15">
        <v>1.44</v>
      </c>
      <c r="R113" s="15">
        <v>10.29</v>
      </c>
      <c r="S113" s="28">
        <v>2.29</v>
      </c>
    </row>
    <row r="114" spans="3:19" ht="15" thickBot="1" x14ac:dyDescent="0.45">
      <c r="C114" s="27">
        <v>110</v>
      </c>
      <c r="D114" t="s">
        <v>161</v>
      </c>
      <c r="E114" t="s">
        <v>1559</v>
      </c>
      <c r="F114" s="16"/>
      <c r="G114" s="15">
        <v>5</v>
      </c>
      <c r="H114" s="15">
        <v>7</v>
      </c>
      <c r="I114" s="15">
        <v>-6.49</v>
      </c>
      <c r="J114" s="15">
        <v>-3.21</v>
      </c>
      <c r="K114" s="15">
        <v>-9.6999999999999993</v>
      </c>
      <c r="L114" s="15">
        <v>65.95</v>
      </c>
      <c r="M114" s="15">
        <v>-13.44</v>
      </c>
      <c r="N114" s="15">
        <v>11.97</v>
      </c>
      <c r="O114" s="15">
        <v>3.13</v>
      </c>
      <c r="P114" s="15">
        <v>8.2799999999999994</v>
      </c>
      <c r="Q114" s="15">
        <v>2.0499999999999998</v>
      </c>
      <c r="R114" s="15">
        <v>9.42</v>
      </c>
      <c r="S114" s="28">
        <v>2.74</v>
      </c>
    </row>
    <row r="115" spans="3:19" ht="15" thickBot="1" x14ac:dyDescent="0.45">
      <c r="C115" s="27">
        <v>111</v>
      </c>
      <c r="D115" t="s">
        <v>207</v>
      </c>
      <c r="E115" t="s">
        <v>1559</v>
      </c>
      <c r="F115" s="16"/>
      <c r="G115" s="15">
        <v>4</v>
      </c>
      <c r="H115" s="15">
        <v>8</v>
      </c>
      <c r="I115" s="15">
        <v>-4.71</v>
      </c>
      <c r="J115" s="15">
        <v>-5.31</v>
      </c>
      <c r="K115" s="15">
        <v>-10.029999999999999</v>
      </c>
      <c r="L115" s="15">
        <v>68.2</v>
      </c>
      <c r="M115" s="15">
        <v>-9.83</v>
      </c>
      <c r="N115" s="15">
        <v>12.3</v>
      </c>
      <c r="O115" s="15">
        <v>2.96</v>
      </c>
      <c r="P115" s="15">
        <v>7.93</v>
      </c>
      <c r="Q115" s="15">
        <v>1.31</v>
      </c>
      <c r="R115" s="15">
        <v>9.33</v>
      </c>
      <c r="S115" s="28">
        <v>2.38</v>
      </c>
    </row>
    <row r="116" spans="3:19" ht="15" thickBot="1" x14ac:dyDescent="0.45">
      <c r="C116" s="27">
        <v>112</v>
      </c>
      <c r="D116" t="s">
        <v>163</v>
      </c>
      <c r="E116" t="s">
        <v>1559</v>
      </c>
      <c r="F116" s="16"/>
      <c r="G116" s="15">
        <v>4</v>
      </c>
      <c r="H116" s="15">
        <v>8</v>
      </c>
      <c r="I116" s="15">
        <v>0.93</v>
      </c>
      <c r="J116" s="15">
        <v>-10.98</v>
      </c>
      <c r="K116" s="15">
        <v>-10.050000000000001</v>
      </c>
      <c r="L116" s="15">
        <v>74.739999999999995</v>
      </c>
      <c r="M116" s="15">
        <v>-5.79</v>
      </c>
      <c r="N116" s="15">
        <v>11.6</v>
      </c>
      <c r="O116" s="15">
        <v>1.99</v>
      </c>
      <c r="P116" s="15">
        <v>9.51</v>
      </c>
      <c r="Q116" s="15">
        <v>0.96</v>
      </c>
      <c r="R116" s="15">
        <v>9.86</v>
      </c>
      <c r="S116" s="28">
        <v>1.89</v>
      </c>
    </row>
    <row r="117" spans="3:19" ht="15" thickBot="1" x14ac:dyDescent="0.45">
      <c r="C117" s="27">
        <v>113</v>
      </c>
      <c r="D117" t="s">
        <v>173</v>
      </c>
      <c r="E117" t="s">
        <v>1560</v>
      </c>
      <c r="F117" s="16"/>
      <c r="G117" s="15">
        <v>5</v>
      </c>
      <c r="H117" s="15">
        <v>8</v>
      </c>
      <c r="I117" s="15">
        <v>-4.76</v>
      </c>
      <c r="J117" s="15">
        <v>-5.57</v>
      </c>
      <c r="K117" s="15">
        <v>-10.33</v>
      </c>
      <c r="L117" s="15">
        <v>68.88</v>
      </c>
      <c r="M117" s="15">
        <v>-12.56</v>
      </c>
      <c r="N117" s="15">
        <v>11.06</v>
      </c>
      <c r="O117" s="15">
        <v>2.2400000000000002</v>
      </c>
      <c r="P117" s="15">
        <v>8.39</v>
      </c>
      <c r="Q117" s="15">
        <v>1.1499999999999999</v>
      </c>
      <c r="R117" s="15">
        <v>9.2100000000000009</v>
      </c>
      <c r="S117" s="28">
        <v>1.94</v>
      </c>
    </row>
    <row r="118" spans="3:19" ht="15" thickBot="1" x14ac:dyDescent="0.45">
      <c r="C118" s="27">
        <v>114</v>
      </c>
      <c r="D118" t="s">
        <v>1537</v>
      </c>
      <c r="E118" t="s">
        <v>1561</v>
      </c>
      <c r="F118" s="16"/>
      <c r="G118" s="15">
        <v>4</v>
      </c>
      <c r="H118" s="15">
        <v>8</v>
      </c>
      <c r="I118" s="15">
        <v>-5.14</v>
      </c>
      <c r="J118" s="15">
        <v>-5.44</v>
      </c>
      <c r="K118" s="15">
        <v>-10.58</v>
      </c>
      <c r="L118" s="15">
        <v>69.099999999999994</v>
      </c>
      <c r="M118" s="15">
        <v>-5.9</v>
      </c>
      <c r="N118" s="15">
        <v>11.44</v>
      </c>
      <c r="O118" s="15">
        <v>3.5</v>
      </c>
      <c r="P118" s="15">
        <v>8.4700000000000006</v>
      </c>
      <c r="Q118" s="15">
        <v>0.45</v>
      </c>
      <c r="R118" s="15">
        <v>9.36</v>
      </c>
      <c r="S118" s="28">
        <v>2.1800000000000002</v>
      </c>
    </row>
    <row r="119" spans="3:19" ht="15" thickBot="1" x14ac:dyDescent="0.45">
      <c r="C119" s="27">
        <v>115</v>
      </c>
      <c r="D119" t="s">
        <v>111</v>
      </c>
      <c r="E119" t="s">
        <v>40</v>
      </c>
      <c r="F119" s="16"/>
      <c r="G119" s="15">
        <v>2</v>
      </c>
      <c r="H119" s="15">
        <v>10</v>
      </c>
      <c r="I119" s="15">
        <v>-9.16</v>
      </c>
      <c r="J119" s="15">
        <v>-1.49</v>
      </c>
      <c r="K119" s="15">
        <v>-10.65</v>
      </c>
      <c r="L119" s="15">
        <v>67.959999999999994</v>
      </c>
      <c r="M119" s="15">
        <v>-12.97</v>
      </c>
      <c r="N119" s="15">
        <v>11.68</v>
      </c>
      <c r="O119" s="15">
        <v>1.43</v>
      </c>
      <c r="P119" s="15">
        <v>7.66</v>
      </c>
      <c r="Q119" s="15">
        <v>1.1399999999999999</v>
      </c>
      <c r="R119" s="15">
        <v>9.27</v>
      </c>
      <c r="S119" s="28">
        <v>1.48</v>
      </c>
    </row>
    <row r="120" spans="3:19" ht="15" thickBot="1" x14ac:dyDescent="0.45">
      <c r="C120" s="27">
        <v>116</v>
      </c>
      <c r="D120" t="s">
        <v>135</v>
      </c>
      <c r="E120" t="s">
        <v>1558</v>
      </c>
      <c r="F120" s="16"/>
      <c r="G120" s="15">
        <v>2</v>
      </c>
      <c r="H120" s="15">
        <v>10</v>
      </c>
      <c r="I120" s="15">
        <v>-3.73</v>
      </c>
      <c r="J120" s="15">
        <v>-8.2100000000000009</v>
      </c>
      <c r="K120" s="15">
        <v>-11.94</v>
      </c>
      <c r="L120" s="15">
        <v>69.5</v>
      </c>
      <c r="M120" s="15">
        <v>-8.61</v>
      </c>
      <c r="N120" s="15">
        <v>12.38</v>
      </c>
      <c r="O120" s="15">
        <v>3.09</v>
      </c>
      <c r="P120" s="15">
        <v>7.71</v>
      </c>
      <c r="Q120" s="15">
        <v>0.65</v>
      </c>
      <c r="R120" s="15">
        <v>9.66</v>
      </c>
      <c r="S120" s="28">
        <v>2.1800000000000002</v>
      </c>
    </row>
    <row r="121" spans="3:19" ht="15" thickBot="1" x14ac:dyDescent="0.45">
      <c r="C121" s="27">
        <v>117</v>
      </c>
      <c r="D121" t="s">
        <v>125</v>
      </c>
      <c r="E121" t="s">
        <v>21</v>
      </c>
      <c r="F121" s="16"/>
      <c r="G121" s="15">
        <v>4</v>
      </c>
      <c r="H121" s="15">
        <v>8</v>
      </c>
      <c r="I121" s="15">
        <v>-4.42</v>
      </c>
      <c r="J121" s="15">
        <v>-7.55</v>
      </c>
      <c r="K121" s="15">
        <v>-11.97</v>
      </c>
      <c r="L121" s="15">
        <v>68.45</v>
      </c>
      <c r="M121" s="15">
        <v>-3.85</v>
      </c>
      <c r="N121" s="15">
        <v>11.5</v>
      </c>
      <c r="O121" s="15">
        <v>2.88</v>
      </c>
      <c r="P121" s="15">
        <v>8.3699999999999992</v>
      </c>
      <c r="Q121" s="15">
        <v>1.92</v>
      </c>
      <c r="R121" s="15">
        <v>9.15</v>
      </c>
      <c r="S121" s="28">
        <v>2.72</v>
      </c>
    </row>
    <row r="122" spans="3:19" ht="15" thickBot="1" x14ac:dyDescent="0.45">
      <c r="C122" s="27">
        <v>118</v>
      </c>
      <c r="D122" t="s">
        <v>60</v>
      </c>
      <c r="E122" t="s">
        <v>1555</v>
      </c>
      <c r="F122" s="16"/>
      <c r="G122" s="15">
        <v>4</v>
      </c>
      <c r="H122" s="15">
        <v>8</v>
      </c>
      <c r="I122" s="15">
        <v>-6.5</v>
      </c>
      <c r="J122" s="15">
        <v>-6.01</v>
      </c>
      <c r="K122" s="15">
        <v>-12.51</v>
      </c>
      <c r="L122" s="15">
        <v>67.25</v>
      </c>
      <c r="M122" s="15">
        <v>-9.8800000000000008</v>
      </c>
      <c r="N122" s="15">
        <v>10.19</v>
      </c>
      <c r="O122" s="15">
        <v>2.5099999999999998</v>
      </c>
      <c r="P122" s="15">
        <v>8.5399999999999991</v>
      </c>
      <c r="Q122" s="15">
        <v>0.1</v>
      </c>
      <c r="R122" s="15">
        <v>8.89</v>
      </c>
      <c r="S122" s="28">
        <v>1.94</v>
      </c>
    </row>
    <row r="123" spans="3:19" ht="15" thickBot="1" x14ac:dyDescent="0.45">
      <c r="C123" s="27">
        <v>119</v>
      </c>
      <c r="D123" t="s">
        <v>84</v>
      </c>
      <c r="E123" t="s">
        <v>1555</v>
      </c>
      <c r="F123" s="16"/>
      <c r="G123" s="15">
        <v>4</v>
      </c>
      <c r="H123" s="15">
        <v>8</v>
      </c>
      <c r="I123" s="15">
        <v>-6.88</v>
      </c>
      <c r="J123" s="15">
        <v>-5.94</v>
      </c>
      <c r="K123" s="15">
        <v>-12.82</v>
      </c>
      <c r="L123" s="15">
        <v>65.06</v>
      </c>
      <c r="M123" s="15">
        <v>-10.01</v>
      </c>
      <c r="N123" s="15">
        <v>11.49</v>
      </c>
      <c r="O123" s="15">
        <v>2.76</v>
      </c>
      <c r="P123" s="15">
        <v>8.42</v>
      </c>
      <c r="Q123" s="15">
        <v>1.1299999999999999</v>
      </c>
      <c r="R123" s="15">
        <v>9.44</v>
      </c>
      <c r="S123" s="28">
        <v>2.19</v>
      </c>
    </row>
    <row r="124" spans="3:19" ht="15" thickBot="1" x14ac:dyDescent="0.45">
      <c r="C124" s="27">
        <v>120</v>
      </c>
      <c r="D124" t="s">
        <v>167</v>
      </c>
      <c r="E124" t="s">
        <v>21</v>
      </c>
      <c r="F124" s="16"/>
      <c r="G124" s="15">
        <v>3</v>
      </c>
      <c r="H124" s="15">
        <v>9</v>
      </c>
      <c r="I124" s="15">
        <v>-4.5199999999999996</v>
      </c>
      <c r="J124" s="15">
        <v>-8.36</v>
      </c>
      <c r="K124" s="15">
        <v>-12.88</v>
      </c>
      <c r="L124" s="15">
        <v>68.52</v>
      </c>
      <c r="M124" s="15">
        <v>-3.72</v>
      </c>
      <c r="N124" s="15">
        <v>11.31</v>
      </c>
      <c r="O124" s="15">
        <v>3.52</v>
      </c>
      <c r="P124" s="15">
        <v>8.51</v>
      </c>
      <c r="Q124" s="15">
        <v>1.32</v>
      </c>
      <c r="R124" s="15">
        <v>9.35</v>
      </c>
      <c r="S124" s="28">
        <v>2.69</v>
      </c>
    </row>
    <row r="125" spans="3:19" ht="15" thickBot="1" x14ac:dyDescent="0.45">
      <c r="C125" s="27">
        <v>121</v>
      </c>
      <c r="D125" t="s">
        <v>72</v>
      </c>
      <c r="E125" t="s">
        <v>1554</v>
      </c>
      <c r="F125" s="16"/>
      <c r="G125" s="15">
        <v>3</v>
      </c>
      <c r="H125" s="15">
        <v>9</v>
      </c>
      <c r="I125" s="15">
        <v>-13.01</v>
      </c>
      <c r="J125" s="15">
        <v>-0.3</v>
      </c>
      <c r="K125" s="15">
        <v>-13.3</v>
      </c>
      <c r="L125" s="15">
        <v>60.84</v>
      </c>
      <c r="M125" s="15">
        <v>-17.71</v>
      </c>
      <c r="N125" s="15">
        <v>11.71</v>
      </c>
      <c r="O125" s="15">
        <v>2.29</v>
      </c>
      <c r="P125" s="15">
        <v>7.68</v>
      </c>
      <c r="Q125" s="15">
        <v>0.03</v>
      </c>
      <c r="R125" s="15">
        <v>9.06</v>
      </c>
      <c r="S125" s="28">
        <v>1.73</v>
      </c>
    </row>
    <row r="126" spans="3:19" ht="15" thickBot="1" x14ac:dyDescent="0.45">
      <c r="C126" s="27">
        <v>122</v>
      </c>
      <c r="D126" t="s">
        <v>506</v>
      </c>
      <c r="E126" t="s">
        <v>1560</v>
      </c>
      <c r="F126" s="16"/>
      <c r="G126" s="15">
        <v>4</v>
      </c>
      <c r="H126" s="15">
        <v>8</v>
      </c>
      <c r="I126" s="15">
        <v>-6.45</v>
      </c>
      <c r="J126" s="15">
        <v>-6.88</v>
      </c>
      <c r="K126" s="15">
        <v>-13.33</v>
      </c>
      <c r="L126" s="15">
        <v>67.459999999999994</v>
      </c>
      <c r="M126" s="15">
        <v>-8.17</v>
      </c>
      <c r="N126" s="15">
        <v>11.18</v>
      </c>
      <c r="O126" s="15">
        <v>2.4300000000000002</v>
      </c>
      <c r="P126" s="15">
        <v>9.41</v>
      </c>
      <c r="Q126" s="15">
        <v>1.27</v>
      </c>
      <c r="R126" s="15">
        <v>9.81</v>
      </c>
      <c r="S126" s="28">
        <v>2.2000000000000002</v>
      </c>
    </row>
    <row r="127" spans="3:19" ht="15" thickBot="1" x14ac:dyDescent="0.45">
      <c r="C127" s="27">
        <v>123</v>
      </c>
      <c r="D127" t="s">
        <v>131</v>
      </c>
      <c r="E127" t="s">
        <v>1555</v>
      </c>
      <c r="F127" s="16"/>
      <c r="G127" s="15">
        <v>3</v>
      </c>
      <c r="H127" s="15">
        <v>9</v>
      </c>
      <c r="I127" s="15">
        <v>-9.24</v>
      </c>
      <c r="J127" s="15">
        <v>-4.3600000000000003</v>
      </c>
      <c r="K127" s="15">
        <v>-13.59</v>
      </c>
      <c r="L127" s="15">
        <v>67.37</v>
      </c>
      <c r="M127" s="15">
        <v>-11.84</v>
      </c>
      <c r="N127" s="15">
        <v>11.45</v>
      </c>
      <c r="O127" s="15">
        <v>2.96</v>
      </c>
      <c r="P127" s="15">
        <v>7.5</v>
      </c>
      <c r="Q127" s="15">
        <v>0.55000000000000004</v>
      </c>
      <c r="R127" s="15">
        <v>9.0399999999999991</v>
      </c>
      <c r="S127" s="28">
        <v>2</v>
      </c>
    </row>
    <row r="128" spans="3:19" ht="15" thickBot="1" x14ac:dyDescent="0.45">
      <c r="C128" s="27">
        <v>124</v>
      </c>
      <c r="D128" t="s">
        <v>201</v>
      </c>
      <c r="E128" t="s">
        <v>1560</v>
      </c>
      <c r="F128" s="16"/>
      <c r="G128" s="15">
        <v>3</v>
      </c>
      <c r="H128" s="15">
        <v>9</v>
      </c>
      <c r="I128" s="15">
        <v>-3.89</v>
      </c>
      <c r="J128" s="15">
        <v>-9.7799999999999994</v>
      </c>
      <c r="K128" s="15">
        <v>-13.67</v>
      </c>
      <c r="L128" s="15">
        <v>69.150000000000006</v>
      </c>
      <c r="M128" s="15">
        <v>-7.38</v>
      </c>
      <c r="N128" s="15">
        <v>11.23</v>
      </c>
      <c r="O128" s="15">
        <v>5.28</v>
      </c>
      <c r="P128" s="15">
        <v>8.5</v>
      </c>
      <c r="Q128" s="15">
        <v>1.23</v>
      </c>
      <c r="R128" s="15">
        <v>9.27</v>
      </c>
      <c r="S128" s="28">
        <v>3.33</v>
      </c>
    </row>
    <row r="129" spans="3:19" ht="15" thickBot="1" x14ac:dyDescent="0.45">
      <c r="C129" s="27">
        <v>125</v>
      </c>
      <c r="D129" t="s">
        <v>88</v>
      </c>
      <c r="E129" t="s">
        <v>1559</v>
      </c>
      <c r="F129" s="16"/>
      <c r="G129" s="15">
        <v>1</v>
      </c>
      <c r="H129" s="15">
        <v>11</v>
      </c>
      <c r="I129" s="15">
        <v>-12.31</v>
      </c>
      <c r="J129" s="15">
        <v>-1.94</v>
      </c>
      <c r="K129" s="15">
        <v>-14.26</v>
      </c>
      <c r="L129" s="15">
        <v>60.61</v>
      </c>
      <c r="M129" s="15">
        <v>-14.4</v>
      </c>
      <c r="N129" s="15">
        <v>11.3</v>
      </c>
      <c r="O129" s="15">
        <v>1.79</v>
      </c>
      <c r="P129" s="15">
        <v>7.09</v>
      </c>
      <c r="Q129" s="15">
        <v>0.7</v>
      </c>
      <c r="R129" s="15">
        <v>8.58</v>
      </c>
      <c r="S129" s="28">
        <v>1.56</v>
      </c>
    </row>
    <row r="130" spans="3:19" ht="15" thickBot="1" x14ac:dyDescent="0.45">
      <c r="C130" s="27">
        <v>126</v>
      </c>
      <c r="D130" t="s">
        <v>82</v>
      </c>
      <c r="E130" t="s">
        <v>1555</v>
      </c>
      <c r="F130" s="16"/>
      <c r="G130" s="15">
        <v>3</v>
      </c>
      <c r="H130" s="15">
        <v>9</v>
      </c>
      <c r="I130" s="15">
        <v>-4.18</v>
      </c>
      <c r="J130" s="15">
        <v>-10.42</v>
      </c>
      <c r="K130" s="15">
        <v>-14.6</v>
      </c>
      <c r="L130" s="15">
        <v>69.14</v>
      </c>
      <c r="M130" s="15">
        <v>-4.45</v>
      </c>
      <c r="N130" s="15">
        <v>11.67</v>
      </c>
      <c r="O130" s="15">
        <v>4.3499999999999996</v>
      </c>
      <c r="P130" s="15">
        <v>9.0399999999999991</v>
      </c>
      <c r="Q130" s="15">
        <v>1.22</v>
      </c>
      <c r="R130" s="15">
        <v>9.67</v>
      </c>
      <c r="S130" s="28">
        <v>2.81</v>
      </c>
    </row>
    <row r="131" spans="3:19" ht="15" thickBot="1" x14ac:dyDescent="0.45">
      <c r="C131" s="27">
        <v>127</v>
      </c>
      <c r="D131" t="s">
        <v>51</v>
      </c>
      <c r="E131" t="s">
        <v>1561</v>
      </c>
      <c r="F131" s="16"/>
      <c r="G131" s="15">
        <v>2</v>
      </c>
      <c r="H131" s="15">
        <v>10</v>
      </c>
      <c r="I131" s="15">
        <v>-11.82</v>
      </c>
      <c r="J131" s="15">
        <v>-6.42</v>
      </c>
      <c r="K131" s="15">
        <v>-18.239999999999998</v>
      </c>
      <c r="L131" s="15">
        <v>60.55</v>
      </c>
      <c r="M131" s="15">
        <v>-8.93</v>
      </c>
      <c r="N131" s="15">
        <v>11.1</v>
      </c>
      <c r="O131" s="15">
        <v>2.81</v>
      </c>
      <c r="P131" s="15">
        <v>8.48</v>
      </c>
      <c r="Q131" s="15">
        <v>1.1299999999999999</v>
      </c>
      <c r="R131" s="15">
        <v>9.1999999999999993</v>
      </c>
      <c r="S131" s="28">
        <v>2.14</v>
      </c>
    </row>
    <row r="132" spans="3:19" ht="15" thickBot="1" x14ac:dyDescent="0.45">
      <c r="C132" s="29">
        <v>128</v>
      </c>
      <c r="D132" t="s">
        <v>235</v>
      </c>
      <c r="E132" t="s">
        <v>21</v>
      </c>
      <c r="F132" s="18"/>
      <c r="G132" s="17">
        <v>2</v>
      </c>
      <c r="H132" s="17">
        <v>10</v>
      </c>
      <c r="I132" s="17">
        <v>-9.6</v>
      </c>
      <c r="J132" s="17">
        <v>-9.26</v>
      </c>
      <c r="K132" s="17">
        <v>-18.86</v>
      </c>
      <c r="L132" s="17">
        <v>63</v>
      </c>
      <c r="M132" s="17">
        <v>-0.99</v>
      </c>
      <c r="N132" s="17">
        <v>11.47</v>
      </c>
      <c r="O132" s="17">
        <v>3.09</v>
      </c>
      <c r="P132" s="17">
        <v>6.52</v>
      </c>
      <c r="Q132" s="17">
        <v>1.36</v>
      </c>
      <c r="R132" s="17">
        <v>8.36</v>
      </c>
      <c r="S132" s="30">
        <v>2.4</v>
      </c>
    </row>
  </sheetData>
  <mergeCells count="6">
    <mergeCell ref="O3:P3"/>
    <mergeCell ref="D3:E3"/>
    <mergeCell ref="F3:H3"/>
    <mergeCell ref="I3:J3"/>
    <mergeCell ref="K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Z5343"/>
  <sheetViews>
    <sheetView zoomScale="70" zoomScaleNormal="70" workbookViewId="0">
      <selection activeCell="J276" sqref="J276"/>
    </sheetView>
  </sheetViews>
  <sheetFormatPr defaultRowHeight="14.6" x14ac:dyDescent="0.4"/>
  <cols>
    <col min="6" max="6" width="26.3828125" customWidth="1"/>
    <col min="7" max="7" width="10.15234375" customWidth="1"/>
    <col min="16" max="16" width="26.3828125" customWidth="1"/>
    <col min="20" max="20" width="11.3828125" customWidth="1"/>
    <col min="25" max="25" width="12" customWidth="1"/>
  </cols>
  <sheetData>
    <row r="1" spans="5:26" x14ac:dyDescent="0.4">
      <c r="E1">
        <v>100654</v>
      </c>
      <c r="F1" t="s">
        <v>1378</v>
      </c>
      <c r="G1" t="s">
        <v>983</v>
      </c>
      <c r="H1">
        <v>65</v>
      </c>
      <c r="O1" t="s">
        <v>1390</v>
      </c>
      <c r="P1" t="s">
        <v>1389</v>
      </c>
      <c r="Q1" t="s">
        <v>1388</v>
      </c>
      <c r="R1" t="s">
        <v>1387</v>
      </c>
      <c r="S1" t="s">
        <v>1386</v>
      </c>
      <c r="T1" t="s">
        <v>1385</v>
      </c>
      <c r="U1" t="s">
        <v>1384</v>
      </c>
      <c r="V1" t="s">
        <v>1383</v>
      </c>
      <c r="W1" t="s">
        <v>1382</v>
      </c>
      <c r="X1" t="s">
        <v>1381</v>
      </c>
      <c r="Y1" t="s">
        <v>1380</v>
      </c>
      <c r="Z1" t="s">
        <v>1379</v>
      </c>
    </row>
    <row r="2" spans="5:26" x14ac:dyDescent="0.4">
      <c r="E2">
        <v>100724</v>
      </c>
      <c r="F2" t="s">
        <v>1376</v>
      </c>
      <c r="G2" t="s">
        <v>983</v>
      </c>
      <c r="H2">
        <v>43</v>
      </c>
      <c r="O2">
        <v>100654</v>
      </c>
      <c r="P2" t="s">
        <v>1378</v>
      </c>
      <c r="Q2">
        <v>1</v>
      </c>
      <c r="R2">
        <v>2</v>
      </c>
      <c r="S2" t="s">
        <v>1054</v>
      </c>
      <c r="T2" t="s">
        <v>1054</v>
      </c>
      <c r="U2">
        <v>1</v>
      </c>
      <c r="V2">
        <v>0</v>
      </c>
      <c r="W2" t="s">
        <v>977</v>
      </c>
      <c r="X2">
        <v>1</v>
      </c>
      <c r="Y2">
        <v>57</v>
      </c>
      <c r="Z2">
        <v>75</v>
      </c>
    </row>
    <row r="3" spans="5:26" x14ac:dyDescent="0.4">
      <c r="E3">
        <v>175342</v>
      </c>
      <c r="F3" t="s">
        <v>1225</v>
      </c>
      <c r="G3" t="s">
        <v>983</v>
      </c>
      <c r="H3">
        <v>57</v>
      </c>
      <c r="O3">
        <v>100654</v>
      </c>
      <c r="P3" t="s">
        <v>1378</v>
      </c>
      <c r="Q3">
        <v>1</v>
      </c>
      <c r="R3">
        <v>2</v>
      </c>
      <c r="S3" t="s">
        <v>1054</v>
      </c>
      <c r="T3" t="s">
        <v>1054</v>
      </c>
      <c r="U3">
        <v>1</v>
      </c>
      <c r="V3">
        <v>0</v>
      </c>
      <c r="W3" t="s">
        <v>1038</v>
      </c>
      <c r="X3">
        <v>1</v>
      </c>
      <c r="Y3">
        <v>100</v>
      </c>
      <c r="Z3">
        <v>100</v>
      </c>
    </row>
    <row r="4" spans="5:26" x14ac:dyDescent="0.4">
      <c r="E4">
        <v>197869</v>
      </c>
      <c r="F4" t="s">
        <v>1171</v>
      </c>
      <c r="G4" t="s">
        <v>983</v>
      </c>
      <c r="H4">
        <v>74</v>
      </c>
      <c r="O4">
        <v>100654</v>
      </c>
      <c r="P4" t="s">
        <v>1378</v>
      </c>
      <c r="Q4">
        <v>1</v>
      </c>
      <c r="R4">
        <v>2</v>
      </c>
      <c r="S4" t="s">
        <v>1054</v>
      </c>
      <c r="T4" t="s">
        <v>1054</v>
      </c>
      <c r="U4">
        <v>1</v>
      </c>
      <c r="V4">
        <v>0</v>
      </c>
      <c r="W4" t="s">
        <v>963</v>
      </c>
      <c r="X4">
        <v>1</v>
      </c>
      <c r="Y4">
        <v>100</v>
      </c>
      <c r="Z4">
        <v>100</v>
      </c>
    </row>
    <row r="5" spans="5:26" x14ac:dyDescent="0.4">
      <c r="E5">
        <v>104151</v>
      </c>
      <c r="F5" t="s">
        <v>1369</v>
      </c>
      <c r="G5" t="s">
        <v>983</v>
      </c>
      <c r="H5">
        <v>76</v>
      </c>
      <c r="O5">
        <v>100654</v>
      </c>
      <c r="P5" t="s">
        <v>1378</v>
      </c>
      <c r="Q5">
        <v>1</v>
      </c>
      <c r="R5">
        <v>2</v>
      </c>
      <c r="S5" t="s">
        <v>1054</v>
      </c>
      <c r="T5" t="s">
        <v>1054</v>
      </c>
      <c r="U5">
        <v>1</v>
      </c>
      <c r="V5">
        <v>0</v>
      </c>
      <c r="W5" t="s">
        <v>967</v>
      </c>
      <c r="X5">
        <v>1</v>
      </c>
      <c r="Y5">
        <v>50</v>
      </c>
      <c r="Z5">
        <v>50</v>
      </c>
    </row>
    <row r="6" spans="5:26" x14ac:dyDescent="0.4">
      <c r="E6">
        <v>106458</v>
      </c>
      <c r="F6" t="s">
        <v>1363</v>
      </c>
      <c r="G6" t="s">
        <v>983</v>
      </c>
      <c r="H6">
        <v>76</v>
      </c>
      <c r="O6">
        <v>100654</v>
      </c>
      <c r="P6" t="s">
        <v>1378</v>
      </c>
      <c r="Q6">
        <v>1</v>
      </c>
      <c r="R6">
        <v>2</v>
      </c>
      <c r="S6" t="s">
        <v>1054</v>
      </c>
      <c r="T6" t="s">
        <v>1054</v>
      </c>
      <c r="U6">
        <v>1</v>
      </c>
      <c r="V6">
        <v>0</v>
      </c>
      <c r="W6" t="s">
        <v>972</v>
      </c>
      <c r="X6">
        <v>1</v>
      </c>
      <c r="Y6">
        <v>67</v>
      </c>
      <c r="Z6">
        <v>67</v>
      </c>
    </row>
    <row r="7" spans="5:26" x14ac:dyDescent="0.4">
      <c r="E7">
        <v>100858</v>
      </c>
      <c r="F7" t="s">
        <v>1374</v>
      </c>
      <c r="G7" t="s">
        <v>983</v>
      </c>
      <c r="H7">
        <v>70</v>
      </c>
      <c r="O7">
        <v>100654</v>
      </c>
      <c r="P7" t="s">
        <v>1378</v>
      </c>
      <c r="Q7">
        <v>1</v>
      </c>
      <c r="R7">
        <v>2</v>
      </c>
      <c r="S7" t="s">
        <v>1054</v>
      </c>
      <c r="T7" t="s">
        <v>1054</v>
      </c>
      <c r="U7">
        <v>1</v>
      </c>
      <c r="V7">
        <v>0</v>
      </c>
      <c r="W7" t="s">
        <v>974</v>
      </c>
      <c r="X7">
        <v>1</v>
      </c>
      <c r="Y7">
        <v>55</v>
      </c>
      <c r="Z7">
        <v>58</v>
      </c>
    </row>
    <row r="8" spans="5:26" x14ac:dyDescent="0.4">
      <c r="E8">
        <v>219602</v>
      </c>
      <c r="F8" t="s">
        <v>1091</v>
      </c>
      <c r="G8" t="s">
        <v>983</v>
      </c>
      <c r="H8">
        <v>71</v>
      </c>
      <c r="O8">
        <v>100654</v>
      </c>
      <c r="P8" t="s">
        <v>1378</v>
      </c>
      <c r="Q8">
        <v>1</v>
      </c>
      <c r="R8">
        <v>2</v>
      </c>
      <c r="S8" t="s">
        <v>1054</v>
      </c>
      <c r="T8" t="s">
        <v>1054</v>
      </c>
      <c r="U8">
        <v>1</v>
      </c>
      <c r="V8">
        <v>0</v>
      </c>
      <c r="W8" t="s">
        <v>968</v>
      </c>
      <c r="X8">
        <v>1</v>
      </c>
      <c r="Y8">
        <v>23</v>
      </c>
      <c r="Z8">
        <v>40</v>
      </c>
    </row>
    <row r="9" spans="5:26" x14ac:dyDescent="0.4">
      <c r="E9">
        <v>150136</v>
      </c>
      <c r="F9" t="s">
        <v>1283</v>
      </c>
      <c r="G9" t="s">
        <v>983</v>
      </c>
      <c r="H9">
        <v>71</v>
      </c>
      <c r="O9">
        <v>100654</v>
      </c>
      <c r="P9" t="s">
        <v>1378</v>
      </c>
      <c r="Q9">
        <v>1</v>
      </c>
      <c r="R9">
        <v>2</v>
      </c>
      <c r="S9" t="s">
        <v>1054</v>
      </c>
      <c r="T9" t="s">
        <v>1054</v>
      </c>
      <c r="U9">
        <v>1</v>
      </c>
      <c r="V9">
        <v>0</v>
      </c>
      <c r="W9" t="s">
        <v>966</v>
      </c>
      <c r="X9">
        <v>1</v>
      </c>
      <c r="Y9">
        <v>10</v>
      </c>
      <c r="Z9">
        <v>20</v>
      </c>
    </row>
    <row r="10" spans="5:26" x14ac:dyDescent="0.4">
      <c r="E10">
        <v>223232</v>
      </c>
      <c r="F10" t="s">
        <v>1078</v>
      </c>
      <c r="G10" t="s">
        <v>983</v>
      </c>
      <c r="H10">
        <v>82</v>
      </c>
      <c r="O10">
        <v>100654</v>
      </c>
      <c r="P10" t="s">
        <v>1378</v>
      </c>
      <c r="Q10">
        <v>1</v>
      </c>
      <c r="R10">
        <v>2</v>
      </c>
      <c r="S10" t="s">
        <v>1054</v>
      </c>
      <c r="T10" t="s">
        <v>1054</v>
      </c>
      <c r="U10">
        <v>1</v>
      </c>
      <c r="V10">
        <v>0</v>
      </c>
      <c r="W10" t="s">
        <v>978</v>
      </c>
      <c r="X10">
        <v>1</v>
      </c>
      <c r="Y10">
        <v>53</v>
      </c>
      <c r="Z10">
        <v>70</v>
      </c>
    </row>
    <row r="11" spans="5:26" x14ac:dyDescent="0.4">
      <c r="E11">
        <v>132602</v>
      </c>
      <c r="F11" t="s">
        <v>1320</v>
      </c>
      <c r="G11" t="s">
        <v>983</v>
      </c>
      <c r="H11">
        <v>55</v>
      </c>
      <c r="O11">
        <v>100654</v>
      </c>
      <c r="P11" t="s">
        <v>1378</v>
      </c>
      <c r="Q11">
        <v>1</v>
      </c>
      <c r="R11">
        <v>2</v>
      </c>
      <c r="S11" t="s">
        <v>1054</v>
      </c>
      <c r="T11" t="s">
        <v>1054</v>
      </c>
      <c r="U11">
        <v>1</v>
      </c>
      <c r="V11">
        <v>0</v>
      </c>
      <c r="W11" t="s">
        <v>973</v>
      </c>
      <c r="X11">
        <v>1</v>
      </c>
      <c r="Y11">
        <v>24</v>
      </c>
      <c r="Z11">
        <v>37</v>
      </c>
    </row>
    <row r="12" spans="5:26" x14ac:dyDescent="0.4">
      <c r="E12">
        <v>142115</v>
      </c>
      <c r="F12" t="s">
        <v>1299</v>
      </c>
      <c r="G12" t="s">
        <v>983</v>
      </c>
      <c r="H12">
        <v>86</v>
      </c>
      <c r="O12">
        <v>100654</v>
      </c>
      <c r="P12" t="s">
        <v>1378</v>
      </c>
      <c r="Q12">
        <v>1</v>
      </c>
      <c r="R12">
        <v>2</v>
      </c>
      <c r="S12" t="s">
        <v>1054</v>
      </c>
      <c r="T12" t="s">
        <v>1054</v>
      </c>
      <c r="U12">
        <v>1</v>
      </c>
      <c r="V12">
        <v>0</v>
      </c>
      <c r="W12" t="s">
        <v>975</v>
      </c>
      <c r="X12">
        <v>0</v>
      </c>
      <c r="Y12">
        <v>33</v>
      </c>
    </row>
    <row r="13" spans="5:26" x14ac:dyDescent="0.4">
      <c r="E13">
        <v>164924</v>
      </c>
      <c r="F13" t="s">
        <v>44</v>
      </c>
      <c r="G13" t="s">
        <v>983</v>
      </c>
      <c r="H13">
        <v>90</v>
      </c>
      <c r="O13">
        <v>100654</v>
      </c>
      <c r="P13" t="s">
        <v>1378</v>
      </c>
      <c r="Q13">
        <v>1</v>
      </c>
      <c r="R13">
        <v>2</v>
      </c>
      <c r="S13" t="s">
        <v>1054</v>
      </c>
      <c r="T13" t="s">
        <v>1054</v>
      </c>
      <c r="U13">
        <v>1</v>
      </c>
      <c r="V13">
        <v>0</v>
      </c>
      <c r="W13" t="s">
        <v>969</v>
      </c>
      <c r="X13">
        <v>1</v>
      </c>
      <c r="Y13">
        <v>67</v>
      </c>
      <c r="Z13">
        <v>77</v>
      </c>
    </row>
    <row r="14" spans="5:26" x14ac:dyDescent="0.4">
      <c r="E14">
        <v>201441</v>
      </c>
      <c r="F14" t="s">
        <v>1150</v>
      </c>
      <c r="G14" t="s">
        <v>983</v>
      </c>
      <c r="H14">
        <v>82</v>
      </c>
      <c r="O14">
        <v>100654</v>
      </c>
      <c r="P14" t="s">
        <v>1378</v>
      </c>
      <c r="Q14">
        <v>1</v>
      </c>
      <c r="R14">
        <v>2</v>
      </c>
      <c r="S14" t="s">
        <v>1054</v>
      </c>
      <c r="T14" t="s">
        <v>1054</v>
      </c>
      <c r="U14">
        <v>1</v>
      </c>
      <c r="V14">
        <v>0</v>
      </c>
      <c r="W14" t="s">
        <v>983</v>
      </c>
      <c r="X14">
        <v>1</v>
      </c>
      <c r="Y14">
        <v>47</v>
      </c>
      <c r="Z14">
        <v>65</v>
      </c>
    </row>
    <row r="15" spans="5:26" x14ac:dyDescent="0.4">
      <c r="E15">
        <v>230038</v>
      </c>
      <c r="F15" t="s">
        <v>1052</v>
      </c>
      <c r="G15" t="s">
        <v>983</v>
      </c>
      <c r="H15">
        <v>52</v>
      </c>
      <c r="O15">
        <v>100654</v>
      </c>
      <c r="P15" t="s">
        <v>1378</v>
      </c>
      <c r="Q15">
        <v>1</v>
      </c>
      <c r="R15">
        <v>2</v>
      </c>
      <c r="S15" t="s">
        <v>1054</v>
      </c>
      <c r="T15" t="s">
        <v>1054</v>
      </c>
      <c r="U15">
        <v>1</v>
      </c>
      <c r="V15">
        <v>0</v>
      </c>
      <c r="W15" t="s">
        <v>970</v>
      </c>
      <c r="X15">
        <v>1</v>
      </c>
      <c r="Y15">
        <v>62</v>
      </c>
      <c r="Z15">
        <v>69</v>
      </c>
    </row>
    <row r="16" spans="5:26" x14ac:dyDescent="0.4">
      <c r="E16">
        <v>217156</v>
      </c>
      <c r="F16" t="s">
        <v>1113</v>
      </c>
      <c r="G16" t="s">
        <v>983</v>
      </c>
      <c r="H16">
        <v>98</v>
      </c>
      <c r="O16">
        <v>100663</v>
      </c>
      <c r="P16" t="s">
        <v>1377</v>
      </c>
      <c r="Q16">
        <v>1</v>
      </c>
      <c r="R16">
        <v>1</v>
      </c>
      <c r="S16" t="s">
        <v>1013</v>
      </c>
      <c r="T16" t="s">
        <v>1013</v>
      </c>
      <c r="U16">
        <v>2</v>
      </c>
      <c r="V16">
        <v>0</v>
      </c>
      <c r="W16" t="s">
        <v>976</v>
      </c>
      <c r="X16">
        <v>1</v>
      </c>
      <c r="Y16">
        <v>75</v>
      </c>
      <c r="Z16">
        <v>88</v>
      </c>
    </row>
    <row r="17" spans="5:26" x14ac:dyDescent="0.4">
      <c r="E17">
        <v>217165</v>
      </c>
      <c r="F17" t="s">
        <v>1111</v>
      </c>
      <c r="G17" t="s">
        <v>983</v>
      </c>
      <c r="H17">
        <v>92</v>
      </c>
      <c r="O17">
        <v>100663</v>
      </c>
      <c r="P17" t="s">
        <v>1377</v>
      </c>
      <c r="Q17">
        <v>1</v>
      </c>
      <c r="R17">
        <v>1</v>
      </c>
      <c r="S17" t="s">
        <v>1013</v>
      </c>
      <c r="T17" t="s">
        <v>1013</v>
      </c>
      <c r="U17">
        <v>2</v>
      </c>
      <c r="V17">
        <v>0</v>
      </c>
      <c r="W17" t="s">
        <v>978</v>
      </c>
      <c r="X17">
        <v>1</v>
      </c>
      <c r="Y17">
        <v>55</v>
      </c>
      <c r="Z17">
        <v>93</v>
      </c>
    </row>
    <row r="18" spans="5:26" x14ac:dyDescent="0.4">
      <c r="E18">
        <v>211291</v>
      </c>
      <c r="F18" t="s">
        <v>1128</v>
      </c>
      <c r="G18" t="s">
        <v>983</v>
      </c>
      <c r="H18">
        <v>89</v>
      </c>
      <c r="O18">
        <v>100663</v>
      </c>
      <c r="P18" t="s">
        <v>1377</v>
      </c>
      <c r="Q18">
        <v>1</v>
      </c>
      <c r="R18">
        <v>1</v>
      </c>
      <c r="S18" t="s">
        <v>1013</v>
      </c>
      <c r="T18" t="s">
        <v>1013</v>
      </c>
      <c r="U18">
        <v>2</v>
      </c>
      <c r="V18">
        <v>0</v>
      </c>
      <c r="W18" t="s">
        <v>975</v>
      </c>
      <c r="X18">
        <v>1</v>
      </c>
      <c r="Y18">
        <v>83</v>
      </c>
      <c r="Z18">
        <v>82</v>
      </c>
    </row>
    <row r="19" spans="5:26" x14ac:dyDescent="0.4">
      <c r="E19">
        <v>150163</v>
      </c>
      <c r="F19" t="s">
        <v>1282</v>
      </c>
      <c r="G19" t="s">
        <v>983</v>
      </c>
      <c r="H19">
        <v>81</v>
      </c>
      <c r="O19">
        <v>100663</v>
      </c>
      <c r="P19" t="s">
        <v>1377</v>
      </c>
      <c r="Q19">
        <v>1</v>
      </c>
      <c r="R19">
        <v>1</v>
      </c>
      <c r="S19" t="s">
        <v>1013</v>
      </c>
      <c r="T19" t="s">
        <v>1013</v>
      </c>
      <c r="U19">
        <v>2</v>
      </c>
      <c r="V19">
        <v>0</v>
      </c>
      <c r="W19" t="s">
        <v>974</v>
      </c>
      <c r="X19">
        <v>1</v>
      </c>
      <c r="Y19">
        <v>72</v>
      </c>
      <c r="Z19">
        <v>85</v>
      </c>
    </row>
    <row r="20" spans="5:26" x14ac:dyDescent="0.4">
      <c r="E20">
        <v>110422</v>
      </c>
      <c r="F20" t="s">
        <v>1361</v>
      </c>
      <c r="G20" t="s">
        <v>983</v>
      </c>
      <c r="H20">
        <v>68</v>
      </c>
      <c r="O20">
        <v>100663</v>
      </c>
      <c r="P20" t="s">
        <v>1377</v>
      </c>
      <c r="Q20">
        <v>1</v>
      </c>
      <c r="R20">
        <v>1</v>
      </c>
      <c r="S20" t="s">
        <v>1013</v>
      </c>
      <c r="T20" t="s">
        <v>1013</v>
      </c>
      <c r="U20">
        <v>2</v>
      </c>
      <c r="V20">
        <v>0</v>
      </c>
      <c r="W20" t="s">
        <v>989</v>
      </c>
      <c r="X20">
        <v>1</v>
      </c>
      <c r="Y20">
        <v>60</v>
      </c>
      <c r="Z20">
        <v>100</v>
      </c>
    </row>
    <row r="21" spans="5:26" x14ac:dyDescent="0.4">
      <c r="E21">
        <v>110556</v>
      </c>
      <c r="F21" t="s">
        <v>1359</v>
      </c>
      <c r="G21" t="s">
        <v>983</v>
      </c>
      <c r="H21">
        <v>68</v>
      </c>
      <c r="O21">
        <v>100663</v>
      </c>
      <c r="P21" t="s">
        <v>1377</v>
      </c>
      <c r="Q21">
        <v>1</v>
      </c>
      <c r="R21">
        <v>1</v>
      </c>
      <c r="S21" t="s">
        <v>1013</v>
      </c>
      <c r="T21" t="s">
        <v>1013</v>
      </c>
      <c r="U21">
        <v>2</v>
      </c>
      <c r="V21">
        <v>0</v>
      </c>
      <c r="W21" t="s">
        <v>966</v>
      </c>
      <c r="X21">
        <v>1</v>
      </c>
      <c r="Y21">
        <v>60</v>
      </c>
      <c r="Z21">
        <v>67</v>
      </c>
    </row>
    <row r="22" spans="5:26" x14ac:dyDescent="0.4">
      <c r="E22">
        <v>110617</v>
      </c>
      <c r="F22" t="s">
        <v>1355</v>
      </c>
      <c r="G22" t="s">
        <v>983</v>
      </c>
      <c r="H22">
        <v>69</v>
      </c>
      <c r="O22">
        <v>100663</v>
      </c>
      <c r="P22" t="s">
        <v>1377</v>
      </c>
      <c r="Q22">
        <v>1</v>
      </c>
      <c r="R22">
        <v>1</v>
      </c>
      <c r="S22" t="s">
        <v>1013</v>
      </c>
      <c r="T22" t="s">
        <v>1013</v>
      </c>
      <c r="U22">
        <v>2</v>
      </c>
      <c r="V22">
        <v>0</v>
      </c>
      <c r="W22" t="s">
        <v>968</v>
      </c>
      <c r="X22">
        <v>1</v>
      </c>
      <c r="Y22">
        <v>33</v>
      </c>
      <c r="Z22">
        <v>82</v>
      </c>
    </row>
    <row r="23" spans="5:26" x14ac:dyDescent="0.4">
      <c r="E23">
        <v>198136</v>
      </c>
      <c r="F23" t="s">
        <v>1170</v>
      </c>
      <c r="G23" t="s">
        <v>983</v>
      </c>
      <c r="H23">
        <v>76</v>
      </c>
      <c r="O23">
        <v>100663</v>
      </c>
      <c r="P23" t="s">
        <v>1377</v>
      </c>
      <c r="Q23">
        <v>1</v>
      </c>
      <c r="R23">
        <v>1</v>
      </c>
      <c r="S23" t="s">
        <v>1013</v>
      </c>
      <c r="T23" t="s">
        <v>1013</v>
      </c>
      <c r="U23">
        <v>2</v>
      </c>
      <c r="V23">
        <v>0</v>
      </c>
      <c r="W23" t="s">
        <v>977</v>
      </c>
      <c r="X23">
        <v>1</v>
      </c>
      <c r="Y23">
        <v>87</v>
      </c>
      <c r="Z23">
        <v>96</v>
      </c>
    </row>
    <row r="24" spans="5:26" x14ac:dyDescent="0.4">
      <c r="E24">
        <v>128771</v>
      </c>
      <c r="F24" t="s">
        <v>1333</v>
      </c>
      <c r="G24" t="s">
        <v>983</v>
      </c>
      <c r="H24">
        <v>64</v>
      </c>
      <c r="O24">
        <v>100663</v>
      </c>
      <c r="P24" t="s">
        <v>1377</v>
      </c>
      <c r="Q24">
        <v>1</v>
      </c>
      <c r="R24">
        <v>1</v>
      </c>
      <c r="S24" t="s">
        <v>1013</v>
      </c>
      <c r="T24" t="s">
        <v>1013</v>
      </c>
      <c r="U24">
        <v>2</v>
      </c>
      <c r="V24">
        <v>0</v>
      </c>
      <c r="W24" t="s">
        <v>970</v>
      </c>
      <c r="X24">
        <v>1</v>
      </c>
      <c r="Y24">
        <v>83</v>
      </c>
      <c r="Z24">
        <v>83</v>
      </c>
    </row>
    <row r="25" spans="5:26" x14ac:dyDescent="0.4">
      <c r="E25">
        <v>169248</v>
      </c>
      <c r="F25" t="s">
        <v>1233</v>
      </c>
      <c r="G25" t="s">
        <v>983</v>
      </c>
      <c r="H25">
        <v>72</v>
      </c>
      <c r="O25">
        <v>100663</v>
      </c>
      <c r="P25" t="s">
        <v>1377</v>
      </c>
      <c r="Q25">
        <v>1</v>
      </c>
      <c r="R25">
        <v>1</v>
      </c>
      <c r="S25" t="s">
        <v>1013</v>
      </c>
      <c r="T25" t="s">
        <v>1013</v>
      </c>
      <c r="U25">
        <v>2</v>
      </c>
      <c r="V25">
        <v>0</v>
      </c>
      <c r="W25" t="s">
        <v>1038</v>
      </c>
      <c r="X25">
        <v>1</v>
      </c>
      <c r="Z25">
        <v>100</v>
      </c>
    </row>
    <row r="26" spans="5:26" x14ac:dyDescent="0.4">
      <c r="E26">
        <v>217688</v>
      </c>
      <c r="F26" t="s">
        <v>1107</v>
      </c>
      <c r="G26" t="s">
        <v>983</v>
      </c>
      <c r="H26">
        <v>56</v>
      </c>
      <c r="O26">
        <v>100663</v>
      </c>
      <c r="P26" t="s">
        <v>1377</v>
      </c>
      <c r="Q26">
        <v>1</v>
      </c>
      <c r="R26">
        <v>1</v>
      </c>
      <c r="S26" t="s">
        <v>1013</v>
      </c>
      <c r="T26" t="s">
        <v>1013</v>
      </c>
      <c r="U26">
        <v>2</v>
      </c>
      <c r="V26">
        <v>0</v>
      </c>
      <c r="W26" t="s">
        <v>967</v>
      </c>
      <c r="X26">
        <v>1</v>
      </c>
      <c r="Y26">
        <v>100</v>
      </c>
      <c r="Z26">
        <v>100</v>
      </c>
    </row>
    <row r="27" spans="5:26" x14ac:dyDescent="0.4">
      <c r="E27">
        <v>217882</v>
      </c>
      <c r="F27" t="s">
        <v>1104</v>
      </c>
      <c r="G27" t="s">
        <v>983</v>
      </c>
      <c r="H27">
        <v>85</v>
      </c>
      <c r="O27">
        <v>100663</v>
      </c>
      <c r="P27" t="s">
        <v>1377</v>
      </c>
      <c r="Q27">
        <v>1</v>
      </c>
      <c r="R27">
        <v>1</v>
      </c>
      <c r="S27" t="s">
        <v>1013</v>
      </c>
      <c r="T27" t="s">
        <v>1013</v>
      </c>
      <c r="U27">
        <v>2</v>
      </c>
      <c r="V27">
        <v>0</v>
      </c>
      <c r="W27" t="s">
        <v>963</v>
      </c>
      <c r="X27">
        <v>1</v>
      </c>
      <c r="Y27">
        <v>67</v>
      </c>
      <c r="Z27">
        <v>86</v>
      </c>
    </row>
    <row r="28" spans="5:26" x14ac:dyDescent="0.4">
      <c r="E28">
        <v>218724</v>
      </c>
      <c r="F28" t="s">
        <v>1100</v>
      </c>
      <c r="G28" t="s">
        <v>983</v>
      </c>
      <c r="H28">
        <v>78</v>
      </c>
      <c r="O28">
        <v>100663</v>
      </c>
      <c r="P28" t="s">
        <v>1377</v>
      </c>
      <c r="Q28">
        <v>1</v>
      </c>
      <c r="R28">
        <v>1</v>
      </c>
      <c r="S28" t="s">
        <v>1013</v>
      </c>
      <c r="T28" t="s">
        <v>1013</v>
      </c>
      <c r="U28">
        <v>2</v>
      </c>
      <c r="V28">
        <v>0</v>
      </c>
      <c r="W28" t="s">
        <v>1012</v>
      </c>
      <c r="X28">
        <v>1</v>
      </c>
      <c r="Y28">
        <v>100</v>
      </c>
      <c r="Z28">
        <v>100</v>
      </c>
    </row>
    <row r="29" spans="5:26" x14ac:dyDescent="0.4">
      <c r="E29">
        <v>190099</v>
      </c>
      <c r="F29" t="s">
        <v>1193</v>
      </c>
      <c r="G29" t="s">
        <v>983</v>
      </c>
      <c r="H29">
        <v>91</v>
      </c>
      <c r="O29">
        <v>100663</v>
      </c>
      <c r="P29" t="s">
        <v>1377</v>
      </c>
      <c r="Q29">
        <v>1</v>
      </c>
      <c r="R29">
        <v>1</v>
      </c>
      <c r="S29" t="s">
        <v>1013</v>
      </c>
      <c r="T29" t="s">
        <v>1013</v>
      </c>
      <c r="U29">
        <v>2</v>
      </c>
      <c r="V29">
        <v>0</v>
      </c>
      <c r="W29" t="s">
        <v>983</v>
      </c>
      <c r="X29">
        <v>1</v>
      </c>
      <c r="Y29">
        <v>62</v>
      </c>
      <c r="Z29">
        <v>75</v>
      </c>
    </row>
    <row r="30" spans="5:26" x14ac:dyDescent="0.4">
      <c r="E30">
        <v>166124</v>
      </c>
      <c r="F30" t="s">
        <v>1236</v>
      </c>
      <c r="G30" t="s">
        <v>983</v>
      </c>
      <c r="H30">
        <v>94</v>
      </c>
      <c r="O30">
        <v>100663</v>
      </c>
      <c r="P30" t="s">
        <v>1377</v>
      </c>
      <c r="Q30">
        <v>1</v>
      </c>
      <c r="R30">
        <v>1</v>
      </c>
      <c r="S30" t="s">
        <v>1013</v>
      </c>
      <c r="T30" t="s">
        <v>1013</v>
      </c>
      <c r="U30">
        <v>2</v>
      </c>
      <c r="V30">
        <v>0</v>
      </c>
      <c r="W30" t="s">
        <v>973</v>
      </c>
      <c r="X30">
        <v>1</v>
      </c>
      <c r="Y30">
        <v>60</v>
      </c>
      <c r="Z30">
        <v>79</v>
      </c>
    </row>
    <row r="31" spans="5:26" x14ac:dyDescent="0.4">
      <c r="E31">
        <v>231624</v>
      </c>
      <c r="F31" t="s">
        <v>1044</v>
      </c>
      <c r="G31" t="s">
        <v>983</v>
      </c>
      <c r="H31">
        <v>83</v>
      </c>
      <c r="O31">
        <v>100663</v>
      </c>
      <c r="P31" t="s">
        <v>1377</v>
      </c>
      <c r="Q31">
        <v>1</v>
      </c>
      <c r="R31">
        <v>1</v>
      </c>
      <c r="S31" t="s">
        <v>1013</v>
      </c>
      <c r="T31" t="s">
        <v>1013</v>
      </c>
      <c r="U31">
        <v>2</v>
      </c>
      <c r="V31">
        <v>0</v>
      </c>
      <c r="W31" t="s">
        <v>969</v>
      </c>
      <c r="X31">
        <v>1</v>
      </c>
      <c r="Y31">
        <v>59</v>
      </c>
      <c r="Z31">
        <v>79</v>
      </c>
    </row>
    <row r="32" spans="5:26" x14ac:dyDescent="0.4">
      <c r="E32">
        <v>126818</v>
      </c>
      <c r="F32" t="s">
        <v>1337</v>
      </c>
      <c r="G32" t="s">
        <v>983</v>
      </c>
      <c r="H32">
        <v>70</v>
      </c>
      <c r="O32">
        <v>100724</v>
      </c>
      <c r="P32" t="s">
        <v>1376</v>
      </c>
      <c r="Q32">
        <v>1</v>
      </c>
      <c r="R32">
        <v>2</v>
      </c>
      <c r="S32" t="s">
        <v>1054</v>
      </c>
      <c r="T32" t="s">
        <v>1054</v>
      </c>
      <c r="U32">
        <v>1</v>
      </c>
      <c r="V32">
        <v>0</v>
      </c>
      <c r="W32" t="s">
        <v>973</v>
      </c>
      <c r="X32">
        <v>1</v>
      </c>
      <c r="Y32">
        <v>40</v>
      </c>
      <c r="Z32">
        <v>59</v>
      </c>
    </row>
    <row r="33" spans="5:26" x14ac:dyDescent="0.4">
      <c r="E33">
        <v>190150</v>
      </c>
      <c r="F33" t="s">
        <v>1192</v>
      </c>
      <c r="G33" t="s">
        <v>983</v>
      </c>
      <c r="H33">
        <v>98</v>
      </c>
      <c r="O33">
        <v>100724</v>
      </c>
      <c r="P33" t="s">
        <v>1376</v>
      </c>
      <c r="Q33">
        <v>1</v>
      </c>
      <c r="R33">
        <v>2</v>
      </c>
      <c r="S33" t="s">
        <v>1054</v>
      </c>
      <c r="T33" t="s">
        <v>1054</v>
      </c>
      <c r="U33">
        <v>1</v>
      </c>
      <c r="V33">
        <v>0</v>
      </c>
      <c r="W33" t="s">
        <v>968</v>
      </c>
      <c r="X33">
        <v>1</v>
      </c>
      <c r="Y33">
        <v>40</v>
      </c>
      <c r="Z33">
        <v>43</v>
      </c>
    </row>
    <row r="34" spans="5:26" x14ac:dyDescent="0.4">
      <c r="E34">
        <v>190415</v>
      </c>
      <c r="F34" t="s">
        <v>1191</v>
      </c>
      <c r="G34" t="s">
        <v>983</v>
      </c>
      <c r="H34">
        <v>96</v>
      </c>
      <c r="O34">
        <v>100724</v>
      </c>
      <c r="P34" t="s">
        <v>1376</v>
      </c>
      <c r="Q34">
        <v>1</v>
      </c>
      <c r="R34">
        <v>2</v>
      </c>
      <c r="S34" t="s">
        <v>1054</v>
      </c>
      <c r="T34" t="s">
        <v>1054</v>
      </c>
      <c r="U34">
        <v>1</v>
      </c>
      <c r="V34">
        <v>0</v>
      </c>
      <c r="W34" t="s">
        <v>976</v>
      </c>
      <c r="X34">
        <v>1</v>
      </c>
      <c r="Y34">
        <v>56</v>
      </c>
      <c r="Z34">
        <v>89</v>
      </c>
    </row>
    <row r="35" spans="5:26" x14ac:dyDescent="0.4">
      <c r="E35">
        <v>182670</v>
      </c>
      <c r="F35" t="s">
        <v>1206</v>
      </c>
      <c r="G35" t="s">
        <v>983</v>
      </c>
      <c r="H35">
        <v>100</v>
      </c>
      <c r="O35">
        <v>100724</v>
      </c>
      <c r="P35" t="s">
        <v>1376</v>
      </c>
      <c r="Q35">
        <v>1</v>
      </c>
      <c r="R35">
        <v>2</v>
      </c>
      <c r="S35" t="s">
        <v>1054</v>
      </c>
      <c r="T35" t="s">
        <v>1054</v>
      </c>
      <c r="U35">
        <v>1</v>
      </c>
      <c r="V35">
        <v>0</v>
      </c>
      <c r="W35" t="s">
        <v>966</v>
      </c>
      <c r="X35">
        <v>1</v>
      </c>
      <c r="Y35">
        <v>29</v>
      </c>
      <c r="Z35">
        <v>100</v>
      </c>
    </row>
    <row r="36" spans="5:26" x14ac:dyDescent="0.4">
      <c r="E36">
        <v>198385</v>
      </c>
      <c r="F36" t="s">
        <v>1169</v>
      </c>
      <c r="G36" t="s">
        <v>983</v>
      </c>
      <c r="H36">
        <v>95</v>
      </c>
      <c r="O36">
        <v>100724</v>
      </c>
      <c r="P36" t="s">
        <v>1376</v>
      </c>
      <c r="Q36">
        <v>1</v>
      </c>
      <c r="R36">
        <v>2</v>
      </c>
      <c r="S36" t="s">
        <v>1054</v>
      </c>
      <c r="T36" t="s">
        <v>1054</v>
      </c>
      <c r="U36">
        <v>1</v>
      </c>
      <c r="V36">
        <v>0</v>
      </c>
      <c r="W36" t="s">
        <v>977</v>
      </c>
      <c r="X36">
        <v>1</v>
      </c>
      <c r="Y36">
        <v>54</v>
      </c>
      <c r="Z36">
        <v>65</v>
      </c>
    </row>
    <row r="37" spans="5:26" x14ac:dyDescent="0.4">
      <c r="E37">
        <v>130934</v>
      </c>
      <c r="F37" t="s">
        <v>1326</v>
      </c>
      <c r="G37" t="s">
        <v>983</v>
      </c>
      <c r="H37">
        <v>71</v>
      </c>
      <c r="O37">
        <v>100724</v>
      </c>
      <c r="P37" t="s">
        <v>1376</v>
      </c>
      <c r="Q37">
        <v>1</v>
      </c>
      <c r="R37">
        <v>2</v>
      </c>
      <c r="S37" t="s">
        <v>1054</v>
      </c>
      <c r="T37" t="s">
        <v>1054</v>
      </c>
      <c r="U37">
        <v>1</v>
      </c>
      <c r="V37">
        <v>0</v>
      </c>
      <c r="W37" t="s">
        <v>1038</v>
      </c>
      <c r="X37">
        <v>1</v>
      </c>
      <c r="Y37">
        <v>67</v>
      </c>
      <c r="Z37">
        <v>67</v>
      </c>
    </row>
    <row r="38" spans="5:26" x14ac:dyDescent="0.4">
      <c r="E38">
        <v>153269</v>
      </c>
      <c r="F38" t="s">
        <v>1274</v>
      </c>
      <c r="G38" t="s">
        <v>983</v>
      </c>
      <c r="H38">
        <v>82</v>
      </c>
      <c r="O38">
        <v>100724</v>
      </c>
      <c r="P38" t="s">
        <v>1376</v>
      </c>
      <c r="Q38">
        <v>1</v>
      </c>
      <c r="R38">
        <v>2</v>
      </c>
      <c r="S38" t="s">
        <v>1054</v>
      </c>
      <c r="T38" t="s">
        <v>1054</v>
      </c>
      <c r="U38">
        <v>1</v>
      </c>
      <c r="V38">
        <v>0</v>
      </c>
      <c r="W38" t="s">
        <v>969</v>
      </c>
      <c r="X38">
        <v>1</v>
      </c>
      <c r="Y38">
        <v>59</v>
      </c>
      <c r="Z38">
        <v>90</v>
      </c>
    </row>
    <row r="39" spans="5:26" x14ac:dyDescent="0.4">
      <c r="E39">
        <v>198419</v>
      </c>
      <c r="F39" t="s">
        <v>1168</v>
      </c>
      <c r="G39" t="s">
        <v>983</v>
      </c>
      <c r="H39">
        <v>96</v>
      </c>
      <c r="O39">
        <v>100724</v>
      </c>
      <c r="P39" t="s">
        <v>1376</v>
      </c>
      <c r="Q39">
        <v>1</v>
      </c>
      <c r="R39">
        <v>2</v>
      </c>
      <c r="S39" t="s">
        <v>1054</v>
      </c>
      <c r="T39" t="s">
        <v>1054</v>
      </c>
      <c r="U39">
        <v>1</v>
      </c>
      <c r="V39">
        <v>0</v>
      </c>
      <c r="W39" t="s">
        <v>972</v>
      </c>
      <c r="X39">
        <v>1</v>
      </c>
      <c r="Y39">
        <v>54</v>
      </c>
      <c r="Z39">
        <v>62</v>
      </c>
    </row>
    <row r="40" spans="5:26" x14ac:dyDescent="0.4">
      <c r="E40">
        <v>212106</v>
      </c>
      <c r="F40" t="s">
        <v>1126</v>
      </c>
      <c r="G40" t="s">
        <v>983</v>
      </c>
      <c r="H40">
        <v>80</v>
      </c>
      <c r="O40">
        <v>100724</v>
      </c>
      <c r="P40" t="s">
        <v>1376</v>
      </c>
      <c r="Q40">
        <v>1</v>
      </c>
      <c r="R40">
        <v>2</v>
      </c>
      <c r="S40" t="s">
        <v>1054</v>
      </c>
      <c r="T40" t="s">
        <v>1054</v>
      </c>
      <c r="U40">
        <v>1</v>
      </c>
      <c r="V40">
        <v>0</v>
      </c>
      <c r="W40" t="s">
        <v>963</v>
      </c>
      <c r="X40">
        <v>1</v>
      </c>
      <c r="Y40">
        <v>60</v>
      </c>
      <c r="Z40">
        <v>75</v>
      </c>
    </row>
    <row r="41" spans="5:26" x14ac:dyDescent="0.4">
      <c r="E41">
        <v>198464</v>
      </c>
      <c r="F41" t="s">
        <v>1167</v>
      </c>
      <c r="G41" t="s">
        <v>983</v>
      </c>
      <c r="H41">
        <v>68</v>
      </c>
      <c r="O41">
        <v>100724</v>
      </c>
      <c r="P41" t="s">
        <v>1376</v>
      </c>
      <c r="Q41">
        <v>1</v>
      </c>
      <c r="R41">
        <v>2</v>
      </c>
      <c r="S41" t="s">
        <v>1054</v>
      </c>
      <c r="T41" t="s">
        <v>1054</v>
      </c>
      <c r="U41">
        <v>1</v>
      </c>
      <c r="V41">
        <v>0</v>
      </c>
      <c r="W41" t="s">
        <v>970</v>
      </c>
      <c r="X41">
        <v>1</v>
      </c>
      <c r="Y41">
        <v>71</v>
      </c>
      <c r="Z41">
        <v>71</v>
      </c>
    </row>
    <row r="42" spans="5:26" x14ac:dyDescent="0.4">
      <c r="E42">
        <v>144892</v>
      </c>
      <c r="F42" t="s">
        <v>1293</v>
      </c>
      <c r="G42" t="s">
        <v>983</v>
      </c>
      <c r="H42">
        <v>71</v>
      </c>
      <c r="O42">
        <v>100724</v>
      </c>
      <c r="P42" t="s">
        <v>1376</v>
      </c>
      <c r="Q42">
        <v>1</v>
      </c>
      <c r="R42">
        <v>2</v>
      </c>
      <c r="S42" t="s">
        <v>1054</v>
      </c>
      <c r="T42" t="s">
        <v>1054</v>
      </c>
      <c r="U42">
        <v>1</v>
      </c>
      <c r="V42">
        <v>0</v>
      </c>
      <c r="W42" t="s">
        <v>974</v>
      </c>
      <c r="X42">
        <v>1</v>
      </c>
      <c r="Y42">
        <v>67</v>
      </c>
      <c r="Z42">
        <v>79</v>
      </c>
    </row>
    <row r="43" spans="5:26" x14ac:dyDescent="0.4">
      <c r="E43">
        <v>156620</v>
      </c>
      <c r="F43" t="s">
        <v>1267</v>
      </c>
      <c r="G43" t="s">
        <v>983</v>
      </c>
      <c r="H43">
        <v>75</v>
      </c>
      <c r="O43">
        <v>100724</v>
      </c>
      <c r="P43" t="s">
        <v>1376</v>
      </c>
      <c r="Q43">
        <v>1</v>
      </c>
      <c r="R43">
        <v>2</v>
      </c>
      <c r="S43" t="s">
        <v>1054</v>
      </c>
      <c r="T43" t="s">
        <v>1054</v>
      </c>
      <c r="U43">
        <v>1</v>
      </c>
      <c r="V43">
        <v>0</v>
      </c>
      <c r="W43" t="s">
        <v>978</v>
      </c>
      <c r="X43">
        <v>1</v>
      </c>
      <c r="Y43">
        <v>83</v>
      </c>
      <c r="Z43">
        <v>92</v>
      </c>
    </row>
    <row r="44" spans="5:26" x14ac:dyDescent="0.4">
      <c r="E44">
        <v>169798</v>
      </c>
      <c r="F44" t="s">
        <v>1231</v>
      </c>
      <c r="G44" t="s">
        <v>983</v>
      </c>
      <c r="H44">
        <v>67</v>
      </c>
      <c r="O44">
        <v>100724</v>
      </c>
      <c r="P44" t="s">
        <v>1376</v>
      </c>
      <c r="Q44">
        <v>1</v>
      </c>
      <c r="R44">
        <v>2</v>
      </c>
      <c r="S44" t="s">
        <v>1054</v>
      </c>
      <c r="T44" t="s">
        <v>1054</v>
      </c>
      <c r="U44">
        <v>1</v>
      </c>
      <c r="V44">
        <v>0</v>
      </c>
      <c r="W44" t="s">
        <v>983</v>
      </c>
      <c r="X44">
        <v>1</v>
      </c>
      <c r="Y44">
        <v>30</v>
      </c>
      <c r="Z44">
        <v>43</v>
      </c>
    </row>
    <row r="45" spans="5:26" x14ac:dyDescent="0.4">
      <c r="E45">
        <v>235097</v>
      </c>
      <c r="F45" t="s">
        <v>1023</v>
      </c>
      <c r="G45" t="s">
        <v>983</v>
      </c>
      <c r="H45">
        <v>71</v>
      </c>
      <c r="O45">
        <v>100724</v>
      </c>
      <c r="P45" t="s">
        <v>1376</v>
      </c>
      <c r="Q45">
        <v>1</v>
      </c>
      <c r="R45">
        <v>2</v>
      </c>
      <c r="S45" t="s">
        <v>1054</v>
      </c>
      <c r="T45" t="s">
        <v>1054</v>
      </c>
      <c r="U45">
        <v>1</v>
      </c>
      <c r="V45">
        <v>0</v>
      </c>
      <c r="W45" t="s">
        <v>967</v>
      </c>
      <c r="X45">
        <v>1</v>
      </c>
      <c r="Y45">
        <v>67</v>
      </c>
      <c r="Z45">
        <v>83</v>
      </c>
    </row>
    <row r="46" spans="5:26" x14ac:dyDescent="0.4">
      <c r="E46">
        <v>198516</v>
      </c>
      <c r="F46" t="s">
        <v>1166</v>
      </c>
      <c r="G46" t="s">
        <v>983</v>
      </c>
      <c r="H46">
        <v>92</v>
      </c>
      <c r="O46">
        <v>100751</v>
      </c>
      <c r="P46" t="s">
        <v>1375</v>
      </c>
      <c r="Q46">
        <v>1</v>
      </c>
      <c r="R46">
        <v>1</v>
      </c>
      <c r="S46" t="s">
        <v>1062</v>
      </c>
      <c r="T46" t="s">
        <v>1062</v>
      </c>
      <c r="U46">
        <v>2</v>
      </c>
      <c r="V46">
        <v>0</v>
      </c>
      <c r="W46" t="s">
        <v>973</v>
      </c>
      <c r="X46">
        <v>1</v>
      </c>
      <c r="Y46">
        <v>48</v>
      </c>
      <c r="Z46">
        <v>85</v>
      </c>
    </row>
    <row r="47" spans="5:26" x14ac:dyDescent="0.4">
      <c r="E47">
        <v>133650</v>
      </c>
      <c r="F47" t="s">
        <v>1318</v>
      </c>
      <c r="G47" t="s">
        <v>983</v>
      </c>
      <c r="H47">
        <v>49</v>
      </c>
      <c r="O47">
        <v>100751</v>
      </c>
      <c r="P47" t="s">
        <v>1375</v>
      </c>
      <c r="Q47">
        <v>1</v>
      </c>
      <c r="R47">
        <v>1</v>
      </c>
      <c r="S47" t="s">
        <v>1062</v>
      </c>
      <c r="T47" t="s">
        <v>1062</v>
      </c>
      <c r="U47">
        <v>2</v>
      </c>
      <c r="V47">
        <v>0</v>
      </c>
      <c r="W47" t="s">
        <v>978</v>
      </c>
      <c r="X47">
        <v>1</v>
      </c>
      <c r="Y47">
        <v>75</v>
      </c>
      <c r="Z47">
        <v>93</v>
      </c>
    </row>
    <row r="48" spans="5:26" x14ac:dyDescent="0.4">
      <c r="E48">
        <v>133669</v>
      </c>
      <c r="F48" t="s">
        <v>1317</v>
      </c>
      <c r="G48" t="s">
        <v>983</v>
      </c>
      <c r="H48">
        <v>75</v>
      </c>
      <c r="O48">
        <v>100751</v>
      </c>
      <c r="P48" t="s">
        <v>1375</v>
      </c>
      <c r="Q48">
        <v>1</v>
      </c>
      <c r="R48">
        <v>1</v>
      </c>
      <c r="S48" t="s">
        <v>1062</v>
      </c>
      <c r="T48" t="s">
        <v>1062</v>
      </c>
      <c r="U48">
        <v>2</v>
      </c>
      <c r="V48">
        <v>0</v>
      </c>
      <c r="W48" t="s">
        <v>982</v>
      </c>
      <c r="X48">
        <v>1</v>
      </c>
      <c r="Y48">
        <v>80</v>
      </c>
      <c r="Z48">
        <v>100</v>
      </c>
    </row>
    <row r="49" spans="5:26" x14ac:dyDescent="0.4">
      <c r="E49">
        <v>133951</v>
      </c>
      <c r="F49" t="s">
        <v>1316</v>
      </c>
      <c r="G49" t="s">
        <v>983</v>
      </c>
      <c r="H49">
        <v>68</v>
      </c>
      <c r="O49">
        <v>100751</v>
      </c>
      <c r="P49" t="s">
        <v>1375</v>
      </c>
      <c r="Q49">
        <v>1</v>
      </c>
      <c r="R49">
        <v>1</v>
      </c>
      <c r="S49" t="s">
        <v>1062</v>
      </c>
      <c r="T49" t="s">
        <v>1062</v>
      </c>
      <c r="U49">
        <v>2</v>
      </c>
      <c r="V49">
        <v>0</v>
      </c>
      <c r="W49" t="s">
        <v>987</v>
      </c>
      <c r="X49">
        <v>1</v>
      </c>
      <c r="Y49">
        <v>83</v>
      </c>
      <c r="Z49">
        <v>100</v>
      </c>
    </row>
    <row r="50" spans="5:26" x14ac:dyDescent="0.4">
      <c r="E50">
        <v>134097</v>
      </c>
      <c r="F50" t="s">
        <v>1315</v>
      </c>
      <c r="G50" t="s">
        <v>983</v>
      </c>
      <c r="H50">
        <v>74</v>
      </c>
      <c r="O50">
        <v>100751</v>
      </c>
      <c r="P50" t="s">
        <v>1375</v>
      </c>
      <c r="Q50">
        <v>1</v>
      </c>
      <c r="R50">
        <v>1</v>
      </c>
      <c r="S50" t="s">
        <v>1062</v>
      </c>
      <c r="T50" t="s">
        <v>1062</v>
      </c>
      <c r="U50">
        <v>2</v>
      </c>
      <c r="V50">
        <v>0</v>
      </c>
      <c r="W50" t="s">
        <v>969</v>
      </c>
      <c r="X50">
        <v>1</v>
      </c>
      <c r="Y50">
        <v>53</v>
      </c>
      <c r="Z50">
        <v>87</v>
      </c>
    </row>
    <row r="51" spans="5:26" x14ac:dyDescent="0.4">
      <c r="E51">
        <v>191241</v>
      </c>
      <c r="F51" t="s">
        <v>1190</v>
      </c>
      <c r="G51" t="s">
        <v>983</v>
      </c>
      <c r="H51">
        <v>90</v>
      </c>
      <c r="O51">
        <v>100751</v>
      </c>
      <c r="P51" t="s">
        <v>1375</v>
      </c>
      <c r="Q51">
        <v>1</v>
      </c>
      <c r="R51">
        <v>1</v>
      </c>
      <c r="S51" t="s">
        <v>1062</v>
      </c>
      <c r="T51" t="s">
        <v>1062</v>
      </c>
      <c r="U51">
        <v>2</v>
      </c>
      <c r="V51">
        <v>0</v>
      </c>
      <c r="W51" t="s">
        <v>968</v>
      </c>
      <c r="X51">
        <v>1</v>
      </c>
      <c r="Y51">
        <v>64</v>
      </c>
      <c r="Z51">
        <v>100</v>
      </c>
    </row>
    <row r="52" spans="5:26" x14ac:dyDescent="0.4">
      <c r="E52">
        <v>218070</v>
      </c>
      <c r="F52" t="s">
        <v>1103</v>
      </c>
      <c r="G52" t="s">
        <v>983</v>
      </c>
      <c r="H52">
        <v>77</v>
      </c>
      <c r="O52">
        <v>100751</v>
      </c>
      <c r="P52" t="s">
        <v>1375</v>
      </c>
      <c r="Q52">
        <v>1</v>
      </c>
      <c r="R52">
        <v>1</v>
      </c>
      <c r="S52" t="s">
        <v>1062</v>
      </c>
      <c r="T52" t="s">
        <v>1062</v>
      </c>
      <c r="U52">
        <v>2</v>
      </c>
      <c r="V52">
        <v>0</v>
      </c>
      <c r="W52" t="s">
        <v>966</v>
      </c>
      <c r="X52">
        <v>1</v>
      </c>
      <c r="Y52">
        <v>75</v>
      </c>
      <c r="Z52">
        <v>100</v>
      </c>
    </row>
    <row r="53" spans="5:26" x14ac:dyDescent="0.4">
      <c r="E53">
        <v>198561</v>
      </c>
      <c r="F53" t="s">
        <v>1165</v>
      </c>
      <c r="G53" t="s">
        <v>983</v>
      </c>
      <c r="H53">
        <v>71</v>
      </c>
      <c r="O53">
        <v>100751</v>
      </c>
      <c r="P53" t="s">
        <v>1375</v>
      </c>
      <c r="Q53">
        <v>1</v>
      </c>
      <c r="R53">
        <v>1</v>
      </c>
      <c r="S53" t="s">
        <v>1062</v>
      </c>
      <c r="T53" t="s">
        <v>1062</v>
      </c>
      <c r="U53">
        <v>2</v>
      </c>
      <c r="V53">
        <v>0</v>
      </c>
      <c r="W53" t="s">
        <v>977</v>
      </c>
      <c r="X53">
        <v>1</v>
      </c>
      <c r="Y53">
        <v>95</v>
      </c>
      <c r="Z53">
        <v>95</v>
      </c>
    </row>
    <row r="54" spans="5:26" x14ac:dyDescent="0.4">
      <c r="E54">
        <v>131496</v>
      </c>
      <c r="F54" t="s">
        <v>1322</v>
      </c>
      <c r="G54" t="s">
        <v>983</v>
      </c>
      <c r="H54">
        <v>89</v>
      </c>
      <c r="O54">
        <v>100751</v>
      </c>
      <c r="P54" t="s">
        <v>1375</v>
      </c>
      <c r="Q54">
        <v>1</v>
      </c>
      <c r="R54">
        <v>1</v>
      </c>
      <c r="S54" t="s">
        <v>1062</v>
      </c>
      <c r="T54" t="s">
        <v>1062</v>
      </c>
      <c r="U54">
        <v>2</v>
      </c>
      <c r="V54">
        <v>0</v>
      </c>
      <c r="W54" t="s">
        <v>995</v>
      </c>
      <c r="X54">
        <v>1</v>
      </c>
      <c r="Y54">
        <v>65</v>
      </c>
      <c r="Z54">
        <v>84</v>
      </c>
    </row>
    <row r="55" spans="5:26" x14ac:dyDescent="0.4">
      <c r="E55">
        <v>139755</v>
      </c>
      <c r="F55" t="s">
        <v>1308</v>
      </c>
      <c r="G55" t="s">
        <v>983</v>
      </c>
      <c r="H55">
        <v>82</v>
      </c>
      <c r="O55">
        <v>100751</v>
      </c>
      <c r="P55" t="s">
        <v>1375</v>
      </c>
      <c r="Q55">
        <v>1</v>
      </c>
      <c r="R55">
        <v>1</v>
      </c>
      <c r="S55" t="s">
        <v>1062</v>
      </c>
      <c r="T55" t="s">
        <v>1062</v>
      </c>
      <c r="U55">
        <v>2</v>
      </c>
      <c r="V55">
        <v>0</v>
      </c>
      <c r="W55" t="s">
        <v>974</v>
      </c>
      <c r="X55">
        <v>1</v>
      </c>
      <c r="Y55">
        <v>79</v>
      </c>
      <c r="Z55">
        <v>90</v>
      </c>
    </row>
    <row r="56" spans="5:26" x14ac:dyDescent="0.4">
      <c r="E56">
        <v>139931</v>
      </c>
      <c r="F56" t="s">
        <v>1307</v>
      </c>
      <c r="G56" t="s">
        <v>983</v>
      </c>
      <c r="H56">
        <v>63</v>
      </c>
      <c r="O56">
        <v>100751</v>
      </c>
      <c r="P56" t="s">
        <v>1375</v>
      </c>
      <c r="Q56">
        <v>1</v>
      </c>
      <c r="R56">
        <v>1</v>
      </c>
      <c r="S56" t="s">
        <v>1062</v>
      </c>
      <c r="T56" t="s">
        <v>1062</v>
      </c>
      <c r="U56">
        <v>2</v>
      </c>
      <c r="V56">
        <v>0</v>
      </c>
      <c r="W56" t="s">
        <v>971</v>
      </c>
      <c r="X56">
        <v>1</v>
      </c>
      <c r="Y56">
        <v>78</v>
      </c>
      <c r="Z56">
        <v>90</v>
      </c>
    </row>
    <row r="57" spans="5:26" x14ac:dyDescent="0.4">
      <c r="E57">
        <v>139940</v>
      </c>
      <c r="F57" t="s">
        <v>1306</v>
      </c>
      <c r="G57" t="s">
        <v>983</v>
      </c>
      <c r="H57">
        <v>33</v>
      </c>
      <c r="O57">
        <v>100751</v>
      </c>
      <c r="P57" t="s">
        <v>1375</v>
      </c>
      <c r="Q57">
        <v>1</v>
      </c>
      <c r="R57">
        <v>1</v>
      </c>
      <c r="S57" t="s">
        <v>1062</v>
      </c>
      <c r="T57" t="s">
        <v>1062</v>
      </c>
      <c r="U57">
        <v>2</v>
      </c>
      <c r="V57">
        <v>0</v>
      </c>
      <c r="W57" t="s">
        <v>972</v>
      </c>
      <c r="X57">
        <v>1</v>
      </c>
      <c r="Y57">
        <v>67</v>
      </c>
      <c r="Z57">
        <v>78</v>
      </c>
    </row>
    <row r="58" spans="5:26" x14ac:dyDescent="0.4">
      <c r="E58">
        <v>159009</v>
      </c>
      <c r="F58" t="s">
        <v>1260</v>
      </c>
      <c r="G58" t="s">
        <v>983</v>
      </c>
      <c r="H58">
        <v>63</v>
      </c>
      <c r="O58">
        <v>100751</v>
      </c>
      <c r="P58" t="s">
        <v>1375</v>
      </c>
      <c r="Q58">
        <v>1</v>
      </c>
      <c r="R58">
        <v>1</v>
      </c>
      <c r="S58" t="s">
        <v>1062</v>
      </c>
      <c r="T58" t="s">
        <v>1062</v>
      </c>
      <c r="U58">
        <v>2</v>
      </c>
      <c r="V58">
        <v>0</v>
      </c>
      <c r="W58" t="s">
        <v>970</v>
      </c>
      <c r="X58">
        <v>1</v>
      </c>
      <c r="Y58">
        <v>50</v>
      </c>
      <c r="Z58">
        <v>92</v>
      </c>
    </row>
    <row r="59" spans="5:26" x14ac:dyDescent="0.4">
      <c r="E59">
        <v>232265</v>
      </c>
      <c r="F59" t="s">
        <v>1042</v>
      </c>
      <c r="G59" t="s">
        <v>983</v>
      </c>
      <c r="H59">
        <v>67</v>
      </c>
      <c r="O59">
        <v>100751</v>
      </c>
      <c r="P59" t="s">
        <v>1375</v>
      </c>
      <c r="Q59">
        <v>1</v>
      </c>
      <c r="R59">
        <v>1</v>
      </c>
      <c r="S59" t="s">
        <v>1062</v>
      </c>
      <c r="T59" t="s">
        <v>1062</v>
      </c>
      <c r="U59">
        <v>2</v>
      </c>
      <c r="V59">
        <v>0</v>
      </c>
      <c r="W59" t="s">
        <v>967</v>
      </c>
      <c r="X59">
        <v>1</v>
      </c>
      <c r="Y59">
        <v>86</v>
      </c>
      <c r="Z59">
        <v>100</v>
      </c>
    </row>
    <row r="60" spans="5:26" x14ac:dyDescent="0.4">
      <c r="E60">
        <v>166027</v>
      </c>
      <c r="F60" t="s">
        <v>1237</v>
      </c>
      <c r="G60" t="s">
        <v>983</v>
      </c>
      <c r="H60">
        <v>100</v>
      </c>
      <c r="O60">
        <v>100751</v>
      </c>
      <c r="P60" t="s">
        <v>1375</v>
      </c>
      <c r="Q60">
        <v>1</v>
      </c>
      <c r="R60">
        <v>1</v>
      </c>
      <c r="S60" t="s">
        <v>1062</v>
      </c>
      <c r="T60" t="s">
        <v>1062</v>
      </c>
      <c r="U60">
        <v>2</v>
      </c>
      <c r="V60">
        <v>0</v>
      </c>
      <c r="W60" t="s">
        <v>976</v>
      </c>
      <c r="X60">
        <v>1</v>
      </c>
      <c r="Y60">
        <v>86</v>
      </c>
      <c r="Z60">
        <v>100</v>
      </c>
    </row>
    <row r="61" spans="5:26" x14ac:dyDescent="0.4">
      <c r="E61">
        <v>191649</v>
      </c>
      <c r="F61" t="s">
        <v>1189</v>
      </c>
      <c r="G61" t="s">
        <v>983</v>
      </c>
      <c r="O61">
        <v>100751</v>
      </c>
      <c r="P61" t="s">
        <v>1375</v>
      </c>
      <c r="Q61">
        <v>1</v>
      </c>
      <c r="R61">
        <v>1</v>
      </c>
      <c r="S61" t="s">
        <v>1062</v>
      </c>
      <c r="T61" t="s">
        <v>1062</v>
      </c>
      <c r="U61">
        <v>2</v>
      </c>
      <c r="V61">
        <v>0</v>
      </c>
      <c r="W61" t="s">
        <v>963</v>
      </c>
      <c r="X61">
        <v>1</v>
      </c>
      <c r="Y61">
        <v>75</v>
      </c>
      <c r="Z61">
        <v>100</v>
      </c>
    </row>
    <row r="62" spans="5:26" x14ac:dyDescent="0.4">
      <c r="E62">
        <v>131520</v>
      </c>
      <c r="F62" t="s">
        <v>1321</v>
      </c>
      <c r="G62" t="s">
        <v>983</v>
      </c>
      <c r="H62">
        <v>69</v>
      </c>
      <c r="O62">
        <v>100751</v>
      </c>
      <c r="P62" t="s">
        <v>1375</v>
      </c>
      <c r="Q62">
        <v>1</v>
      </c>
      <c r="R62">
        <v>1</v>
      </c>
      <c r="S62" t="s">
        <v>1062</v>
      </c>
      <c r="T62" t="s">
        <v>1062</v>
      </c>
      <c r="U62">
        <v>2</v>
      </c>
      <c r="V62">
        <v>0</v>
      </c>
      <c r="W62" t="s">
        <v>983</v>
      </c>
      <c r="X62">
        <v>1</v>
      </c>
      <c r="Y62">
        <v>67</v>
      </c>
      <c r="Z62">
        <v>84</v>
      </c>
    </row>
    <row r="63" spans="5:26" x14ac:dyDescent="0.4">
      <c r="E63">
        <v>142276</v>
      </c>
      <c r="F63" t="s">
        <v>1298</v>
      </c>
      <c r="G63" t="s">
        <v>983</v>
      </c>
      <c r="H63">
        <v>72</v>
      </c>
      <c r="O63">
        <v>100858</v>
      </c>
      <c r="P63" t="s">
        <v>1374</v>
      </c>
      <c r="Q63">
        <v>1</v>
      </c>
      <c r="R63">
        <v>1</v>
      </c>
      <c r="S63" t="s">
        <v>1062</v>
      </c>
      <c r="T63" t="s">
        <v>1062</v>
      </c>
      <c r="U63">
        <v>2</v>
      </c>
      <c r="V63">
        <v>0</v>
      </c>
      <c r="W63" t="s">
        <v>977</v>
      </c>
      <c r="X63">
        <v>1</v>
      </c>
      <c r="Y63">
        <v>79</v>
      </c>
      <c r="Z63">
        <v>90</v>
      </c>
    </row>
    <row r="64" spans="5:26" x14ac:dyDescent="0.4">
      <c r="E64">
        <v>145813</v>
      </c>
      <c r="F64" t="s">
        <v>1290</v>
      </c>
      <c r="G64" t="s">
        <v>983</v>
      </c>
      <c r="H64">
        <v>74</v>
      </c>
      <c r="O64">
        <v>100858</v>
      </c>
      <c r="P64" t="s">
        <v>1374</v>
      </c>
      <c r="Q64">
        <v>1</v>
      </c>
      <c r="R64">
        <v>1</v>
      </c>
      <c r="S64" t="s">
        <v>1062</v>
      </c>
      <c r="T64" t="s">
        <v>1062</v>
      </c>
      <c r="U64">
        <v>2</v>
      </c>
      <c r="V64">
        <v>0</v>
      </c>
      <c r="W64" t="s">
        <v>987</v>
      </c>
      <c r="X64">
        <v>1</v>
      </c>
      <c r="Y64">
        <v>85</v>
      </c>
      <c r="Z64">
        <v>85</v>
      </c>
    </row>
    <row r="65" spans="5:26" x14ac:dyDescent="0.4">
      <c r="E65">
        <v>151324</v>
      </c>
      <c r="F65" t="s">
        <v>1278</v>
      </c>
      <c r="G65" t="s">
        <v>983</v>
      </c>
      <c r="H65">
        <v>69</v>
      </c>
      <c r="O65">
        <v>100858</v>
      </c>
      <c r="P65" t="s">
        <v>1374</v>
      </c>
      <c r="Q65">
        <v>1</v>
      </c>
      <c r="R65">
        <v>1</v>
      </c>
      <c r="S65" t="s">
        <v>1062</v>
      </c>
      <c r="T65" t="s">
        <v>1062</v>
      </c>
      <c r="U65">
        <v>2</v>
      </c>
      <c r="V65">
        <v>0</v>
      </c>
      <c r="W65" t="s">
        <v>976</v>
      </c>
      <c r="X65">
        <v>1</v>
      </c>
      <c r="Y65">
        <v>67</v>
      </c>
      <c r="Z65">
        <v>100</v>
      </c>
    </row>
    <row r="66" spans="5:26" x14ac:dyDescent="0.4">
      <c r="E66">
        <v>151351</v>
      </c>
      <c r="F66" t="s">
        <v>1277</v>
      </c>
      <c r="G66" t="s">
        <v>983</v>
      </c>
      <c r="H66">
        <v>84</v>
      </c>
      <c r="O66">
        <v>100858</v>
      </c>
      <c r="P66" t="s">
        <v>1374</v>
      </c>
      <c r="Q66">
        <v>1</v>
      </c>
      <c r="R66">
        <v>1</v>
      </c>
      <c r="S66" t="s">
        <v>1062</v>
      </c>
      <c r="T66" t="s">
        <v>1062</v>
      </c>
      <c r="U66">
        <v>2</v>
      </c>
      <c r="V66">
        <v>0</v>
      </c>
      <c r="W66" t="s">
        <v>982</v>
      </c>
      <c r="X66">
        <v>1</v>
      </c>
      <c r="Y66">
        <v>69</v>
      </c>
      <c r="Z66">
        <v>82</v>
      </c>
    </row>
    <row r="67" spans="5:26" x14ac:dyDescent="0.4">
      <c r="E67">
        <v>153603</v>
      </c>
      <c r="F67" t="s">
        <v>1273</v>
      </c>
      <c r="G67" t="s">
        <v>983</v>
      </c>
      <c r="H67">
        <v>77</v>
      </c>
      <c r="O67">
        <v>100858</v>
      </c>
      <c r="P67" t="s">
        <v>1374</v>
      </c>
      <c r="Q67">
        <v>1</v>
      </c>
      <c r="R67">
        <v>1</v>
      </c>
      <c r="S67" t="s">
        <v>1062</v>
      </c>
      <c r="T67" t="s">
        <v>1062</v>
      </c>
      <c r="U67">
        <v>2</v>
      </c>
      <c r="V67">
        <v>0</v>
      </c>
      <c r="W67" t="s">
        <v>970</v>
      </c>
      <c r="X67">
        <v>1</v>
      </c>
      <c r="Y67">
        <v>59</v>
      </c>
      <c r="Z67">
        <v>85</v>
      </c>
    </row>
    <row r="68" spans="5:26" x14ac:dyDescent="0.4">
      <c r="E68">
        <v>175856</v>
      </c>
      <c r="F68" t="s">
        <v>1224</v>
      </c>
      <c r="G68" t="s">
        <v>983</v>
      </c>
      <c r="H68">
        <v>59</v>
      </c>
      <c r="O68">
        <v>100858</v>
      </c>
      <c r="P68" t="s">
        <v>1374</v>
      </c>
      <c r="Q68">
        <v>1</v>
      </c>
      <c r="R68">
        <v>1</v>
      </c>
      <c r="S68" t="s">
        <v>1062</v>
      </c>
      <c r="T68" t="s">
        <v>1062</v>
      </c>
      <c r="U68">
        <v>2</v>
      </c>
      <c r="V68">
        <v>0</v>
      </c>
      <c r="W68" t="s">
        <v>967</v>
      </c>
      <c r="X68">
        <v>1</v>
      </c>
      <c r="Y68">
        <v>60</v>
      </c>
      <c r="Z68">
        <v>100</v>
      </c>
    </row>
    <row r="69" spans="5:26" x14ac:dyDescent="0.4">
      <c r="E69">
        <v>101480</v>
      </c>
      <c r="F69" t="s">
        <v>1373</v>
      </c>
      <c r="G69" t="s">
        <v>983</v>
      </c>
      <c r="H69">
        <v>60</v>
      </c>
      <c r="O69">
        <v>100858</v>
      </c>
      <c r="P69" t="s">
        <v>1374</v>
      </c>
      <c r="Q69">
        <v>1</v>
      </c>
      <c r="R69">
        <v>1</v>
      </c>
      <c r="S69" t="s">
        <v>1062</v>
      </c>
      <c r="T69" t="s">
        <v>1062</v>
      </c>
      <c r="U69">
        <v>2</v>
      </c>
      <c r="V69">
        <v>0</v>
      </c>
      <c r="W69" t="s">
        <v>983</v>
      </c>
      <c r="X69">
        <v>1</v>
      </c>
      <c r="Y69">
        <v>60</v>
      </c>
      <c r="Z69">
        <v>70</v>
      </c>
    </row>
    <row r="70" spans="5:26" x14ac:dyDescent="0.4">
      <c r="E70">
        <v>134945</v>
      </c>
      <c r="F70" t="s">
        <v>1313</v>
      </c>
      <c r="G70" t="s">
        <v>983</v>
      </c>
      <c r="H70">
        <v>64</v>
      </c>
      <c r="O70">
        <v>100858</v>
      </c>
      <c r="P70" t="s">
        <v>1374</v>
      </c>
      <c r="Q70">
        <v>1</v>
      </c>
      <c r="R70">
        <v>1</v>
      </c>
      <c r="S70" t="s">
        <v>1062</v>
      </c>
      <c r="T70" t="s">
        <v>1062</v>
      </c>
      <c r="U70">
        <v>2</v>
      </c>
      <c r="V70">
        <v>0</v>
      </c>
      <c r="W70" t="s">
        <v>963</v>
      </c>
      <c r="X70">
        <v>1</v>
      </c>
      <c r="Y70">
        <v>83</v>
      </c>
      <c r="Z70">
        <v>80</v>
      </c>
    </row>
    <row r="71" spans="5:26" x14ac:dyDescent="0.4">
      <c r="E71">
        <v>232423</v>
      </c>
      <c r="F71" t="s">
        <v>1041</v>
      </c>
      <c r="G71" t="s">
        <v>983</v>
      </c>
      <c r="H71">
        <v>81</v>
      </c>
      <c r="O71">
        <v>100858</v>
      </c>
      <c r="P71" t="s">
        <v>1374</v>
      </c>
      <c r="Q71">
        <v>1</v>
      </c>
      <c r="R71">
        <v>1</v>
      </c>
      <c r="S71" t="s">
        <v>1062</v>
      </c>
      <c r="T71" t="s">
        <v>1062</v>
      </c>
      <c r="U71">
        <v>2</v>
      </c>
      <c r="V71">
        <v>0</v>
      </c>
      <c r="W71" t="s">
        <v>978</v>
      </c>
      <c r="X71">
        <v>1</v>
      </c>
      <c r="Y71">
        <v>79</v>
      </c>
      <c r="Z71">
        <v>100</v>
      </c>
    </row>
    <row r="72" spans="5:26" x14ac:dyDescent="0.4">
      <c r="E72">
        <v>155399</v>
      </c>
      <c r="F72" t="s">
        <v>1269</v>
      </c>
      <c r="G72" t="s">
        <v>983</v>
      </c>
      <c r="H72">
        <v>77</v>
      </c>
      <c r="O72">
        <v>100858</v>
      </c>
      <c r="P72" t="s">
        <v>1374</v>
      </c>
      <c r="Q72">
        <v>1</v>
      </c>
      <c r="R72">
        <v>1</v>
      </c>
      <c r="S72" t="s">
        <v>1062</v>
      </c>
      <c r="T72" t="s">
        <v>1062</v>
      </c>
      <c r="U72">
        <v>2</v>
      </c>
      <c r="V72">
        <v>0</v>
      </c>
      <c r="W72" t="s">
        <v>966</v>
      </c>
      <c r="X72">
        <v>1</v>
      </c>
      <c r="Y72">
        <v>92</v>
      </c>
      <c r="Z72">
        <v>93</v>
      </c>
    </row>
    <row r="73" spans="5:26" x14ac:dyDescent="0.4">
      <c r="E73">
        <v>203517</v>
      </c>
      <c r="F73" t="s">
        <v>1145</v>
      </c>
      <c r="G73" t="s">
        <v>983</v>
      </c>
      <c r="H73">
        <v>77</v>
      </c>
      <c r="O73">
        <v>100858</v>
      </c>
      <c r="P73" t="s">
        <v>1374</v>
      </c>
      <c r="Q73">
        <v>1</v>
      </c>
      <c r="R73">
        <v>1</v>
      </c>
      <c r="S73" t="s">
        <v>1062</v>
      </c>
      <c r="T73" t="s">
        <v>1062</v>
      </c>
      <c r="U73">
        <v>2</v>
      </c>
      <c r="V73">
        <v>0</v>
      </c>
      <c r="W73" t="s">
        <v>969</v>
      </c>
      <c r="X73">
        <v>1</v>
      </c>
      <c r="Y73">
        <v>56</v>
      </c>
      <c r="Z73">
        <v>83</v>
      </c>
    </row>
    <row r="74" spans="5:26" x14ac:dyDescent="0.4">
      <c r="E74">
        <v>213385</v>
      </c>
      <c r="F74" t="s">
        <v>1124</v>
      </c>
      <c r="G74" t="s">
        <v>983</v>
      </c>
      <c r="H74">
        <v>95</v>
      </c>
      <c r="O74">
        <v>100858</v>
      </c>
      <c r="P74" t="s">
        <v>1374</v>
      </c>
      <c r="Q74">
        <v>1</v>
      </c>
      <c r="R74">
        <v>1</v>
      </c>
      <c r="S74" t="s">
        <v>1062</v>
      </c>
      <c r="T74" t="s">
        <v>1062</v>
      </c>
      <c r="U74">
        <v>2</v>
      </c>
      <c r="V74">
        <v>0</v>
      </c>
      <c r="W74" t="s">
        <v>973</v>
      </c>
      <c r="X74">
        <v>1</v>
      </c>
      <c r="Y74">
        <v>41</v>
      </c>
      <c r="Z74">
        <v>69</v>
      </c>
    </row>
    <row r="75" spans="5:26" x14ac:dyDescent="0.4">
      <c r="E75">
        <v>226091</v>
      </c>
      <c r="F75" t="s">
        <v>1074</v>
      </c>
      <c r="G75" t="s">
        <v>983</v>
      </c>
      <c r="H75">
        <v>74</v>
      </c>
      <c r="O75">
        <v>100858</v>
      </c>
      <c r="P75" t="s">
        <v>1374</v>
      </c>
      <c r="Q75">
        <v>1</v>
      </c>
      <c r="R75">
        <v>1</v>
      </c>
      <c r="S75" t="s">
        <v>1062</v>
      </c>
      <c r="T75" t="s">
        <v>1062</v>
      </c>
      <c r="U75">
        <v>2</v>
      </c>
      <c r="V75">
        <v>0</v>
      </c>
      <c r="W75" t="s">
        <v>989</v>
      </c>
      <c r="X75">
        <v>1</v>
      </c>
      <c r="Y75">
        <v>81</v>
      </c>
      <c r="Z75">
        <v>93</v>
      </c>
    </row>
    <row r="76" spans="5:26" x14ac:dyDescent="0.4">
      <c r="E76">
        <v>213543</v>
      </c>
      <c r="F76" t="s">
        <v>1123</v>
      </c>
      <c r="G76" t="s">
        <v>983</v>
      </c>
      <c r="H76">
        <v>84</v>
      </c>
      <c r="O76">
        <v>100858</v>
      </c>
      <c r="P76" t="s">
        <v>1374</v>
      </c>
      <c r="Q76">
        <v>1</v>
      </c>
      <c r="R76">
        <v>1</v>
      </c>
      <c r="S76" t="s">
        <v>1062</v>
      </c>
      <c r="T76" t="s">
        <v>1062</v>
      </c>
      <c r="U76">
        <v>2</v>
      </c>
      <c r="V76">
        <v>0</v>
      </c>
      <c r="W76" t="s">
        <v>968</v>
      </c>
      <c r="X76">
        <v>1</v>
      </c>
      <c r="Y76">
        <v>44</v>
      </c>
      <c r="Z76">
        <v>60</v>
      </c>
    </row>
    <row r="77" spans="5:26" x14ac:dyDescent="0.4">
      <c r="E77">
        <v>232557</v>
      </c>
      <c r="F77" t="s">
        <v>1040</v>
      </c>
      <c r="G77" t="s">
        <v>983</v>
      </c>
      <c r="H77">
        <v>75</v>
      </c>
      <c r="O77">
        <v>100858</v>
      </c>
      <c r="P77" t="s">
        <v>1374</v>
      </c>
      <c r="Q77">
        <v>1</v>
      </c>
      <c r="R77">
        <v>1</v>
      </c>
      <c r="S77" t="s">
        <v>1062</v>
      </c>
      <c r="T77" t="s">
        <v>1062</v>
      </c>
      <c r="U77">
        <v>2</v>
      </c>
      <c r="V77">
        <v>0</v>
      </c>
      <c r="W77" t="s">
        <v>971</v>
      </c>
      <c r="X77">
        <v>1</v>
      </c>
      <c r="Y77">
        <v>78</v>
      </c>
      <c r="Z77">
        <v>90</v>
      </c>
    </row>
    <row r="78" spans="5:26" x14ac:dyDescent="0.4">
      <c r="E78">
        <v>159391</v>
      </c>
      <c r="F78" t="s">
        <v>1259</v>
      </c>
      <c r="G78" t="s">
        <v>983</v>
      </c>
      <c r="H78">
        <v>78</v>
      </c>
      <c r="O78">
        <v>100858</v>
      </c>
      <c r="P78" t="s">
        <v>1374</v>
      </c>
      <c r="Q78">
        <v>1</v>
      </c>
      <c r="R78">
        <v>1</v>
      </c>
      <c r="S78" t="s">
        <v>1062</v>
      </c>
      <c r="T78" t="s">
        <v>1062</v>
      </c>
      <c r="U78">
        <v>2</v>
      </c>
      <c r="V78">
        <v>0</v>
      </c>
      <c r="W78" t="s">
        <v>974</v>
      </c>
      <c r="X78">
        <v>1</v>
      </c>
      <c r="Y78">
        <v>78</v>
      </c>
      <c r="Z78">
        <v>86</v>
      </c>
    </row>
    <row r="79" spans="5:26" x14ac:dyDescent="0.4">
      <c r="E79">
        <v>159647</v>
      </c>
      <c r="F79" t="s">
        <v>1258</v>
      </c>
      <c r="G79" t="s">
        <v>983</v>
      </c>
      <c r="H79">
        <v>67</v>
      </c>
      <c r="O79">
        <v>100858</v>
      </c>
      <c r="P79" t="s">
        <v>1374</v>
      </c>
      <c r="Q79">
        <v>1</v>
      </c>
      <c r="R79">
        <v>1</v>
      </c>
      <c r="S79" t="s">
        <v>1062</v>
      </c>
      <c r="T79" t="s">
        <v>1062</v>
      </c>
      <c r="U79">
        <v>2</v>
      </c>
      <c r="V79">
        <v>0</v>
      </c>
      <c r="W79" t="s">
        <v>972</v>
      </c>
      <c r="X79">
        <v>1</v>
      </c>
      <c r="Y79">
        <v>64</v>
      </c>
      <c r="Z79">
        <v>83</v>
      </c>
    </row>
    <row r="80" spans="5:26" x14ac:dyDescent="0.4">
      <c r="E80">
        <v>192819</v>
      </c>
      <c r="F80" t="s">
        <v>1185</v>
      </c>
      <c r="G80" t="s">
        <v>983</v>
      </c>
      <c r="H80">
        <v>79</v>
      </c>
      <c r="O80">
        <v>101480</v>
      </c>
      <c r="P80" t="s">
        <v>1373</v>
      </c>
      <c r="Q80">
        <v>1</v>
      </c>
      <c r="R80">
        <v>2</v>
      </c>
      <c r="S80" t="s">
        <v>1080</v>
      </c>
      <c r="T80" t="s">
        <v>1080</v>
      </c>
      <c r="U80">
        <v>2</v>
      </c>
      <c r="V80">
        <v>0</v>
      </c>
      <c r="W80" t="s">
        <v>972</v>
      </c>
      <c r="X80">
        <v>1</v>
      </c>
      <c r="Y80">
        <v>43</v>
      </c>
      <c r="Z80">
        <v>50</v>
      </c>
    </row>
    <row r="81" spans="5:26" x14ac:dyDescent="0.4">
      <c r="E81">
        <v>237525</v>
      </c>
      <c r="F81" t="s">
        <v>1014</v>
      </c>
      <c r="G81" t="s">
        <v>983</v>
      </c>
      <c r="H81">
        <v>73</v>
      </c>
      <c r="O81">
        <v>101480</v>
      </c>
      <c r="P81" t="s">
        <v>1373</v>
      </c>
      <c r="Q81">
        <v>1</v>
      </c>
      <c r="R81">
        <v>2</v>
      </c>
      <c r="S81" t="s">
        <v>1080</v>
      </c>
      <c r="T81" t="s">
        <v>1080</v>
      </c>
      <c r="U81">
        <v>2</v>
      </c>
      <c r="V81">
        <v>0</v>
      </c>
      <c r="W81" t="s">
        <v>963</v>
      </c>
      <c r="X81">
        <v>1</v>
      </c>
      <c r="Y81">
        <v>71</v>
      </c>
      <c r="Z81">
        <v>100</v>
      </c>
    </row>
    <row r="82" spans="5:26" x14ac:dyDescent="0.4">
      <c r="E82">
        <v>159717</v>
      </c>
      <c r="F82" t="s">
        <v>1257</v>
      </c>
      <c r="G82" t="s">
        <v>983</v>
      </c>
      <c r="H82">
        <v>73</v>
      </c>
      <c r="O82">
        <v>101480</v>
      </c>
      <c r="P82" t="s">
        <v>1373</v>
      </c>
      <c r="Q82">
        <v>1</v>
      </c>
      <c r="R82">
        <v>2</v>
      </c>
      <c r="S82" t="s">
        <v>1080</v>
      </c>
      <c r="T82" t="s">
        <v>1080</v>
      </c>
      <c r="U82">
        <v>2</v>
      </c>
      <c r="V82">
        <v>0</v>
      </c>
      <c r="W82" t="s">
        <v>976</v>
      </c>
      <c r="X82">
        <v>1</v>
      </c>
      <c r="Y82">
        <v>60</v>
      </c>
      <c r="Z82">
        <v>83</v>
      </c>
    </row>
    <row r="83" spans="5:26" x14ac:dyDescent="0.4">
      <c r="E83">
        <v>204024</v>
      </c>
      <c r="F83" t="s">
        <v>1144</v>
      </c>
      <c r="G83" t="s">
        <v>983</v>
      </c>
      <c r="H83">
        <v>85</v>
      </c>
      <c r="O83">
        <v>101480</v>
      </c>
      <c r="P83" t="s">
        <v>1373</v>
      </c>
      <c r="Q83">
        <v>1</v>
      </c>
      <c r="R83">
        <v>2</v>
      </c>
      <c r="S83" t="s">
        <v>1080</v>
      </c>
      <c r="T83" t="s">
        <v>1080</v>
      </c>
      <c r="U83">
        <v>2</v>
      </c>
      <c r="V83">
        <v>0</v>
      </c>
      <c r="W83" t="s">
        <v>977</v>
      </c>
      <c r="X83">
        <v>1</v>
      </c>
      <c r="Y83">
        <v>67</v>
      </c>
      <c r="Z83">
        <v>90</v>
      </c>
    </row>
    <row r="84" spans="5:26" x14ac:dyDescent="0.4">
      <c r="E84">
        <v>171100</v>
      </c>
      <c r="F84" t="s">
        <v>1229</v>
      </c>
      <c r="G84" t="s">
        <v>983</v>
      </c>
      <c r="H84">
        <v>72</v>
      </c>
      <c r="O84">
        <v>101480</v>
      </c>
      <c r="P84" t="s">
        <v>1373</v>
      </c>
      <c r="Q84">
        <v>1</v>
      </c>
      <c r="R84">
        <v>2</v>
      </c>
      <c r="S84" t="s">
        <v>1080</v>
      </c>
      <c r="T84" t="s">
        <v>1080</v>
      </c>
      <c r="U84">
        <v>2</v>
      </c>
      <c r="V84">
        <v>0</v>
      </c>
      <c r="W84" t="s">
        <v>1012</v>
      </c>
      <c r="X84">
        <v>1</v>
      </c>
      <c r="Y84">
        <v>22</v>
      </c>
      <c r="Z84">
        <v>40</v>
      </c>
    </row>
    <row r="85" spans="5:26" x14ac:dyDescent="0.4">
      <c r="E85">
        <v>220978</v>
      </c>
      <c r="F85" t="s">
        <v>1086</v>
      </c>
      <c r="G85" t="s">
        <v>983</v>
      </c>
      <c r="H85">
        <v>85</v>
      </c>
      <c r="O85">
        <v>101480</v>
      </c>
      <c r="P85" t="s">
        <v>1373</v>
      </c>
      <c r="Q85">
        <v>1</v>
      </c>
      <c r="R85">
        <v>2</v>
      </c>
      <c r="S85" t="s">
        <v>1080</v>
      </c>
      <c r="T85" t="s">
        <v>1080</v>
      </c>
      <c r="U85">
        <v>2</v>
      </c>
      <c r="V85">
        <v>0</v>
      </c>
      <c r="W85" t="s">
        <v>974</v>
      </c>
      <c r="X85">
        <v>1</v>
      </c>
      <c r="Y85">
        <v>60</v>
      </c>
      <c r="Z85">
        <v>73</v>
      </c>
    </row>
    <row r="86" spans="5:26" x14ac:dyDescent="0.4">
      <c r="E86">
        <v>176080</v>
      </c>
      <c r="F86" t="s">
        <v>1221</v>
      </c>
      <c r="G86" t="s">
        <v>983</v>
      </c>
      <c r="H86">
        <v>84</v>
      </c>
      <c r="O86">
        <v>101480</v>
      </c>
      <c r="P86" t="s">
        <v>1373</v>
      </c>
      <c r="Q86">
        <v>1</v>
      </c>
      <c r="R86">
        <v>2</v>
      </c>
      <c r="S86" t="s">
        <v>1080</v>
      </c>
      <c r="T86" t="s">
        <v>1080</v>
      </c>
      <c r="U86">
        <v>2</v>
      </c>
      <c r="V86">
        <v>0</v>
      </c>
      <c r="W86" t="s">
        <v>970</v>
      </c>
      <c r="X86">
        <v>1</v>
      </c>
      <c r="Y86">
        <v>69</v>
      </c>
      <c r="Z86">
        <v>92</v>
      </c>
    </row>
    <row r="87" spans="5:26" x14ac:dyDescent="0.4">
      <c r="E87">
        <v>176044</v>
      </c>
      <c r="F87" t="s">
        <v>1222</v>
      </c>
      <c r="G87" t="s">
        <v>983</v>
      </c>
      <c r="H87">
        <v>74</v>
      </c>
      <c r="O87">
        <v>101480</v>
      </c>
      <c r="P87" t="s">
        <v>1373</v>
      </c>
      <c r="Q87">
        <v>1</v>
      </c>
      <c r="R87">
        <v>2</v>
      </c>
      <c r="S87" t="s">
        <v>1080</v>
      </c>
      <c r="T87" t="s">
        <v>1080</v>
      </c>
      <c r="U87">
        <v>2</v>
      </c>
      <c r="V87">
        <v>0</v>
      </c>
      <c r="W87" t="s">
        <v>969</v>
      </c>
      <c r="X87">
        <v>1</v>
      </c>
      <c r="Y87">
        <v>44</v>
      </c>
      <c r="Z87">
        <v>82</v>
      </c>
    </row>
    <row r="88" spans="5:26" x14ac:dyDescent="0.4">
      <c r="E88">
        <v>179566</v>
      </c>
      <c r="F88" t="s">
        <v>1215</v>
      </c>
      <c r="G88" t="s">
        <v>983</v>
      </c>
      <c r="H88">
        <v>63</v>
      </c>
      <c r="O88">
        <v>101480</v>
      </c>
      <c r="P88" t="s">
        <v>1373</v>
      </c>
      <c r="Q88">
        <v>1</v>
      </c>
      <c r="R88">
        <v>2</v>
      </c>
      <c r="S88" t="s">
        <v>1080</v>
      </c>
      <c r="T88" t="s">
        <v>1080</v>
      </c>
      <c r="U88">
        <v>2</v>
      </c>
      <c r="V88">
        <v>0</v>
      </c>
      <c r="W88" t="s">
        <v>973</v>
      </c>
      <c r="X88">
        <v>1</v>
      </c>
      <c r="Y88">
        <v>67</v>
      </c>
      <c r="Z88">
        <v>88</v>
      </c>
    </row>
    <row r="89" spans="5:26" x14ac:dyDescent="0.4">
      <c r="E89">
        <v>185572</v>
      </c>
      <c r="F89" t="s">
        <v>1203</v>
      </c>
      <c r="G89" t="s">
        <v>983</v>
      </c>
      <c r="H89">
        <v>88</v>
      </c>
      <c r="O89">
        <v>101480</v>
      </c>
      <c r="P89" t="s">
        <v>1373</v>
      </c>
      <c r="Q89">
        <v>1</v>
      </c>
      <c r="R89">
        <v>2</v>
      </c>
      <c r="S89" t="s">
        <v>1080</v>
      </c>
      <c r="T89" t="s">
        <v>1080</v>
      </c>
      <c r="U89">
        <v>2</v>
      </c>
      <c r="V89">
        <v>0</v>
      </c>
      <c r="W89" t="s">
        <v>966</v>
      </c>
      <c r="X89">
        <v>1</v>
      </c>
      <c r="Y89">
        <v>50</v>
      </c>
      <c r="Z89">
        <v>86</v>
      </c>
    </row>
    <row r="90" spans="5:26" x14ac:dyDescent="0.4">
      <c r="E90">
        <v>180461</v>
      </c>
      <c r="F90" t="s">
        <v>1213</v>
      </c>
      <c r="G90" t="s">
        <v>983</v>
      </c>
      <c r="H90">
        <v>79</v>
      </c>
      <c r="O90">
        <v>101480</v>
      </c>
      <c r="P90" t="s">
        <v>1373</v>
      </c>
      <c r="Q90">
        <v>1</v>
      </c>
      <c r="R90">
        <v>2</v>
      </c>
      <c r="S90" t="s">
        <v>1080</v>
      </c>
      <c r="T90" t="s">
        <v>1080</v>
      </c>
      <c r="U90">
        <v>2</v>
      </c>
      <c r="V90">
        <v>0</v>
      </c>
      <c r="W90" t="s">
        <v>967</v>
      </c>
      <c r="X90">
        <v>1</v>
      </c>
      <c r="Y90">
        <v>100</v>
      </c>
      <c r="Z90">
        <v>100</v>
      </c>
    </row>
    <row r="91" spans="5:26" x14ac:dyDescent="0.4">
      <c r="E91">
        <v>157386</v>
      </c>
      <c r="F91" t="s">
        <v>1264</v>
      </c>
      <c r="G91" t="s">
        <v>983</v>
      </c>
      <c r="H91">
        <v>63</v>
      </c>
      <c r="O91">
        <v>101480</v>
      </c>
      <c r="P91" t="s">
        <v>1373</v>
      </c>
      <c r="Q91">
        <v>1</v>
      </c>
      <c r="R91">
        <v>2</v>
      </c>
      <c r="S91" t="s">
        <v>1080</v>
      </c>
      <c r="T91" t="s">
        <v>1080</v>
      </c>
      <c r="U91">
        <v>2</v>
      </c>
      <c r="V91">
        <v>0</v>
      </c>
      <c r="W91" t="s">
        <v>978</v>
      </c>
      <c r="X91">
        <v>1</v>
      </c>
      <c r="Y91">
        <v>51</v>
      </c>
      <c r="Z91">
        <v>78</v>
      </c>
    </row>
    <row r="92" spans="5:26" x14ac:dyDescent="0.4">
      <c r="E92">
        <v>163453</v>
      </c>
      <c r="F92" t="s">
        <v>1242</v>
      </c>
      <c r="G92" t="s">
        <v>983</v>
      </c>
      <c r="H92">
        <v>56</v>
      </c>
      <c r="O92">
        <v>101480</v>
      </c>
      <c r="P92" t="s">
        <v>1373</v>
      </c>
      <c r="Q92">
        <v>1</v>
      </c>
      <c r="R92">
        <v>2</v>
      </c>
      <c r="S92" t="s">
        <v>1080</v>
      </c>
      <c r="T92" t="s">
        <v>1080</v>
      </c>
      <c r="U92">
        <v>2</v>
      </c>
      <c r="V92">
        <v>0</v>
      </c>
      <c r="W92" t="s">
        <v>968</v>
      </c>
      <c r="X92">
        <v>1</v>
      </c>
      <c r="Y92">
        <v>23</v>
      </c>
      <c r="Z92">
        <v>50</v>
      </c>
    </row>
    <row r="93" spans="5:26" x14ac:dyDescent="0.4">
      <c r="E93">
        <v>157401</v>
      </c>
      <c r="F93" t="s">
        <v>1263</v>
      </c>
      <c r="G93" t="s">
        <v>983</v>
      </c>
      <c r="H93">
        <v>71</v>
      </c>
      <c r="O93">
        <v>101480</v>
      </c>
      <c r="P93" t="s">
        <v>1373</v>
      </c>
      <c r="Q93">
        <v>1</v>
      </c>
      <c r="R93">
        <v>2</v>
      </c>
      <c r="S93" t="s">
        <v>1080</v>
      </c>
      <c r="T93" t="s">
        <v>1080</v>
      </c>
      <c r="U93">
        <v>2</v>
      </c>
      <c r="V93">
        <v>0</v>
      </c>
      <c r="W93" t="s">
        <v>983</v>
      </c>
      <c r="X93">
        <v>1</v>
      </c>
      <c r="Y93">
        <v>52</v>
      </c>
      <c r="Z93">
        <v>60</v>
      </c>
    </row>
    <row r="94" spans="5:26" x14ac:dyDescent="0.4">
      <c r="E94">
        <v>188030</v>
      </c>
      <c r="F94" t="s">
        <v>1195</v>
      </c>
      <c r="G94" t="s">
        <v>983</v>
      </c>
      <c r="H94">
        <v>67</v>
      </c>
      <c r="O94">
        <v>102049</v>
      </c>
      <c r="P94" t="s">
        <v>1372</v>
      </c>
      <c r="Q94">
        <v>1</v>
      </c>
      <c r="R94">
        <v>2</v>
      </c>
      <c r="S94" t="s">
        <v>1024</v>
      </c>
      <c r="T94" t="s">
        <v>1024</v>
      </c>
      <c r="U94">
        <v>2</v>
      </c>
      <c r="V94">
        <v>1</v>
      </c>
      <c r="W94" t="s">
        <v>978</v>
      </c>
      <c r="X94">
        <v>1</v>
      </c>
      <c r="Y94">
        <v>66</v>
      </c>
      <c r="Z94">
        <v>100</v>
      </c>
    </row>
    <row r="95" spans="5:26" x14ac:dyDescent="0.4">
      <c r="E95">
        <v>159966</v>
      </c>
      <c r="F95" t="s">
        <v>1255</v>
      </c>
      <c r="G95" t="s">
        <v>983</v>
      </c>
      <c r="H95">
        <v>76</v>
      </c>
      <c r="O95">
        <v>102049</v>
      </c>
      <c r="P95" t="s">
        <v>1372</v>
      </c>
      <c r="Q95">
        <v>1</v>
      </c>
      <c r="R95">
        <v>2</v>
      </c>
      <c r="S95" t="s">
        <v>1024</v>
      </c>
      <c r="T95" t="s">
        <v>1024</v>
      </c>
      <c r="U95">
        <v>2</v>
      </c>
      <c r="V95">
        <v>1</v>
      </c>
      <c r="W95" t="s">
        <v>969</v>
      </c>
      <c r="X95">
        <v>1</v>
      </c>
      <c r="Y95">
        <v>64</v>
      </c>
      <c r="Z95">
        <v>100</v>
      </c>
    </row>
    <row r="96" spans="5:26" x14ac:dyDescent="0.4">
      <c r="E96">
        <v>232937</v>
      </c>
      <c r="F96" t="s">
        <v>1037</v>
      </c>
      <c r="G96" t="s">
        <v>983</v>
      </c>
      <c r="H96">
        <v>59</v>
      </c>
      <c r="O96">
        <v>102049</v>
      </c>
      <c r="P96" t="s">
        <v>1372</v>
      </c>
      <c r="Q96">
        <v>1</v>
      </c>
      <c r="R96">
        <v>2</v>
      </c>
      <c r="S96" t="s">
        <v>1024</v>
      </c>
      <c r="T96" t="s">
        <v>1024</v>
      </c>
      <c r="U96">
        <v>2</v>
      </c>
      <c r="V96">
        <v>1</v>
      </c>
      <c r="W96" t="s">
        <v>977</v>
      </c>
      <c r="X96">
        <v>1</v>
      </c>
      <c r="Y96">
        <v>56</v>
      </c>
      <c r="Z96">
        <v>92</v>
      </c>
    </row>
    <row r="97" spans="5:26" x14ac:dyDescent="0.4">
      <c r="E97">
        <v>199102</v>
      </c>
      <c r="F97" t="s">
        <v>1163</v>
      </c>
      <c r="G97" t="s">
        <v>983</v>
      </c>
      <c r="H97">
        <v>53</v>
      </c>
      <c r="O97">
        <v>102049</v>
      </c>
      <c r="P97" t="s">
        <v>1372</v>
      </c>
      <c r="Q97">
        <v>1</v>
      </c>
      <c r="R97">
        <v>2</v>
      </c>
      <c r="S97" t="s">
        <v>1024</v>
      </c>
      <c r="T97" t="s">
        <v>1024</v>
      </c>
      <c r="U97">
        <v>2</v>
      </c>
      <c r="V97">
        <v>1</v>
      </c>
      <c r="W97" t="s">
        <v>963</v>
      </c>
      <c r="X97">
        <v>1</v>
      </c>
      <c r="Y97">
        <v>78</v>
      </c>
      <c r="Z97">
        <v>100</v>
      </c>
    </row>
    <row r="98" spans="5:26" x14ac:dyDescent="0.4">
      <c r="E98">
        <v>199157</v>
      </c>
      <c r="F98" t="s">
        <v>1158</v>
      </c>
      <c r="G98" t="s">
        <v>983</v>
      </c>
      <c r="H98">
        <v>66</v>
      </c>
      <c r="O98">
        <v>102049</v>
      </c>
      <c r="P98" t="s">
        <v>1372</v>
      </c>
      <c r="Q98">
        <v>1</v>
      </c>
      <c r="R98">
        <v>2</v>
      </c>
      <c r="S98" t="s">
        <v>1024</v>
      </c>
      <c r="T98" t="s">
        <v>1024</v>
      </c>
      <c r="U98">
        <v>2</v>
      </c>
      <c r="V98">
        <v>1</v>
      </c>
      <c r="W98" t="s">
        <v>970</v>
      </c>
      <c r="X98">
        <v>1</v>
      </c>
      <c r="Y98">
        <v>70</v>
      </c>
      <c r="Z98">
        <v>100</v>
      </c>
    </row>
    <row r="99" spans="5:26" x14ac:dyDescent="0.4">
      <c r="E99">
        <v>199193</v>
      </c>
      <c r="F99" t="s">
        <v>1157</v>
      </c>
      <c r="G99" t="s">
        <v>983</v>
      </c>
      <c r="H99">
        <v>74</v>
      </c>
      <c r="O99">
        <v>102049</v>
      </c>
      <c r="P99" t="s">
        <v>1372</v>
      </c>
      <c r="Q99">
        <v>1</v>
      </c>
      <c r="R99">
        <v>2</v>
      </c>
      <c r="S99" t="s">
        <v>1024</v>
      </c>
      <c r="T99" t="s">
        <v>1024</v>
      </c>
      <c r="U99">
        <v>2</v>
      </c>
      <c r="V99">
        <v>1</v>
      </c>
      <c r="W99" t="s">
        <v>976</v>
      </c>
      <c r="X99">
        <v>1</v>
      </c>
      <c r="Y99">
        <v>83</v>
      </c>
      <c r="Z99">
        <v>100</v>
      </c>
    </row>
    <row r="100" spans="5:26" x14ac:dyDescent="0.4">
      <c r="E100">
        <v>200332</v>
      </c>
      <c r="F100" t="s">
        <v>1152</v>
      </c>
      <c r="G100" t="s">
        <v>983</v>
      </c>
      <c r="H100">
        <v>72</v>
      </c>
      <c r="O100">
        <v>102049</v>
      </c>
      <c r="P100" t="s">
        <v>1372</v>
      </c>
      <c r="Q100">
        <v>1</v>
      </c>
      <c r="R100">
        <v>2</v>
      </c>
      <c r="S100" t="s">
        <v>1024</v>
      </c>
      <c r="T100" t="s">
        <v>1024</v>
      </c>
      <c r="U100">
        <v>2</v>
      </c>
      <c r="V100">
        <v>1</v>
      </c>
      <c r="W100" t="s">
        <v>973</v>
      </c>
      <c r="X100">
        <v>1</v>
      </c>
      <c r="Y100">
        <v>61</v>
      </c>
      <c r="Z100">
        <v>95</v>
      </c>
    </row>
    <row r="101" spans="5:26" x14ac:dyDescent="0.4">
      <c r="E101">
        <v>167358</v>
      </c>
      <c r="F101" t="s">
        <v>1234</v>
      </c>
      <c r="G101" t="s">
        <v>983</v>
      </c>
      <c r="O101">
        <v>102049</v>
      </c>
      <c r="P101" t="s">
        <v>1372</v>
      </c>
      <c r="Q101">
        <v>1</v>
      </c>
      <c r="R101">
        <v>2</v>
      </c>
      <c r="S101" t="s">
        <v>1024</v>
      </c>
      <c r="T101" t="s">
        <v>1024</v>
      </c>
      <c r="U101">
        <v>2</v>
      </c>
      <c r="V101">
        <v>1</v>
      </c>
      <c r="W101" t="s">
        <v>967</v>
      </c>
      <c r="X101">
        <v>1</v>
      </c>
      <c r="Y101">
        <v>75</v>
      </c>
      <c r="Z101">
        <v>100</v>
      </c>
    </row>
    <row r="102" spans="5:26" x14ac:dyDescent="0.4">
      <c r="E102">
        <v>105330</v>
      </c>
      <c r="F102" t="s">
        <v>1367</v>
      </c>
      <c r="G102" t="s">
        <v>983</v>
      </c>
      <c r="H102">
        <v>71</v>
      </c>
      <c r="O102">
        <v>102049</v>
      </c>
      <c r="P102" t="s">
        <v>1372</v>
      </c>
      <c r="Q102">
        <v>1</v>
      </c>
      <c r="R102">
        <v>2</v>
      </c>
      <c r="S102" t="s">
        <v>1024</v>
      </c>
      <c r="T102" t="s">
        <v>1024</v>
      </c>
      <c r="U102">
        <v>2</v>
      </c>
      <c r="V102">
        <v>1</v>
      </c>
      <c r="W102" t="s">
        <v>966</v>
      </c>
      <c r="X102">
        <v>1</v>
      </c>
      <c r="Y102">
        <v>100</v>
      </c>
      <c r="Z102">
        <v>100</v>
      </c>
    </row>
    <row r="103" spans="5:26" x14ac:dyDescent="0.4">
      <c r="E103">
        <v>147703</v>
      </c>
      <c r="F103" t="s">
        <v>1288</v>
      </c>
      <c r="G103" t="s">
        <v>983</v>
      </c>
      <c r="H103">
        <v>84</v>
      </c>
      <c r="O103">
        <v>102049</v>
      </c>
      <c r="P103" t="s">
        <v>1372</v>
      </c>
      <c r="Q103">
        <v>1</v>
      </c>
      <c r="R103">
        <v>2</v>
      </c>
      <c r="S103" t="s">
        <v>1024</v>
      </c>
      <c r="T103" t="s">
        <v>1024</v>
      </c>
      <c r="U103">
        <v>2</v>
      </c>
      <c r="V103">
        <v>1</v>
      </c>
      <c r="W103" t="s">
        <v>972</v>
      </c>
      <c r="X103">
        <v>1</v>
      </c>
      <c r="Y103">
        <v>81</v>
      </c>
      <c r="Z103">
        <v>100</v>
      </c>
    </row>
    <row r="104" spans="5:26" x14ac:dyDescent="0.4">
      <c r="E104">
        <v>160038</v>
      </c>
      <c r="F104" t="s">
        <v>1253</v>
      </c>
      <c r="G104" t="s">
        <v>983</v>
      </c>
      <c r="H104">
        <v>60</v>
      </c>
      <c r="O104">
        <v>102049</v>
      </c>
      <c r="P104" t="s">
        <v>1372</v>
      </c>
      <c r="Q104">
        <v>1</v>
      </c>
      <c r="R104">
        <v>2</v>
      </c>
      <c r="S104" t="s">
        <v>1024</v>
      </c>
      <c r="T104" t="s">
        <v>1024</v>
      </c>
      <c r="U104">
        <v>2</v>
      </c>
      <c r="V104">
        <v>1</v>
      </c>
      <c r="W104" t="s">
        <v>974</v>
      </c>
      <c r="X104">
        <v>1</v>
      </c>
      <c r="Y104">
        <v>85</v>
      </c>
      <c r="Z104">
        <v>100</v>
      </c>
    </row>
    <row r="105" spans="5:26" x14ac:dyDescent="0.4">
      <c r="E105">
        <v>147767</v>
      </c>
      <c r="F105" t="s">
        <v>1287</v>
      </c>
      <c r="G105" t="s">
        <v>983</v>
      </c>
      <c r="H105">
        <v>99</v>
      </c>
      <c r="O105">
        <v>102049</v>
      </c>
      <c r="P105" t="s">
        <v>1372</v>
      </c>
      <c r="Q105">
        <v>1</v>
      </c>
      <c r="R105">
        <v>2</v>
      </c>
      <c r="S105" t="s">
        <v>1024</v>
      </c>
      <c r="T105" t="s">
        <v>1024</v>
      </c>
      <c r="U105">
        <v>2</v>
      </c>
      <c r="V105">
        <v>1</v>
      </c>
      <c r="W105" t="s">
        <v>983</v>
      </c>
      <c r="X105">
        <v>1</v>
      </c>
      <c r="Y105">
        <v>72</v>
      </c>
      <c r="Z105">
        <v>94</v>
      </c>
    </row>
    <row r="106" spans="5:26" x14ac:dyDescent="0.4">
      <c r="E106">
        <v>204857</v>
      </c>
      <c r="F106" t="s">
        <v>1142</v>
      </c>
      <c r="G106" t="s">
        <v>983</v>
      </c>
      <c r="H106">
        <v>74</v>
      </c>
      <c r="O106">
        <v>102049</v>
      </c>
      <c r="P106" t="s">
        <v>1372</v>
      </c>
      <c r="Q106">
        <v>1</v>
      </c>
      <c r="R106">
        <v>2</v>
      </c>
      <c r="S106" t="s">
        <v>1024</v>
      </c>
      <c r="T106" t="s">
        <v>1024</v>
      </c>
      <c r="U106">
        <v>2</v>
      </c>
      <c r="V106">
        <v>1</v>
      </c>
      <c r="W106" t="s">
        <v>968</v>
      </c>
      <c r="X106">
        <v>1</v>
      </c>
      <c r="Y106">
        <v>64</v>
      </c>
      <c r="Z106">
        <v>100</v>
      </c>
    </row>
    <row r="107" spans="5:26" x14ac:dyDescent="0.4">
      <c r="E107">
        <v>207388</v>
      </c>
      <c r="F107" t="s">
        <v>1136</v>
      </c>
      <c r="G107" t="s">
        <v>983</v>
      </c>
      <c r="H107">
        <v>51</v>
      </c>
      <c r="O107">
        <v>102094</v>
      </c>
      <c r="P107" t="s">
        <v>1371</v>
      </c>
      <c r="Q107">
        <v>1</v>
      </c>
      <c r="R107">
        <v>1</v>
      </c>
      <c r="S107" t="s">
        <v>1060</v>
      </c>
      <c r="T107" t="s">
        <v>1060</v>
      </c>
      <c r="U107">
        <v>2</v>
      </c>
      <c r="V107">
        <v>0</v>
      </c>
      <c r="W107" t="s">
        <v>963</v>
      </c>
      <c r="X107">
        <v>1</v>
      </c>
      <c r="Y107">
        <v>0</v>
      </c>
      <c r="Z107">
        <v>83</v>
      </c>
    </row>
    <row r="108" spans="5:26" x14ac:dyDescent="0.4">
      <c r="E108">
        <v>232982</v>
      </c>
      <c r="F108" t="s">
        <v>1035</v>
      </c>
      <c r="G108" t="s">
        <v>983</v>
      </c>
      <c r="H108">
        <v>70</v>
      </c>
      <c r="O108">
        <v>102094</v>
      </c>
      <c r="P108" t="s">
        <v>1371</v>
      </c>
      <c r="Q108">
        <v>1</v>
      </c>
      <c r="R108">
        <v>1</v>
      </c>
      <c r="S108" t="s">
        <v>1060</v>
      </c>
      <c r="T108" t="s">
        <v>1060</v>
      </c>
      <c r="U108">
        <v>2</v>
      </c>
      <c r="V108">
        <v>0</v>
      </c>
      <c r="W108" t="s">
        <v>967</v>
      </c>
      <c r="X108">
        <v>1</v>
      </c>
      <c r="Y108">
        <v>100</v>
      </c>
      <c r="Z108">
        <v>67</v>
      </c>
    </row>
    <row r="109" spans="5:26" x14ac:dyDescent="0.4">
      <c r="E109">
        <v>209542</v>
      </c>
      <c r="F109" t="s">
        <v>1132</v>
      </c>
      <c r="G109" t="s">
        <v>983</v>
      </c>
      <c r="H109">
        <v>69</v>
      </c>
      <c r="O109">
        <v>102094</v>
      </c>
      <c r="P109" t="s">
        <v>1371</v>
      </c>
      <c r="Q109">
        <v>1</v>
      </c>
      <c r="R109">
        <v>1</v>
      </c>
      <c r="S109" t="s">
        <v>1060</v>
      </c>
      <c r="T109" t="s">
        <v>1060</v>
      </c>
      <c r="U109">
        <v>2</v>
      </c>
      <c r="V109">
        <v>0</v>
      </c>
      <c r="W109" t="s">
        <v>966</v>
      </c>
      <c r="X109">
        <v>1</v>
      </c>
      <c r="Y109">
        <v>78</v>
      </c>
      <c r="Z109">
        <v>100</v>
      </c>
    </row>
    <row r="110" spans="5:26" x14ac:dyDescent="0.4">
      <c r="E110">
        <v>214777</v>
      </c>
      <c r="F110" t="s">
        <v>1121</v>
      </c>
      <c r="G110" t="s">
        <v>983</v>
      </c>
      <c r="H110">
        <v>84</v>
      </c>
      <c r="O110">
        <v>102094</v>
      </c>
      <c r="P110" t="s">
        <v>1371</v>
      </c>
      <c r="Q110">
        <v>1</v>
      </c>
      <c r="R110">
        <v>1</v>
      </c>
      <c r="S110" t="s">
        <v>1060</v>
      </c>
      <c r="T110" t="s">
        <v>1060</v>
      </c>
      <c r="U110">
        <v>2</v>
      </c>
      <c r="V110">
        <v>0</v>
      </c>
      <c r="W110" t="s">
        <v>974</v>
      </c>
      <c r="X110">
        <v>1</v>
      </c>
      <c r="Y110">
        <v>50</v>
      </c>
      <c r="Z110">
        <v>75</v>
      </c>
    </row>
    <row r="111" spans="5:26" x14ac:dyDescent="0.4">
      <c r="E111">
        <v>209807</v>
      </c>
      <c r="F111" t="s">
        <v>1130</v>
      </c>
      <c r="G111" t="s">
        <v>983</v>
      </c>
      <c r="H111">
        <v>61</v>
      </c>
      <c r="O111">
        <v>102094</v>
      </c>
      <c r="P111" t="s">
        <v>1371</v>
      </c>
      <c r="Q111">
        <v>1</v>
      </c>
      <c r="R111">
        <v>1</v>
      </c>
      <c r="S111" t="s">
        <v>1060</v>
      </c>
      <c r="T111" t="s">
        <v>1060</v>
      </c>
      <c r="U111">
        <v>2</v>
      </c>
      <c r="V111">
        <v>0</v>
      </c>
      <c r="W111" t="s">
        <v>970</v>
      </c>
      <c r="X111">
        <v>1</v>
      </c>
      <c r="Y111">
        <v>55</v>
      </c>
      <c r="Z111">
        <v>91</v>
      </c>
    </row>
    <row r="112" spans="5:26" x14ac:dyDescent="0.4">
      <c r="E112">
        <v>227526</v>
      </c>
      <c r="F112" t="s">
        <v>1071</v>
      </c>
      <c r="G112" t="s">
        <v>983</v>
      </c>
      <c r="H112">
        <v>50</v>
      </c>
      <c r="O112">
        <v>102094</v>
      </c>
      <c r="P112" t="s">
        <v>1371</v>
      </c>
      <c r="Q112">
        <v>1</v>
      </c>
      <c r="R112">
        <v>1</v>
      </c>
      <c r="S112" t="s">
        <v>1060</v>
      </c>
      <c r="T112" t="s">
        <v>1060</v>
      </c>
      <c r="U112">
        <v>2</v>
      </c>
      <c r="V112">
        <v>0</v>
      </c>
      <c r="W112" t="s">
        <v>978</v>
      </c>
      <c r="X112">
        <v>1</v>
      </c>
      <c r="Y112">
        <v>88</v>
      </c>
      <c r="Z112">
        <v>92</v>
      </c>
    </row>
    <row r="113" spans="5:26" x14ac:dyDescent="0.4">
      <c r="E113">
        <v>218539</v>
      </c>
      <c r="F113" t="s">
        <v>1102</v>
      </c>
      <c r="G113" t="s">
        <v>983</v>
      </c>
      <c r="H113">
        <v>71</v>
      </c>
      <c r="O113">
        <v>102094</v>
      </c>
      <c r="P113" t="s">
        <v>1371</v>
      </c>
      <c r="Q113">
        <v>1</v>
      </c>
      <c r="R113">
        <v>1</v>
      </c>
      <c r="S113" t="s">
        <v>1060</v>
      </c>
      <c r="T113" t="s">
        <v>1060</v>
      </c>
      <c r="U113">
        <v>2</v>
      </c>
      <c r="V113">
        <v>0</v>
      </c>
      <c r="W113" t="s">
        <v>968</v>
      </c>
      <c r="X113">
        <v>1</v>
      </c>
      <c r="Y113">
        <v>22</v>
      </c>
      <c r="Z113">
        <v>67</v>
      </c>
    </row>
    <row r="114" spans="5:26" x14ac:dyDescent="0.4">
      <c r="E114">
        <v>186131</v>
      </c>
      <c r="F114" t="s">
        <v>1201</v>
      </c>
      <c r="G114" t="s">
        <v>983</v>
      </c>
      <c r="H114">
        <v>96</v>
      </c>
      <c r="O114">
        <v>102094</v>
      </c>
      <c r="P114" t="s">
        <v>1371</v>
      </c>
      <c r="Q114">
        <v>1</v>
      </c>
      <c r="R114">
        <v>1</v>
      </c>
      <c r="S114" t="s">
        <v>1060</v>
      </c>
      <c r="T114" t="s">
        <v>1060</v>
      </c>
      <c r="U114">
        <v>2</v>
      </c>
      <c r="V114">
        <v>0</v>
      </c>
      <c r="W114" t="s">
        <v>977</v>
      </c>
      <c r="X114">
        <v>1</v>
      </c>
      <c r="Y114">
        <v>71</v>
      </c>
      <c r="Z114">
        <v>89</v>
      </c>
    </row>
    <row r="115" spans="5:26" x14ac:dyDescent="0.4">
      <c r="E115">
        <v>243780</v>
      </c>
      <c r="F115" t="s">
        <v>980</v>
      </c>
      <c r="G115" t="s">
        <v>983</v>
      </c>
      <c r="H115">
        <v>81</v>
      </c>
      <c r="O115">
        <v>102094</v>
      </c>
      <c r="P115" t="s">
        <v>1371</v>
      </c>
      <c r="Q115">
        <v>1</v>
      </c>
      <c r="R115">
        <v>1</v>
      </c>
      <c r="S115" t="s">
        <v>1060</v>
      </c>
      <c r="T115" t="s">
        <v>1060</v>
      </c>
      <c r="U115">
        <v>2</v>
      </c>
      <c r="V115">
        <v>0</v>
      </c>
      <c r="W115" t="s">
        <v>983</v>
      </c>
      <c r="X115">
        <v>1</v>
      </c>
      <c r="Y115">
        <v>57</v>
      </c>
      <c r="Z115">
        <v>64</v>
      </c>
    </row>
    <row r="116" spans="5:26" x14ac:dyDescent="0.4">
      <c r="E116">
        <v>227757</v>
      </c>
      <c r="F116" t="s">
        <v>1070</v>
      </c>
      <c r="G116" t="s">
        <v>983</v>
      </c>
      <c r="H116">
        <v>91</v>
      </c>
      <c r="O116">
        <v>102094</v>
      </c>
      <c r="P116" t="s">
        <v>1371</v>
      </c>
      <c r="Q116">
        <v>1</v>
      </c>
      <c r="R116">
        <v>1</v>
      </c>
      <c r="S116" t="s">
        <v>1060</v>
      </c>
      <c r="T116" t="s">
        <v>1060</v>
      </c>
      <c r="U116">
        <v>2</v>
      </c>
      <c r="V116">
        <v>0</v>
      </c>
      <c r="W116" t="s">
        <v>972</v>
      </c>
      <c r="X116">
        <v>1</v>
      </c>
      <c r="Y116">
        <v>57</v>
      </c>
      <c r="Z116">
        <v>71</v>
      </c>
    </row>
    <row r="117" spans="5:26" x14ac:dyDescent="0.4">
      <c r="E117">
        <v>215655</v>
      </c>
      <c r="F117" t="s">
        <v>1118</v>
      </c>
      <c r="G117" t="s">
        <v>983</v>
      </c>
      <c r="H117">
        <v>78</v>
      </c>
      <c r="O117">
        <v>102094</v>
      </c>
      <c r="P117" t="s">
        <v>1371</v>
      </c>
      <c r="Q117">
        <v>1</v>
      </c>
      <c r="R117">
        <v>1</v>
      </c>
      <c r="S117" t="s">
        <v>1060</v>
      </c>
      <c r="T117" t="s">
        <v>1060</v>
      </c>
      <c r="U117">
        <v>2</v>
      </c>
      <c r="V117">
        <v>0</v>
      </c>
      <c r="W117" t="s">
        <v>969</v>
      </c>
      <c r="X117">
        <v>1</v>
      </c>
      <c r="Y117">
        <v>70</v>
      </c>
      <c r="Z117">
        <v>93</v>
      </c>
    </row>
    <row r="118" spans="5:26" x14ac:dyDescent="0.4">
      <c r="E118">
        <v>186380</v>
      </c>
      <c r="F118" t="s">
        <v>1199</v>
      </c>
      <c r="G118" t="s">
        <v>983</v>
      </c>
      <c r="H118">
        <v>82</v>
      </c>
      <c r="O118">
        <v>102094</v>
      </c>
      <c r="P118" t="s">
        <v>1371</v>
      </c>
      <c r="Q118">
        <v>1</v>
      </c>
      <c r="R118">
        <v>1</v>
      </c>
      <c r="S118" t="s">
        <v>1060</v>
      </c>
      <c r="T118" t="s">
        <v>1060</v>
      </c>
      <c r="U118">
        <v>2</v>
      </c>
      <c r="V118">
        <v>0</v>
      </c>
      <c r="W118" t="s">
        <v>973</v>
      </c>
      <c r="X118">
        <v>1</v>
      </c>
      <c r="Y118">
        <v>45</v>
      </c>
      <c r="Z118">
        <v>63</v>
      </c>
    </row>
    <row r="119" spans="5:26" x14ac:dyDescent="0.4">
      <c r="E119">
        <v>130253</v>
      </c>
      <c r="F119" t="s">
        <v>1328</v>
      </c>
      <c r="G119" t="s">
        <v>983</v>
      </c>
      <c r="H119">
        <v>76</v>
      </c>
      <c r="O119">
        <v>102094</v>
      </c>
      <c r="P119" t="s">
        <v>1371</v>
      </c>
      <c r="Q119">
        <v>1</v>
      </c>
      <c r="R119">
        <v>1</v>
      </c>
      <c r="S119" t="s">
        <v>1060</v>
      </c>
      <c r="T119" t="s">
        <v>1060</v>
      </c>
      <c r="U119">
        <v>2</v>
      </c>
      <c r="V119">
        <v>0</v>
      </c>
      <c r="W119" t="s">
        <v>976</v>
      </c>
      <c r="X119">
        <v>1</v>
      </c>
      <c r="Y119">
        <v>83</v>
      </c>
      <c r="Z119">
        <v>86</v>
      </c>
    </row>
    <row r="120" spans="5:26" x14ac:dyDescent="0.4">
      <c r="E120">
        <v>215743</v>
      </c>
      <c r="F120" t="s">
        <v>1117</v>
      </c>
      <c r="G120" t="s">
        <v>983</v>
      </c>
      <c r="H120">
        <v>83</v>
      </c>
      <c r="O120">
        <v>102368</v>
      </c>
      <c r="P120" t="s">
        <v>1370</v>
      </c>
      <c r="Q120">
        <v>1</v>
      </c>
      <c r="R120">
        <v>1</v>
      </c>
      <c r="S120" t="s">
        <v>1060</v>
      </c>
      <c r="T120" t="s">
        <v>1060</v>
      </c>
      <c r="U120">
        <v>2</v>
      </c>
      <c r="V120">
        <v>0</v>
      </c>
      <c r="W120" t="s">
        <v>970</v>
      </c>
      <c r="X120">
        <v>1</v>
      </c>
      <c r="Y120">
        <v>69</v>
      </c>
      <c r="Z120">
        <v>100</v>
      </c>
    </row>
    <row r="121" spans="5:26" x14ac:dyDescent="0.4">
      <c r="E121">
        <v>227881</v>
      </c>
      <c r="F121" t="s">
        <v>1069</v>
      </c>
      <c r="G121" t="s">
        <v>983</v>
      </c>
      <c r="H121">
        <v>64</v>
      </c>
      <c r="O121">
        <v>102368</v>
      </c>
      <c r="P121" t="s">
        <v>1370</v>
      </c>
      <c r="Q121">
        <v>1</v>
      </c>
      <c r="R121">
        <v>1</v>
      </c>
      <c r="S121" t="s">
        <v>1060</v>
      </c>
      <c r="T121" t="s">
        <v>1060</v>
      </c>
      <c r="U121">
        <v>2</v>
      </c>
      <c r="V121">
        <v>0</v>
      </c>
      <c r="W121" t="s">
        <v>967</v>
      </c>
      <c r="X121">
        <v>1</v>
      </c>
      <c r="Y121">
        <v>44</v>
      </c>
      <c r="Z121">
        <v>83</v>
      </c>
    </row>
    <row r="122" spans="5:26" x14ac:dyDescent="0.4">
      <c r="E122">
        <v>102049</v>
      </c>
      <c r="F122" t="s">
        <v>1372</v>
      </c>
      <c r="G122" t="s">
        <v>983</v>
      </c>
      <c r="H122">
        <v>94</v>
      </c>
      <c r="O122">
        <v>102368</v>
      </c>
      <c r="P122" t="s">
        <v>1370</v>
      </c>
      <c r="Q122">
        <v>1</v>
      </c>
      <c r="R122">
        <v>1</v>
      </c>
      <c r="S122" t="s">
        <v>1060</v>
      </c>
      <c r="T122" t="s">
        <v>1060</v>
      </c>
      <c r="U122">
        <v>2</v>
      </c>
      <c r="V122">
        <v>0</v>
      </c>
      <c r="W122" t="s">
        <v>963</v>
      </c>
      <c r="X122">
        <v>1</v>
      </c>
      <c r="Y122">
        <v>38</v>
      </c>
      <c r="Z122">
        <v>90</v>
      </c>
    </row>
    <row r="123" spans="5:26" x14ac:dyDescent="0.4">
      <c r="E123">
        <v>122409</v>
      </c>
      <c r="F123" t="s">
        <v>1345</v>
      </c>
      <c r="G123" t="s">
        <v>983</v>
      </c>
      <c r="H123">
        <v>76</v>
      </c>
      <c r="O123">
        <v>102368</v>
      </c>
      <c r="P123" t="s">
        <v>1370</v>
      </c>
      <c r="Q123">
        <v>1</v>
      </c>
      <c r="R123">
        <v>1</v>
      </c>
      <c r="S123" t="s">
        <v>1060</v>
      </c>
      <c r="T123" t="s">
        <v>1060</v>
      </c>
      <c r="U123">
        <v>2</v>
      </c>
      <c r="V123">
        <v>0</v>
      </c>
      <c r="W123" t="s">
        <v>969</v>
      </c>
      <c r="X123">
        <v>1</v>
      </c>
      <c r="Y123">
        <v>67</v>
      </c>
      <c r="Z123">
        <v>87</v>
      </c>
    </row>
    <row r="124" spans="5:26" x14ac:dyDescent="0.4">
      <c r="E124">
        <v>122755</v>
      </c>
      <c r="F124" t="s">
        <v>1342</v>
      </c>
      <c r="G124" t="s">
        <v>983</v>
      </c>
      <c r="H124">
        <v>81</v>
      </c>
      <c r="O124">
        <v>102368</v>
      </c>
      <c r="P124" t="s">
        <v>1370</v>
      </c>
      <c r="Q124">
        <v>1</v>
      </c>
      <c r="R124">
        <v>1</v>
      </c>
      <c r="S124" t="s">
        <v>1060</v>
      </c>
      <c r="T124" t="s">
        <v>1060</v>
      </c>
      <c r="U124">
        <v>2</v>
      </c>
      <c r="V124">
        <v>0</v>
      </c>
      <c r="W124" t="s">
        <v>983</v>
      </c>
      <c r="X124">
        <v>1</v>
      </c>
      <c r="Y124">
        <v>54</v>
      </c>
      <c r="Z124">
        <v>68</v>
      </c>
    </row>
    <row r="125" spans="5:26" x14ac:dyDescent="0.4">
      <c r="E125">
        <v>140960</v>
      </c>
      <c r="F125" t="s">
        <v>1302</v>
      </c>
      <c r="G125" t="s">
        <v>983</v>
      </c>
      <c r="H125">
        <v>40</v>
      </c>
      <c r="O125">
        <v>102368</v>
      </c>
      <c r="P125" t="s">
        <v>1370</v>
      </c>
      <c r="Q125">
        <v>1</v>
      </c>
      <c r="R125">
        <v>1</v>
      </c>
      <c r="S125" t="s">
        <v>1060</v>
      </c>
      <c r="T125" t="s">
        <v>1060</v>
      </c>
      <c r="U125">
        <v>2</v>
      </c>
      <c r="V125">
        <v>0</v>
      </c>
      <c r="W125" t="s">
        <v>972</v>
      </c>
      <c r="X125">
        <v>1</v>
      </c>
      <c r="Y125">
        <v>52</v>
      </c>
      <c r="Z125">
        <v>72</v>
      </c>
    </row>
    <row r="126" spans="5:26" x14ac:dyDescent="0.4">
      <c r="E126">
        <v>218733</v>
      </c>
      <c r="F126" t="s">
        <v>1099</v>
      </c>
      <c r="G126" t="s">
        <v>983</v>
      </c>
      <c r="H126">
        <v>60</v>
      </c>
      <c r="O126">
        <v>102368</v>
      </c>
      <c r="P126" t="s">
        <v>1370</v>
      </c>
      <c r="Q126">
        <v>1</v>
      </c>
      <c r="R126">
        <v>1</v>
      </c>
      <c r="S126" t="s">
        <v>1060</v>
      </c>
      <c r="T126" t="s">
        <v>1060</v>
      </c>
      <c r="U126">
        <v>2</v>
      </c>
      <c r="V126">
        <v>0</v>
      </c>
      <c r="W126" t="s">
        <v>968</v>
      </c>
      <c r="X126">
        <v>1</v>
      </c>
      <c r="Z126">
        <v>92</v>
      </c>
    </row>
    <row r="127" spans="5:26" x14ac:dyDescent="0.4">
      <c r="E127">
        <v>219356</v>
      </c>
      <c r="F127" t="s">
        <v>1095</v>
      </c>
      <c r="G127" t="s">
        <v>983</v>
      </c>
      <c r="H127">
        <v>70</v>
      </c>
      <c r="O127">
        <v>102368</v>
      </c>
      <c r="P127" t="s">
        <v>1370</v>
      </c>
      <c r="Q127">
        <v>1</v>
      </c>
      <c r="R127">
        <v>1</v>
      </c>
      <c r="S127" t="s">
        <v>1060</v>
      </c>
      <c r="T127" t="s">
        <v>1060</v>
      </c>
      <c r="U127">
        <v>2</v>
      </c>
      <c r="V127">
        <v>0</v>
      </c>
      <c r="W127" t="s">
        <v>976</v>
      </c>
      <c r="X127">
        <v>1</v>
      </c>
      <c r="Y127">
        <v>71</v>
      </c>
      <c r="Z127">
        <v>100</v>
      </c>
    </row>
    <row r="128" spans="5:26" x14ac:dyDescent="0.4">
      <c r="E128">
        <v>179557</v>
      </c>
      <c r="F128" t="s">
        <v>1216</v>
      </c>
      <c r="G128" t="s">
        <v>983</v>
      </c>
      <c r="H128">
        <v>65</v>
      </c>
      <c r="O128">
        <v>102368</v>
      </c>
      <c r="P128" t="s">
        <v>1370</v>
      </c>
      <c r="Q128">
        <v>1</v>
      </c>
      <c r="R128">
        <v>1</v>
      </c>
      <c r="S128" t="s">
        <v>1060</v>
      </c>
      <c r="T128" t="s">
        <v>1060</v>
      </c>
      <c r="U128">
        <v>2</v>
      </c>
      <c r="V128">
        <v>0</v>
      </c>
      <c r="W128" t="s">
        <v>973</v>
      </c>
      <c r="X128">
        <v>1</v>
      </c>
      <c r="Y128">
        <v>69</v>
      </c>
      <c r="Z128">
        <v>89</v>
      </c>
    </row>
    <row r="129" spans="5:26" x14ac:dyDescent="0.4">
      <c r="E129">
        <v>160612</v>
      </c>
      <c r="F129" t="s">
        <v>1252</v>
      </c>
      <c r="G129" t="s">
        <v>983</v>
      </c>
      <c r="H129">
        <v>63</v>
      </c>
      <c r="O129">
        <v>102368</v>
      </c>
      <c r="P129" t="s">
        <v>1370</v>
      </c>
      <c r="Q129">
        <v>1</v>
      </c>
      <c r="R129">
        <v>1</v>
      </c>
      <c r="S129" t="s">
        <v>1060</v>
      </c>
      <c r="T129" t="s">
        <v>1060</v>
      </c>
      <c r="U129">
        <v>2</v>
      </c>
      <c r="V129">
        <v>0</v>
      </c>
      <c r="W129" t="s">
        <v>966</v>
      </c>
      <c r="X129">
        <v>1</v>
      </c>
      <c r="Y129">
        <v>86</v>
      </c>
      <c r="Z129">
        <v>100</v>
      </c>
    </row>
    <row r="130" spans="5:26" x14ac:dyDescent="0.4">
      <c r="E130">
        <v>149222</v>
      </c>
      <c r="F130" t="s">
        <v>1286</v>
      </c>
      <c r="G130" t="s">
        <v>983</v>
      </c>
      <c r="H130">
        <v>75</v>
      </c>
      <c r="O130">
        <v>102368</v>
      </c>
      <c r="P130" t="s">
        <v>1370</v>
      </c>
      <c r="Q130">
        <v>1</v>
      </c>
      <c r="R130">
        <v>1</v>
      </c>
      <c r="S130" t="s">
        <v>1060</v>
      </c>
      <c r="T130" t="s">
        <v>1060</v>
      </c>
      <c r="U130">
        <v>2</v>
      </c>
      <c r="V130">
        <v>0</v>
      </c>
      <c r="W130" t="s">
        <v>974</v>
      </c>
      <c r="X130">
        <v>1</v>
      </c>
      <c r="Y130">
        <v>67</v>
      </c>
      <c r="Z130">
        <v>83</v>
      </c>
    </row>
    <row r="131" spans="5:26" x14ac:dyDescent="0.4">
      <c r="E131">
        <v>228246</v>
      </c>
      <c r="F131" t="s">
        <v>1068</v>
      </c>
      <c r="G131" t="s">
        <v>983</v>
      </c>
      <c r="H131">
        <v>68</v>
      </c>
      <c r="O131">
        <v>102368</v>
      </c>
      <c r="P131" t="s">
        <v>1370</v>
      </c>
      <c r="Q131">
        <v>1</v>
      </c>
      <c r="R131">
        <v>1</v>
      </c>
      <c r="S131" t="s">
        <v>1060</v>
      </c>
      <c r="T131" t="s">
        <v>1060</v>
      </c>
      <c r="U131">
        <v>2</v>
      </c>
      <c r="V131">
        <v>0</v>
      </c>
      <c r="W131" t="s">
        <v>978</v>
      </c>
      <c r="X131">
        <v>1</v>
      </c>
      <c r="Y131">
        <v>74</v>
      </c>
      <c r="Z131">
        <v>93</v>
      </c>
    </row>
    <row r="132" spans="5:26" x14ac:dyDescent="0.4">
      <c r="E132">
        <v>160621</v>
      </c>
      <c r="F132" t="s">
        <v>1251</v>
      </c>
      <c r="G132" t="s">
        <v>983</v>
      </c>
      <c r="H132">
        <v>47</v>
      </c>
      <c r="O132">
        <v>102368</v>
      </c>
      <c r="P132" t="s">
        <v>1370</v>
      </c>
      <c r="Q132">
        <v>1</v>
      </c>
      <c r="R132">
        <v>1</v>
      </c>
      <c r="S132" t="s">
        <v>1060</v>
      </c>
      <c r="T132" t="s">
        <v>1060</v>
      </c>
      <c r="U132">
        <v>2</v>
      </c>
      <c r="V132">
        <v>0</v>
      </c>
      <c r="W132" t="s">
        <v>977</v>
      </c>
      <c r="X132">
        <v>1</v>
      </c>
      <c r="Y132">
        <v>72</v>
      </c>
      <c r="Z132">
        <v>86</v>
      </c>
    </row>
    <row r="133" spans="5:26" x14ac:dyDescent="0.4">
      <c r="E133">
        <v>230603</v>
      </c>
      <c r="F133" t="s">
        <v>1051</v>
      </c>
      <c r="G133" t="s">
        <v>983</v>
      </c>
      <c r="H133">
        <v>67</v>
      </c>
      <c r="O133">
        <v>104151</v>
      </c>
      <c r="P133" t="s">
        <v>1369</v>
      </c>
      <c r="Q133">
        <v>1</v>
      </c>
      <c r="R133">
        <v>1</v>
      </c>
      <c r="S133" t="s">
        <v>984</v>
      </c>
      <c r="T133" t="s">
        <v>984</v>
      </c>
      <c r="U133">
        <v>2</v>
      </c>
      <c r="V133">
        <v>0</v>
      </c>
      <c r="W133" t="s">
        <v>976</v>
      </c>
      <c r="X133">
        <v>1</v>
      </c>
      <c r="Y133">
        <v>25</v>
      </c>
      <c r="Z133">
        <v>83</v>
      </c>
    </row>
    <row r="134" spans="5:26" x14ac:dyDescent="0.4">
      <c r="E134">
        <v>243744</v>
      </c>
      <c r="F134" t="s">
        <v>985</v>
      </c>
      <c r="G134" t="s">
        <v>983</v>
      </c>
      <c r="H134">
        <v>96</v>
      </c>
      <c r="O134">
        <v>104151</v>
      </c>
      <c r="P134" t="s">
        <v>1369</v>
      </c>
      <c r="Q134">
        <v>1</v>
      </c>
      <c r="R134">
        <v>1</v>
      </c>
      <c r="S134" t="s">
        <v>984</v>
      </c>
      <c r="T134" t="s">
        <v>984</v>
      </c>
      <c r="U134">
        <v>2</v>
      </c>
      <c r="V134">
        <v>0</v>
      </c>
      <c r="W134" t="s">
        <v>966</v>
      </c>
      <c r="X134">
        <v>1</v>
      </c>
      <c r="Y134">
        <v>25</v>
      </c>
      <c r="Z134">
        <v>71</v>
      </c>
    </row>
    <row r="135" spans="5:26" x14ac:dyDescent="0.4">
      <c r="E135">
        <v>228431</v>
      </c>
      <c r="F135" t="s">
        <v>1066</v>
      </c>
      <c r="G135" t="s">
        <v>983</v>
      </c>
      <c r="H135">
        <v>34</v>
      </c>
      <c r="O135">
        <v>104151</v>
      </c>
      <c r="P135" t="s">
        <v>1369</v>
      </c>
      <c r="Q135">
        <v>1</v>
      </c>
      <c r="R135">
        <v>1</v>
      </c>
      <c r="S135" t="s">
        <v>984</v>
      </c>
      <c r="T135" t="s">
        <v>984</v>
      </c>
      <c r="U135">
        <v>2</v>
      </c>
      <c r="V135">
        <v>0</v>
      </c>
      <c r="W135" t="s">
        <v>970</v>
      </c>
      <c r="X135">
        <v>1</v>
      </c>
      <c r="Y135">
        <v>46</v>
      </c>
      <c r="Z135">
        <v>88</v>
      </c>
    </row>
    <row r="136" spans="5:26" x14ac:dyDescent="0.4">
      <c r="E136">
        <v>196097</v>
      </c>
      <c r="F136" t="s">
        <v>1175</v>
      </c>
      <c r="G136" t="s">
        <v>983</v>
      </c>
      <c r="H136">
        <v>80</v>
      </c>
      <c r="O136">
        <v>104151</v>
      </c>
      <c r="P136" t="s">
        <v>1369</v>
      </c>
      <c r="Q136">
        <v>1</v>
      </c>
      <c r="R136">
        <v>1</v>
      </c>
      <c r="S136" t="s">
        <v>984</v>
      </c>
      <c r="T136" t="s">
        <v>984</v>
      </c>
      <c r="U136">
        <v>2</v>
      </c>
      <c r="V136">
        <v>0</v>
      </c>
      <c r="W136" t="s">
        <v>987</v>
      </c>
      <c r="X136">
        <v>1</v>
      </c>
      <c r="Y136">
        <v>90</v>
      </c>
      <c r="Z136">
        <v>85</v>
      </c>
    </row>
    <row r="137" spans="5:26" x14ac:dyDescent="0.4">
      <c r="E137">
        <v>196413</v>
      </c>
      <c r="F137" t="s">
        <v>1174</v>
      </c>
      <c r="G137" t="s">
        <v>983</v>
      </c>
      <c r="H137">
        <v>82</v>
      </c>
      <c r="O137">
        <v>104151</v>
      </c>
      <c r="P137" t="s">
        <v>1369</v>
      </c>
      <c r="Q137">
        <v>1</v>
      </c>
      <c r="R137">
        <v>1</v>
      </c>
      <c r="S137" t="s">
        <v>984</v>
      </c>
      <c r="T137" t="s">
        <v>984</v>
      </c>
      <c r="U137">
        <v>2</v>
      </c>
      <c r="V137">
        <v>0</v>
      </c>
      <c r="W137" t="s">
        <v>981</v>
      </c>
      <c r="X137">
        <v>1</v>
      </c>
      <c r="Y137">
        <v>56</v>
      </c>
      <c r="Z137">
        <v>59</v>
      </c>
    </row>
    <row r="138" spans="5:26" x14ac:dyDescent="0.4">
      <c r="E138">
        <v>216339</v>
      </c>
      <c r="F138" t="s">
        <v>1115</v>
      </c>
      <c r="G138" t="s">
        <v>983</v>
      </c>
      <c r="H138">
        <v>83</v>
      </c>
      <c r="O138">
        <v>104151</v>
      </c>
      <c r="P138" t="s">
        <v>1369</v>
      </c>
      <c r="Q138">
        <v>1</v>
      </c>
      <c r="R138">
        <v>1</v>
      </c>
      <c r="S138" t="s">
        <v>984</v>
      </c>
      <c r="T138" t="s">
        <v>984</v>
      </c>
      <c r="U138">
        <v>2</v>
      </c>
      <c r="V138">
        <v>0</v>
      </c>
      <c r="W138" t="s">
        <v>994</v>
      </c>
      <c r="X138">
        <v>1</v>
      </c>
      <c r="Y138">
        <v>86</v>
      </c>
      <c r="Z138">
        <v>89</v>
      </c>
    </row>
    <row r="139" spans="5:26" x14ac:dyDescent="0.4">
      <c r="E139">
        <v>221838</v>
      </c>
      <c r="F139" t="s">
        <v>1082</v>
      </c>
      <c r="G139" t="s">
        <v>983</v>
      </c>
      <c r="H139">
        <v>41</v>
      </c>
      <c r="O139">
        <v>104151</v>
      </c>
      <c r="P139" t="s">
        <v>1369</v>
      </c>
      <c r="Q139">
        <v>1</v>
      </c>
      <c r="R139">
        <v>1</v>
      </c>
      <c r="S139" t="s">
        <v>984</v>
      </c>
      <c r="T139" t="s">
        <v>984</v>
      </c>
      <c r="U139">
        <v>2</v>
      </c>
      <c r="V139">
        <v>0</v>
      </c>
      <c r="W139" t="s">
        <v>968</v>
      </c>
      <c r="X139">
        <v>1</v>
      </c>
      <c r="Y139">
        <v>33</v>
      </c>
      <c r="Z139">
        <v>93</v>
      </c>
    </row>
    <row r="140" spans="5:26" x14ac:dyDescent="0.4">
      <c r="E140">
        <v>221847</v>
      </c>
      <c r="F140" t="s">
        <v>1081</v>
      </c>
      <c r="G140" t="s">
        <v>983</v>
      </c>
      <c r="H140">
        <v>77</v>
      </c>
      <c r="O140">
        <v>104151</v>
      </c>
      <c r="P140" t="s">
        <v>1369</v>
      </c>
      <c r="Q140">
        <v>1</v>
      </c>
      <c r="R140">
        <v>1</v>
      </c>
      <c r="S140" t="s">
        <v>984</v>
      </c>
      <c r="T140" t="s">
        <v>984</v>
      </c>
      <c r="U140">
        <v>2</v>
      </c>
      <c r="V140">
        <v>0</v>
      </c>
      <c r="W140" t="s">
        <v>972</v>
      </c>
      <c r="X140">
        <v>1</v>
      </c>
      <c r="Y140">
        <v>79</v>
      </c>
      <c r="Z140">
        <v>91</v>
      </c>
    </row>
    <row r="141" spans="5:26" x14ac:dyDescent="0.4">
      <c r="E141">
        <v>228723</v>
      </c>
      <c r="F141" t="s">
        <v>1063</v>
      </c>
      <c r="G141" t="s">
        <v>983</v>
      </c>
      <c r="H141">
        <v>68</v>
      </c>
      <c r="O141">
        <v>104151</v>
      </c>
      <c r="P141" t="s">
        <v>1369</v>
      </c>
      <c r="Q141">
        <v>1</v>
      </c>
      <c r="R141">
        <v>1</v>
      </c>
      <c r="S141" t="s">
        <v>984</v>
      </c>
      <c r="T141" t="s">
        <v>984</v>
      </c>
      <c r="U141">
        <v>2</v>
      </c>
      <c r="V141">
        <v>0</v>
      </c>
      <c r="W141" t="s">
        <v>971</v>
      </c>
      <c r="X141">
        <v>1</v>
      </c>
      <c r="Y141">
        <v>79</v>
      </c>
      <c r="Z141">
        <v>95</v>
      </c>
    </row>
    <row r="142" spans="5:26" x14ac:dyDescent="0.4">
      <c r="E142">
        <v>228875</v>
      </c>
      <c r="F142" t="s">
        <v>1057</v>
      </c>
      <c r="G142" t="s">
        <v>983</v>
      </c>
      <c r="H142">
        <v>73</v>
      </c>
      <c r="O142">
        <v>104151</v>
      </c>
      <c r="P142" t="s">
        <v>1369</v>
      </c>
      <c r="Q142">
        <v>1</v>
      </c>
      <c r="R142">
        <v>1</v>
      </c>
      <c r="S142" t="s">
        <v>984</v>
      </c>
      <c r="T142" t="s">
        <v>984</v>
      </c>
      <c r="U142">
        <v>2</v>
      </c>
      <c r="V142">
        <v>0</v>
      </c>
      <c r="W142" t="s">
        <v>983</v>
      </c>
      <c r="X142">
        <v>1</v>
      </c>
      <c r="Y142">
        <v>68</v>
      </c>
      <c r="Z142">
        <v>76</v>
      </c>
    </row>
    <row r="143" spans="5:26" x14ac:dyDescent="0.4">
      <c r="E143">
        <v>229063</v>
      </c>
      <c r="F143" t="s">
        <v>1055</v>
      </c>
      <c r="G143" t="s">
        <v>983</v>
      </c>
      <c r="H143">
        <v>53</v>
      </c>
      <c r="O143">
        <v>104151</v>
      </c>
      <c r="P143" t="s">
        <v>1369</v>
      </c>
      <c r="Q143">
        <v>1</v>
      </c>
      <c r="R143">
        <v>1</v>
      </c>
      <c r="S143" t="s">
        <v>984</v>
      </c>
      <c r="T143" t="s">
        <v>984</v>
      </c>
      <c r="U143">
        <v>2</v>
      </c>
      <c r="V143">
        <v>0</v>
      </c>
      <c r="W143" t="s">
        <v>967</v>
      </c>
      <c r="X143">
        <v>1</v>
      </c>
      <c r="Y143">
        <v>83</v>
      </c>
      <c r="Z143">
        <v>100</v>
      </c>
    </row>
    <row r="144" spans="5:26" x14ac:dyDescent="0.4">
      <c r="E144">
        <v>228459</v>
      </c>
      <c r="F144" t="s">
        <v>1064</v>
      </c>
      <c r="G144" t="s">
        <v>983</v>
      </c>
      <c r="H144">
        <v>70</v>
      </c>
      <c r="O144">
        <v>104151</v>
      </c>
      <c r="P144" t="s">
        <v>1369</v>
      </c>
      <c r="Q144">
        <v>1</v>
      </c>
      <c r="R144">
        <v>1</v>
      </c>
      <c r="S144" t="s">
        <v>984</v>
      </c>
      <c r="T144" t="s">
        <v>984</v>
      </c>
      <c r="U144">
        <v>2</v>
      </c>
      <c r="V144">
        <v>0</v>
      </c>
      <c r="W144" t="s">
        <v>978</v>
      </c>
      <c r="X144">
        <v>1</v>
      </c>
      <c r="Y144">
        <v>81</v>
      </c>
      <c r="Z144">
        <v>93</v>
      </c>
    </row>
    <row r="145" spans="5:26" x14ac:dyDescent="0.4">
      <c r="E145">
        <v>229115</v>
      </c>
      <c r="F145" t="s">
        <v>1053</v>
      </c>
      <c r="G145" t="s">
        <v>983</v>
      </c>
      <c r="H145">
        <v>70</v>
      </c>
      <c r="O145">
        <v>104151</v>
      </c>
      <c r="P145" t="s">
        <v>1369</v>
      </c>
      <c r="Q145">
        <v>1</v>
      </c>
      <c r="R145">
        <v>1</v>
      </c>
      <c r="S145" t="s">
        <v>984</v>
      </c>
      <c r="T145" t="s">
        <v>984</v>
      </c>
      <c r="U145">
        <v>2</v>
      </c>
      <c r="V145">
        <v>0</v>
      </c>
      <c r="W145" t="s">
        <v>969</v>
      </c>
      <c r="X145">
        <v>1</v>
      </c>
      <c r="Y145">
        <v>70</v>
      </c>
      <c r="Z145">
        <v>92</v>
      </c>
    </row>
    <row r="146" spans="5:26" x14ac:dyDescent="0.4">
      <c r="E146">
        <v>217864</v>
      </c>
      <c r="F146" t="s">
        <v>1105</v>
      </c>
      <c r="G146" t="s">
        <v>983</v>
      </c>
      <c r="H146">
        <v>81</v>
      </c>
      <c r="O146">
        <v>104151</v>
      </c>
      <c r="P146" t="s">
        <v>1369</v>
      </c>
      <c r="Q146">
        <v>1</v>
      </c>
      <c r="R146">
        <v>1</v>
      </c>
      <c r="S146" t="s">
        <v>984</v>
      </c>
      <c r="T146" t="s">
        <v>984</v>
      </c>
      <c r="U146">
        <v>2</v>
      </c>
      <c r="V146">
        <v>0</v>
      </c>
      <c r="W146" t="s">
        <v>982</v>
      </c>
      <c r="X146">
        <v>1</v>
      </c>
      <c r="Y146">
        <v>63</v>
      </c>
      <c r="Z146">
        <v>100</v>
      </c>
    </row>
    <row r="147" spans="5:26" x14ac:dyDescent="0.4">
      <c r="E147">
        <v>204796</v>
      </c>
      <c r="F147" t="s">
        <v>1143</v>
      </c>
      <c r="G147" t="s">
        <v>983</v>
      </c>
      <c r="H147">
        <v>69</v>
      </c>
      <c r="O147">
        <v>104151</v>
      </c>
      <c r="P147" t="s">
        <v>1369</v>
      </c>
      <c r="Q147">
        <v>1</v>
      </c>
      <c r="R147">
        <v>1</v>
      </c>
      <c r="S147" t="s">
        <v>984</v>
      </c>
      <c r="T147" t="s">
        <v>984</v>
      </c>
      <c r="U147">
        <v>2</v>
      </c>
      <c r="V147">
        <v>0</v>
      </c>
      <c r="W147" t="s">
        <v>977</v>
      </c>
      <c r="X147">
        <v>1</v>
      </c>
      <c r="Y147">
        <v>100</v>
      </c>
      <c r="Z147">
        <v>100</v>
      </c>
    </row>
    <row r="148" spans="5:26" x14ac:dyDescent="0.4">
      <c r="E148">
        <v>176372</v>
      </c>
      <c r="F148" t="s">
        <v>1220</v>
      </c>
      <c r="G148" t="s">
        <v>983</v>
      </c>
      <c r="H148">
        <v>75</v>
      </c>
      <c r="O148">
        <v>104151</v>
      </c>
      <c r="P148" t="s">
        <v>1369</v>
      </c>
      <c r="Q148">
        <v>1</v>
      </c>
      <c r="R148">
        <v>1</v>
      </c>
      <c r="S148" t="s">
        <v>984</v>
      </c>
      <c r="T148" t="s">
        <v>984</v>
      </c>
      <c r="U148">
        <v>2</v>
      </c>
      <c r="V148">
        <v>0</v>
      </c>
      <c r="W148" t="s">
        <v>974</v>
      </c>
      <c r="X148">
        <v>1</v>
      </c>
      <c r="Y148">
        <v>90</v>
      </c>
      <c r="Z148">
        <v>96</v>
      </c>
    </row>
    <row r="149" spans="5:26" x14ac:dyDescent="0.4">
      <c r="E149">
        <v>207971</v>
      </c>
      <c r="F149" t="s">
        <v>1133</v>
      </c>
      <c r="G149" t="s">
        <v>983</v>
      </c>
      <c r="H149">
        <v>71</v>
      </c>
      <c r="O149">
        <v>104151</v>
      </c>
      <c r="P149" t="s">
        <v>1369</v>
      </c>
      <c r="Q149">
        <v>1</v>
      </c>
      <c r="R149">
        <v>1</v>
      </c>
      <c r="S149" t="s">
        <v>984</v>
      </c>
      <c r="T149" t="s">
        <v>984</v>
      </c>
      <c r="U149">
        <v>2</v>
      </c>
      <c r="V149">
        <v>0</v>
      </c>
      <c r="W149" t="s">
        <v>973</v>
      </c>
      <c r="X149">
        <v>1</v>
      </c>
      <c r="Y149">
        <v>32</v>
      </c>
      <c r="Z149">
        <v>94</v>
      </c>
    </row>
    <row r="150" spans="5:26" x14ac:dyDescent="0.4">
      <c r="E150">
        <v>164076</v>
      </c>
      <c r="F150" t="s">
        <v>1240</v>
      </c>
      <c r="G150" t="s">
        <v>983</v>
      </c>
      <c r="H150">
        <v>67</v>
      </c>
      <c r="O150">
        <v>104179</v>
      </c>
      <c r="P150" t="s">
        <v>1368</v>
      </c>
      <c r="Q150">
        <v>1</v>
      </c>
      <c r="R150">
        <v>1</v>
      </c>
      <c r="S150" t="s">
        <v>984</v>
      </c>
      <c r="T150" t="s">
        <v>984</v>
      </c>
      <c r="U150">
        <v>2</v>
      </c>
      <c r="V150">
        <v>0</v>
      </c>
      <c r="W150" t="s">
        <v>972</v>
      </c>
      <c r="X150">
        <v>1</v>
      </c>
      <c r="Y150">
        <v>50</v>
      </c>
      <c r="Z150">
        <v>76</v>
      </c>
    </row>
    <row r="151" spans="5:26" x14ac:dyDescent="0.4">
      <c r="E151">
        <v>102368</v>
      </c>
      <c r="F151" t="s">
        <v>1370</v>
      </c>
      <c r="G151" t="s">
        <v>983</v>
      </c>
      <c r="H151">
        <v>68</v>
      </c>
      <c r="O151">
        <v>104179</v>
      </c>
      <c r="P151" t="s">
        <v>1368</v>
      </c>
      <c r="Q151">
        <v>1</v>
      </c>
      <c r="R151">
        <v>1</v>
      </c>
      <c r="S151" t="s">
        <v>984</v>
      </c>
      <c r="T151" t="s">
        <v>984</v>
      </c>
      <c r="U151">
        <v>2</v>
      </c>
      <c r="V151">
        <v>0</v>
      </c>
      <c r="W151" t="s">
        <v>977</v>
      </c>
      <c r="X151">
        <v>1</v>
      </c>
      <c r="Y151">
        <v>69</v>
      </c>
      <c r="Z151">
        <v>100</v>
      </c>
    </row>
    <row r="152" spans="5:26" x14ac:dyDescent="0.4">
      <c r="E152">
        <v>160755</v>
      </c>
      <c r="F152" t="s">
        <v>1249</v>
      </c>
      <c r="G152" t="s">
        <v>983</v>
      </c>
      <c r="H152">
        <v>84</v>
      </c>
      <c r="O152">
        <v>104179</v>
      </c>
      <c r="P152" t="s">
        <v>1368</v>
      </c>
      <c r="Q152">
        <v>1</v>
      </c>
      <c r="R152">
        <v>1</v>
      </c>
      <c r="S152" t="s">
        <v>984</v>
      </c>
      <c r="T152" t="s">
        <v>984</v>
      </c>
      <c r="U152">
        <v>2</v>
      </c>
      <c r="V152">
        <v>0</v>
      </c>
      <c r="W152" t="s">
        <v>974</v>
      </c>
      <c r="X152">
        <v>1</v>
      </c>
      <c r="Y152">
        <v>78</v>
      </c>
      <c r="Z152">
        <v>100</v>
      </c>
    </row>
    <row r="153" spans="5:26" x14ac:dyDescent="0.4">
      <c r="E153">
        <v>128328</v>
      </c>
      <c r="F153" t="s">
        <v>1334</v>
      </c>
      <c r="G153" t="s">
        <v>983</v>
      </c>
      <c r="H153">
        <v>81</v>
      </c>
      <c r="O153">
        <v>104179</v>
      </c>
      <c r="P153" t="s">
        <v>1368</v>
      </c>
      <c r="Q153">
        <v>1</v>
      </c>
      <c r="R153">
        <v>1</v>
      </c>
      <c r="S153" t="s">
        <v>984</v>
      </c>
      <c r="T153" t="s">
        <v>984</v>
      </c>
      <c r="U153">
        <v>2</v>
      </c>
      <c r="V153">
        <v>0</v>
      </c>
      <c r="W153" t="s">
        <v>978</v>
      </c>
      <c r="X153">
        <v>1</v>
      </c>
      <c r="Y153">
        <v>61</v>
      </c>
      <c r="Z153">
        <v>90</v>
      </c>
    </row>
    <row r="154" spans="5:26" x14ac:dyDescent="0.4">
      <c r="E154">
        <v>197036</v>
      </c>
      <c r="F154" t="s">
        <v>1173</v>
      </c>
      <c r="G154" t="s">
        <v>983</v>
      </c>
      <c r="H154">
        <v>83</v>
      </c>
      <c r="O154">
        <v>104179</v>
      </c>
      <c r="P154" t="s">
        <v>1368</v>
      </c>
      <c r="Q154">
        <v>1</v>
      </c>
      <c r="R154">
        <v>1</v>
      </c>
      <c r="S154" t="s">
        <v>984</v>
      </c>
      <c r="T154" t="s">
        <v>984</v>
      </c>
      <c r="U154">
        <v>2</v>
      </c>
      <c r="V154">
        <v>0</v>
      </c>
      <c r="W154" t="s">
        <v>967</v>
      </c>
      <c r="X154">
        <v>1</v>
      </c>
      <c r="Y154">
        <v>100</v>
      </c>
      <c r="Z154">
        <v>90</v>
      </c>
    </row>
    <row r="155" spans="5:26" x14ac:dyDescent="0.4">
      <c r="E155">
        <v>164155</v>
      </c>
      <c r="F155" t="s">
        <v>1239</v>
      </c>
      <c r="G155" t="s">
        <v>983</v>
      </c>
      <c r="H155">
        <v>79</v>
      </c>
      <c r="O155">
        <v>104179</v>
      </c>
      <c r="P155" t="s">
        <v>1368</v>
      </c>
      <c r="Q155">
        <v>1</v>
      </c>
      <c r="R155">
        <v>1</v>
      </c>
      <c r="S155" t="s">
        <v>984</v>
      </c>
      <c r="T155" t="s">
        <v>984</v>
      </c>
      <c r="U155">
        <v>2</v>
      </c>
      <c r="V155">
        <v>0</v>
      </c>
      <c r="W155" t="s">
        <v>970</v>
      </c>
      <c r="X155">
        <v>1</v>
      </c>
      <c r="Y155">
        <v>60</v>
      </c>
      <c r="Z155">
        <v>82</v>
      </c>
    </row>
    <row r="156" spans="5:26" x14ac:dyDescent="0.4">
      <c r="E156">
        <v>196060</v>
      </c>
      <c r="F156" t="s">
        <v>1178</v>
      </c>
      <c r="G156" t="s">
        <v>983</v>
      </c>
      <c r="H156">
        <v>82</v>
      </c>
      <c r="O156">
        <v>104179</v>
      </c>
      <c r="P156" t="s">
        <v>1368</v>
      </c>
      <c r="Q156">
        <v>1</v>
      </c>
      <c r="R156">
        <v>1</v>
      </c>
      <c r="S156" t="s">
        <v>984</v>
      </c>
      <c r="T156" t="s">
        <v>984</v>
      </c>
      <c r="U156">
        <v>2</v>
      </c>
      <c r="V156">
        <v>0</v>
      </c>
      <c r="W156" t="s">
        <v>969</v>
      </c>
      <c r="X156">
        <v>1</v>
      </c>
      <c r="Y156">
        <v>60</v>
      </c>
      <c r="Z156">
        <v>88</v>
      </c>
    </row>
    <row r="157" spans="5:26" x14ac:dyDescent="0.4">
      <c r="E157">
        <v>196088</v>
      </c>
      <c r="F157" t="s">
        <v>1176</v>
      </c>
      <c r="G157" t="s">
        <v>983</v>
      </c>
      <c r="H157">
        <v>67</v>
      </c>
      <c r="O157">
        <v>104179</v>
      </c>
      <c r="P157" t="s">
        <v>1368</v>
      </c>
      <c r="Q157">
        <v>1</v>
      </c>
      <c r="R157">
        <v>1</v>
      </c>
      <c r="S157" t="s">
        <v>984</v>
      </c>
      <c r="T157" t="s">
        <v>984</v>
      </c>
      <c r="U157">
        <v>2</v>
      </c>
      <c r="V157">
        <v>0</v>
      </c>
      <c r="W157" t="s">
        <v>982</v>
      </c>
      <c r="X157">
        <v>1</v>
      </c>
      <c r="Y157">
        <v>88</v>
      </c>
      <c r="Z157">
        <v>87</v>
      </c>
    </row>
    <row r="158" spans="5:26" x14ac:dyDescent="0.4">
      <c r="E158">
        <v>200800</v>
      </c>
      <c r="F158" t="s">
        <v>1151</v>
      </c>
      <c r="G158" t="s">
        <v>983</v>
      </c>
      <c r="H158">
        <v>66</v>
      </c>
      <c r="O158">
        <v>104179</v>
      </c>
      <c r="P158" t="s">
        <v>1368</v>
      </c>
      <c r="Q158">
        <v>1</v>
      </c>
      <c r="R158">
        <v>1</v>
      </c>
      <c r="S158" t="s">
        <v>984</v>
      </c>
      <c r="T158" t="s">
        <v>984</v>
      </c>
      <c r="U158">
        <v>2</v>
      </c>
      <c r="V158">
        <v>0</v>
      </c>
      <c r="W158" t="s">
        <v>971</v>
      </c>
      <c r="X158">
        <v>1</v>
      </c>
      <c r="Y158">
        <v>48</v>
      </c>
      <c r="Z158">
        <v>82</v>
      </c>
    </row>
    <row r="159" spans="5:26" x14ac:dyDescent="0.4">
      <c r="E159">
        <v>100751</v>
      </c>
      <c r="F159" t="s">
        <v>1375</v>
      </c>
      <c r="G159" t="s">
        <v>983</v>
      </c>
      <c r="H159">
        <v>84</v>
      </c>
      <c r="O159">
        <v>104179</v>
      </c>
      <c r="P159" t="s">
        <v>1368</v>
      </c>
      <c r="Q159">
        <v>1</v>
      </c>
      <c r="R159">
        <v>1</v>
      </c>
      <c r="S159" t="s">
        <v>984</v>
      </c>
      <c r="T159" t="s">
        <v>984</v>
      </c>
      <c r="U159">
        <v>2</v>
      </c>
      <c r="V159">
        <v>0</v>
      </c>
      <c r="W159" t="s">
        <v>983</v>
      </c>
      <c r="X159">
        <v>1</v>
      </c>
      <c r="Y159">
        <v>62</v>
      </c>
      <c r="Z159">
        <v>74</v>
      </c>
    </row>
    <row r="160" spans="5:26" x14ac:dyDescent="0.4">
      <c r="E160">
        <v>100663</v>
      </c>
      <c r="F160" t="s">
        <v>1377</v>
      </c>
      <c r="G160" t="s">
        <v>983</v>
      </c>
      <c r="H160">
        <v>75</v>
      </c>
      <c r="O160">
        <v>104179</v>
      </c>
      <c r="P160" t="s">
        <v>1368</v>
      </c>
      <c r="Q160">
        <v>1</v>
      </c>
      <c r="R160">
        <v>1</v>
      </c>
      <c r="S160" t="s">
        <v>984</v>
      </c>
      <c r="T160" t="s">
        <v>984</v>
      </c>
      <c r="U160">
        <v>2</v>
      </c>
      <c r="V160">
        <v>0</v>
      </c>
      <c r="W160" t="s">
        <v>973</v>
      </c>
      <c r="X160">
        <v>1</v>
      </c>
      <c r="Y160">
        <v>11</v>
      </c>
      <c r="Z160">
        <v>43</v>
      </c>
    </row>
    <row r="161" spans="5:26" x14ac:dyDescent="0.4">
      <c r="E161">
        <v>104179</v>
      </c>
      <c r="F161" t="s">
        <v>1368</v>
      </c>
      <c r="G161" t="s">
        <v>983</v>
      </c>
      <c r="H161">
        <v>74</v>
      </c>
      <c r="O161">
        <v>104179</v>
      </c>
      <c r="P161" t="s">
        <v>1368</v>
      </c>
      <c r="Q161">
        <v>1</v>
      </c>
      <c r="R161">
        <v>1</v>
      </c>
      <c r="S161" t="s">
        <v>984</v>
      </c>
      <c r="T161" t="s">
        <v>984</v>
      </c>
      <c r="U161">
        <v>2</v>
      </c>
      <c r="V161">
        <v>0</v>
      </c>
      <c r="W161" t="s">
        <v>976</v>
      </c>
      <c r="X161">
        <v>1</v>
      </c>
      <c r="Y161">
        <v>56</v>
      </c>
      <c r="Z161">
        <v>100</v>
      </c>
    </row>
    <row r="162" spans="5:26" x14ac:dyDescent="0.4">
      <c r="E162">
        <v>106397</v>
      </c>
      <c r="F162" t="s">
        <v>1365</v>
      </c>
      <c r="G162" t="s">
        <v>983</v>
      </c>
      <c r="H162">
        <v>60</v>
      </c>
      <c r="O162">
        <v>104179</v>
      </c>
      <c r="P162" t="s">
        <v>1368</v>
      </c>
      <c r="Q162">
        <v>1</v>
      </c>
      <c r="R162">
        <v>1</v>
      </c>
      <c r="S162" t="s">
        <v>984</v>
      </c>
      <c r="T162" t="s">
        <v>984</v>
      </c>
      <c r="U162">
        <v>2</v>
      </c>
      <c r="V162">
        <v>0</v>
      </c>
      <c r="W162" t="s">
        <v>968</v>
      </c>
      <c r="X162">
        <v>1</v>
      </c>
      <c r="Y162">
        <v>47</v>
      </c>
      <c r="Z162">
        <v>100</v>
      </c>
    </row>
    <row r="163" spans="5:26" x14ac:dyDescent="0.4">
      <c r="E163">
        <v>106412</v>
      </c>
      <c r="F163" t="s">
        <v>1364</v>
      </c>
      <c r="G163" t="s">
        <v>983</v>
      </c>
      <c r="H163">
        <v>59</v>
      </c>
      <c r="O163">
        <v>104179</v>
      </c>
      <c r="P163" t="s">
        <v>1368</v>
      </c>
      <c r="Q163">
        <v>1</v>
      </c>
      <c r="R163">
        <v>1</v>
      </c>
      <c r="S163" t="s">
        <v>984</v>
      </c>
      <c r="T163" t="s">
        <v>984</v>
      </c>
      <c r="U163">
        <v>2</v>
      </c>
      <c r="V163">
        <v>0</v>
      </c>
      <c r="W163" t="s">
        <v>963</v>
      </c>
      <c r="X163">
        <v>1</v>
      </c>
      <c r="Y163">
        <v>33</v>
      </c>
      <c r="Z163">
        <v>100</v>
      </c>
    </row>
    <row r="164" spans="5:26" x14ac:dyDescent="0.4">
      <c r="E164">
        <v>110635</v>
      </c>
      <c r="F164" t="s">
        <v>1354</v>
      </c>
      <c r="G164" t="s">
        <v>983</v>
      </c>
      <c r="H164">
        <v>58</v>
      </c>
      <c r="O164">
        <v>104179</v>
      </c>
      <c r="P164" t="s">
        <v>1368</v>
      </c>
      <c r="Q164">
        <v>1</v>
      </c>
      <c r="R164">
        <v>1</v>
      </c>
      <c r="S164" t="s">
        <v>984</v>
      </c>
      <c r="T164" t="s">
        <v>984</v>
      </c>
      <c r="U164">
        <v>2</v>
      </c>
      <c r="V164">
        <v>0</v>
      </c>
      <c r="W164" t="s">
        <v>966</v>
      </c>
      <c r="X164">
        <v>1</v>
      </c>
      <c r="Y164">
        <v>73</v>
      </c>
      <c r="Z164">
        <v>80</v>
      </c>
    </row>
    <row r="165" spans="5:26" x14ac:dyDescent="0.4">
      <c r="E165">
        <v>110644</v>
      </c>
      <c r="F165" t="s">
        <v>1353</v>
      </c>
      <c r="G165" t="s">
        <v>983</v>
      </c>
      <c r="H165">
        <v>82</v>
      </c>
      <c r="O165">
        <v>104179</v>
      </c>
      <c r="P165" t="s">
        <v>1368</v>
      </c>
      <c r="Q165">
        <v>1</v>
      </c>
      <c r="R165">
        <v>1</v>
      </c>
      <c r="S165" t="s">
        <v>984</v>
      </c>
      <c r="T165" t="s">
        <v>984</v>
      </c>
      <c r="U165">
        <v>2</v>
      </c>
      <c r="V165">
        <v>0</v>
      </c>
      <c r="W165" t="s">
        <v>987</v>
      </c>
      <c r="X165">
        <v>1</v>
      </c>
      <c r="Y165">
        <v>100</v>
      </c>
      <c r="Z165">
        <v>100</v>
      </c>
    </row>
    <row r="166" spans="5:26" x14ac:dyDescent="0.4">
      <c r="E166">
        <v>110662</v>
      </c>
      <c r="F166" t="s">
        <v>1351</v>
      </c>
      <c r="G166" t="s">
        <v>983</v>
      </c>
      <c r="H166">
        <v>83</v>
      </c>
      <c r="O166">
        <v>105330</v>
      </c>
      <c r="P166" t="s">
        <v>1367</v>
      </c>
      <c r="Q166">
        <v>1</v>
      </c>
      <c r="R166">
        <v>2</v>
      </c>
      <c r="S166" t="s">
        <v>1022</v>
      </c>
      <c r="T166" t="s">
        <v>1022</v>
      </c>
      <c r="U166">
        <v>2</v>
      </c>
      <c r="V166">
        <v>0</v>
      </c>
      <c r="W166" t="s">
        <v>972</v>
      </c>
      <c r="X166">
        <v>1</v>
      </c>
      <c r="Y166">
        <v>71</v>
      </c>
      <c r="Z166">
        <v>88</v>
      </c>
    </row>
    <row r="167" spans="5:26" x14ac:dyDescent="0.4">
      <c r="E167">
        <v>106704</v>
      </c>
      <c r="F167" t="s">
        <v>1362</v>
      </c>
      <c r="G167" t="s">
        <v>983</v>
      </c>
      <c r="H167">
        <v>71</v>
      </c>
      <c r="O167">
        <v>105330</v>
      </c>
      <c r="P167" t="s">
        <v>1367</v>
      </c>
      <c r="Q167">
        <v>1</v>
      </c>
      <c r="R167">
        <v>2</v>
      </c>
      <c r="S167" t="s">
        <v>1022</v>
      </c>
      <c r="T167" t="s">
        <v>1022</v>
      </c>
      <c r="U167">
        <v>2</v>
      </c>
      <c r="V167">
        <v>0</v>
      </c>
      <c r="W167" t="s">
        <v>983</v>
      </c>
      <c r="X167">
        <v>1</v>
      </c>
      <c r="Y167">
        <v>48</v>
      </c>
      <c r="Z167">
        <v>71</v>
      </c>
    </row>
    <row r="168" spans="5:26" x14ac:dyDescent="0.4">
      <c r="E168">
        <v>132903</v>
      </c>
      <c r="F168" t="s">
        <v>1319</v>
      </c>
      <c r="G168" t="s">
        <v>983</v>
      </c>
      <c r="H168">
        <v>92</v>
      </c>
      <c r="O168">
        <v>105330</v>
      </c>
      <c r="P168" t="s">
        <v>1367</v>
      </c>
      <c r="Q168">
        <v>1</v>
      </c>
      <c r="R168">
        <v>2</v>
      </c>
      <c r="S168" t="s">
        <v>1022</v>
      </c>
      <c r="T168" t="s">
        <v>1022</v>
      </c>
      <c r="U168">
        <v>2</v>
      </c>
      <c r="V168">
        <v>0</v>
      </c>
      <c r="W168" t="s">
        <v>963</v>
      </c>
      <c r="X168">
        <v>1</v>
      </c>
      <c r="Y168">
        <v>25</v>
      </c>
      <c r="Z168">
        <v>78</v>
      </c>
    </row>
    <row r="169" spans="5:26" x14ac:dyDescent="0.4">
      <c r="E169">
        <v>201885</v>
      </c>
      <c r="F169" t="s">
        <v>1149</v>
      </c>
      <c r="G169" t="s">
        <v>983</v>
      </c>
      <c r="H169">
        <v>84</v>
      </c>
      <c r="O169">
        <v>105330</v>
      </c>
      <c r="P169" t="s">
        <v>1367</v>
      </c>
      <c r="Q169">
        <v>1</v>
      </c>
      <c r="R169">
        <v>2</v>
      </c>
      <c r="S169" t="s">
        <v>1022</v>
      </c>
      <c r="T169" t="s">
        <v>1022</v>
      </c>
      <c r="U169">
        <v>2</v>
      </c>
      <c r="V169">
        <v>0</v>
      </c>
      <c r="W169" t="s">
        <v>974</v>
      </c>
      <c r="X169">
        <v>1</v>
      </c>
      <c r="Y169">
        <v>59</v>
      </c>
      <c r="Z169">
        <v>87</v>
      </c>
    </row>
    <row r="170" spans="5:26" x14ac:dyDescent="0.4">
      <c r="E170">
        <v>126614</v>
      </c>
      <c r="F170" t="s">
        <v>1338</v>
      </c>
      <c r="G170" t="s">
        <v>983</v>
      </c>
      <c r="H170">
        <v>79</v>
      </c>
      <c r="O170">
        <v>105330</v>
      </c>
      <c r="P170" t="s">
        <v>1367</v>
      </c>
      <c r="Q170">
        <v>1</v>
      </c>
      <c r="R170">
        <v>2</v>
      </c>
      <c r="S170" t="s">
        <v>1022</v>
      </c>
      <c r="T170" t="s">
        <v>1022</v>
      </c>
      <c r="U170">
        <v>2</v>
      </c>
      <c r="V170">
        <v>0</v>
      </c>
      <c r="W170" t="s">
        <v>971</v>
      </c>
      <c r="X170">
        <v>1</v>
      </c>
      <c r="Y170">
        <v>79</v>
      </c>
      <c r="Z170">
        <v>95</v>
      </c>
    </row>
    <row r="171" spans="5:26" x14ac:dyDescent="0.4">
      <c r="E171">
        <v>129020</v>
      </c>
      <c r="F171" t="s">
        <v>1332</v>
      </c>
      <c r="G171" t="s">
        <v>983</v>
      </c>
      <c r="H171">
        <v>80</v>
      </c>
      <c r="O171">
        <v>105330</v>
      </c>
      <c r="P171" t="s">
        <v>1367</v>
      </c>
      <c r="Q171">
        <v>1</v>
      </c>
      <c r="R171">
        <v>2</v>
      </c>
      <c r="S171" t="s">
        <v>1022</v>
      </c>
      <c r="T171" t="s">
        <v>1022</v>
      </c>
      <c r="U171">
        <v>2</v>
      </c>
      <c r="V171">
        <v>0</v>
      </c>
      <c r="W171" t="s">
        <v>978</v>
      </c>
      <c r="X171">
        <v>1</v>
      </c>
      <c r="Y171">
        <v>82</v>
      </c>
      <c r="Z171">
        <v>100</v>
      </c>
    </row>
    <row r="172" spans="5:26" x14ac:dyDescent="0.4">
      <c r="E172">
        <v>202480</v>
      </c>
      <c r="F172" t="s">
        <v>1147</v>
      </c>
      <c r="G172" t="s">
        <v>983</v>
      </c>
      <c r="H172">
        <v>91</v>
      </c>
      <c r="O172">
        <v>105330</v>
      </c>
      <c r="P172" t="s">
        <v>1367</v>
      </c>
      <c r="Q172">
        <v>1</v>
      </c>
      <c r="R172">
        <v>2</v>
      </c>
      <c r="S172" t="s">
        <v>1022</v>
      </c>
      <c r="T172" t="s">
        <v>1022</v>
      </c>
      <c r="U172">
        <v>2</v>
      </c>
      <c r="V172">
        <v>0</v>
      </c>
      <c r="W172" t="s">
        <v>969</v>
      </c>
      <c r="X172">
        <v>1</v>
      </c>
      <c r="Y172">
        <v>65</v>
      </c>
      <c r="Z172">
        <v>100</v>
      </c>
    </row>
    <row r="173" spans="5:26" x14ac:dyDescent="0.4">
      <c r="E173">
        <v>130943</v>
      </c>
      <c r="F173" t="s">
        <v>1325</v>
      </c>
      <c r="G173" t="s">
        <v>983</v>
      </c>
      <c r="H173">
        <v>78</v>
      </c>
      <c r="O173">
        <v>105330</v>
      </c>
      <c r="P173" t="s">
        <v>1367</v>
      </c>
      <c r="Q173">
        <v>1</v>
      </c>
      <c r="R173">
        <v>2</v>
      </c>
      <c r="S173" t="s">
        <v>1022</v>
      </c>
      <c r="T173" t="s">
        <v>1022</v>
      </c>
      <c r="U173">
        <v>2</v>
      </c>
      <c r="V173">
        <v>0</v>
      </c>
      <c r="W173" t="s">
        <v>976</v>
      </c>
      <c r="X173">
        <v>1</v>
      </c>
      <c r="Y173">
        <v>43</v>
      </c>
      <c r="Z173">
        <v>83</v>
      </c>
    </row>
    <row r="174" spans="5:26" x14ac:dyDescent="0.4">
      <c r="E174">
        <v>134130</v>
      </c>
      <c r="F174" t="s">
        <v>1314</v>
      </c>
      <c r="G174" t="s">
        <v>983</v>
      </c>
      <c r="H174">
        <v>77</v>
      </c>
      <c r="O174">
        <v>105330</v>
      </c>
      <c r="P174" t="s">
        <v>1367</v>
      </c>
      <c r="Q174">
        <v>1</v>
      </c>
      <c r="R174">
        <v>2</v>
      </c>
      <c r="S174" t="s">
        <v>1022</v>
      </c>
      <c r="T174" t="s">
        <v>1022</v>
      </c>
      <c r="U174">
        <v>2</v>
      </c>
      <c r="V174">
        <v>0</v>
      </c>
      <c r="W174" t="s">
        <v>970</v>
      </c>
      <c r="X174">
        <v>1</v>
      </c>
      <c r="Y174">
        <v>77</v>
      </c>
      <c r="Z174">
        <v>85</v>
      </c>
    </row>
    <row r="175" spans="5:26" x14ac:dyDescent="0.4">
      <c r="E175">
        <v>139959</v>
      </c>
      <c r="F175" t="s">
        <v>1305</v>
      </c>
      <c r="G175" t="s">
        <v>983</v>
      </c>
      <c r="H175">
        <v>53</v>
      </c>
      <c r="O175">
        <v>105330</v>
      </c>
      <c r="P175" t="s">
        <v>1367</v>
      </c>
      <c r="Q175">
        <v>1</v>
      </c>
      <c r="R175">
        <v>2</v>
      </c>
      <c r="S175" t="s">
        <v>1022</v>
      </c>
      <c r="T175" t="s">
        <v>1022</v>
      </c>
      <c r="U175">
        <v>2</v>
      </c>
      <c r="V175">
        <v>0</v>
      </c>
      <c r="W175" t="s">
        <v>968</v>
      </c>
      <c r="X175">
        <v>1</v>
      </c>
      <c r="Y175">
        <v>50</v>
      </c>
      <c r="Z175">
        <v>100</v>
      </c>
    </row>
    <row r="176" spans="5:26" x14ac:dyDescent="0.4">
      <c r="E176">
        <v>141574</v>
      </c>
      <c r="F176" t="s">
        <v>1301</v>
      </c>
      <c r="G176" t="s">
        <v>983</v>
      </c>
      <c r="H176">
        <v>80</v>
      </c>
      <c r="O176">
        <v>105330</v>
      </c>
      <c r="P176" t="s">
        <v>1367</v>
      </c>
      <c r="Q176">
        <v>1</v>
      </c>
      <c r="R176">
        <v>2</v>
      </c>
      <c r="S176" t="s">
        <v>1022</v>
      </c>
      <c r="T176" t="s">
        <v>1022</v>
      </c>
      <c r="U176">
        <v>2</v>
      </c>
      <c r="V176">
        <v>0</v>
      </c>
      <c r="W176" t="s">
        <v>967</v>
      </c>
      <c r="X176">
        <v>1</v>
      </c>
      <c r="Y176">
        <v>67</v>
      </c>
      <c r="Z176">
        <v>100</v>
      </c>
    </row>
    <row r="177" spans="5:26" x14ac:dyDescent="0.4">
      <c r="E177">
        <v>225511</v>
      </c>
      <c r="F177" t="s">
        <v>1075</v>
      </c>
      <c r="G177" t="s">
        <v>983</v>
      </c>
      <c r="H177">
        <v>60</v>
      </c>
      <c r="O177">
        <v>106245</v>
      </c>
      <c r="P177" t="s">
        <v>1366</v>
      </c>
      <c r="Q177">
        <v>1</v>
      </c>
      <c r="R177">
        <v>3</v>
      </c>
      <c r="S177" t="s">
        <v>1060</v>
      </c>
      <c r="U177">
        <v>2</v>
      </c>
      <c r="V177">
        <v>0</v>
      </c>
      <c r="W177" t="s">
        <v>966</v>
      </c>
      <c r="X177">
        <v>1</v>
      </c>
      <c r="Y177">
        <v>86</v>
      </c>
      <c r="Z177">
        <v>100</v>
      </c>
    </row>
    <row r="178" spans="5:26" x14ac:dyDescent="0.4">
      <c r="E178">
        <v>142285</v>
      </c>
      <c r="F178" t="s">
        <v>1297</v>
      </c>
      <c r="G178" t="s">
        <v>983</v>
      </c>
      <c r="H178">
        <v>55</v>
      </c>
      <c r="O178">
        <v>106245</v>
      </c>
      <c r="P178" t="s">
        <v>1366</v>
      </c>
      <c r="Q178">
        <v>1</v>
      </c>
      <c r="R178">
        <v>3</v>
      </c>
      <c r="S178" t="s">
        <v>1060</v>
      </c>
      <c r="U178">
        <v>2</v>
      </c>
      <c r="V178">
        <v>0</v>
      </c>
      <c r="W178" t="s">
        <v>974</v>
      </c>
      <c r="X178">
        <v>1</v>
      </c>
      <c r="Y178">
        <v>50</v>
      </c>
      <c r="Z178">
        <v>82</v>
      </c>
    </row>
    <row r="179" spans="5:26" x14ac:dyDescent="0.4">
      <c r="E179">
        <v>145637</v>
      </c>
      <c r="F179" t="s">
        <v>1291</v>
      </c>
      <c r="G179" t="s">
        <v>983</v>
      </c>
      <c r="H179">
        <v>77</v>
      </c>
      <c r="O179">
        <v>106245</v>
      </c>
      <c r="P179" t="s">
        <v>1366</v>
      </c>
      <c r="Q179">
        <v>1</v>
      </c>
      <c r="R179">
        <v>3</v>
      </c>
      <c r="S179" t="s">
        <v>1060</v>
      </c>
      <c r="U179">
        <v>2</v>
      </c>
      <c r="V179">
        <v>0</v>
      </c>
      <c r="W179" t="s">
        <v>971</v>
      </c>
      <c r="X179">
        <v>1</v>
      </c>
      <c r="Y179">
        <v>64</v>
      </c>
      <c r="Z179">
        <v>90</v>
      </c>
    </row>
    <row r="180" spans="5:26" x14ac:dyDescent="0.4">
      <c r="E180">
        <v>153658</v>
      </c>
      <c r="F180" t="s">
        <v>1272</v>
      </c>
      <c r="G180" t="s">
        <v>983</v>
      </c>
      <c r="H180">
        <v>76</v>
      </c>
      <c r="O180">
        <v>106245</v>
      </c>
      <c r="P180" t="s">
        <v>1366</v>
      </c>
      <c r="Q180">
        <v>1</v>
      </c>
      <c r="R180">
        <v>3</v>
      </c>
      <c r="S180" t="s">
        <v>1060</v>
      </c>
      <c r="U180">
        <v>2</v>
      </c>
      <c r="V180">
        <v>0</v>
      </c>
      <c r="W180" t="s">
        <v>976</v>
      </c>
      <c r="X180">
        <v>1</v>
      </c>
      <c r="Y180">
        <v>80</v>
      </c>
      <c r="Z180">
        <v>83</v>
      </c>
    </row>
    <row r="181" spans="5:26" x14ac:dyDescent="0.4">
      <c r="E181">
        <v>155317</v>
      </c>
      <c r="F181" t="s">
        <v>1270</v>
      </c>
      <c r="G181" t="s">
        <v>983</v>
      </c>
      <c r="H181">
        <v>79</v>
      </c>
      <c r="O181">
        <v>106245</v>
      </c>
      <c r="P181" t="s">
        <v>1366</v>
      </c>
      <c r="Q181">
        <v>1</v>
      </c>
      <c r="R181">
        <v>3</v>
      </c>
      <c r="S181" t="s">
        <v>1060</v>
      </c>
      <c r="U181">
        <v>2</v>
      </c>
      <c r="V181">
        <v>0</v>
      </c>
      <c r="W181" t="s">
        <v>963</v>
      </c>
      <c r="X181">
        <v>0</v>
      </c>
      <c r="Y181">
        <v>0</v>
      </c>
    </row>
    <row r="182" spans="5:26" x14ac:dyDescent="0.4">
      <c r="E182">
        <v>157085</v>
      </c>
      <c r="F182" t="s">
        <v>1266</v>
      </c>
      <c r="G182" t="s">
        <v>983</v>
      </c>
      <c r="H182">
        <v>73</v>
      </c>
      <c r="O182">
        <v>106245</v>
      </c>
      <c r="P182" t="s">
        <v>1366</v>
      </c>
      <c r="Q182">
        <v>1</v>
      </c>
      <c r="R182">
        <v>3</v>
      </c>
      <c r="S182" t="s">
        <v>1060</v>
      </c>
      <c r="U182">
        <v>2</v>
      </c>
      <c r="V182">
        <v>0</v>
      </c>
      <c r="W182" t="s">
        <v>967</v>
      </c>
      <c r="X182">
        <v>0</v>
      </c>
      <c r="Y182">
        <v>44</v>
      </c>
    </row>
    <row r="183" spans="5:26" x14ac:dyDescent="0.4">
      <c r="E183">
        <v>160658</v>
      </c>
      <c r="F183" t="s">
        <v>1250</v>
      </c>
      <c r="G183" t="s">
        <v>983</v>
      </c>
      <c r="H183">
        <v>83</v>
      </c>
      <c r="O183">
        <v>106245</v>
      </c>
      <c r="P183" t="s">
        <v>1366</v>
      </c>
      <c r="Q183">
        <v>1</v>
      </c>
      <c r="R183">
        <v>3</v>
      </c>
      <c r="S183" t="s">
        <v>1060</v>
      </c>
      <c r="U183">
        <v>2</v>
      </c>
      <c r="V183">
        <v>0</v>
      </c>
      <c r="W183" t="s">
        <v>978</v>
      </c>
      <c r="X183">
        <v>1</v>
      </c>
      <c r="Y183">
        <v>50</v>
      </c>
      <c r="Z183">
        <v>85</v>
      </c>
    </row>
    <row r="184" spans="5:26" x14ac:dyDescent="0.4">
      <c r="E184">
        <v>159993</v>
      </c>
      <c r="F184" t="s">
        <v>1254</v>
      </c>
      <c r="G184" t="s">
        <v>983</v>
      </c>
      <c r="H184">
        <v>64</v>
      </c>
      <c r="O184">
        <v>106245</v>
      </c>
      <c r="P184" t="s">
        <v>1366</v>
      </c>
      <c r="Q184">
        <v>1</v>
      </c>
      <c r="R184">
        <v>3</v>
      </c>
      <c r="S184" t="s">
        <v>1060</v>
      </c>
      <c r="U184">
        <v>2</v>
      </c>
      <c r="V184">
        <v>0</v>
      </c>
      <c r="W184" t="s">
        <v>972</v>
      </c>
      <c r="X184">
        <v>1</v>
      </c>
      <c r="Y184">
        <v>47</v>
      </c>
      <c r="Z184">
        <v>63</v>
      </c>
    </row>
    <row r="185" spans="5:26" x14ac:dyDescent="0.4">
      <c r="E185">
        <v>157289</v>
      </c>
      <c r="F185" t="s">
        <v>1265</v>
      </c>
      <c r="G185" t="s">
        <v>983</v>
      </c>
      <c r="H185">
        <v>76</v>
      </c>
      <c r="O185">
        <v>106245</v>
      </c>
      <c r="P185" t="s">
        <v>1366</v>
      </c>
      <c r="Q185">
        <v>1</v>
      </c>
      <c r="R185">
        <v>3</v>
      </c>
      <c r="S185" t="s">
        <v>1060</v>
      </c>
      <c r="U185">
        <v>2</v>
      </c>
      <c r="V185">
        <v>0</v>
      </c>
      <c r="W185" t="s">
        <v>970</v>
      </c>
      <c r="X185">
        <v>1</v>
      </c>
      <c r="Y185">
        <v>60</v>
      </c>
      <c r="Z185">
        <v>100</v>
      </c>
    </row>
    <row r="186" spans="5:26" x14ac:dyDescent="0.4">
      <c r="E186">
        <v>161253</v>
      </c>
      <c r="F186" t="s">
        <v>1248</v>
      </c>
      <c r="G186" t="s">
        <v>983</v>
      </c>
      <c r="H186">
        <v>78</v>
      </c>
      <c r="O186">
        <v>106245</v>
      </c>
      <c r="P186" t="s">
        <v>1366</v>
      </c>
      <c r="Q186">
        <v>1</v>
      </c>
      <c r="R186">
        <v>3</v>
      </c>
      <c r="S186" t="s">
        <v>1060</v>
      </c>
      <c r="U186">
        <v>2</v>
      </c>
      <c r="V186">
        <v>0</v>
      </c>
      <c r="W186" t="s">
        <v>968</v>
      </c>
      <c r="X186">
        <v>1</v>
      </c>
      <c r="Y186">
        <v>22</v>
      </c>
      <c r="Z186">
        <v>100</v>
      </c>
    </row>
    <row r="187" spans="5:26" x14ac:dyDescent="0.4">
      <c r="E187">
        <v>163286</v>
      </c>
      <c r="F187" t="s">
        <v>1244</v>
      </c>
      <c r="G187" t="s">
        <v>983</v>
      </c>
      <c r="H187">
        <v>79</v>
      </c>
      <c r="O187">
        <v>106245</v>
      </c>
      <c r="P187" t="s">
        <v>1366</v>
      </c>
      <c r="Q187">
        <v>1</v>
      </c>
      <c r="R187">
        <v>3</v>
      </c>
      <c r="S187" t="s">
        <v>1060</v>
      </c>
      <c r="U187">
        <v>2</v>
      </c>
      <c r="V187">
        <v>0</v>
      </c>
      <c r="W187" t="s">
        <v>973</v>
      </c>
      <c r="X187">
        <v>1</v>
      </c>
      <c r="Y187">
        <v>33</v>
      </c>
      <c r="Z187">
        <v>77</v>
      </c>
    </row>
    <row r="188" spans="5:26" x14ac:dyDescent="0.4">
      <c r="E188">
        <v>166629</v>
      </c>
      <c r="F188" t="s">
        <v>1235</v>
      </c>
      <c r="G188" t="s">
        <v>983</v>
      </c>
      <c r="H188">
        <v>62</v>
      </c>
      <c r="O188">
        <v>106245</v>
      </c>
      <c r="P188" t="s">
        <v>1366</v>
      </c>
      <c r="Q188">
        <v>1</v>
      </c>
      <c r="R188">
        <v>3</v>
      </c>
      <c r="S188" t="s">
        <v>1060</v>
      </c>
      <c r="U188">
        <v>2</v>
      </c>
      <c r="V188">
        <v>0</v>
      </c>
      <c r="W188" t="s">
        <v>969</v>
      </c>
      <c r="X188">
        <v>1</v>
      </c>
      <c r="Y188">
        <v>52</v>
      </c>
      <c r="Z188">
        <v>73</v>
      </c>
    </row>
    <row r="189" spans="5:26" x14ac:dyDescent="0.4">
      <c r="E189">
        <v>220862</v>
      </c>
      <c r="F189" t="s">
        <v>1087</v>
      </c>
      <c r="G189" t="s">
        <v>983</v>
      </c>
      <c r="H189">
        <v>75</v>
      </c>
      <c r="O189">
        <v>106397</v>
      </c>
      <c r="P189" t="s">
        <v>1365</v>
      </c>
      <c r="Q189">
        <v>1</v>
      </c>
      <c r="R189">
        <v>1</v>
      </c>
      <c r="S189" t="s">
        <v>1062</v>
      </c>
      <c r="T189" t="s">
        <v>1062</v>
      </c>
      <c r="U189">
        <v>2</v>
      </c>
      <c r="V189">
        <v>0</v>
      </c>
      <c r="W189" t="s">
        <v>983</v>
      </c>
      <c r="X189">
        <v>1</v>
      </c>
      <c r="Y189">
        <v>46</v>
      </c>
      <c r="Z189">
        <v>60</v>
      </c>
    </row>
    <row r="190" spans="5:26" x14ac:dyDescent="0.4">
      <c r="E190">
        <v>135726</v>
      </c>
      <c r="F190" t="s">
        <v>1312</v>
      </c>
      <c r="G190" t="s">
        <v>983</v>
      </c>
      <c r="H190">
        <v>88</v>
      </c>
      <c r="O190">
        <v>106397</v>
      </c>
      <c r="P190" t="s">
        <v>1365</v>
      </c>
      <c r="Q190">
        <v>1</v>
      </c>
      <c r="R190">
        <v>1</v>
      </c>
      <c r="S190" t="s">
        <v>1062</v>
      </c>
      <c r="T190" t="s">
        <v>1062</v>
      </c>
      <c r="U190">
        <v>2</v>
      </c>
      <c r="V190">
        <v>0</v>
      </c>
      <c r="W190" t="s">
        <v>972</v>
      </c>
      <c r="X190">
        <v>1</v>
      </c>
      <c r="Y190">
        <v>62</v>
      </c>
      <c r="Z190">
        <v>79</v>
      </c>
    </row>
    <row r="191" spans="5:26" x14ac:dyDescent="0.4">
      <c r="E191">
        <v>170976</v>
      </c>
      <c r="F191" t="s">
        <v>1230</v>
      </c>
      <c r="G191" t="s">
        <v>983</v>
      </c>
      <c r="H191">
        <v>82</v>
      </c>
      <c r="O191">
        <v>106397</v>
      </c>
      <c r="P191" t="s">
        <v>1365</v>
      </c>
      <c r="Q191">
        <v>1</v>
      </c>
      <c r="R191">
        <v>1</v>
      </c>
      <c r="S191" t="s">
        <v>1062</v>
      </c>
      <c r="T191" t="s">
        <v>1062</v>
      </c>
      <c r="U191">
        <v>2</v>
      </c>
      <c r="V191">
        <v>0</v>
      </c>
      <c r="W191" t="s">
        <v>987</v>
      </c>
      <c r="X191">
        <v>1</v>
      </c>
      <c r="Y191">
        <v>92</v>
      </c>
      <c r="Z191">
        <v>93</v>
      </c>
    </row>
    <row r="192" spans="5:26" x14ac:dyDescent="0.4">
      <c r="E192">
        <v>174066</v>
      </c>
      <c r="F192" t="s">
        <v>1226</v>
      </c>
      <c r="G192" t="s">
        <v>983</v>
      </c>
      <c r="H192">
        <v>83</v>
      </c>
      <c r="O192">
        <v>106397</v>
      </c>
      <c r="P192" t="s">
        <v>1365</v>
      </c>
      <c r="Q192">
        <v>1</v>
      </c>
      <c r="R192">
        <v>1</v>
      </c>
      <c r="S192" t="s">
        <v>1062</v>
      </c>
      <c r="T192" t="s">
        <v>1062</v>
      </c>
      <c r="U192">
        <v>2</v>
      </c>
      <c r="V192">
        <v>0</v>
      </c>
      <c r="W192" t="s">
        <v>977</v>
      </c>
      <c r="X192">
        <v>1</v>
      </c>
      <c r="Y192">
        <v>71</v>
      </c>
      <c r="Z192">
        <v>88</v>
      </c>
    </row>
    <row r="193" spans="5:26" x14ac:dyDescent="0.4">
      <c r="E193">
        <v>176017</v>
      </c>
      <c r="F193" t="s">
        <v>1223</v>
      </c>
      <c r="G193" t="s">
        <v>983</v>
      </c>
      <c r="H193">
        <v>68</v>
      </c>
      <c r="O193">
        <v>106397</v>
      </c>
      <c r="P193" t="s">
        <v>1365</v>
      </c>
      <c r="Q193">
        <v>1</v>
      </c>
      <c r="R193">
        <v>1</v>
      </c>
      <c r="S193" t="s">
        <v>1062</v>
      </c>
      <c r="T193" t="s">
        <v>1062</v>
      </c>
      <c r="U193">
        <v>2</v>
      </c>
      <c r="V193">
        <v>0</v>
      </c>
      <c r="W193" t="s">
        <v>970</v>
      </c>
      <c r="X193">
        <v>1</v>
      </c>
      <c r="Y193">
        <v>55</v>
      </c>
      <c r="Z193">
        <v>100</v>
      </c>
    </row>
    <row r="194" spans="5:26" x14ac:dyDescent="0.4">
      <c r="E194">
        <v>178396</v>
      </c>
      <c r="F194" t="s">
        <v>1219</v>
      </c>
      <c r="G194" t="s">
        <v>983</v>
      </c>
      <c r="H194">
        <v>85</v>
      </c>
      <c r="O194">
        <v>106397</v>
      </c>
      <c r="P194" t="s">
        <v>1365</v>
      </c>
      <c r="Q194">
        <v>1</v>
      </c>
      <c r="R194">
        <v>1</v>
      </c>
      <c r="S194" t="s">
        <v>1062</v>
      </c>
      <c r="T194" t="s">
        <v>1062</v>
      </c>
      <c r="U194">
        <v>2</v>
      </c>
      <c r="V194">
        <v>0</v>
      </c>
      <c r="W194" t="s">
        <v>978</v>
      </c>
      <c r="X194">
        <v>1</v>
      </c>
      <c r="Y194">
        <v>89</v>
      </c>
      <c r="Z194">
        <v>100</v>
      </c>
    </row>
    <row r="195" spans="5:26" x14ac:dyDescent="0.4">
      <c r="E195">
        <v>180489</v>
      </c>
      <c r="F195" t="s">
        <v>1212</v>
      </c>
      <c r="G195" t="s">
        <v>983</v>
      </c>
      <c r="H195">
        <v>67</v>
      </c>
      <c r="O195">
        <v>106397</v>
      </c>
      <c r="P195" t="s">
        <v>1365</v>
      </c>
      <c r="Q195">
        <v>1</v>
      </c>
      <c r="R195">
        <v>1</v>
      </c>
      <c r="S195" t="s">
        <v>1062</v>
      </c>
      <c r="T195" t="s">
        <v>1062</v>
      </c>
      <c r="U195">
        <v>2</v>
      </c>
      <c r="V195">
        <v>0</v>
      </c>
      <c r="W195" t="s">
        <v>974</v>
      </c>
      <c r="X195">
        <v>1</v>
      </c>
      <c r="Y195">
        <v>59</v>
      </c>
      <c r="Z195">
        <v>81</v>
      </c>
    </row>
    <row r="196" spans="5:26" x14ac:dyDescent="0.4">
      <c r="E196">
        <v>181394</v>
      </c>
      <c r="F196" t="s">
        <v>1210</v>
      </c>
      <c r="G196" t="s">
        <v>983</v>
      </c>
      <c r="O196">
        <v>106397</v>
      </c>
      <c r="P196" t="s">
        <v>1365</v>
      </c>
      <c r="Q196">
        <v>1</v>
      </c>
      <c r="R196">
        <v>1</v>
      </c>
      <c r="S196" t="s">
        <v>1062</v>
      </c>
      <c r="T196" t="s">
        <v>1062</v>
      </c>
      <c r="U196">
        <v>2</v>
      </c>
      <c r="V196">
        <v>0</v>
      </c>
      <c r="W196" t="s">
        <v>971</v>
      </c>
      <c r="X196">
        <v>1</v>
      </c>
      <c r="Y196">
        <v>76</v>
      </c>
      <c r="Z196">
        <v>100</v>
      </c>
    </row>
    <row r="197" spans="5:26" x14ac:dyDescent="0.4">
      <c r="E197">
        <v>181464</v>
      </c>
      <c r="F197" t="s">
        <v>1209</v>
      </c>
      <c r="G197" t="s">
        <v>983</v>
      </c>
      <c r="H197">
        <v>85</v>
      </c>
      <c r="O197">
        <v>106397</v>
      </c>
      <c r="P197" t="s">
        <v>1365</v>
      </c>
      <c r="Q197">
        <v>1</v>
      </c>
      <c r="R197">
        <v>1</v>
      </c>
      <c r="S197" t="s">
        <v>1062</v>
      </c>
      <c r="T197" t="s">
        <v>1062</v>
      </c>
      <c r="U197">
        <v>2</v>
      </c>
      <c r="V197">
        <v>0</v>
      </c>
      <c r="W197" t="s">
        <v>973</v>
      </c>
      <c r="X197">
        <v>1</v>
      </c>
      <c r="Y197">
        <v>20</v>
      </c>
      <c r="Z197">
        <v>65</v>
      </c>
    </row>
    <row r="198" spans="5:26" x14ac:dyDescent="0.4">
      <c r="E198">
        <v>182281</v>
      </c>
      <c r="F198" t="s">
        <v>1208</v>
      </c>
      <c r="G198" t="s">
        <v>983</v>
      </c>
      <c r="H198">
        <v>56</v>
      </c>
      <c r="O198">
        <v>106397</v>
      </c>
      <c r="P198" t="s">
        <v>1365</v>
      </c>
      <c r="Q198">
        <v>1</v>
      </c>
      <c r="R198">
        <v>1</v>
      </c>
      <c r="S198" t="s">
        <v>1062</v>
      </c>
      <c r="T198" t="s">
        <v>1062</v>
      </c>
      <c r="U198">
        <v>2</v>
      </c>
      <c r="V198">
        <v>0</v>
      </c>
      <c r="W198" t="s">
        <v>966</v>
      </c>
      <c r="X198">
        <v>1</v>
      </c>
      <c r="Y198">
        <v>46</v>
      </c>
      <c r="Z198">
        <v>100</v>
      </c>
    </row>
    <row r="199" spans="5:26" x14ac:dyDescent="0.4">
      <c r="E199">
        <v>182290</v>
      </c>
      <c r="F199" t="s">
        <v>1207</v>
      </c>
      <c r="G199" t="s">
        <v>983</v>
      </c>
      <c r="H199">
        <v>75</v>
      </c>
      <c r="O199">
        <v>106397</v>
      </c>
      <c r="P199" t="s">
        <v>1365</v>
      </c>
      <c r="Q199">
        <v>1</v>
      </c>
      <c r="R199">
        <v>1</v>
      </c>
      <c r="S199" t="s">
        <v>1062</v>
      </c>
      <c r="T199" t="s">
        <v>1062</v>
      </c>
      <c r="U199">
        <v>2</v>
      </c>
      <c r="V199">
        <v>0</v>
      </c>
      <c r="W199" t="s">
        <v>967</v>
      </c>
      <c r="X199">
        <v>1</v>
      </c>
      <c r="Y199">
        <v>43</v>
      </c>
      <c r="Z199">
        <v>83</v>
      </c>
    </row>
    <row r="200" spans="5:26" x14ac:dyDescent="0.4">
      <c r="E200">
        <v>183044</v>
      </c>
      <c r="F200" t="s">
        <v>1205</v>
      </c>
      <c r="G200" t="s">
        <v>983</v>
      </c>
      <c r="H200">
        <v>84</v>
      </c>
      <c r="O200">
        <v>106397</v>
      </c>
      <c r="P200" t="s">
        <v>1365</v>
      </c>
      <c r="Q200">
        <v>1</v>
      </c>
      <c r="R200">
        <v>1</v>
      </c>
      <c r="S200" t="s">
        <v>1062</v>
      </c>
      <c r="T200" t="s">
        <v>1062</v>
      </c>
      <c r="U200">
        <v>2</v>
      </c>
      <c r="V200">
        <v>0</v>
      </c>
      <c r="W200" t="s">
        <v>969</v>
      </c>
      <c r="X200">
        <v>1</v>
      </c>
      <c r="Y200">
        <v>53</v>
      </c>
      <c r="Z200">
        <v>77</v>
      </c>
    </row>
    <row r="201" spans="5:26" x14ac:dyDescent="0.4">
      <c r="E201">
        <v>187985</v>
      </c>
      <c r="F201" t="s">
        <v>1196</v>
      </c>
      <c r="G201" t="s">
        <v>983</v>
      </c>
      <c r="H201">
        <v>64</v>
      </c>
      <c r="O201">
        <v>106397</v>
      </c>
      <c r="P201" t="s">
        <v>1365</v>
      </c>
      <c r="Q201">
        <v>1</v>
      </c>
      <c r="R201">
        <v>1</v>
      </c>
      <c r="S201" t="s">
        <v>1062</v>
      </c>
      <c r="T201" t="s">
        <v>1062</v>
      </c>
      <c r="U201">
        <v>2</v>
      </c>
      <c r="V201">
        <v>0</v>
      </c>
      <c r="W201" t="s">
        <v>976</v>
      </c>
      <c r="X201">
        <v>1</v>
      </c>
      <c r="Y201">
        <v>71</v>
      </c>
      <c r="Z201">
        <v>100</v>
      </c>
    </row>
    <row r="202" spans="5:26" x14ac:dyDescent="0.4">
      <c r="E202">
        <v>199120</v>
      </c>
      <c r="F202" t="s">
        <v>1161</v>
      </c>
      <c r="G202" t="s">
        <v>983</v>
      </c>
      <c r="H202">
        <v>66</v>
      </c>
      <c r="O202">
        <v>106397</v>
      </c>
      <c r="P202" t="s">
        <v>1365</v>
      </c>
      <c r="Q202">
        <v>1</v>
      </c>
      <c r="R202">
        <v>1</v>
      </c>
      <c r="S202" t="s">
        <v>1062</v>
      </c>
      <c r="T202" t="s">
        <v>1062</v>
      </c>
      <c r="U202">
        <v>2</v>
      </c>
      <c r="V202">
        <v>0</v>
      </c>
      <c r="W202" t="s">
        <v>963</v>
      </c>
      <c r="X202">
        <v>1</v>
      </c>
      <c r="Y202">
        <v>100</v>
      </c>
      <c r="Z202">
        <v>100</v>
      </c>
    </row>
    <row r="203" spans="5:26" x14ac:dyDescent="0.4">
      <c r="E203">
        <v>200280</v>
      </c>
      <c r="F203" t="s">
        <v>1153</v>
      </c>
      <c r="G203" t="s">
        <v>983</v>
      </c>
      <c r="H203">
        <v>71</v>
      </c>
      <c r="O203">
        <v>106397</v>
      </c>
      <c r="P203" t="s">
        <v>1365</v>
      </c>
      <c r="Q203">
        <v>1</v>
      </c>
      <c r="R203">
        <v>1</v>
      </c>
      <c r="S203" t="s">
        <v>1062</v>
      </c>
      <c r="T203" t="s">
        <v>1062</v>
      </c>
      <c r="U203">
        <v>2</v>
      </c>
      <c r="V203">
        <v>0</v>
      </c>
      <c r="W203" t="s">
        <v>968</v>
      </c>
      <c r="X203">
        <v>1</v>
      </c>
      <c r="Y203">
        <v>31</v>
      </c>
      <c r="Z203">
        <v>75</v>
      </c>
    </row>
    <row r="204" spans="5:26" x14ac:dyDescent="0.4">
      <c r="E204">
        <v>227216</v>
      </c>
      <c r="F204" t="s">
        <v>1073</v>
      </c>
      <c r="G204" t="s">
        <v>983</v>
      </c>
      <c r="H204">
        <v>76</v>
      </c>
      <c r="O204">
        <v>106412</v>
      </c>
      <c r="P204" t="s">
        <v>1364</v>
      </c>
      <c r="Q204">
        <v>1</v>
      </c>
      <c r="R204">
        <v>2</v>
      </c>
      <c r="S204" t="s">
        <v>1054</v>
      </c>
      <c r="T204" t="s">
        <v>1054</v>
      </c>
      <c r="U204">
        <v>1</v>
      </c>
      <c r="V204">
        <v>0</v>
      </c>
      <c r="W204" t="s">
        <v>969</v>
      </c>
      <c r="X204">
        <v>1</v>
      </c>
      <c r="Y204">
        <v>41</v>
      </c>
      <c r="Z204">
        <v>71</v>
      </c>
    </row>
    <row r="205" spans="5:26" x14ac:dyDescent="0.4">
      <c r="E205">
        <v>127741</v>
      </c>
      <c r="F205" t="s">
        <v>1335</v>
      </c>
      <c r="G205" t="s">
        <v>983</v>
      </c>
      <c r="H205">
        <v>78</v>
      </c>
      <c r="O205">
        <v>106412</v>
      </c>
      <c r="P205" t="s">
        <v>1364</v>
      </c>
      <c r="Q205">
        <v>1</v>
      </c>
      <c r="R205">
        <v>2</v>
      </c>
      <c r="S205" t="s">
        <v>1054</v>
      </c>
      <c r="T205" t="s">
        <v>1054</v>
      </c>
      <c r="U205">
        <v>1</v>
      </c>
      <c r="V205">
        <v>0</v>
      </c>
      <c r="W205" t="s">
        <v>963</v>
      </c>
      <c r="X205">
        <v>1</v>
      </c>
      <c r="Y205">
        <v>75</v>
      </c>
      <c r="Z205">
        <v>100</v>
      </c>
    </row>
    <row r="206" spans="5:26" x14ac:dyDescent="0.4">
      <c r="E206">
        <v>154095</v>
      </c>
      <c r="F206" t="s">
        <v>1271</v>
      </c>
      <c r="G206" t="s">
        <v>983</v>
      </c>
      <c r="H206">
        <v>66</v>
      </c>
      <c r="O206">
        <v>106412</v>
      </c>
      <c r="P206" t="s">
        <v>1364</v>
      </c>
      <c r="Q206">
        <v>1</v>
      </c>
      <c r="R206">
        <v>2</v>
      </c>
      <c r="S206" t="s">
        <v>1054</v>
      </c>
      <c r="T206" t="s">
        <v>1054</v>
      </c>
      <c r="U206">
        <v>1</v>
      </c>
      <c r="V206">
        <v>0</v>
      </c>
      <c r="W206" t="s">
        <v>1038</v>
      </c>
      <c r="X206">
        <v>0</v>
      </c>
    </row>
    <row r="207" spans="5:26" x14ac:dyDescent="0.4">
      <c r="E207">
        <v>152080</v>
      </c>
      <c r="F207" t="s">
        <v>1276</v>
      </c>
      <c r="G207" t="s">
        <v>983</v>
      </c>
      <c r="H207">
        <v>96</v>
      </c>
      <c r="O207">
        <v>106412</v>
      </c>
      <c r="P207" t="s">
        <v>1364</v>
      </c>
      <c r="Q207">
        <v>1</v>
      </c>
      <c r="R207">
        <v>2</v>
      </c>
      <c r="S207" t="s">
        <v>1054</v>
      </c>
      <c r="T207" t="s">
        <v>1054</v>
      </c>
      <c r="U207">
        <v>1</v>
      </c>
      <c r="V207">
        <v>0</v>
      </c>
      <c r="W207" t="s">
        <v>977</v>
      </c>
      <c r="X207">
        <v>1</v>
      </c>
      <c r="Y207">
        <v>58</v>
      </c>
      <c r="Z207">
        <v>100</v>
      </c>
    </row>
    <row r="208" spans="5:26" x14ac:dyDescent="0.4">
      <c r="E208">
        <v>207500</v>
      </c>
      <c r="F208" t="s">
        <v>1135</v>
      </c>
      <c r="G208" t="s">
        <v>983</v>
      </c>
      <c r="H208">
        <v>72</v>
      </c>
      <c r="O208">
        <v>106412</v>
      </c>
      <c r="P208" t="s">
        <v>1364</v>
      </c>
      <c r="Q208">
        <v>1</v>
      </c>
      <c r="R208">
        <v>2</v>
      </c>
      <c r="S208" t="s">
        <v>1054</v>
      </c>
      <c r="T208" t="s">
        <v>1054</v>
      </c>
      <c r="U208">
        <v>1</v>
      </c>
      <c r="V208">
        <v>0</v>
      </c>
      <c r="W208" t="s">
        <v>966</v>
      </c>
      <c r="X208">
        <v>1</v>
      </c>
      <c r="Y208">
        <v>25</v>
      </c>
      <c r="Z208">
        <v>20</v>
      </c>
    </row>
    <row r="209" spans="5:26" x14ac:dyDescent="0.4">
      <c r="E209">
        <v>209551</v>
      </c>
      <c r="F209" t="s">
        <v>1131</v>
      </c>
      <c r="G209" t="s">
        <v>983</v>
      </c>
      <c r="H209">
        <v>67</v>
      </c>
      <c r="O209">
        <v>106412</v>
      </c>
      <c r="P209" t="s">
        <v>1364</v>
      </c>
      <c r="Q209">
        <v>1</v>
      </c>
      <c r="R209">
        <v>2</v>
      </c>
      <c r="S209" t="s">
        <v>1054</v>
      </c>
      <c r="T209" t="s">
        <v>1054</v>
      </c>
      <c r="U209">
        <v>1</v>
      </c>
      <c r="V209">
        <v>0</v>
      </c>
      <c r="W209" t="s">
        <v>978</v>
      </c>
      <c r="X209">
        <v>1</v>
      </c>
      <c r="Y209">
        <v>52</v>
      </c>
      <c r="Z209">
        <v>94</v>
      </c>
    </row>
    <row r="210" spans="5:26" x14ac:dyDescent="0.4">
      <c r="E210">
        <v>215062</v>
      </c>
      <c r="F210" t="s">
        <v>1120</v>
      </c>
      <c r="G210" t="s">
        <v>983</v>
      </c>
      <c r="H210">
        <v>94</v>
      </c>
      <c r="O210">
        <v>106412</v>
      </c>
      <c r="P210" t="s">
        <v>1364</v>
      </c>
      <c r="Q210">
        <v>1</v>
      </c>
      <c r="R210">
        <v>2</v>
      </c>
      <c r="S210" t="s">
        <v>1054</v>
      </c>
      <c r="T210" t="s">
        <v>1054</v>
      </c>
      <c r="U210">
        <v>1</v>
      </c>
      <c r="V210">
        <v>0</v>
      </c>
      <c r="W210" t="s">
        <v>967</v>
      </c>
      <c r="X210">
        <v>1</v>
      </c>
      <c r="Y210">
        <v>86</v>
      </c>
      <c r="Z210">
        <v>100</v>
      </c>
    </row>
    <row r="211" spans="5:26" x14ac:dyDescent="0.4">
      <c r="E211">
        <v>215293</v>
      </c>
      <c r="F211" t="s">
        <v>1119</v>
      </c>
      <c r="G211" t="s">
        <v>983</v>
      </c>
      <c r="H211">
        <v>74</v>
      </c>
      <c r="O211">
        <v>106412</v>
      </c>
      <c r="P211" t="s">
        <v>1364</v>
      </c>
      <c r="Q211">
        <v>1</v>
      </c>
      <c r="R211">
        <v>2</v>
      </c>
      <c r="S211" t="s">
        <v>1054</v>
      </c>
      <c r="T211" t="s">
        <v>1054</v>
      </c>
      <c r="U211">
        <v>1</v>
      </c>
      <c r="V211">
        <v>0</v>
      </c>
      <c r="W211" t="s">
        <v>968</v>
      </c>
      <c r="X211">
        <v>1</v>
      </c>
      <c r="Y211">
        <v>38</v>
      </c>
      <c r="Z211">
        <v>38</v>
      </c>
    </row>
    <row r="212" spans="5:26" x14ac:dyDescent="0.4">
      <c r="E212">
        <v>217484</v>
      </c>
      <c r="F212" t="s">
        <v>1108</v>
      </c>
      <c r="G212" t="s">
        <v>983</v>
      </c>
      <c r="H212">
        <v>68</v>
      </c>
      <c r="O212">
        <v>106412</v>
      </c>
      <c r="P212" t="s">
        <v>1364</v>
      </c>
      <c r="Q212">
        <v>1</v>
      </c>
      <c r="R212">
        <v>2</v>
      </c>
      <c r="S212" t="s">
        <v>1054</v>
      </c>
      <c r="T212" t="s">
        <v>1054</v>
      </c>
      <c r="U212">
        <v>1</v>
      </c>
      <c r="V212">
        <v>0</v>
      </c>
      <c r="W212" t="s">
        <v>973</v>
      </c>
      <c r="X212">
        <v>1</v>
      </c>
      <c r="Y212">
        <v>52</v>
      </c>
      <c r="Z212">
        <v>72</v>
      </c>
    </row>
    <row r="213" spans="5:26" x14ac:dyDescent="0.4">
      <c r="E213">
        <v>233374</v>
      </c>
      <c r="F213" t="s">
        <v>1032</v>
      </c>
      <c r="G213" t="s">
        <v>983</v>
      </c>
      <c r="H213">
        <v>78</v>
      </c>
      <c r="O213">
        <v>106412</v>
      </c>
      <c r="P213" t="s">
        <v>1364</v>
      </c>
      <c r="Q213">
        <v>1</v>
      </c>
      <c r="R213">
        <v>2</v>
      </c>
      <c r="S213" t="s">
        <v>1054</v>
      </c>
      <c r="T213" t="s">
        <v>1054</v>
      </c>
      <c r="U213">
        <v>1</v>
      </c>
      <c r="V213">
        <v>0</v>
      </c>
      <c r="W213" t="s">
        <v>970</v>
      </c>
      <c r="X213">
        <v>1</v>
      </c>
      <c r="Y213">
        <v>50</v>
      </c>
      <c r="Z213">
        <v>85</v>
      </c>
    </row>
    <row r="214" spans="5:26" x14ac:dyDescent="0.4">
      <c r="E214">
        <v>122436</v>
      </c>
      <c r="F214" t="s">
        <v>1344</v>
      </c>
      <c r="G214" t="s">
        <v>983</v>
      </c>
      <c r="H214">
        <v>93</v>
      </c>
      <c r="O214">
        <v>106412</v>
      </c>
      <c r="P214" t="s">
        <v>1364</v>
      </c>
      <c r="Q214">
        <v>1</v>
      </c>
      <c r="R214">
        <v>2</v>
      </c>
      <c r="S214" t="s">
        <v>1054</v>
      </c>
      <c r="T214" t="s">
        <v>1054</v>
      </c>
      <c r="U214">
        <v>1</v>
      </c>
      <c r="V214">
        <v>0</v>
      </c>
      <c r="W214" t="s">
        <v>972</v>
      </c>
      <c r="X214">
        <v>1</v>
      </c>
      <c r="Y214">
        <v>0</v>
      </c>
      <c r="Z214">
        <v>50</v>
      </c>
    </row>
    <row r="215" spans="5:26" x14ac:dyDescent="0.4">
      <c r="E215">
        <v>102094</v>
      </c>
      <c r="F215" t="s">
        <v>1371</v>
      </c>
      <c r="G215" t="s">
        <v>983</v>
      </c>
      <c r="H215">
        <v>64</v>
      </c>
      <c r="O215">
        <v>106412</v>
      </c>
      <c r="P215" t="s">
        <v>1364</v>
      </c>
      <c r="Q215">
        <v>1</v>
      </c>
      <c r="R215">
        <v>2</v>
      </c>
      <c r="S215" t="s">
        <v>1054</v>
      </c>
      <c r="T215" t="s">
        <v>1054</v>
      </c>
      <c r="U215">
        <v>1</v>
      </c>
      <c r="V215">
        <v>0</v>
      </c>
      <c r="W215" t="s">
        <v>974</v>
      </c>
      <c r="X215">
        <v>1</v>
      </c>
      <c r="Y215">
        <v>40</v>
      </c>
      <c r="Z215">
        <v>64</v>
      </c>
    </row>
    <row r="216" spans="5:26" x14ac:dyDescent="0.4">
      <c r="E216">
        <v>218663</v>
      </c>
      <c r="F216" t="s">
        <v>1101</v>
      </c>
      <c r="G216" t="s">
        <v>983</v>
      </c>
      <c r="H216">
        <v>98</v>
      </c>
      <c r="O216">
        <v>106412</v>
      </c>
      <c r="P216" t="s">
        <v>1364</v>
      </c>
      <c r="Q216">
        <v>1</v>
      </c>
      <c r="R216">
        <v>2</v>
      </c>
      <c r="S216" t="s">
        <v>1054</v>
      </c>
      <c r="T216" t="s">
        <v>1054</v>
      </c>
      <c r="U216">
        <v>1</v>
      </c>
      <c r="V216">
        <v>0</v>
      </c>
      <c r="W216" t="s">
        <v>983</v>
      </c>
      <c r="X216">
        <v>1</v>
      </c>
      <c r="Y216">
        <v>48</v>
      </c>
      <c r="Z216">
        <v>59</v>
      </c>
    </row>
    <row r="217" spans="5:26" x14ac:dyDescent="0.4">
      <c r="E217">
        <v>219471</v>
      </c>
      <c r="F217" t="s">
        <v>1094</v>
      </c>
      <c r="G217" t="s">
        <v>983</v>
      </c>
      <c r="H217">
        <v>79</v>
      </c>
      <c r="O217">
        <v>106458</v>
      </c>
      <c r="P217" t="s">
        <v>1363</v>
      </c>
      <c r="Q217">
        <v>1</v>
      </c>
      <c r="R217">
        <v>1</v>
      </c>
      <c r="S217" t="s">
        <v>1060</v>
      </c>
      <c r="T217" t="s">
        <v>1060</v>
      </c>
      <c r="U217">
        <v>2</v>
      </c>
      <c r="V217">
        <v>0</v>
      </c>
      <c r="W217" t="s">
        <v>973</v>
      </c>
      <c r="X217">
        <v>1</v>
      </c>
      <c r="Y217">
        <v>40</v>
      </c>
      <c r="Z217">
        <v>77</v>
      </c>
    </row>
    <row r="218" spans="5:26" x14ac:dyDescent="0.4">
      <c r="E218">
        <v>137351</v>
      </c>
      <c r="F218" t="s">
        <v>1310</v>
      </c>
      <c r="G218" t="s">
        <v>983</v>
      </c>
      <c r="H218">
        <v>73</v>
      </c>
      <c r="O218">
        <v>106458</v>
      </c>
      <c r="P218" t="s">
        <v>1363</v>
      </c>
      <c r="Q218">
        <v>1</v>
      </c>
      <c r="R218">
        <v>1</v>
      </c>
      <c r="S218" t="s">
        <v>1060</v>
      </c>
      <c r="T218" t="s">
        <v>1060</v>
      </c>
      <c r="U218">
        <v>2</v>
      </c>
      <c r="V218">
        <v>0</v>
      </c>
      <c r="W218" t="s">
        <v>974</v>
      </c>
      <c r="X218">
        <v>1</v>
      </c>
      <c r="Y218">
        <v>60</v>
      </c>
      <c r="Z218">
        <v>75</v>
      </c>
    </row>
    <row r="219" spans="5:26" x14ac:dyDescent="0.4">
      <c r="E219">
        <v>123961</v>
      </c>
      <c r="F219" t="s">
        <v>1339</v>
      </c>
      <c r="G219" t="s">
        <v>983</v>
      </c>
      <c r="H219">
        <v>73</v>
      </c>
      <c r="O219">
        <v>106458</v>
      </c>
      <c r="P219" t="s">
        <v>1363</v>
      </c>
      <c r="Q219">
        <v>1</v>
      </c>
      <c r="R219">
        <v>1</v>
      </c>
      <c r="S219" t="s">
        <v>1060</v>
      </c>
      <c r="T219" t="s">
        <v>1060</v>
      </c>
      <c r="U219">
        <v>2</v>
      </c>
      <c r="V219">
        <v>0</v>
      </c>
      <c r="W219" t="s">
        <v>969</v>
      </c>
      <c r="X219">
        <v>1</v>
      </c>
      <c r="Y219">
        <v>35</v>
      </c>
      <c r="Z219">
        <v>92</v>
      </c>
    </row>
    <row r="220" spans="5:26" x14ac:dyDescent="0.4">
      <c r="E220">
        <v>221740</v>
      </c>
      <c r="F220" t="s">
        <v>1085</v>
      </c>
      <c r="G220" t="s">
        <v>983</v>
      </c>
      <c r="H220">
        <v>75</v>
      </c>
      <c r="O220">
        <v>106458</v>
      </c>
      <c r="P220" t="s">
        <v>1363</v>
      </c>
      <c r="Q220">
        <v>1</v>
      </c>
      <c r="R220">
        <v>1</v>
      </c>
      <c r="S220" t="s">
        <v>1060</v>
      </c>
      <c r="T220" t="s">
        <v>1060</v>
      </c>
      <c r="U220">
        <v>2</v>
      </c>
      <c r="V220">
        <v>0</v>
      </c>
      <c r="W220" t="s">
        <v>983</v>
      </c>
      <c r="X220">
        <v>1</v>
      </c>
      <c r="Y220">
        <v>65</v>
      </c>
      <c r="Z220">
        <v>76</v>
      </c>
    </row>
    <row r="221" spans="5:26" x14ac:dyDescent="0.4">
      <c r="E221">
        <v>221768</v>
      </c>
      <c r="F221" t="s">
        <v>1083</v>
      </c>
      <c r="G221" t="s">
        <v>983</v>
      </c>
      <c r="H221">
        <v>67</v>
      </c>
      <c r="O221">
        <v>106458</v>
      </c>
      <c r="P221" t="s">
        <v>1363</v>
      </c>
      <c r="Q221">
        <v>1</v>
      </c>
      <c r="R221">
        <v>1</v>
      </c>
      <c r="S221" t="s">
        <v>1060</v>
      </c>
      <c r="T221" t="s">
        <v>1060</v>
      </c>
      <c r="U221">
        <v>2</v>
      </c>
      <c r="V221">
        <v>0</v>
      </c>
      <c r="W221" t="s">
        <v>967</v>
      </c>
      <c r="X221">
        <v>1</v>
      </c>
      <c r="Y221">
        <v>50</v>
      </c>
      <c r="Z221">
        <v>100</v>
      </c>
    </row>
    <row r="222" spans="5:26" x14ac:dyDescent="0.4">
      <c r="E222">
        <v>221759</v>
      </c>
      <c r="F222" t="s">
        <v>1084</v>
      </c>
      <c r="G222" t="s">
        <v>983</v>
      </c>
      <c r="H222">
        <v>65</v>
      </c>
      <c r="O222">
        <v>106458</v>
      </c>
      <c r="P222" t="s">
        <v>1363</v>
      </c>
      <c r="Q222">
        <v>1</v>
      </c>
      <c r="R222">
        <v>1</v>
      </c>
      <c r="S222" t="s">
        <v>1060</v>
      </c>
      <c r="T222" t="s">
        <v>1060</v>
      </c>
      <c r="U222">
        <v>2</v>
      </c>
      <c r="V222">
        <v>0</v>
      </c>
      <c r="W222" t="s">
        <v>970</v>
      </c>
      <c r="X222">
        <v>1</v>
      </c>
      <c r="Y222">
        <v>64</v>
      </c>
      <c r="Z222">
        <v>100</v>
      </c>
    </row>
    <row r="223" spans="5:26" x14ac:dyDescent="0.4">
      <c r="E223">
        <v>228778</v>
      </c>
      <c r="F223" t="s">
        <v>1059</v>
      </c>
      <c r="G223" t="s">
        <v>983</v>
      </c>
      <c r="H223">
        <v>71</v>
      </c>
      <c r="O223">
        <v>106458</v>
      </c>
      <c r="P223" t="s">
        <v>1363</v>
      </c>
      <c r="Q223">
        <v>1</v>
      </c>
      <c r="R223">
        <v>1</v>
      </c>
      <c r="S223" t="s">
        <v>1060</v>
      </c>
      <c r="T223" t="s">
        <v>1060</v>
      </c>
      <c r="U223">
        <v>2</v>
      </c>
      <c r="V223">
        <v>0</v>
      </c>
      <c r="W223" t="s">
        <v>968</v>
      </c>
      <c r="X223">
        <v>1</v>
      </c>
      <c r="Y223">
        <v>63</v>
      </c>
      <c r="Z223">
        <v>89</v>
      </c>
    </row>
    <row r="224" spans="5:26" x14ac:dyDescent="0.4">
      <c r="E224">
        <v>228796</v>
      </c>
      <c r="F224" t="s">
        <v>1058</v>
      </c>
      <c r="G224" t="s">
        <v>983</v>
      </c>
      <c r="H224">
        <v>71</v>
      </c>
      <c r="O224">
        <v>106458</v>
      </c>
      <c r="P224" t="s">
        <v>1363</v>
      </c>
      <c r="Q224">
        <v>1</v>
      </c>
      <c r="R224">
        <v>1</v>
      </c>
      <c r="S224" t="s">
        <v>1060</v>
      </c>
      <c r="T224" t="s">
        <v>1060</v>
      </c>
      <c r="U224">
        <v>2</v>
      </c>
      <c r="V224">
        <v>0</v>
      </c>
      <c r="W224" t="s">
        <v>976</v>
      </c>
      <c r="X224">
        <v>1</v>
      </c>
      <c r="Y224">
        <v>80</v>
      </c>
      <c r="Z224">
        <v>89</v>
      </c>
    </row>
    <row r="225" spans="5:26" x14ac:dyDescent="0.4">
      <c r="E225">
        <v>229027</v>
      </c>
      <c r="F225" t="s">
        <v>1056</v>
      </c>
      <c r="G225" t="s">
        <v>983</v>
      </c>
      <c r="H225">
        <v>82</v>
      </c>
      <c r="O225">
        <v>106458</v>
      </c>
      <c r="P225" t="s">
        <v>1363</v>
      </c>
      <c r="Q225">
        <v>1</v>
      </c>
      <c r="R225">
        <v>1</v>
      </c>
      <c r="S225" t="s">
        <v>1060</v>
      </c>
      <c r="T225" t="s">
        <v>1060</v>
      </c>
      <c r="U225">
        <v>2</v>
      </c>
      <c r="V225">
        <v>0</v>
      </c>
      <c r="W225" t="s">
        <v>972</v>
      </c>
      <c r="X225">
        <v>1</v>
      </c>
      <c r="Y225">
        <v>74</v>
      </c>
      <c r="Z225">
        <v>80</v>
      </c>
    </row>
    <row r="226" spans="5:26" x14ac:dyDescent="0.4">
      <c r="E226">
        <v>206084</v>
      </c>
      <c r="F226" t="s">
        <v>1141</v>
      </c>
      <c r="G226" t="s">
        <v>983</v>
      </c>
      <c r="H226">
        <v>79</v>
      </c>
      <c r="O226">
        <v>106458</v>
      </c>
      <c r="P226" t="s">
        <v>1363</v>
      </c>
      <c r="Q226">
        <v>1</v>
      </c>
      <c r="R226">
        <v>1</v>
      </c>
      <c r="S226" t="s">
        <v>1060</v>
      </c>
      <c r="T226" t="s">
        <v>1060</v>
      </c>
      <c r="U226">
        <v>2</v>
      </c>
      <c r="V226">
        <v>0</v>
      </c>
      <c r="W226" t="s">
        <v>978</v>
      </c>
      <c r="X226">
        <v>1</v>
      </c>
      <c r="Y226">
        <v>58</v>
      </c>
      <c r="Z226">
        <v>88</v>
      </c>
    </row>
    <row r="227" spans="5:26" x14ac:dyDescent="0.4">
      <c r="E227">
        <v>230764</v>
      </c>
      <c r="F227" t="s">
        <v>1048</v>
      </c>
      <c r="G227" t="s">
        <v>983</v>
      </c>
      <c r="H227">
        <v>83</v>
      </c>
      <c r="O227">
        <v>106458</v>
      </c>
      <c r="P227" t="s">
        <v>1363</v>
      </c>
      <c r="Q227">
        <v>1</v>
      </c>
      <c r="R227">
        <v>1</v>
      </c>
      <c r="S227" t="s">
        <v>1060</v>
      </c>
      <c r="T227" t="s">
        <v>1060</v>
      </c>
      <c r="U227">
        <v>2</v>
      </c>
      <c r="V227">
        <v>0</v>
      </c>
      <c r="W227" t="s">
        <v>1038</v>
      </c>
      <c r="X227">
        <v>1</v>
      </c>
      <c r="Y227">
        <v>70</v>
      </c>
      <c r="Z227">
        <v>100</v>
      </c>
    </row>
    <row r="228" spans="5:26" x14ac:dyDescent="0.4">
      <c r="E228">
        <v>234076</v>
      </c>
      <c r="F228" t="s">
        <v>1027</v>
      </c>
      <c r="G228" t="s">
        <v>983</v>
      </c>
      <c r="H228">
        <v>82</v>
      </c>
      <c r="O228">
        <v>106458</v>
      </c>
      <c r="P228" t="s">
        <v>1363</v>
      </c>
      <c r="Q228">
        <v>1</v>
      </c>
      <c r="R228">
        <v>1</v>
      </c>
      <c r="S228" t="s">
        <v>1060</v>
      </c>
      <c r="T228" t="s">
        <v>1060</v>
      </c>
      <c r="U228">
        <v>2</v>
      </c>
      <c r="V228">
        <v>0</v>
      </c>
      <c r="W228" t="s">
        <v>966</v>
      </c>
      <c r="X228">
        <v>1</v>
      </c>
      <c r="Y228">
        <v>80</v>
      </c>
      <c r="Z228">
        <v>92</v>
      </c>
    </row>
    <row r="229" spans="5:26" x14ac:dyDescent="0.4">
      <c r="E229">
        <v>236948</v>
      </c>
      <c r="F229" t="s">
        <v>1015</v>
      </c>
      <c r="G229" t="s">
        <v>983</v>
      </c>
      <c r="H229">
        <v>81</v>
      </c>
      <c r="O229">
        <v>106704</v>
      </c>
      <c r="P229" t="s">
        <v>1362</v>
      </c>
      <c r="Q229">
        <v>1</v>
      </c>
      <c r="R229">
        <v>2</v>
      </c>
      <c r="S229" t="s">
        <v>1065</v>
      </c>
      <c r="T229" t="s">
        <v>1065</v>
      </c>
      <c r="U229">
        <v>2</v>
      </c>
      <c r="V229">
        <v>0</v>
      </c>
      <c r="W229" t="s">
        <v>974</v>
      </c>
      <c r="X229">
        <v>1</v>
      </c>
      <c r="Y229">
        <v>67</v>
      </c>
      <c r="Z229">
        <v>80</v>
      </c>
    </row>
    <row r="230" spans="5:26" x14ac:dyDescent="0.4">
      <c r="E230">
        <v>240444</v>
      </c>
      <c r="F230" t="s">
        <v>1001</v>
      </c>
      <c r="G230" t="s">
        <v>983</v>
      </c>
      <c r="H230">
        <v>74</v>
      </c>
      <c r="O230">
        <v>106704</v>
      </c>
      <c r="P230" t="s">
        <v>1362</v>
      </c>
      <c r="Q230">
        <v>1</v>
      </c>
      <c r="R230">
        <v>2</v>
      </c>
      <c r="S230" t="s">
        <v>1065</v>
      </c>
      <c r="T230" t="s">
        <v>1065</v>
      </c>
      <c r="U230">
        <v>2</v>
      </c>
      <c r="V230">
        <v>0</v>
      </c>
      <c r="W230" t="s">
        <v>970</v>
      </c>
      <c r="X230">
        <v>1</v>
      </c>
      <c r="Y230">
        <v>67</v>
      </c>
      <c r="Z230">
        <v>100</v>
      </c>
    </row>
    <row r="231" spans="5:26" x14ac:dyDescent="0.4">
      <c r="E231">
        <v>240727</v>
      </c>
      <c r="F231" t="s">
        <v>998</v>
      </c>
      <c r="G231" t="s">
        <v>983</v>
      </c>
      <c r="H231">
        <v>78</v>
      </c>
      <c r="O231">
        <v>106704</v>
      </c>
      <c r="P231" t="s">
        <v>1362</v>
      </c>
      <c r="Q231">
        <v>1</v>
      </c>
      <c r="R231">
        <v>2</v>
      </c>
      <c r="S231" t="s">
        <v>1065</v>
      </c>
      <c r="T231" t="s">
        <v>1065</v>
      </c>
      <c r="U231">
        <v>2</v>
      </c>
      <c r="V231">
        <v>0</v>
      </c>
      <c r="W231" t="s">
        <v>973</v>
      </c>
      <c r="X231">
        <v>1</v>
      </c>
      <c r="Y231">
        <v>36</v>
      </c>
      <c r="Z231">
        <v>83</v>
      </c>
    </row>
    <row r="232" spans="5:26" x14ac:dyDescent="0.4">
      <c r="E232">
        <v>230728</v>
      </c>
      <c r="F232" t="s">
        <v>1050</v>
      </c>
      <c r="G232" t="s">
        <v>983</v>
      </c>
      <c r="H232">
        <v>89</v>
      </c>
      <c r="O232">
        <v>106704</v>
      </c>
      <c r="P232" t="s">
        <v>1362</v>
      </c>
      <c r="Q232">
        <v>1</v>
      </c>
      <c r="R232">
        <v>2</v>
      </c>
      <c r="S232" t="s">
        <v>1065</v>
      </c>
      <c r="T232" t="s">
        <v>1065</v>
      </c>
      <c r="U232">
        <v>2</v>
      </c>
      <c r="V232">
        <v>0</v>
      </c>
      <c r="W232" t="s">
        <v>966</v>
      </c>
      <c r="X232">
        <v>1</v>
      </c>
      <c r="Y232">
        <v>88</v>
      </c>
      <c r="Z232">
        <v>100</v>
      </c>
    </row>
    <row r="233" spans="5:26" x14ac:dyDescent="0.4">
      <c r="E233">
        <v>152600</v>
      </c>
      <c r="F233" t="s">
        <v>1275</v>
      </c>
      <c r="G233" t="s">
        <v>983</v>
      </c>
      <c r="H233">
        <v>68</v>
      </c>
      <c r="O233">
        <v>106704</v>
      </c>
      <c r="P233" t="s">
        <v>1362</v>
      </c>
      <c r="Q233">
        <v>1</v>
      </c>
      <c r="R233">
        <v>2</v>
      </c>
      <c r="S233" t="s">
        <v>1065</v>
      </c>
      <c r="T233" t="s">
        <v>1065</v>
      </c>
      <c r="U233">
        <v>2</v>
      </c>
      <c r="V233">
        <v>0</v>
      </c>
      <c r="W233" t="s">
        <v>983</v>
      </c>
      <c r="X233">
        <v>1</v>
      </c>
      <c r="Y233">
        <v>47</v>
      </c>
      <c r="Z233">
        <v>71</v>
      </c>
    </row>
    <row r="234" spans="5:26" x14ac:dyDescent="0.4">
      <c r="E234">
        <v>221999</v>
      </c>
      <c r="F234" t="s">
        <v>1079</v>
      </c>
      <c r="G234" t="s">
        <v>983</v>
      </c>
      <c r="H234">
        <v>90</v>
      </c>
      <c r="O234">
        <v>106704</v>
      </c>
      <c r="P234" t="s">
        <v>1362</v>
      </c>
      <c r="Q234">
        <v>1</v>
      </c>
      <c r="R234">
        <v>2</v>
      </c>
      <c r="S234" t="s">
        <v>1065</v>
      </c>
      <c r="T234" t="s">
        <v>1065</v>
      </c>
      <c r="U234">
        <v>2</v>
      </c>
      <c r="V234">
        <v>0</v>
      </c>
      <c r="W234" t="s">
        <v>969</v>
      </c>
      <c r="X234">
        <v>1</v>
      </c>
      <c r="Y234">
        <v>50</v>
      </c>
      <c r="Z234">
        <v>80</v>
      </c>
    </row>
    <row r="235" spans="5:26" x14ac:dyDescent="0.4">
      <c r="E235">
        <v>216597</v>
      </c>
      <c r="F235" t="s">
        <v>1114</v>
      </c>
      <c r="G235" t="s">
        <v>983</v>
      </c>
      <c r="H235">
        <v>85</v>
      </c>
      <c r="O235">
        <v>106704</v>
      </c>
      <c r="P235" t="s">
        <v>1362</v>
      </c>
      <c r="Q235">
        <v>1</v>
      </c>
      <c r="R235">
        <v>2</v>
      </c>
      <c r="S235" t="s">
        <v>1065</v>
      </c>
      <c r="T235" t="s">
        <v>1065</v>
      </c>
      <c r="U235">
        <v>2</v>
      </c>
      <c r="V235">
        <v>0</v>
      </c>
      <c r="W235" t="s">
        <v>977</v>
      </c>
      <c r="X235">
        <v>1</v>
      </c>
      <c r="Y235">
        <v>52</v>
      </c>
      <c r="Z235">
        <v>94</v>
      </c>
    </row>
    <row r="236" spans="5:26" x14ac:dyDescent="0.4">
      <c r="E236">
        <v>234085</v>
      </c>
      <c r="F236" t="s">
        <v>1025</v>
      </c>
      <c r="G236" t="s">
        <v>983</v>
      </c>
      <c r="H236">
        <v>77</v>
      </c>
      <c r="O236">
        <v>106704</v>
      </c>
      <c r="P236" t="s">
        <v>1362</v>
      </c>
      <c r="Q236">
        <v>1</v>
      </c>
      <c r="R236">
        <v>2</v>
      </c>
      <c r="S236" t="s">
        <v>1065</v>
      </c>
      <c r="T236" t="s">
        <v>1065</v>
      </c>
      <c r="U236">
        <v>2</v>
      </c>
      <c r="V236">
        <v>0</v>
      </c>
      <c r="W236" t="s">
        <v>976</v>
      </c>
      <c r="X236">
        <v>1</v>
      </c>
      <c r="Y236">
        <v>50</v>
      </c>
      <c r="Z236">
        <v>100</v>
      </c>
    </row>
    <row r="237" spans="5:26" x14ac:dyDescent="0.4">
      <c r="E237">
        <v>233921</v>
      </c>
      <c r="F237" t="s">
        <v>1030</v>
      </c>
      <c r="G237" t="s">
        <v>983</v>
      </c>
      <c r="H237">
        <v>86</v>
      </c>
      <c r="O237">
        <v>106704</v>
      </c>
      <c r="P237" t="s">
        <v>1362</v>
      </c>
      <c r="Q237">
        <v>1</v>
      </c>
      <c r="R237">
        <v>2</v>
      </c>
      <c r="S237" t="s">
        <v>1065</v>
      </c>
      <c r="T237" t="s">
        <v>1065</v>
      </c>
      <c r="U237">
        <v>2</v>
      </c>
      <c r="V237">
        <v>0</v>
      </c>
      <c r="W237" t="s">
        <v>972</v>
      </c>
      <c r="X237">
        <v>1</v>
      </c>
      <c r="Y237">
        <v>51</v>
      </c>
      <c r="Z237">
        <v>68</v>
      </c>
    </row>
    <row r="238" spans="5:26" x14ac:dyDescent="0.4">
      <c r="E238">
        <v>197197</v>
      </c>
      <c r="F238" t="s">
        <v>1172</v>
      </c>
      <c r="G238" t="s">
        <v>983</v>
      </c>
      <c r="H238">
        <v>78</v>
      </c>
      <c r="O238">
        <v>106704</v>
      </c>
      <c r="P238" t="s">
        <v>1362</v>
      </c>
      <c r="Q238">
        <v>1</v>
      </c>
      <c r="R238">
        <v>2</v>
      </c>
      <c r="S238" t="s">
        <v>1065</v>
      </c>
      <c r="T238" t="s">
        <v>1065</v>
      </c>
      <c r="U238">
        <v>2</v>
      </c>
      <c r="V238">
        <v>0</v>
      </c>
      <c r="W238" t="s">
        <v>975</v>
      </c>
      <c r="X238">
        <v>1</v>
      </c>
      <c r="Y238">
        <v>47</v>
      </c>
      <c r="Z238">
        <v>80</v>
      </c>
    </row>
    <row r="239" spans="5:26" x14ac:dyDescent="0.4">
      <c r="E239">
        <v>199847</v>
      </c>
      <c r="F239" t="s">
        <v>1155</v>
      </c>
      <c r="G239" t="s">
        <v>983</v>
      </c>
      <c r="H239">
        <v>93</v>
      </c>
      <c r="O239">
        <v>106704</v>
      </c>
      <c r="P239" t="s">
        <v>1362</v>
      </c>
      <c r="Q239">
        <v>1</v>
      </c>
      <c r="R239">
        <v>2</v>
      </c>
      <c r="S239" t="s">
        <v>1065</v>
      </c>
      <c r="T239" t="s">
        <v>1065</v>
      </c>
      <c r="U239">
        <v>2</v>
      </c>
      <c r="V239">
        <v>0</v>
      </c>
      <c r="W239" t="s">
        <v>968</v>
      </c>
      <c r="X239">
        <v>1</v>
      </c>
      <c r="Y239">
        <v>75</v>
      </c>
      <c r="Z239">
        <v>50</v>
      </c>
    </row>
    <row r="240" spans="5:26" x14ac:dyDescent="0.4">
      <c r="E240">
        <v>236939</v>
      </c>
      <c r="F240" t="s">
        <v>1017</v>
      </c>
      <c r="G240" t="s">
        <v>983</v>
      </c>
      <c r="H240">
        <v>77</v>
      </c>
      <c r="O240">
        <v>106704</v>
      </c>
      <c r="P240" t="s">
        <v>1362</v>
      </c>
      <c r="Q240">
        <v>1</v>
      </c>
      <c r="R240">
        <v>2</v>
      </c>
      <c r="S240" t="s">
        <v>1065</v>
      </c>
      <c r="T240" t="s">
        <v>1065</v>
      </c>
      <c r="U240">
        <v>2</v>
      </c>
      <c r="V240">
        <v>0</v>
      </c>
      <c r="W240" t="s">
        <v>978</v>
      </c>
      <c r="X240">
        <v>1</v>
      </c>
      <c r="Y240">
        <v>79</v>
      </c>
      <c r="Z240">
        <v>96</v>
      </c>
    </row>
    <row r="241" spans="5:26" x14ac:dyDescent="0.4">
      <c r="E241">
        <v>230782</v>
      </c>
      <c r="F241" t="s">
        <v>1047</v>
      </c>
      <c r="G241" t="s">
        <v>983</v>
      </c>
      <c r="H241">
        <v>66</v>
      </c>
      <c r="O241">
        <v>106704</v>
      </c>
      <c r="P241" t="s">
        <v>1362</v>
      </c>
      <c r="Q241">
        <v>1</v>
      </c>
      <c r="R241">
        <v>2</v>
      </c>
      <c r="S241" t="s">
        <v>1065</v>
      </c>
      <c r="T241" t="s">
        <v>1065</v>
      </c>
      <c r="U241">
        <v>2</v>
      </c>
      <c r="V241">
        <v>0</v>
      </c>
      <c r="W241" t="s">
        <v>967</v>
      </c>
      <c r="X241">
        <v>1</v>
      </c>
      <c r="Y241">
        <v>100</v>
      </c>
      <c r="Z241">
        <v>86</v>
      </c>
    </row>
    <row r="242" spans="5:26" x14ac:dyDescent="0.4">
      <c r="E242">
        <v>238032</v>
      </c>
      <c r="F242" t="s">
        <v>1011</v>
      </c>
      <c r="G242" t="s">
        <v>983</v>
      </c>
      <c r="H242">
        <v>63</v>
      </c>
      <c r="O242">
        <v>110422</v>
      </c>
      <c r="P242" t="s">
        <v>1361</v>
      </c>
      <c r="Q242">
        <v>1</v>
      </c>
      <c r="R242">
        <v>2</v>
      </c>
      <c r="S242" t="s">
        <v>1300</v>
      </c>
      <c r="T242" t="s">
        <v>1022</v>
      </c>
      <c r="U242">
        <v>2</v>
      </c>
      <c r="V242">
        <v>0</v>
      </c>
      <c r="W242" t="s">
        <v>969</v>
      </c>
      <c r="X242">
        <v>1</v>
      </c>
      <c r="Y242">
        <v>91</v>
      </c>
      <c r="Z242">
        <v>100</v>
      </c>
    </row>
    <row r="243" spans="5:26" x14ac:dyDescent="0.4">
      <c r="E243">
        <v>200004</v>
      </c>
      <c r="F243" t="s">
        <v>1154</v>
      </c>
      <c r="G243" t="s">
        <v>983</v>
      </c>
      <c r="H243">
        <v>73</v>
      </c>
      <c r="O243">
        <v>110422</v>
      </c>
      <c r="P243" t="s">
        <v>1361</v>
      </c>
      <c r="Q243">
        <v>1</v>
      </c>
      <c r="R243">
        <v>2</v>
      </c>
      <c r="S243" t="s">
        <v>1300</v>
      </c>
      <c r="T243" t="s">
        <v>1022</v>
      </c>
      <c r="U243">
        <v>2</v>
      </c>
      <c r="V243">
        <v>0</v>
      </c>
      <c r="W243" t="s">
        <v>970</v>
      </c>
      <c r="X243">
        <v>1</v>
      </c>
      <c r="Y243">
        <v>46</v>
      </c>
      <c r="Z243">
        <v>73</v>
      </c>
    </row>
    <row r="244" spans="5:26" x14ac:dyDescent="0.4">
      <c r="E244">
        <v>149772</v>
      </c>
      <c r="F244" t="s">
        <v>1284</v>
      </c>
      <c r="G244" t="s">
        <v>983</v>
      </c>
      <c r="H244">
        <v>71</v>
      </c>
      <c r="O244">
        <v>110422</v>
      </c>
      <c r="P244" t="s">
        <v>1361</v>
      </c>
      <c r="Q244">
        <v>1</v>
      </c>
      <c r="R244">
        <v>2</v>
      </c>
      <c r="S244" t="s">
        <v>1300</v>
      </c>
      <c r="T244" t="s">
        <v>1022</v>
      </c>
      <c r="U244">
        <v>2</v>
      </c>
      <c r="V244">
        <v>0</v>
      </c>
      <c r="W244" t="s">
        <v>963</v>
      </c>
      <c r="X244">
        <v>1</v>
      </c>
      <c r="Y244">
        <v>100</v>
      </c>
      <c r="Z244">
        <v>92</v>
      </c>
    </row>
    <row r="245" spans="5:26" x14ac:dyDescent="0.4">
      <c r="E245">
        <v>157951</v>
      </c>
      <c r="F245" t="s">
        <v>1261</v>
      </c>
      <c r="G245" t="s">
        <v>983</v>
      </c>
      <c r="H245">
        <v>74</v>
      </c>
      <c r="O245">
        <v>110422</v>
      </c>
      <c r="P245" t="s">
        <v>1361</v>
      </c>
      <c r="Q245">
        <v>1</v>
      </c>
      <c r="R245">
        <v>2</v>
      </c>
      <c r="S245" t="s">
        <v>1300</v>
      </c>
      <c r="T245" t="s">
        <v>1022</v>
      </c>
      <c r="U245">
        <v>2</v>
      </c>
      <c r="V245">
        <v>0</v>
      </c>
      <c r="W245" t="s">
        <v>974</v>
      </c>
      <c r="X245">
        <v>1</v>
      </c>
      <c r="Y245">
        <v>70</v>
      </c>
      <c r="Z245">
        <v>85</v>
      </c>
    </row>
    <row r="246" spans="5:26" x14ac:dyDescent="0.4">
      <c r="E246">
        <v>172699</v>
      </c>
      <c r="F246" t="s">
        <v>1227</v>
      </c>
      <c r="G246" t="s">
        <v>983</v>
      </c>
      <c r="H246">
        <v>71</v>
      </c>
      <c r="O246">
        <v>110422</v>
      </c>
      <c r="P246" t="s">
        <v>1361</v>
      </c>
      <c r="Q246">
        <v>1</v>
      </c>
      <c r="R246">
        <v>2</v>
      </c>
      <c r="S246" t="s">
        <v>1300</v>
      </c>
      <c r="T246" t="s">
        <v>1022</v>
      </c>
      <c r="U246">
        <v>2</v>
      </c>
      <c r="V246">
        <v>0</v>
      </c>
      <c r="W246" t="s">
        <v>972</v>
      </c>
      <c r="X246">
        <v>1</v>
      </c>
      <c r="Y246">
        <v>50</v>
      </c>
      <c r="Z246">
        <v>61</v>
      </c>
    </row>
    <row r="247" spans="5:26" x14ac:dyDescent="0.4">
      <c r="E247">
        <v>218973</v>
      </c>
      <c r="F247" t="s">
        <v>1096</v>
      </c>
      <c r="G247" t="s">
        <v>983</v>
      </c>
      <c r="H247">
        <v>97</v>
      </c>
      <c r="O247">
        <v>110422</v>
      </c>
      <c r="P247" t="s">
        <v>1361</v>
      </c>
      <c r="Q247">
        <v>1</v>
      </c>
      <c r="R247">
        <v>2</v>
      </c>
      <c r="S247" t="s">
        <v>1300</v>
      </c>
      <c r="T247" t="s">
        <v>1022</v>
      </c>
      <c r="U247">
        <v>2</v>
      </c>
      <c r="V247">
        <v>0</v>
      </c>
      <c r="W247" t="s">
        <v>981</v>
      </c>
      <c r="X247">
        <v>1</v>
      </c>
      <c r="Y247">
        <v>54</v>
      </c>
      <c r="Z247">
        <v>74</v>
      </c>
    </row>
    <row r="248" spans="5:26" x14ac:dyDescent="0.4">
      <c r="E248">
        <v>130794</v>
      </c>
      <c r="F248" t="s">
        <v>1327</v>
      </c>
      <c r="G248" t="s">
        <v>983</v>
      </c>
      <c r="H248">
        <v>97</v>
      </c>
      <c r="O248">
        <v>110422</v>
      </c>
      <c r="P248" t="s">
        <v>1361</v>
      </c>
      <c r="Q248">
        <v>1</v>
      </c>
      <c r="R248">
        <v>2</v>
      </c>
      <c r="S248" t="s">
        <v>1300</v>
      </c>
      <c r="T248" t="s">
        <v>1022</v>
      </c>
      <c r="U248">
        <v>2</v>
      </c>
      <c r="V248">
        <v>0</v>
      </c>
      <c r="W248" t="s">
        <v>971</v>
      </c>
      <c r="X248">
        <v>1</v>
      </c>
      <c r="Y248">
        <v>90</v>
      </c>
      <c r="Z248">
        <v>95</v>
      </c>
    </row>
    <row r="249" spans="5:26" x14ac:dyDescent="0.4">
      <c r="E249">
        <v>206695</v>
      </c>
      <c r="F249" t="s">
        <v>1137</v>
      </c>
      <c r="G249" t="s">
        <v>983</v>
      </c>
      <c r="H249">
        <v>65</v>
      </c>
      <c r="O249">
        <v>110422</v>
      </c>
      <c r="P249" t="s">
        <v>1361</v>
      </c>
      <c r="Q249">
        <v>1</v>
      </c>
      <c r="R249">
        <v>2</v>
      </c>
      <c r="S249" t="s">
        <v>1300</v>
      </c>
      <c r="T249" t="s">
        <v>1022</v>
      </c>
      <c r="U249">
        <v>2</v>
      </c>
      <c r="V249">
        <v>0</v>
      </c>
      <c r="W249" t="s">
        <v>966</v>
      </c>
      <c r="X249">
        <v>1</v>
      </c>
      <c r="Y249">
        <v>88</v>
      </c>
      <c r="Z249">
        <v>100</v>
      </c>
    </row>
    <row r="250" spans="5:26" x14ac:dyDescent="0.4">
      <c r="O250">
        <v>110422</v>
      </c>
      <c r="P250" t="s">
        <v>1361</v>
      </c>
      <c r="Q250">
        <v>1</v>
      </c>
      <c r="R250">
        <v>2</v>
      </c>
      <c r="S250" t="s">
        <v>1300</v>
      </c>
      <c r="T250" t="s">
        <v>1022</v>
      </c>
      <c r="U250">
        <v>2</v>
      </c>
      <c r="V250">
        <v>0</v>
      </c>
      <c r="W250" t="s">
        <v>982</v>
      </c>
      <c r="X250">
        <v>1</v>
      </c>
      <c r="Y250">
        <v>56</v>
      </c>
      <c r="Z250">
        <v>60</v>
      </c>
    </row>
    <row r="251" spans="5:26" x14ac:dyDescent="0.4">
      <c r="O251">
        <v>110422</v>
      </c>
      <c r="P251" t="s">
        <v>1361</v>
      </c>
      <c r="Q251">
        <v>1</v>
      </c>
      <c r="R251">
        <v>2</v>
      </c>
      <c r="S251" t="s">
        <v>1300</v>
      </c>
      <c r="T251" t="s">
        <v>1022</v>
      </c>
      <c r="U251">
        <v>2</v>
      </c>
      <c r="V251">
        <v>0</v>
      </c>
      <c r="W251" t="s">
        <v>976</v>
      </c>
      <c r="X251">
        <v>1</v>
      </c>
      <c r="Y251">
        <v>75</v>
      </c>
      <c r="Z251">
        <v>86</v>
      </c>
    </row>
    <row r="252" spans="5:26" x14ac:dyDescent="0.4">
      <c r="O252">
        <v>110422</v>
      </c>
      <c r="P252" t="s">
        <v>1361</v>
      </c>
      <c r="Q252">
        <v>1</v>
      </c>
      <c r="R252">
        <v>2</v>
      </c>
      <c r="S252" t="s">
        <v>1300</v>
      </c>
      <c r="T252" t="s">
        <v>1022</v>
      </c>
      <c r="U252">
        <v>2</v>
      </c>
      <c r="V252">
        <v>0</v>
      </c>
      <c r="W252" t="s">
        <v>975</v>
      </c>
      <c r="X252">
        <v>1</v>
      </c>
      <c r="Y252">
        <v>66</v>
      </c>
      <c r="Z252">
        <v>91</v>
      </c>
    </row>
    <row r="253" spans="5:26" x14ac:dyDescent="0.4">
      <c r="O253">
        <v>110422</v>
      </c>
      <c r="P253" t="s">
        <v>1361</v>
      </c>
      <c r="Q253">
        <v>1</v>
      </c>
      <c r="R253">
        <v>2</v>
      </c>
      <c r="S253" t="s">
        <v>1300</v>
      </c>
      <c r="T253" t="s">
        <v>1022</v>
      </c>
      <c r="U253">
        <v>2</v>
      </c>
      <c r="V253">
        <v>0</v>
      </c>
      <c r="W253" t="s">
        <v>983</v>
      </c>
      <c r="X253">
        <v>1</v>
      </c>
      <c r="Y253">
        <v>70</v>
      </c>
      <c r="Z253">
        <v>68</v>
      </c>
    </row>
    <row r="254" spans="5:26" x14ac:dyDescent="0.4">
      <c r="O254">
        <v>110422</v>
      </c>
      <c r="P254" t="s">
        <v>1361</v>
      </c>
      <c r="Q254">
        <v>1</v>
      </c>
      <c r="R254">
        <v>2</v>
      </c>
      <c r="S254" t="s">
        <v>1300</v>
      </c>
      <c r="T254" t="s">
        <v>1022</v>
      </c>
      <c r="U254">
        <v>2</v>
      </c>
      <c r="V254">
        <v>0</v>
      </c>
      <c r="W254" t="s">
        <v>967</v>
      </c>
      <c r="X254">
        <v>1</v>
      </c>
      <c r="Y254">
        <v>67</v>
      </c>
      <c r="Z254">
        <v>80</v>
      </c>
    </row>
    <row r="255" spans="5:26" x14ac:dyDescent="0.4">
      <c r="O255">
        <v>110422</v>
      </c>
      <c r="P255" t="s">
        <v>1361</v>
      </c>
      <c r="Q255">
        <v>1</v>
      </c>
      <c r="R255">
        <v>2</v>
      </c>
      <c r="S255" t="s">
        <v>1300</v>
      </c>
      <c r="T255" t="s">
        <v>1022</v>
      </c>
      <c r="U255">
        <v>2</v>
      </c>
      <c r="V255">
        <v>0</v>
      </c>
      <c r="W255" t="s">
        <v>973</v>
      </c>
      <c r="X255">
        <v>1</v>
      </c>
      <c r="Y255">
        <v>43</v>
      </c>
      <c r="Z255">
        <v>71</v>
      </c>
    </row>
    <row r="256" spans="5:26" x14ac:dyDescent="0.4">
      <c r="O256">
        <v>110422</v>
      </c>
      <c r="P256" t="s">
        <v>1361</v>
      </c>
      <c r="Q256">
        <v>1</v>
      </c>
      <c r="R256">
        <v>2</v>
      </c>
      <c r="S256" t="s">
        <v>1300</v>
      </c>
      <c r="T256" t="s">
        <v>1022</v>
      </c>
      <c r="U256">
        <v>2</v>
      </c>
      <c r="V256">
        <v>0</v>
      </c>
      <c r="W256" t="s">
        <v>977</v>
      </c>
      <c r="X256">
        <v>1</v>
      </c>
      <c r="Y256">
        <v>71</v>
      </c>
      <c r="Z256">
        <v>89</v>
      </c>
    </row>
    <row r="257" spans="15:26" x14ac:dyDescent="0.4">
      <c r="O257">
        <v>110422</v>
      </c>
      <c r="P257" t="s">
        <v>1361</v>
      </c>
      <c r="Q257">
        <v>1</v>
      </c>
      <c r="R257">
        <v>2</v>
      </c>
      <c r="S257" t="s">
        <v>1300</v>
      </c>
      <c r="T257" t="s">
        <v>1022</v>
      </c>
      <c r="U257">
        <v>2</v>
      </c>
      <c r="V257">
        <v>0</v>
      </c>
      <c r="W257" t="s">
        <v>978</v>
      </c>
      <c r="X257">
        <v>1</v>
      </c>
      <c r="Y257">
        <v>97</v>
      </c>
      <c r="Z257">
        <v>100</v>
      </c>
    </row>
    <row r="258" spans="15:26" x14ac:dyDescent="0.4">
      <c r="O258">
        <v>110422</v>
      </c>
      <c r="P258" t="s">
        <v>1361</v>
      </c>
      <c r="Q258">
        <v>1</v>
      </c>
      <c r="R258">
        <v>2</v>
      </c>
      <c r="S258" t="s">
        <v>1300</v>
      </c>
      <c r="T258" t="s">
        <v>1022</v>
      </c>
      <c r="U258">
        <v>2</v>
      </c>
      <c r="V258">
        <v>0</v>
      </c>
      <c r="W258" t="s">
        <v>968</v>
      </c>
      <c r="X258">
        <v>1</v>
      </c>
      <c r="Y258">
        <v>40</v>
      </c>
      <c r="Z258">
        <v>75</v>
      </c>
    </row>
    <row r="259" spans="15:26" x14ac:dyDescent="0.4">
      <c r="O259">
        <v>110486</v>
      </c>
      <c r="P259" t="s">
        <v>1360</v>
      </c>
      <c r="Q259">
        <v>1</v>
      </c>
      <c r="R259">
        <v>3</v>
      </c>
      <c r="S259" t="s">
        <v>1018</v>
      </c>
      <c r="U259">
        <v>2</v>
      </c>
      <c r="V259">
        <v>0</v>
      </c>
      <c r="W259" t="s">
        <v>968</v>
      </c>
      <c r="X259">
        <v>1</v>
      </c>
      <c r="Y259">
        <v>33</v>
      </c>
      <c r="Z259">
        <v>87</v>
      </c>
    </row>
    <row r="260" spans="15:26" x14ac:dyDescent="0.4">
      <c r="O260">
        <v>110486</v>
      </c>
      <c r="P260" t="s">
        <v>1360</v>
      </c>
      <c r="Q260">
        <v>1</v>
      </c>
      <c r="R260">
        <v>3</v>
      </c>
      <c r="S260" t="s">
        <v>1018</v>
      </c>
      <c r="U260">
        <v>2</v>
      </c>
      <c r="V260">
        <v>0</v>
      </c>
      <c r="W260" t="s">
        <v>981</v>
      </c>
      <c r="X260">
        <v>1</v>
      </c>
      <c r="Y260">
        <v>20</v>
      </c>
      <c r="Z260">
        <v>40</v>
      </c>
    </row>
    <row r="261" spans="15:26" x14ac:dyDescent="0.4">
      <c r="O261">
        <v>110486</v>
      </c>
      <c r="P261" t="s">
        <v>1360</v>
      </c>
      <c r="Q261">
        <v>1</v>
      </c>
      <c r="R261">
        <v>3</v>
      </c>
      <c r="S261" t="s">
        <v>1018</v>
      </c>
      <c r="U261">
        <v>2</v>
      </c>
      <c r="V261">
        <v>0</v>
      </c>
      <c r="W261" t="s">
        <v>973</v>
      </c>
      <c r="X261">
        <v>1</v>
      </c>
      <c r="Y261">
        <v>50</v>
      </c>
      <c r="Z261">
        <v>74</v>
      </c>
    </row>
    <row r="262" spans="15:26" x14ac:dyDescent="0.4">
      <c r="O262">
        <v>110486</v>
      </c>
      <c r="P262" t="s">
        <v>1360</v>
      </c>
      <c r="Q262">
        <v>1</v>
      </c>
      <c r="R262">
        <v>3</v>
      </c>
      <c r="S262" t="s">
        <v>1018</v>
      </c>
      <c r="U262">
        <v>2</v>
      </c>
      <c r="V262">
        <v>0</v>
      </c>
      <c r="W262" t="s">
        <v>972</v>
      </c>
      <c r="X262">
        <v>1</v>
      </c>
      <c r="Y262">
        <v>60</v>
      </c>
      <c r="Z262">
        <v>100</v>
      </c>
    </row>
    <row r="263" spans="15:26" x14ac:dyDescent="0.4">
      <c r="O263">
        <v>110486</v>
      </c>
      <c r="P263" t="s">
        <v>1360</v>
      </c>
      <c r="Q263">
        <v>1</v>
      </c>
      <c r="R263">
        <v>3</v>
      </c>
      <c r="S263" t="s">
        <v>1018</v>
      </c>
      <c r="U263">
        <v>2</v>
      </c>
      <c r="V263">
        <v>0</v>
      </c>
      <c r="W263" t="s">
        <v>969</v>
      </c>
      <c r="X263">
        <v>1</v>
      </c>
      <c r="Y263">
        <v>58</v>
      </c>
      <c r="Z263">
        <v>100</v>
      </c>
    </row>
    <row r="264" spans="15:26" x14ac:dyDescent="0.4">
      <c r="O264">
        <v>110486</v>
      </c>
      <c r="P264" t="s">
        <v>1360</v>
      </c>
      <c r="Q264">
        <v>1</v>
      </c>
      <c r="R264">
        <v>3</v>
      </c>
      <c r="S264" t="s">
        <v>1018</v>
      </c>
      <c r="U264">
        <v>2</v>
      </c>
      <c r="V264">
        <v>0</v>
      </c>
      <c r="W264" t="s">
        <v>970</v>
      </c>
      <c r="X264">
        <v>1</v>
      </c>
      <c r="Y264">
        <v>24</v>
      </c>
      <c r="Z264">
        <v>69</v>
      </c>
    </row>
    <row r="265" spans="15:26" x14ac:dyDescent="0.4">
      <c r="O265">
        <v>110486</v>
      </c>
      <c r="P265" t="s">
        <v>1360</v>
      </c>
      <c r="Q265">
        <v>1</v>
      </c>
      <c r="R265">
        <v>3</v>
      </c>
      <c r="S265" t="s">
        <v>1018</v>
      </c>
      <c r="U265">
        <v>2</v>
      </c>
      <c r="V265">
        <v>0</v>
      </c>
      <c r="W265" t="s">
        <v>978</v>
      </c>
      <c r="X265">
        <v>1</v>
      </c>
      <c r="Y265">
        <v>39</v>
      </c>
      <c r="Z265">
        <v>82</v>
      </c>
    </row>
    <row r="266" spans="15:26" x14ac:dyDescent="0.4">
      <c r="O266">
        <v>110486</v>
      </c>
      <c r="P266" t="s">
        <v>1360</v>
      </c>
      <c r="Q266">
        <v>1</v>
      </c>
      <c r="R266">
        <v>3</v>
      </c>
      <c r="S266" t="s">
        <v>1018</v>
      </c>
      <c r="U266">
        <v>2</v>
      </c>
      <c r="V266">
        <v>0</v>
      </c>
      <c r="W266" t="s">
        <v>974</v>
      </c>
      <c r="X266">
        <v>1</v>
      </c>
      <c r="Y266">
        <v>44</v>
      </c>
      <c r="Z266">
        <v>60</v>
      </c>
    </row>
    <row r="267" spans="15:26" x14ac:dyDescent="0.4">
      <c r="O267">
        <v>110486</v>
      </c>
      <c r="P267" t="s">
        <v>1360</v>
      </c>
      <c r="Q267">
        <v>1</v>
      </c>
      <c r="R267">
        <v>3</v>
      </c>
      <c r="S267" t="s">
        <v>1018</v>
      </c>
      <c r="U267">
        <v>2</v>
      </c>
      <c r="V267">
        <v>0</v>
      </c>
      <c r="W267" t="s">
        <v>966</v>
      </c>
      <c r="X267">
        <v>1</v>
      </c>
      <c r="Y267">
        <v>33</v>
      </c>
      <c r="Z267">
        <v>63</v>
      </c>
    </row>
    <row r="268" spans="15:26" x14ac:dyDescent="0.4">
      <c r="O268">
        <v>110486</v>
      </c>
      <c r="P268" t="s">
        <v>1360</v>
      </c>
      <c r="Q268">
        <v>1</v>
      </c>
      <c r="R268">
        <v>3</v>
      </c>
      <c r="S268" t="s">
        <v>1018</v>
      </c>
      <c r="U268">
        <v>2</v>
      </c>
      <c r="V268">
        <v>0</v>
      </c>
      <c r="W268" t="s">
        <v>976</v>
      </c>
      <c r="X268">
        <v>1</v>
      </c>
      <c r="Y268">
        <v>63</v>
      </c>
      <c r="Z268">
        <v>75</v>
      </c>
    </row>
    <row r="269" spans="15:26" x14ac:dyDescent="0.4">
      <c r="O269">
        <v>110486</v>
      </c>
      <c r="P269" t="s">
        <v>1360</v>
      </c>
      <c r="Q269">
        <v>1</v>
      </c>
      <c r="R269">
        <v>3</v>
      </c>
      <c r="S269" t="s">
        <v>1018</v>
      </c>
      <c r="U269">
        <v>2</v>
      </c>
      <c r="V269">
        <v>0</v>
      </c>
      <c r="W269" t="s">
        <v>977</v>
      </c>
      <c r="X269">
        <v>1</v>
      </c>
      <c r="Y269">
        <v>44</v>
      </c>
      <c r="Z269">
        <v>86</v>
      </c>
    </row>
    <row r="270" spans="15:26" x14ac:dyDescent="0.4">
      <c r="O270">
        <v>110486</v>
      </c>
      <c r="P270" t="s">
        <v>1360</v>
      </c>
      <c r="Q270">
        <v>1</v>
      </c>
      <c r="R270">
        <v>3</v>
      </c>
      <c r="S270" t="s">
        <v>1018</v>
      </c>
      <c r="U270">
        <v>2</v>
      </c>
      <c r="V270">
        <v>0</v>
      </c>
      <c r="W270" t="s">
        <v>975</v>
      </c>
      <c r="X270">
        <v>1</v>
      </c>
      <c r="Y270">
        <v>56</v>
      </c>
      <c r="Z270">
        <v>71</v>
      </c>
    </row>
    <row r="271" spans="15:26" x14ac:dyDescent="0.4">
      <c r="O271">
        <v>110486</v>
      </c>
      <c r="P271" t="s">
        <v>1360</v>
      </c>
      <c r="Q271">
        <v>1</v>
      </c>
      <c r="R271">
        <v>3</v>
      </c>
      <c r="S271" t="s">
        <v>1018</v>
      </c>
      <c r="U271">
        <v>2</v>
      </c>
      <c r="V271">
        <v>0</v>
      </c>
      <c r="W271" t="s">
        <v>994</v>
      </c>
      <c r="X271">
        <v>1</v>
      </c>
      <c r="Y271">
        <v>47</v>
      </c>
      <c r="Z271">
        <v>63</v>
      </c>
    </row>
    <row r="272" spans="15:26" x14ac:dyDescent="0.4">
      <c r="O272">
        <v>110486</v>
      </c>
      <c r="P272" t="s">
        <v>1360</v>
      </c>
      <c r="Q272">
        <v>1</v>
      </c>
      <c r="R272">
        <v>3</v>
      </c>
      <c r="S272" t="s">
        <v>1018</v>
      </c>
      <c r="U272">
        <v>2</v>
      </c>
      <c r="V272">
        <v>0</v>
      </c>
      <c r="W272" t="s">
        <v>971</v>
      </c>
      <c r="X272">
        <v>1</v>
      </c>
      <c r="Y272">
        <v>100</v>
      </c>
      <c r="Z272">
        <v>100</v>
      </c>
    </row>
    <row r="273" spans="15:26" x14ac:dyDescent="0.4">
      <c r="O273">
        <v>110486</v>
      </c>
      <c r="P273" t="s">
        <v>1360</v>
      </c>
      <c r="Q273">
        <v>1</v>
      </c>
      <c r="R273">
        <v>3</v>
      </c>
      <c r="S273" t="s">
        <v>1018</v>
      </c>
      <c r="U273">
        <v>2</v>
      </c>
      <c r="V273">
        <v>0</v>
      </c>
      <c r="W273" t="s">
        <v>967</v>
      </c>
      <c r="X273">
        <v>0</v>
      </c>
      <c r="Y273">
        <v>67</v>
      </c>
    </row>
    <row r="274" spans="15:26" x14ac:dyDescent="0.4">
      <c r="O274">
        <v>110486</v>
      </c>
      <c r="P274" t="s">
        <v>1360</v>
      </c>
      <c r="Q274">
        <v>1</v>
      </c>
      <c r="R274">
        <v>3</v>
      </c>
      <c r="S274" t="s">
        <v>1018</v>
      </c>
      <c r="U274">
        <v>2</v>
      </c>
      <c r="V274">
        <v>0</v>
      </c>
      <c r="W274" t="s">
        <v>982</v>
      </c>
      <c r="X274">
        <v>1</v>
      </c>
      <c r="Y274">
        <v>67</v>
      </c>
      <c r="Z274">
        <v>87</v>
      </c>
    </row>
    <row r="275" spans="15:26" x14ac:dyDescent="0.4">
      <c r="O275">
        <v>110556</v>
      </c>
      <c r="P275" t="s">
        <v>1359</v>
      </c>
      <c r="Q275">
        <v>1</v>
      </c>
      <c r="R275">
        <v>1</v>
      </c>
      <c r="S275" t="s">
        <v>997</v>
      </c>
      <c r="T275" t="s">
        <v>997</v>
      </c>
      <c r="U275">
        <v>2</v>
      </c>
      <c r="V275">
        <v>0</v>
      </c>
      <c r="W275" t="s">
        <v>966</v>
      </c>
      <c r="X275">
        <v>1</v>
      </c>
      <c r="Y275">
        <v>100</v>
      </c>
      <c r="Z275">
        <v>86</v>
      </c>
    </row>
    <row r="276" spans="15:26" x14ac:dyDescent="0.4">
      <c r="O276">
        <v>110556</v>
      </c>
      <c r="P276" t="s">
        <v>1359</v>
      </c>
      <c r="Q276">
        <v>1</v>
      </c>
      <c r="R276">
        <v>1</v>
      </c>
      <c r="S276" t="s">
        <v>997</v>
      </c>
      <c r="T276" t="s">
        <v>997</v>
      </c>
      <c r="U276">
        <v>2</v>
      </c>
      <c r="V276">
        <v>0</v>
      </c>
      <c r="W276" t="s">
        <v>963</v>
      </c>
      <c r="X276">
        <v>1</v>
      </c>
      <c r="Y276">
        <v>50</v>
      </c>
      <c r="Z276">
        <v>71</v>
      </c>
    </row>
    <row r="277" spans="15:26" x14ac:dyDescent="0.4">
      <c r="O277">
        <v>110556</v>
      </c>
      <c r="P277" t="s">
        <v>1359</v>
      </c>
      <c r="Q277">
        <v>1</v>
      </c>
      <c r="R277">
        <v>1</v>
      </c>
      <c r="S277" t="s">
        <v>997</v>
      </c>
      <c r="T277" t="s">
        <v>997</v>
      </c>
      <c r="U277">
        <v>2</v>
      </c>
      <c r="V277">
        <v>0</v>
      </c>
      <c r="W277" t="s">
        <v>970</v>
      </c>
      <c r="X277">
        <v>1</v>
      </c>
      <c r="Y277">
        <v>62</v>
      </c>
      <c r="Z277">
        <v>100</v>
      </c>
    </row>
    <row r="278" spans="15:26" x14ac:dyDescent="0.4">
      <c r="O278">
        <v>110556</v>
      </c>
      <c r="P278" t="s">
        <v>1359</v>
      </c>
      <c r="Q278">
        <v>1</v>
      </c>
      <c r="R278">
        <v>1</v>
      </c>
      <c r="S278" t="s">
        <v>997</v>
      </c>
      <c r="T278" t="s">
        <v>997</v>
      </c>
      <c r="U278">
        <v>2</v>
      </c>
      <c r="V278">
        <v>0</v>
      </c>
      <c r="W278" t="s">
        <v>983</v>
      </c>
      <c r="X278">
        <v>1</v>
      </c>
      <c r="Y278">
        <v>65</v>
      </c>
      <c r="Z278">
        <v>68</v>
      </c>
    </row>
    <row r="279" spans="15:26" x14ac:dyDescent="0.4">
      <c r="O279">
        <v>110556</v>
      </c>
      <c r="P279" t="s">
        <v>1359</v>
      </c>
      <c r="Q279">
        <v>1</v>
      </c>
      <c r="R279">
        <v>1</v>
      </c>
      <c r="S279" t="s">
        <v>997</v>
      </c>
      <c r="T279" t="s">
        <v>997</v>
      </c>
      <c r="U279">
        <v>2</v>
      </c>
      <c r="V279">
        <v>0</v>
      </c>
      <c r="W279" t="s">
        <v>976</v>
      </c>
      <c r="X279">
        <v>1</v>
      </c>
      <c r="Y279">
        <v>89</v>
      </c>
      <c r="Z279">
        <v>89</v>
      </c>
    </row>
    <row r="280" spans="15:26" x14ac:dyDescent="0.4">
      <c r="O280">
        <v>110556</v>
      </c>
      <c r="P280" t="s">
        <v>1359</v>
      </c>
      <c r="Q280">
        <v>1</v>
      </c>
      <c r="R280">
        <v>1</v>
      </c>
      <c r="S280" t="s">
        <v>997</v>
      </c>
      <c r="T280" t="s">
        <v>997</v>
      </c>
      <c r="U280">
        <v>2</v>
      </c>
      <c r="V280">
        <v>0</v>
      </c>
      <c r="W280" t="s">
        <v>978</v>
      </c>
      <c r="X280">
        <v>1</v>
      </c>
      <c r="Y280">
        <v>81</v>
      </c>
      <c r="Z280">
        <v>92</v>
      </c>
    </row>
    <row r="281" spans="15:26" x14ac:dyDescent="0.4">
      <c r="O281">
        <v>110556</v>
      </c>
      <c r="P281" t="s">
        <v>1359</v>
      </c>
      <c r="Q281">
        <v>1</v>
      </c>
      <c r="R281">
        <v>1</v>
      </c>
      <c r="S281" t="s">
        <v>997</v>
      </c>
      <c r="T281" t="s">
        <v>997</v>
      </c>
      <c r="U281">
        <v>2</v>
      </c>
      <c r="V281">
        <v>0</v>
      </c>
      <c r="W281" t="s">
        <v>973</v>
      </c>
      <c r="X281">
        <v>1</v>
      </c>
      <c r="Y281">
        <v>22</v>
      </c>
      <c r="Z281">
        <v>54</v>
      </c>
    </row>
    <row r="282" spans="15:26" x14ac:dyDescent="0.4">
      <c r="O282">
        <v>110556</v>
      </c>
      <c r="P282" t="s">
        <v>1359</v>
      </c>
      <c r="Q282">
        <v>1</v>
      </c>
      <c r="R282">
        <v>1</v>
      </c>
      <c r="S282" t="s">
        <v>997</v>
      </c>
      <c r="T282" t="s">
        <v>997</v>
      </c>
      <c r="U282">
        <v>2</v>
      </c>
      <c r="V282">
        <v>0</v>
      </c>
      <c r="W282" t="s">
        <v>969</v>
      </c>
      <c r="X282">
        <v>1</v>
      </c>
      <c r="Y282">
        <v>92</v>
      </c>
      <c r="Z282">
        <v>93</v>
      </c>
    </row>
    <row r="283" spans="15:26" x14ac:dyDescent="0.4">
      <c r="O283">
        <v>110556</v>
      </c>
      <c r="P283" t="s">
        <v>1359</v>
      </c>
      <c r="Q283">
        <v>1</v>
      </c>
      <c r="R283">
        <v>1</v>
      </c>
      <c r="S283" t="s">
        <v>997</v>
      </c>
      <c r="T283" t="s">
        <v>997</v>
      </c>
      <c r="U283">
        <v>2</v>
      </c>
      <c r="V283">
        <v>0</v>
      </c>
      <c r="W283" t="s">
        <v>977</v>
      </c>
      <c r="X283">
        <v>1</v>
      </c>
      <c r="Y283">
        <v>53</v>
      </c>
      <c r="Z283">
        <v>92</v>
      </c>
    </row>
    <row r="284" spans="15:26" x14ac:dyDescent="0.4">
      <c r="O284">
        <v>110556</v>
      </c>
      <c r="P284" t="s">
        <v>1359</v>
      </c>
      <c r="Q284">
        <v>1</v>
      </c>
      <c r="R284">
        <v>1</v>
      </c>
      <c r="S284" t="s">
        <v>997</v>
      </c>
      <c r="T284" t="s">
        <v>997</v>
      </c>
      <c r="U284">
        <v>2</v>
      </c>
      <c r="V284">
        <v>0</v>
      </c>
      <c r="W284" t="s">
        <v>968</v>
      </c>
      <c r="X284">
        <v>1</v>
      </c>
      <c r="Y284">
        <v>31</v>
      </c>
      <c r="Z284">
        <v>73</v>
      </c>
    </row>
    <row r="285" spans="15:26" x14ac:dyDescent="0.4">
      <c r="O285">
        <v>110556</v>
      </c>
      <c r="P285" t="s">
        <v>1359</v>
      </c>
      <c r="Q285">
        <v>1</v>
      </c>
      <c r="R285">
        <v>1</v>
      </c>
      <c r="S285" t="s">
        <v>997</v>
      </c>
      <c r="T285" t="s">
        <v>997</v>
      </c>
      <c r="U285">
        <v>2</v>
      </c>
      <c r="V285">
        <v>0</v>
      </c>
      <c r="W285" t="s">
        <v>972</v>
      </c>
      <c r="X285">
        <v>1</v>
      </c>
      <c r="Y285">
        <v>47</v>
      </c>
      <c r="Z285">
        <v>73</v>
      </c>
    </row>
    <row r="286" spans="15:26" x14ac:dyDescent="0.4">
      <c r="O286">
        <v>110556</v>
      </c>
      <c r="P286" t="s">
        <v>1359</v>
      </c>
      <c r="Q286">
        <v>1</v>
      </c>
      <c r="R286">
        <v>1</v>
      </c>
      <c r="S286" t="s">
        <v>997</v>
      </c>
      <c r="T286" t="s">
        <v>997</v>
      </c>
      <c r="U286">
        <v>2</v>
      </c>
      <c r="V286">
        <v>0</v>
      </c>
      <c r="W286" t="s">
        <v>974</v>
      </c>
      <c r="X286">
        <v>1</v>
      </c>
      <c r="Y286">
        <v>68</v>
      </c>
      <c r="Z286">
        <v>79</v>
      </c>
    </row>
    <row r="287" spans="15:26" x14ac:dyDescent="0.4">
      <c r="O287">
        <v>110556</v>
      </c>
      <c r="P287" t="s">
        <v>1359</v>
      </c>
      <c r="Q287">
        <v>1</v>
      </c>
      <c r="R287">
        <v>1</v>
      </c>
      <c r="S287" t="s">
        <v>997</v>
      </c>
      <c r="T287" t="s">
        <v>997</v>
      </c>
      <c r="U287">
        <v>2</v>
      </c>
      <c r="V287">
        <v>0</v>
      </c>
      <c r="W287" t="s">
        <v>967</v>
      </c>
      <c r="X287">
        <v>1</v>
      </c>
      <c r="Y287">
        <v>50</v>
      </c>
      <c r="Z287">
        <v>100</v>
      </c>
    </row>
    <row r="288" spans="15:26" x14ac:dyDescent="0.4">
      <c r="O288">
        <v>110556</v>
      </c>
      <c r="P288" t="s">
        <v>1359</v>
      </c>
      <c r="Q288">
        <v>1</v>
      </c>
      <c r="R288">
        <v>1</v>
      </c>
      <c r="S288" t="s">
        <v>997</v>
      </c>
      <c r="T288" t="s">
        <v>997</v>
      </c>
      <c r="U288">
        <v>2</v>
      </c>
      <c r="V288">
        <v>0</v>
      </c>
      <c r="W288" t="s">
        <v>971</v>
      </c>
      <c r="X288">
        <v>1</v>
      </c>
      <c r="Y288">
        <v>94</v>
      </c>
      <c r="Z288">
        <v>100</v>
      </c>
    </row>
    <row r="289" spans="15:26" x14ac:dyDescent="0.4">
      <c r="O289">
        <v>110556</v>
      </c>
      <c r="P289" t="s">
        <v>1359</v>
      </c>
      <c r="Q289">
        <v>1</v>
      </c>
      <c r="R289">
        <v>1</v>
      </c>
      <c r="S289" t="s">
        <v>997</v>
      </c>
      <c r="T289" t="s">
        <v>997</v>
      </c>
      <c r="U289">
        <v>2</v>
      </c>
      <c r="V289">
        <v>0</v>
      </c>
      <c r="W289" t="s">
        <v>990</v>
      </c>
      <c r="X289">
        <v>1</v>
      </c>
      <c r="Y289">
        <v>85</v>
      </c>
      <c r="Z289">
        <v>100</v>
      </c>
    </row>
    <row r="290" spans="15:26" x14ac:dyDescent="0.4">
      <c r="O290">
        <v>110565</v>
      </c>
      <c r="P290" t="s">
        <v>1358</v>
      </c>
      <c r="Q290">
        <v>1</v>
      </c>
      <c r="R290">
        <v>3</v>
      </c>
      <c r="S290" t="s">
        <v>1300</v>
      </c>
      <c r="U290">
        <v>2</v>
      </c>
      <c r="V290">
        <v>0</v>
      </c>
      <c r="W290" t="s">
        <v>974</v>
      </c>
      <c r="X290">
        <v>1</v>
      </c>
      <c r="Y290">
        <v>72</v>
      </c>
      <c r="Z290">
        <v>85</v>
      </c>
    </row>
    <row r="291" spans="15:26" x14ac:dyDescent="0.4">
      <c r="O291">
        <v>110565</v>
      </c>
      <c r="P291" t="s">
        <v>1358</v>
      </c>
      <c r="Q291">
        <v>1</v>
      </c>
      <c r="R291">
        <v>3</v>
      </c>
      <c r="S291" t="s">
        <v>1300</v>
      </c>
      <c r="U291">
        <v>2</v>
      </c>
      <c r="V291">
        <v>0</v>
      </c>
      <c r="W291" t="s">
        <v>981</v>
      </c>
      <c r="X291">
        <v>0</v>
      </c>
      <c r="Y291">
        <v>36</v>
      </c>
    </row>
    <row r="292" spans="15:26" x14ac:dyDescent="0.4">
      <c r="O292">
        <v>110565</v>
      </c>
      <c r="P292" t="s">
        <v>1358</v>
      </c>
      <c r="Q292">
        <v>1</v>
      </c>
      <c r="R292">
        <v>3</v>
      </c>
      <c r="S292" t="s">
        <v>1300</v>
      </c>
      <c r="U292">
        <v>2</v>
      </c>
      <c r="V292">
        <v>0</v>
      </c>
      <c r="W292" t="s">
        <v>977</v>
      </c>
      <c r="X292">
        <v>1</v>
      </c>
      <c r="Y292">
        <v>76</v>
      </c>
      <c r="Z292">
        <v>85</v>
      </c>
    </row>
    <row r="293" spans="15:26" x14ac:dyDescent="0.4">
      <c r="O293">
        <v>110565</v>
      </c>
      <c r="P293" t="s">
        <v>1358</v>
      </c>
      <c r="Q293">
        <v>1</v>
      </c>
      <c r="R293">
        <v>3</v>
      </c>
      <c r="S293" t="s">
        <v>1300</v>
      </c>
      <c r="U293">
        <v>2</v>
      </c>
      <c r="V293">
        <v>0</v>
      </c>
      <c r="W293" t="s">
        <v>973</v>
      </c>
      <c r="X293">
        <v>1</v>
      </c>
      <c r="Y293">
        <v>23</v>
      </c>
      <c r="Z293">
        <v>56</v>
      </c>
    </row>
    <row r="294" spans="15:26" x14ac:dyDescent="0.4">
      <c r="O294">
        <v>110565</v>
      </c>
      <c r="P294" t="s">
        <v>1358</v>
      </c>
      <c r="Q294">
        <v>1</v>
      </c>
      <c r="R294">
        <v>3</v>
      </c>
      <c r="S294" t="s">
        <v>1300</v>
      </c>
      <c r="U294">
        <v>2</v>
      </c>
      <c r="V294">
        <v>0</v>
      </c>
      <c r="W294" t="s">
        <v>987</v>
      </c>
      <c r="X294">
        <v>0</v>
      </c>
      <c r="Y294">
        <v>70</v>
      </c>
    </row>
    <row r="295" spans="15:26" x14ac:dyDescent="0.4">
      <c r="O295">
        <v>110565</v>
      </c>
      <c r="P295" t="s">
        <v>1358</v>
      </c>
      <c r="Q295">
        <v>1</v>
      </c>
      <c r="R295">
        <v>3</v>
      </c>
      <c r="S295" t="s">
        <v>1300</v>
      </c>
      <c r="U295">
        <v>2</v>
      </c>
      <c r="V295">
        <v>0</v>
      </c>
      <c r="W295" t="s">
        <v>972</v>
      </c>
      <c r="X295">
        <v>1</v>
      </c>
      <c r="Y295">
        <v>62</v>
      </c>
      <c r="Z295">
        <v>71</v>
      </c>
    </row>
    <row r="296" spans="15:26" x14ac:dyDescent="0.4">
      <c r="O296">
        <v>110565</v>
      </c>
      <c r="P296" t="s">
        <v>1358</v>
      </c>
      <c r="Q296">
        <v>1</v>
      </c>
      <c r="R296">
        <v>3</v>
      </c>
      <c r="S296" t="s">
        <v>1300</v>
      </c>
      <c r="U296">
        <v>2</v>
      </c>
      <c r="V296">
        <v>0</v>
      </c>
      <c r="W296" t="s">
        <v>969</v>
      </c>
      <c r="X296">
        <v>1</v>
      </c>
      <c r="Y296">
        <v>65</v>
      </c>
      <c r="Z296">
        <v>86</v>
      </c>
    </row>
    <row r="297" spans="15:26" x14ac:dyDescent="0.4">
      <c r="O297">
        <v>110565</v>
      </c>
      <c r="P297" t="s">
        <v>1358</v>
      </c>
      <c r="Q297">
        <v>1</v>
      </c>
      <c r="R297">
        <v>3</v>
      </c>
      <c r="S297" t="s">
        <v>1300</v>
      </c>
      <c r="U297">
        <v>2</v>
      </c>
      <c r="V297">
        <v>0</v>
      </c>
      <c r="W297" t="s">
        <v>976</v>
      </c>
      <c r="X297">
        <v>1</v>
      </c>
      <c r="Y297">
        <v>67</v>
      </c>
      <c r="Z297">
        <v>88</v>
      </c>
    </row>
    <row r="298" spans="15:26" x14ac:dyDescent="0.4">
      <c r="O298">
        <v>110565</v>
      </c>
      <c r="P298" t="s">
        <v>1358</v>
      </c>
      <c r="Q298">
        <v>1</v>
      </c>
      <c r="R298">
        <v>3</v>
      </c>
      <c r="S298" t="s">
        <v>1300</v>
      </c>
      <c r="U298">
        <v>2</v>
      </c>
      <c r="V298">
        <v>0</v>
      </c>
      <c r="W298" t="s">
        <v>975</v>
      </c>
      <c r="X298">
        <v>1</v>
      </c>
      <c r="Y298">
        <v>23</v>
      </c>
      <c r="Z298">
        <v>41</v>
      </c>
    </row>
    <row r="299" spans="15:26" x14ac:dyDescent="0.4">
      <c r="O299">
        <v>110565</v>
      </c>
      <c r="P299" t="s">
        <v>1358</v>
      </c>
      <c r="Q299">
        <v>1</v>
      </c>
      <c r="R299">
        <v>3</v>
      </c>
      <c r="S299" t="s">
        <v>1300</v>
      </c>
      <c r="U299">
        <v>2</v>
      </c>
      <c r="V299">
        <v>0</v>
      </c>
      <c r="W299" t="s">
        <v>978</v>
      </c>
      <c r="X299">
        <v>1</v>
      </c>
      <c r="Y299">
        <v>61</v>
      </c>
      <c r="Z299">
        <v>83</v>
      </c>
    </row>
    <row r="300" spans="15:26" x14ac:dyDescent="0.4">
      <c r="O300">
        <v>110565</v>
      </c>
      <c r="P300" t="s">
        <v>1358</v>
      </c>
      <c r="Q300">
        <v>1</v>
      </c>
      <c r="R300">
        <v>3</v>
      </c>
      <c r="S300" t="s">
        <v>1300</v>
      </c>
      <c r="U300">
        <v>2</v>
      </c>
      <c r="V300">
        <v>0</v>
      </c>
      <c r="W300" t="s">
        <v>966</v>
      </c>
      <c r="X300">
        <v>1</v>
      </c>
      <c r="Y300">
        <v>83</v>
      </c>
      <c r="Z300">
        <v>88</v>
      </c>
    </row>
    <row r="301" spans="15:26" x14ac:dyDescent="0.4">
      <c r="O301">
        <v>110565</v>
      </c>
      <c r="P301" t="s">
        <v>1358</v>
      </c>
      <c r="Q301">
        <v>1</v>
      </c>
      <c r="R301">
        <v>3</v>
      </c>
      <c r="S301" t="s">
        <v>1300</v>
      </c>
      <c r="U301">
        <v>2</v>
      </c>
      <c r="V301">
        <v>0</v>
      </c>
      <c r="W301" t="s">
        <v>970</v>
      </c>
      <c r="X301">
        <v>1</v>
      </c>
      <c r="Y301">
        <v>77</v>
      </c>
      <c r="Z301">
        <v>92</v>
      </c>
    </row>
    <row r="302" spans="15:26" x14ac:dyDescent="0.4">
      <c r="O302">
        <v>110565</v>
      </c>
      <c r="P302" t="s">
        <v>1358</v>
      </c>
      <c r="Q302">
        <v>1</v>
      </c>
      <c r="R302">
        <v>3</v>
      </c>
      <c r="S302" t="s">
        <v>1300</v>
      </c>
      <c r="U302">
        <v>2</v>
      </c>
      <c r="V302">
        <v>0</v>
      </c>
      <c r="W302" t="s">
        <v>968</v>
      </c>
      <c r="X302">
        <v>1</v>
      </c>
      <c r="Y302">
        <v>0</v>
      </c>
      <c r="Z302">
        <v>75</v>
      </c>
    </row>
    <row r="303" spans="15:26" x14ac:dyDescent="0.4">
      <c r="O303">
        <v>110565</v>
      </c>
      <c r="P303" t="s">
        <v>1358</v>
      </c>
      <c r="Q303">
        <v>1</v>
      </c>
      <c r="R303">
        <v>3</v>
      </c>
      <c r="S303" t="s">
        <v>1300</v>
      </c>
      <c r="U303">
        <v>2</v>
      </c>
      <c r="V303">
        <v>0</v>
      </c>
      <c r="W303" t="s">
        <v>992</v>
      </c>
      <c r="X303">
        <v>0</v>
      </c>
      <c r="Y303">
        <v>50</v>
      </c>
    </row>
    <row r="304" spans="15:26" x14ac:dyDescent="0.4">
      <c r="O304">
        <v>110565</v>
      </c>
      <c r="P304" t="s">
        <v>1358</v>
      </c>
      <c r="Q304">
        <v>1</v>
      </c>
      <c r="R304">
        <v>3</v>
      </c>
      <c r="S304" t="s">
        <v>1300</v>
      </c>
      <c r="U304">
        <v>2</v>
      </c>
      <c r="V304">
        <v>0</v>
      </c>
      <c r="W304" t="s">
        <v>967</v>
      </c>
      <c r="X304">
        <v>1</v>
      </c>
      <c r="Y304">
        <v>75</v>
      </c>
      <c r="Z304">
        <v>86</v>
      </c>
    </row>
    <row r="305" spans="15:26" x14ac:dyDescent="0.4">
      <c r="O305">
        <v>110583</v>
      </c>
      <c r="P305" t="s">
        <v>1357</v>
      </c>
      <c r="Q305">
        <v>1</v>
      </c>
      <c r="R305">
        <v>3</v>
      </c>
      <c r="S305" t="s">
        <v>1300</v>
      </c>
      <c r="U305">
        <v>2</v>
      </c>
      <c r="V305">
        <v>0</v>
      </c>
      <c r="W305" t="s">
        <v>967</v>
      </c>
      <c r="X305">
        <v>1</v>
      </c>
      <c r="Y305">
        <v>63</v>
      </c>
      <c r="Z305">
        <v>86</v>
      </c>
    </row>
    <row r="306" spans="15:26" x14ac:dyDescent="0.4">
      <c r="O306">
        <v>110583</v>
      </c>
      <c r="P306" t="s">
        <v>1357</v>
      </c>
      <c r="Q306">
        <v>1</v>
      </c>
      <c r="R306">
        <v>3</v>
      </c>
      <c r="S306" t="s">
        <v>1300</v>
      </c>
      <c r="U306">
        <v>2</v>
      </c>
      <c r="V306">
        <v>0</v>
      </c>
      <c r="W306" t="s">
        <v>970</v>
      </c>
      <c r="X306">
        <v>1</v>
      </c>
      <c r="Y306">
        <v>50</v>
      </c>
      <c r="Z306">
        <v>75</v>
      </c>
    </row>
    <row r="307" spans="15:26" x14ac:dyDescent="0.4">
      <c r="O307">
        <v>110583</v>
      </c>
      <c r="P307" t="s">
        <v>1357</v>
      </c>
      <c r="Q307">
        <v>1</v>
      </c>
      <c r="R307">
        <v>3</v>
      </c>
      <c r="S307" t="s">
        <v>1300</v>
      </c>
      <c r="U307">
        <v>2</v>
      </c>
      <c r="V307">
        <v>0</v>
      </c>
      <c r="W307" t="s">
        <v>976</v>
      </c>
      <c r="X307">
        <v>1</v>
      </c>
      <c r="Y307">
        <v>71</v>
      </c>
      <c r="Z307">
        <v>100</v>
      </c>
    </row>
    <row r="308" spans="15:26" x14ac:dyDescent="0.4">
      <c r="O308">
        <v>110583</v>
      </c>
      <c r="P308" t="s">
        <v>1357</v>
      </c>
      <c r="Q308">
        <v>1</v>
      </c>
      <c r="R308">
        <v>3</v>
      </c>
      <c r="S308" t="s">
        <v>1300</v>
      </c>
      <c r="U308">
        <v>2</v>
      </c>
      <c r="V308">
        <v>0</v>
      </c>
      <c r="W308" t="s">
        <v>972</v>
      </c>
      <c r="X308">
        <v>1</v>
      </c>
      <c r="Y308">
        <v>76</v>
      </c>
      <c r="Z308">
        <v>86</v>
      </c>
    </row>
    <row r="309" spans="15:26" x14ac:dyDescent="0.4">
      <c r="O309">
        <v>110583</v>
      </c>
      <c r="P309" t="s">
        <v>1357</v>
      </c>
      <c r="Q309">
        <v>1</v>
      </c>
      <c r="R309">
        <v>3</v>
      </c>
      <c r="S309" t="s">
        <v>1300</v>
      </c>
      <c r="U309">
        <v>2</v>
      </c>
      <c r="V309">
        <v>0</v>
      </c>
      <c r="W309" t="s">
        <v>969</v>
      </c>
      <c r="X309">
        <v>1</v>
      </c>
      <c r="Y309">
        <v>42</v>
      </c>
      <c r="Z309">
        <v>90</v>
      </c>
    </row>
    <row r="310" spans="15:26" x14ac:dyDescent="0.4">
      <c r="O310">
        <v>110583</v>
      </c>
      <c r="P310" t="s">
        <v>1357</v>
      </c>
      <c r="Q310">
        <v>1</v>
      </c>
      <c r="R310">
        <v>3</v>
      </c>
      <c r="S310" t="s">
        <v>1300</v>
      </c>
      <c r="U310">
        <v>2</v>
      </c>
      <c r="V310">
        <v>0</v>
      </c>
      <c r="W310" t="s">
        <v>974</v>
      </c>
      <c r="X310">
        <v>1</v>
      </c>
      <c r="Y310">
        <v>70</v>
      </c>
      <c r="Z310">
        <v>81</v>
      </c>
    </row>
    <row r="311" spans="15:26" x14ac:dyDescent="0.4">
      <c r="O311">
        <v>110583</v>
      </c>
      <c r="P311" t="s">
        <v>1357</v>
      </c>
      <c r="Q311">
        <v>1</v>
      </c>
      <c r="R311">
        <v>3</v>
      </c>
      <c r="S311" t="s">
        <v>1300</v>
      </c>
      <c r="U311">
        <v>2</v>
      </c>
      <c r="V311">
        <v>0</v>
      </c>
      <c r="W311" t="s">
        <v>973</v>
      </c>
      <c r="X311">
        <v>1</v>
      </c>
      <c r="Y311">
        <v>31</v>
      </c>
      <c r="Z311">
        <v>72</v>
      </c>
    </row>
    <row r="312" spans="15:26" x14ac:dyDescent="0.4">
      <c r="O312">
        <v>110583</v>
      </c>
      <c r="P312" t="s">
        <v>1357</v>
      </c>
      <c r="Q312">
        <v>1</v>
      </c>
      <c r="R312">
        <v>3</v>
      </c>
      <c r="S312" t="s">
        <v>1300</v>
      </c>
      <c r="U312">
        <v>2</v>
      </c>
      <c r="V312">
        <v>0</v>
      </c>
      <c r="W312" t="s">
        <v>978</v>
      </c>
      <c r="X312">
        <v>1</v>
      </c>
      <c r="Y312">
        <v>68</v>
      </c>
      <c r="Z312">
        <v>85</v>
      </c>
    </row>
    <row r="313" spans="15:26" x14ac:dyDescent="0.4">
      <c r="O313">
        <v>110583</v>
      </c>
      <c r="P313" t="s">
        <v>1357</v>
      </c>
      <c r="Q313">
        <v>1</v>
      </c>
      <c r="R313">
        <v>3</v>
      </c>
      <c r="S313" t="s">
        <v>1300</v>
      </c>
      <c r="U313">
        <v>2</v>
      </c>
      <c r="V313">
        <v>0</v>
      </c>
      <c r="W313" t="s">
        <v>966</v>
      </c>
      <c r="X313">
        <v>1</v>
      </c>
      <c r="Y313">
        <v>63</v>
      </c>
      <c r="Z313">
        <v>63</v>
      </c>
    </row>
    <row r="314" spans="15:26" x14ac:dyDescent="0.4">
      <c r="O314">
        <v>110583</v>
      </c>
      <c r="P314" t="s">
        <v>1357</v>
      </c>
      <c r="Q314">
        <v>1</v>
      </c>
      <c r="R314">
        <v>3</v>
      </c>
      <c r="S314" t="s">
        <v>1300</v>
      </c>
      <c r="U314">
        <v>2</v>
      </c>
      <c r="V314">
        <v>0</v>
      </c>
      <c r="W314" t="s">
        <v>977</v>
      </c>
      <c r="X314">
        <v>1</v>
      </c>
      <c r="Y314">
        <v>92</v>
      </c>
      <c r="Z314">
        <v>100</v>
      </c>
    </row>
    <row r="315" spans="15:26" x14ac:dyDescent="0.4">
      <c r="O315">
        <v>110583</v>
      </c>
      <c r="P315" t="s">
        <v>1357</v>
      </c>
      <c r="Q315">
        <v>1</v>
      </c>
      <c r="R315">
        <v>3</v>
      </c>
      <c r="S315" t="s">
        <v>1300</v>
      </c>
      <c r="U315">
        <v>2</v>
      </c>
      <c r="V315">
        <v>0</v>
      </c>
      <c r="W315" t="s">
        <v>968</v>
      </c>
      <c r="X315">
        <v>1</v>
      </c>
      <c r="Y315">
        <v>78</v>
      </c>
      <c r="Z315">
        <v>86</v>
      </c>
    </row>
    <row r="316" spans="15:26" x14ac:dyDescent="0.4">
      <c r="O316">
        <v>110583</v>
      </c>
      <c r="P316" t="s">
        <v>1357</v>
      </c>
      <c r="Q316">
        <v>1</v>
      </c>
      <c r="R316">
        <v>3</v>
      </c>
      <c r="S316" t="s">
        <v>1300</v>
      </c>
      <c r="U316">
        <v>2</v>
      </c>
      <c r="V316">
        <v>0</v>
      </c>
      <c r="W316" t="s">
        <v>996</v>
      </c>
      <c r="X316">
        <v>1</v>
      </c>
      <c r="Y316">
        <v>82</v>
      </c>
      <c r="Z316">
        <v>100</v>
      </c>
    </row>
    <row r="317" spans="15:26" x14ac:dyDescent="0.4">
      <c r="O317">
        <v>110583</v>
      </c>
      <c r="P317" t="s">
        <v>1357</v>
      </c>
      <c r="Q317">
        <v>1</v>
      </c>
      <c r="R317">
        <v>3</v>
      </c>
      <c r="S317" t="s">
        <v>1300</v>
      </c>
      <c r="U317">
        <v>2</v>
      </c>
      <c r="V317">
        <v>0</v>
      </c>
      <c r="W317" t="s">
        <v>994</v>
      </c>
      <c r="X317">
        <v>1</v>
      </c>
      <c r="Y317">
        <v>80</v>
      </c>
      <c r="Z317">
        <v>94</v>
      </c>
    </row>
    <row r="318" spans="15:26" x14ac:dyDescent="0.4">
      <c r="O318">
        <v>110583</v>
      </c>
      <c r="P318" t="s">
        <v>1357</v>
      </c>
      <c r="Q318">
        <v>1</v>
      </c>
      <c r="R318">
        <v>3</v>
      </c>
      <c r="S318" t="s">
        <v>1300</v>
      </c>
      <c r="U318">
        <v>2</v>
      </c>
      <c r="V318">
        <v>0</v>
      </c>
      <c r="W318" t="s">
        <v>986</v>
      </c>
      <c r="X318">
        <v>1</v>
      </c>
      <c r="Y318">
        <v>87</v>
      </c>
      <c r="Z318">
        <v>88</v>
      </c>
    </row>
    <row r="319" spans="15:26" x14ac:dyDescent="0.4">
      <c r="O319">
        <v>110608</v>
      </c>
      <c r="P319" t="s">
        <v>1356</v>
      </c>
      <c r="Q319">
        <v>1</v>
      </c>
      <c r="R319">
        <v>3</v>
      </c>
      <c r="S319" t="s">
        <v>1300</v>
      </c>
      <c r="U319">
        <v>2</v>
      </c>
      <c r="V319">
        <v>0</v>
      </c>
      <c r="W319" t="s">
        <v>966</v>
      </c>
      <c r="X319">
        <v>1</v>
      </c>
      <c r="Y319">
        <v>33</v>
      </c>
      <c r="Z319">
        <v>71</v>
      </c>
    </row>
    <row r="320" spans="15:26" x14ac:dyDescent="0.4">
      <c r="O320">
        <v>110608</v>
      </c>
      <c r="P320" t="s">
        <v>1356</v>
      </c>
      <c r="Q320">
        <v>1</v>
      </c>
      <c r="R320">
        <v>3</v>
      </c>
      <c r="S320" t="s">
        <v>1300</v>
      </c>
      <c r="U320">
        <v>2</v>
      </c>
      <c r="V320">
        <v>0</v>
      </c>
      <c r="W320" t="s">
        <v>973</v>
      </c>
      <c r="X320">
        <v>1</v>
      </c>
      <c r="Y320">
        <v>30</v>
      </c>
      <c r="Z320">
        <v>73</v>
      </c>
    </row>
    <row r="321" spans="15:26" x14ac:dyDescent="0.4">
      <c r="O321">
        <v>110608</v>
      </c>
      <c r="P321" t="s">
        <v>1356</v>
      </c>
      <c r="Q321">
        <v>1</v>
      </c>
      <c r="R321">
        <v>3</v>
      </c>
      <c r="S321" t="s">
        <v>1300</v>
      </c>
      <c r="U321">
        <v>2</v>
      </c>
      <c r="V321">
        <v>0</v>
      </c>
      <c r="W321" t="s">
        <v>976</v>
      </c>
      <c r="X321">
        <v>1</v>
      </c>
      <c r="Y321">
        <v>83</v>
      </c>
      <c r="Z321">
        <v>100</v>
      </c>
    </row>
    <row r="322" spans="15:26" x14ac:dyDescent="0.4">
      <c r="O322">
        <v>110608</v>
      </c>
      <c r="P322" t="s">
        <v>1356</v>
      </c>
      <c r="Q322">
        <v>1</v>
      </c>
      <c r="R322">
        <v>3</v>
      </c>
      <c r="S322" t="s">
        <v>1300</v>
      </c>
      <c r="U322">
        <v>2</v>
      </c>
      <c r="V322">
        <v>0</v>
      </c>
      <c r="W322" t="s">
        <v>968</v>
      </c>
      <c r="X322">
        <v>1</v>
      </c>
      <c r="Y322">
        <v>17</v>
      </c>
      <c r="Z322">
        <v>71</v>
      </c>
    </row>
    <row r="323" spans="15:26" x14ac:dyDescent="0.4">
      <c r="O323">
        <v>110608</v>
      </c>
      <c r="P323" t="s">
        <v>1356</v>
      </c>
      <c r="Q323">
        <v>1</v>
      </c>
      <c r="R323">
        <v>3</v>
      </c>
      <c r="S323" t="s">
        <v>1300</v>
      </c>
      <c r="U323">
        <v>2</v>
      </c>
      <c r="V323">
        <v>0</v>
      </c>
      <c r="W323" t="s">
        <v>977</v>
      </c>
      <c r="X323">
        <v>1</v>
      </c>
      <c r="Y323">
        <v>64</v>
      </c>
      <c r="Z323">
        <v>76</v>
      </c>
    </row>
    <row r="324" spans="15:26" x14ac:dyDescent="0.4">
      <c r="O324">
        <v>110608</v>
      </c>
      <c r="P324" t="s">
        <v>1356</v>
      </c>
      <c r="Q324">
        <v>1</v>
      </c>
      <c r="R324">
        <v>3</v>
      </c>
      <c r="S324" t="s">
        <v>1300</v>
      </c>
      <c r="U324">
        <v>2</v>
      </c>
      <c r="V324">
        <v>0</v>
      </c>
      <c r="W324" t="s">
        <v>994</v>
      </c>
      <c r="X324">
        <v>1</v>
      </c>
      <c r="Y324">
        <v>67</v>
      </c>
      <c r="Z324">
        <v>82</v>
      </c>
    </row>
    <row r="325" spans="15:26" x14ac:dyDescent="0.4">
      <c r="O325">
        <v>110608</v>
      </c>
      <c r="P325" t="s">
        <v>1356</v>
      </c>
      <c r="Q325">
        <v>1</v>
      </c>
      <c r="R325">
        <v>3</v>
      </c>
      <c r="S325" t="s">
        <v>1300</v>
      </c>
      <c r="U325">
        <v>2</v>
      </c>
      <c r="V325">
        <v>0</v>
      </c>
      <c r="W325" t="s">
        <v>978</v>
      </c>
      <c r="X325">
        <v>1</v>
      </c>
      <c r="Y325">
        <v>67</v>
      </c>
      <c r="Z325">
        <v>80</v>
      </c>
    </row>
    <row r="326" spans="15:26" x14ac:dyDescent="0.4">
      <c r="O326">
        <v>110608</v>
      </c>
      <c r="P326" t="s">
        <v>1356</v>
      </c>
      <c r="Q326">
        <v>1</v>
      </c>
      <c r="R326">
        <v>3</v>
      </c>
      <c r="S326" t="s">
        <v>1300</v>
      </c>
      <c r="U326">
        <v>2</v>
      </c>
      <c r="V326">
        <v>0</v>
      </c>
      <c r="W326" t="s">
        <v>975</v>
      </c>
      <c r="X326">
        <v>1</v>
      </c>
      <c r="Y326">
        <v>25</v>
      </c>
      <c r="Z326">
        <v>50</v>
      </c>
    </row>
    <row r="327" spans="15:26" x14ac:dyDescent="0.4">
      <c r="O327">
        <v>110608</v>
      </c>
      <c r="P327" t="s">
        <v>1356</v>
      </c>
      <c r="Q327">
        <v>1</v>
      </c>
      <c r="R327">
        <v>3</v>
      </c>
      <c r="S327" t="s">
        <v>1300</v>
      </c>
      <c r="U327">
        <v>2</v>
      </c>
      <c r="V327">
        <v>0</v>
      </c>
      <c r="W327" t="s">
        <v>972</v>
      </c>
      <c r="X327">
        <v>1</v>
      </c>
      <c r="Y327">
        <v>67</v>
      </c>
      <c r="Z327">
        <v>76</v>
      </c>
    </row>
    <row r="328" spans="15:26" x14ac:dyDescent="0.4">
      <c r="O328">
        <v>110608</v>
      </c>
      <c r="P328" t="s">
        <v>1356</v>
      </c>
      <c r="Q328">
        <v>1</v>
      </c>
      <c r="R328">
        <v>3</v>
      </c>
      <c r="S328" t="s">
        <v>1300</v>
      </c>
      <c r="U328">
        <v>2</v>
      </c>
      <c r="V328">
        <v>0</v>
      </c>
      <c r="W328" t="s">
        <v>969</v>
      </c>
      <c r="X328">
        <v>1</v>
      </c>
      <c r="Y328">
        <v>82</v>
      </c>
      <c r="Z328">
        <v>83</v>
      </c>
    </row>
    <row r="329" spans="15:26" x14ac:dyDescent="0.4">
      <c r="O329">
        <v>110608</v>
      </c>
      <c r="P329" t="s">
        <v>1356</v>
      </c>
      <c r="Q329">
        <v>1</v>
      </c>
      <c r="R329">
        <v>3</v>
      </c>
      <c r="S329" t="s">
        <v>1300</v>
      </c>
      <c r="U329">
        <v>2</v>
      </c>
      <c r="V329">
        <v>0</v>
      </c>
      <c r="W329" t="s">
        <v>982</v>
      </c>
      <c r="X329">
        <v>0</v>
      </c>
      <c r="Y329">
        <v>75</v>
      </c>
    </row>
    <row r="330" spans="15:26" x14ac:dyDescent="0.4">
      <c r="O330">
        <v>110608</v>
      </c>
      <c r="P330" t="s">
        <v>1356</v>
      </c>
      <c r="Q330">
        <v>1</v>
      </c>
      <c r="R330">
        <v>3</v>
      </c>
      <c r="S330" t="s">
        <v>1300</v>
      </c>
      <c r="U330">
        <v>2</v>
      </c>
      <c r="V330">
        <v>0</v>
      </c>
      <c r="W330" t="s">
        <v>971</v>
      </c>
      <c r="X330">
        <v>0</v>
      </c>
      <c r="Y330">
        <v>50</v>
      </c>
    </row>
    <row r="331" spans="15:26" x14ac:dyDescent="0.4">
      <c r="O331">
        <v>110608</v>
      </c>
      <c r="P331" t="s">
        <v>1356</v>
      </c>
      <c r="Q331">
        <v>1</v>
      </c>
      <c r="R331">
        <v>3</v>
      </c>
      <c r="S331" t="s">
        <v>1300</v>
      </c>
      <c r="U331">
        <v>2</v>
      </c>
      <c r="V331">
        <v>0</v>
      </c>
      <c r="W331" t="s">
        <v>967</v>
      </c>
      <c r="X331">
        <v>1</v>
      </c>
      <c r="Y331">
        <v>86</v>
      </c>
      <c r="Z331">
        <v>89</v>
      </c>
    </row>
    <row r="332" spans="15:26" x14ac:dyDescent="0.4">
      <c r="O332">
        <v>110608</v>
      </c>
      <c r="P332" t="s">
        <v>1356</v>
      </c>
      <c r="Q332">
        <v>1</v>
      </c>
      <c r="R332">
        <v>3</v>
      </c>
      <c r="S332" t="s">
        <v>1300</v>
      </c>
      <c r="U332">
        <v>2</v>
      </c>
      <c r="V332">
        <v>0</v>
      </c>
      <c r="W332" t="s">
        <v>970</v>
      </c>
      <c r="X332">
        <v>1</v>
      </c>
      <c r="Y332">
        <v>75</v>
      </c>
      <c r="Z332">
        <v>75</v>
      </c>
    </row>
    <row r="333" spans="15:26" x14ac:dyDescent="0.4">
      <c r="O333">
        <v>110608</v>
      </c>
      <c r="P333" t="s">
        <v>1356</v>
      </c>
      <c r="Q333">
        <v>1</v>
      </c>
      <c r="R333">
        <v>3</v>
      </c>
      <c r="S333" t="s">
        <v>1300</v>
      </c>
      <c r="U333">
        <v>2</v>
      </c>
      <c r="V333">
        <v>0</v>
      </c>
      <c r="W333" t="s">
        <v>974</v>
      </c>
      <c r="X333">
        <v>1</v>
      </c>
      <c r="Y333">
        <v>80</v>
      </c>
      <c r="Z333">
        <v>93</v>
      </c>
    </row>
    <row r="334" spans="15:26" x14ac:dyDescent="0.4">
      <c r="O334">
        <v>110608</v>
      </c>
      <c r="P334" t="s">
        <v>1356</v>
      </c>
      <c r="Q334">
        <v>1</v>
      </c>
      <c r="R334">
        <v>3</v>
      </c>
      <c r="S334" t="s">
        <v>1300</v>
      </c>
      <c r="U334">
        <v>2</v>
      </c>
      <c r="V334">
        <v>0</v>
      </c>
      <c r="W334" t="s">
        <v>986</v>
      </c>
      <c r="X334">
        <v>1</v>
      </c>
      <c r="Y334">
        <v>80</v>
      </c>
      <c r="Z334">
        <v>92</v>
      </c>
    </row>
    <row r="335" spans="15:26" x14ac:dyDescent="0.4">
      <c r="O335">
        <v>110617</v>
      </c>
      <c r="P335" t="s">
        <v>1355</v>
      </c>
      <c r="Q335">
        <v>1</v>
      </c>
      <c r="R335">
        <v>2</v>
      </c>
      <c r="S335" t="s">
        <v>1022</v>
      </c>
      <c r="T335" t="s">
        <v>1022</v>
      </c>
      <c r="U335">
        <v>2</v>
      </c>
      <c r="V335">
        <v>0</v>
      </c>
      <c r="W335" t="s">
        <v>973</v>
      </c>
      <c r="X335">
        <v>1</v>
      </c>
      <c r="Y335">
        <v>38</v>
      </c>
      <c r="Z335">
        <v>76</v>
      </c>
    </row>
    <row r="336" spans="15:26" x14ac:dyDescent="0.4">
      <c r="O336">
        <v>110617</v>
      </c>
      <c r="P336" t="s">
        <v>1355</v>
      </c>
      <c r="Q336">
        <v>1</v>
      </c>
      <c r="R336">
        <v>2</v>
      </c>
      <c r="S336" t="s">
        <v>1022</v>
      </c>
      <c r="T336" t="s">
        <v>1022</v>
      </c>
      <c r="U336">
        <v>2</v>
      </c>
      <c r="V336">
        <v>0</v>
      </c>
      <c r="W336" t="s">
        <v>976</v>
      </c>
      <c r="X336">
        <v>1</v>
      </c>
      <c r="Y336">
        <v>33</v>
      </c>
      <c r="Z336">
        <v>44</v>
      </c>
    </row>
    <row r="337" spans="15:26" x14ac:dyDescent="0.4">
      <c r="O337">
        <v>110617</v>
      </c>
      <c r="P337" t="s">
        <v>1355</v>
      </c>
      <c r="Q337">
        <v>1</v>
      </c>
      <c r="R337">
        <v>2</v>
      </c>
      <c r="S337" t="s">
        <v>1022</v>
      </c>
      <c r="T337" t="s">
        <v>1022</v>
      </c>
      <c r="U337">
        <v>2</v>
      </c>
      <c r="V337">
        <v>0</v>
      </c>
      <c r="W337" t="s">
        <v>995</v>
      </c>
      <c r="X337">
        <v>1</v>
      </c>
      <c r="Y337">
        <v>53</v>
      </c>
      <c r="Z337">
        <v>71</v>
      </c>
    </row>
    <row r="338" spans="15:26" x14ac:dyDescent="0.4">
      <c r="O338">
        <v>110617</v>
      </c>
      <c r="P338" t="s">
        <v>1355</v>
      </c>
      <c r="Q338">
        <v>1</v>
      </c>
      <c r="R338">
        <v>2</v>
      </c>
      <c r="S338" t="s">
        <v>1022</v>
      </c>
      <c r="T338" t="s">
        <v>1022</v>
      </c>
      <c r="U338">
        <v>2</v>
      </c>
      <c r="V338">
        <v>0</v>
      </c>
      <c r="W338" t="s">
        <v>975</v>
      </c>
      <c r="X338">
        <v>1</v>
      </c>
      <c r="Y338">
        <v>29</v>
      </c>
      <c r="Z338">
        <v>56</v>
      </c>
    </row>
    <row r="339" spans="15:26" x14ac:dyDescent="0.4">
      <c r="O339">
        <v>110617</v>
      </c>
      <c r="P339" t="s">
        <v>1355</v>
      </c>
      <c r="Q339">
        <v>1</v>
      </c>
      <c r="R339">
        <v>2</v>
      </c>
      <c r="S339" t="s">
        <v>1022</v>
      </c>
      <c r="T339" t="s">
        <v>1022</v>
      </c>
      <c r="U339">
        <v>2</v>
      </c>
      <c r="V339">
        <v>0</v>
      </c>
      <c r="W339" t="s">
        <v>974</v>
      </c>
      <c r="X339">
        <v>1</v>
      </c>
      <c r="Y339">
        <v>87</v>
      </c>
      <c r="Z339">
        <v>91</v>
      </c>
    </row>
    <row r="340" spans="15:26" x14ac:dyDescent="0.4">
      <c r="O340">
        <v>110617</v>
      </c>
      <c r="P340" t="s">
        <v>1355</v>
      </c>
      <c r="Q340">
        <v>1</v>
      </c>
      <c r="R340">
        <v>2</v>
      </c>
      <c r="S340" t="s">
        <v>1022</v>
      </c>
      <c r="T340" t="s">
        <v>1022</v>
      </c>
      <c r="U340">
        <v>2</v>
      </c>
      <c r="V340">
        <v>0</v>
      </c>
      <c r="W340" t="s">
        <v>970</v>
      </c>
      <c r="X340">
        <v>1</v>
      </c>
      <c r="Y340">
        <v>75</v>
      </c>
      <c r="Z340">
        <v>91</v>
      </c>
    </row>
    <row r="341" spans="15:26" x14ac:dyDescent="0.4">
      <c r="O341">
        <v>110617</v>
      </c>
      <c r="P341" t="s">
        <v>1355</v>
      </c>
      <c r="Q341">
        <v>1</v>
      </c>
      <c r="R341">
        <v>2</v>
      </c>
      <c r="S341" t="s">
        <v>1022</v>
      </c>
      <c r="T341" t="s">
        <v>1022</v>
      </c>
      <c r="U341">
        <v>2</v>
      </c>
      <c r="V341">
        <v>0</v>
      </c>
      <c r="W341" t="s">
        <v>967</v>
      </c>
      <c r="X341">
        <v>1</v>
      </c>
      <c r="Y341">
        <v>33</v>
      </c>
      <c r="Z341">
        <v>100</v>
      </c>
    </row>
    <row r="342" spans="15:26" x14ac:dyDescent="0.4">
      <c r="O342">
        <v>110617</v>
      </c>
      <c r="P342" t="s">
        <v>1355</v>
      </c>
      <c r="Q342">
        <v>1</v>
      </c>
      <c r="R342">
        <v>2</v>
      </c>
      <c r="S342" t="s">
        <v>1022</v>
      </c>
      <c r="T342" t="s">
        <v>1022</v>
      </c>
      <c r="U342">
        <v>2</v>
      </c>
      <c r="V342">
        <v>0</v>
      </c>
      <c r="W342" t="s">
        <v>987</v>
      </c>
      <c r="X342">
        <v>1</v>
      </c>
      <c r="Y342">
        <v>89</v>
      </c>
      <c r="Z342">
        <v>90</v>
      </c>
    </row>
    <row r="343" spans="15:26" x14ac:dyDescent="0.4">
      <c r="O343">
        <v>110617</v>
      </c>
      <c r="P343" t="s">
        <v>1355</v>
      </c>
      <c r="Q343">
        <v>1</v>
      </c>
      <c r="R343">
        <v>2</v>
      </c>
      <c r="S343" t="s">
        <v>1022</v>
      </c>
      <c r="T343" t="s">
        <v>1022</v>
      </c>
      <c r="U343">
        <v>2</v>
      </c>
      <c r="V343">
        <v>0</v>
      </c>
      <c r="W343" t="s">
        <v>978</v>
      </c>
      <c r="X343">
        <v>1</v>
      </c>
      <c r="Y343">
        <v>80</v>
      </c>
      <c r="Z343">
        <v>90</v>
      </c>
    </row>
    <row r="344" spans="15:26" x14ac:dyDescent="0.4">
      <c r="O344">
        <v>110617</v>
      </c>
      <c r="P344" t="s">
        <v>1355</v>
      </c>
      <c r="Q344">
        <v>1</v>
      </c>
      <c r="R344">
        <v>2</v>
      </c>
      <c r="S344" t="s">
        <v>1022</v>
      </c>
      <c r="T344" t="s">
        <v>1022</v>
      </c>
      <c r="U344">
        <v>2</v>
      </c>
      <c r="V344">
        <v>0</v>
      </c>
      <c r="W344" t="s">
        <v>977</v>
      </c>
      <c r="X344">
        <v>1</v>
      </c>
      <c r="Y344">
        <v>67</v>
      </c>
      <c r="Z344">
        <v>87</v>
      </c>
    </row>
    <row r="345" spans="15:26" x14ac:dyDescent="0.4">
      <c r="O345">
        <v>110617</v>
      </c>
      <c r="P345" t="s">
        <v>1355</v>
      </c>
      <c r="Q345">
        <v>1</v>
      </c>
      <c r="R345">
        <v>2</v>
      </c>
      <c r="S345" t="s">
        <v>1022</v>
      </c>
      <c r="T345" t="s">
        <v>1022</v>
      </c>
      <c r="U345">
        <v>2</v>
      </c>
      <c r="V345">
        <v>0</v>
      </c>
      <c r="W345" t="s">
        <v>972</v>
      </c>
      <c r="X345">
        <v>1</v>
      </c>
      <c r="Y345">
        <v>65</v>
      </c>
      <c r="Z345">
        <v>64</v>
      </c>
    </row>
    <row r="346" spans="15:26" x14ac:dyDescent="0.4">
      <c r="O346">
        <v>110617</v>
      </c>
      <c r="P346" t="s">
        <v>1355</v>
      </c>
      <c r="Q346">
        <v>1</v>
      </c>
      <c r="R346">
        <v>2</v>
      </c>
      <c r="S346" t="s">
        <v>1022</v>
      </c>
      <c r="T346" t="s">
        <v>1022</v>
      </c>
      <c r="U346">
        <v>2</v>
      </c>
      <c r="V346">
        <v>0</v>
      </c>
      <c r="W346" t="s">
        <v>963</v>
      </c>
      <c r="X346">
        <v>1</v>
      </c>
      <c r="Y346">
        <v>67</v>
      </c>
      <c r="Z346">
        <v>100</v>
      </c>
    </row>
    <row r="347" spans="15:26" x14ac:dyDescent="0.4">
      <c r="O347">
        <v>110617</v>
      </c>
      <c r="P347" t="s">
        <v>1355</v>
      </c>
      <c r="Q347">
        <v>1</v>
      </c>
      <c r="R347">
        <v>2</v>
      </c>
      <c r="S347" t="s">
        <v>1022</v>
      </c>
      <c r="T347" t="s">
        <v>1022</v>
      </c>
      <c r="U347">
        <v>2</v>
      </c>
      <c r="V347">
        <v>0</v>
      </c>
      <c r="W347" t="s">
        <v>966</v>
      </c>
      <c r="X347">
        <v>1</v>
      </c>
      <c r="Y347">
        <v>100</v>
      </c>
      <c r="Z347">
        <v>100</v>
      </c>
    </row>
    <row r="348" spans="15:26" x14ac:dyDescent="0.4">
      <c r="O348">
        <v>110617</v>
      </c>
      <c r="P348" t="s">
        <v>1355</v>
      </c>
      <c r="Q348">
        <v>1</v>
      </c>
      <c r="R348">
        <v>2</v>
      </c>
      <c r="S348" t="s">
        <v>1022</v>
      </c>
      <c r="T348" t="s">
        <v>1022</v>
      </c>
      <c r="U348">
        <v>2</v>
      </c>
      <c r="V348">
        <v>0</v>
      </c>
      <c r="W348" t="s">
        <v>969</v>
      </c>
      <c r="X348">
        <v>1</v>
      </c>
      <c r="Y348">
        <v>73</v>
      </c>
      <c r="Z348">
        <v>87</v>
      </c>
    </row>
    <row r="349" spans="15:26" x14ac:dyDescent="0.4">
      <c r="O349">
        <v>110617</v>
      </c>
      <c r="P349" t="s">
        <v>1355</v>
      </c>
      <c r="Q349">
        <v>1</v>
      </c>
      <c r="R349">
        <v>2</v>
      </c>
      <c r="S349" t="s">
        <v>1022</v>
      </c>
      <c r="T349" t="s">
        <v>1022</v>
      </c>
      <c r="U349">
        <v>2</v>
      </c>
      <c r="V349">
        <v>0</v>
      </c>
      <c r="W349" t="s">
        <v>968</v>
      </c>
      <c r="X349">
        <v>1</v>
      </c>
      <c r="Y349">
        <v>33</v>
      </c>
      <c r="Z349">
        <v>86</v>
      </c>
    </row>
    <row r="350" spans="15:26" x14ac:dyDescent="0.4">
      <c r="O350">
        <v>110617</v>
      </c>
      <c r="P350" t="s">
        <v>1355</v>
      </c>
      <c r="Q350">
        <v>1</v>
      </c>
      <c r="R350">
        <v>2</v>
      </c>
      <c r="S350" t="s">
        <v>1022</v>
      </c>
      <c r="T350" t="s">
        <v>1022</v>
      </c>
      <c r="U350">
        <v>2</v>
      </c>
      <c r="V350">
        <v>0</v>
      </c>
      <c r="W350" t="s">
        <v>983</v>
      </c>
      <c r="X350">
        <v>1</v>
      </c>
      <c r="Y350">
        <v>47</v>
      </c>
      <c r="Z350">
        <v>69</v>
      </c>
    </row>
    <row r="351" spans="15:26" x14ac:dyDescent="0.4">
      <c r="O351">
        <v>110635</v>
      </c>
      <c r="P351" t="s">
        <v>1354</v>
      </c>
      <c r="Q351">
        <v>1</v>
      </c>
      <c r="R351">
        <v>1</v>
      </c>
      <c r="S351" t="s">
        <v>984</v>
      </c>
      <c r="T351" t="s">
        <v>984</v>
      </c>
      <c r="U351">
        <v>2</v>
      </c>
      <c r="V351">
        <v>0</v>
      </c>
      <c r="W351" t="s">
        <v>973</v>
      </c>
      <c r="X351">
        <v>1</v>
      </c>
      <c r="Y351">
        <v>44</v>
      </c>
      <c r="Z351">
        <v>81</v>
      </c>
    </row>
    <row r="352" spans="15:26" x14ac:dyDescent="0.4">
      <c r="O352">
        <v>110635</v>
      </c>
      <c r="P352" t="s">
        <v>1354</v>
      </c>
      <c r="Q352">
        <v>1</v>
      </c>
      <c r="R352">
        <v>1</v>
      </c>
      <c r="S352" t="s">
        <v>984</v>
      </c>
      <c r="T352" t="s">
        <v>984</v>
      </c>
      <c r="U352">
        <v>2</v>
      </c>
      <c r="V352">
        <v>0</v>
      </c>
      <c r="W352" t="s">
        <v>972</v>
      </c>
      <c r="X352">
        <v>1</v>
      </c>
      <c r="Y352">
        <v>57</v>
      </c>
      <c r="Z352">
        <v>67</v>
      </c>
    </row>
    <row r="353" spans="15:26" x14ac:dyDescent="0.4">
      <c r="O353">
        <v>110635</v>
      </c>
      <c r="P353" t="s">
        <v>1354</v>
      </c>
      <c r="Q353">
        <v>1</v>
      </c>
      <c r="R353">
        <v>1</v>
      </c>
      <c r="S353" t="s">
        <v>984</v>
      </c>
      <c r="T353" t="s">
        <v>984</v>
      </c>
      <c r="U353">
        <v>2</v>
      </c>
      <c r="V353">
        <v>0</v>
      </c>
      <c r="W353" t="s">
        <v>995</v>
      </c>
      <c r="X353">
        <v>1</v>
      </c>
      <c r="Y353">
        <v>86</v>
      </c>
      <c r="Z353">
        <v>89</v>
      </c>
    </row>
    <row r="354" spans="15:26" x14ac:dyDescent="0.4">
      <c r="O354">
        <v>110635</v>
      </c>
      <c r="P354" t="s">
        <v>1354</v>
      </c>
      <c r="Q354">
        <v>1</v>
      </c>
      <c r="R354">
        <v>1</v>
      </c>
      <c r="S354" t="s">
        <v>984</v>
      </c>
      <c r="T354" t="s">
        <v>984</v>
      </c>
      <c r="U354">
        <v>2</v>
      </c>
      <c r="V354">
        <v>0</v>
      </c>
      <c r="W354" t="s">
        <v>988</v>
      </c>
      <c r="X354">
        <v>1</v>
      </c>
      <c r="Y354">
        <v>96</v>
      </c>
      <c r="Z354">
        <v>96</v>
      </c>
    </row>
    <row r="355" spans="15:26" x14ac:dyDescent="0.4">
      <c r="O355">
        <v>110635</v>
      </c>
      <c r="P355" t="s">
        <v>1354</v>
      </c>
      <c r="Q355">
        <v>1</v>
      </c>
      <c r="R355">
        <v>1</v>
      </c>
      <c r="S355" t="s">
        <v>984</v>
      </c>
      <c r="T355" t="s">
        <v>984</v>
      </c>
      <c r="U355">
        <v>2</v>
      </c>
      <c r="V355">
        <v>0</v>
      </c>
      <c r="W355" t="s">
        <v>963</v>
      </c>
      <c r="X355">
        <v>1</v>
      </c>
      <c r="Y355">
        <v>86</v>
      </c>
      <c r="Z355">
        <v>100</v>
      </c>
    </row>
    <row r="356" spans="15:26" x14ac:dyDescent="0.4">
      <c r="O356">
        <v>110635</v>
      </c>
      <c r="P356" t="s">
        <v>1354</v>
      </c>
      <c r="Q356">
        <v>1</v>
      </c>
      <c r="R356">
        <v>1</v>
      </c>
      <c r="S356" t="s">
        <v>984</v>
      </c>
      <c r="T356" t="s">
        <v>984</v>
      </c>
      <c r="U356">
        <v>2</v>
      </c>
      <c r="V356">
        <v>0</v>
      </c>
      <c r="W356" t="s">
        <v>983</v>
      </c>
      <c r="X356">
        <v>1</v>
      </c>
      <c r="Y356">
        <v>48</v>
      </c>
      <c r="Z356">
        <v>58</v>
      </c>
    </row>
    <row r="357" spans="15:26" x14ac:dyDescent="0.4">
      <c r="O357">
        <v>110635</v>
      </c>
      <c r="P357" t="s">
        <v>1354</v>
      </c>
      <c r="Q357">
        <v>1</v>
      </c>
      <c r="R357">
        <v>1</v>
      </c>
      <c r="S357" t="s">
        <v>984</v>
      </c>
      <c r="T357" t="s">
        <v>984</v>
      </c>
      <c r="U357">
        <v>2</v>
      </c>
      <c r="V357">
        <v>0</v>
      </c>
      <c r="W357" t="s">
        <v>966</v>
      </c>
      <c r="X357">
        <v>1</v>
      </c>
      <c r="Y357">
        <v>71</v>
      </c>
      <c r="Z357">
        <v>85</v>
      </c>
    </row>
    <row r="358" spans="15:26" x14ac:dyDescent="0.4">
      <c r="O358">
        <v>110635</v>
      </c>
      <c r="P358" t="s">
        <v>1354</v>
      </c>
      <c r="Q358">
        <v>1</v>
      </c>
      <c r="R358">
        <v>1</v>
      </c>
      <c r="S358" t="s">
        <v>984</v>
      </c>
      <c r="T358" t="s">
        <v>984</v>
      </c>
      <c r="U358">
        <v>2</v>
      </c>
      <c r="V358">
        <v>0</v>
      </c>
      <c r="W358" t="s">
        <v>971</v>
      </c>
      <c r="X358">
        <v>1</v>
      </c>
      <c r="Y358">
        <v>74</v>
      </c>
      <c r="Z358">
        <v>100</v>
      </c>
    </row>
    <row r="359" spans="15:26" x14ac:dyDescent="0.4">
      <c r="O359">
        <v>110635</v>
      </c>
      <c r="P359" t="s">
        <v>1354</v>
      </c>
      <c r="Q359">
        <v>1</v>
      </c>
      <c r="R359">
        <v>1</v>
      </c>
      <c r="S359" t="s">
        <v>984</v>
      </c>
      <c r="T359" t="s">
        <v>984</v>
      </c>
      <c r="U359">
        <v>2</v>
      </c>
      <c r="V359">
        <v>0</v>
      </c>
      <c r="W359" t="s">
        <v>977</v>
      </c>
      <c r="X359">
        <v>1</v>
      </c>
      <c r="Y359">
        <v>67</v>
      </c>
      <c r="Z359">
        <v>73</v>
      </c>
    </row>
    <row r="360" spans="15:26" x14ac:dyDescent="0.4">
      <c r="O360">
        <v>110635</v>
      </c>
      <c r="P360" t="s">
        <v>1354</v>
      </c>
      <c r="Q360">
        <v>1</v>
      </c>
      <c r="R360">
        <v>1</v>
      </c>
      <c r="S360" t="s">
        <v>984</v>
      </c>
      <c r="T360" t="s">
        <v>984</v>
      </c>
      <c r="U360">
        <v>2</v>
      </c>
      <c r="V360">
        <v>0</v>
      </c>
      <c r="W360" t="s">
        <v>978</v>
      </c>
      <c r="X360">
        <v>1</v>
      </c>
      <c r="Y360">
        <v>65</v>
      </c>
      <c r="Z360">
        <v>79</v>
      </c>
    </row>
    <row r="361" spans="15:26" x14ac:dyDescent="0.4">
      <c r="O361">
        <v>110635</v>
      </c>
      <c r="P361" t="s">
        <v>1354</v>
      </c>
      <c r="Q361">
        <v>1</v>
      </c>
      <c r="R361">
        <v>1</v>
      </c>
      <c r="S361" t="s">
        <v>984</v>
      </c>
      <c r="T361" t="s">
        <v>984</v>
      </c>
      <c r="U361">
        <v>2</v>
      </c>
      <c r="V361">
        <v>0</v>
      </c>
      <c r="W361" t="s">
        <v>994</v>
      </c>
      <c r="X361">
        <v>1</v>
      </c>
      <c r="Y361">
        <v>84</v>
      </c>
      <c r="Z361">
        <v>90</v>
      </c>
    </row>
    <row r="362" spans="15:26" x14ac:dyDescent="0.4">
      <c r="O362">
        <v>110635</v>
      </c>
      <c r="P362" t="s">
        <v>1354</v>
      </c>
      <c r="Q362">
        <v>1</v>
      </c>
      <c r="R362">
        <v>1</v>
      </c>
      <c r="S362" t="s">
        <v>984</v>
      </c>
      <c r="T362" t="s">
        <v>984</v>
      </c>
      <c r="U362">
        <v>2</v>
      </c>
      <c r="V362">
        <v>0</v>
      </c>
      <c r="W362" t="s">
        <v>996</v>
      </c>
      <c r="X362">
        <v>1</v>
      </c>
      <c r="Y362">
        <v>83</v>
      </c>
      <c r="Z362">
        <v>89</v>
      </c>
    </row>
    <row r="363" spans="15:26" x14ac:dyDescent="0.4">
      <c r="O363">
        <v>110635</v>
      </c>
      <c r="P363" t="s">
        <v>1354</v>
      </c>
      <c r="Q363">
        <v>1</v>
      </c>
      <c r="R363">
        <v>1</v>
      </c>
      <c r="S363" t="s">
        <v>984</v>
      </c>
      <c r="T363" t="s">
        <v>984</v>
      </c>
      <c r="U363">
        <v>2</v>
      </c>
      <c r="V363">
        <v>0</v>
      </c>
      <c r="W363" t="s">
        <v>987</v>
      </c>
      <c r="X363">
        <v>1</v>
      </c>
      <c r="Y363">
        <v>100</v>
      </c>
      <c r="Z363">
        <v>100</v>
      </c>
    </row>
    <row r="364" spans="15:26" x14ac:dyDescent="0.4">
      <c r="O364">
        <v>110635</v>
      </c>
      <c r="P364" t="s">
        <v>1354</v>
      </c>
      <c r="Q364">
        <v>1</v>
      </c>
      <c r="R364">
        <v>1</v>
      </c>
      <c r="S364" t="s">
        <v>984</v>
      </c>
      <c r="T364" t="s">
        <v>984</v>
      </c>
      <c r="U364">
        <v>2</v>
      </c>
      <c r="V364">
        <v>0</v>
      </c>
      <c r="W364" t="s">
        <v>968</v>
      </c>
      <c r="X364">
        <v>1</v>
      </c>
      <c r="Y364">
        <v>25</v>
      </c>
      <c r="Z364">
        <v>50</v>
      </c>
    </row>
    <row r="365" spans="15:26" x14ac:dyDescent="0.4">
      <c r="O365">
        <v>110635</v>
      </c>
      <c r="P365" t="s">
        <v>1354</v>
      </c>
      <c r="Q365">
        <v>1</v>
      </c>
      <c r="R365">
        <v>1</v>
      </c>
      <c r="S365" t="s">
        <v>984</v>
      </c>
      <c r="T365" t="s">
        <v>984</v>
      </c>
      <c r="U365">
        <v>2</v>
      </c>
      <c r="V365">
        <v>0</v>
      </c>
      <c r="W365" t="s">
        <v>967</v>
      </c>
      <c r="X365">
        <v>1</v>
      </c>
      <c r="Y365">
        <v>71</v>
      </c>
      <c r="Z365">
        <v>100</v>
      </c>
    </row>
    <row r="366" spans="15:26" x14ac:dyDescent="0.4">
      <c r="O366">
        <v>110635</v>
      </c>
      <c r="P366" t="s">
        <v>1354</v>
      </c>
      <c r="Q366">
        <v>1</v>
      </c>
      <c r="R366">
        <v>1</v>
      </c>
      <c r="S366" t="s">
        <v>984</v>
      </c>
      <c r="T366" t="s">
        <v>984</v>
      </c>
      <c r="U366">
        <v>2</v>
      </c>
      <c r="V366">
        <v>0</v>
      </c>
      <c r="W366" t="s">
        <v>969</v>
      </c>
      <c r="X366">
        <v>1</v>
      </c>
      <c r="Y366">
        <v>53</v>
      </c>
      <c r="Z366">
        <v>83</v>
      </c>
    </row>
    <row r="367" spans="15:26" x14ac:dyDescent="0.4">
      <c r="O367">
        <v>110635</v>
      </c>
      <c r="P367" t="s">
        <v>1354</v>
      </c>
      <c r="Q367">
        <v>1</v>
      </c>
      <c r="R367">
        <v>1</v>
      </c>
      <c r="S367" t="s">
        <v>984</v>
      </c>
      <c r="T367" t="s">
        <v>984</v>
      </c>
      <c r="U367">
        <v>2</v>
      </c>
      <c r="V367">
        <v>0</v>
      </c>
      <c r="W367" t="s">
        <v>970</v>
      </c>
      <c r="X367">
        <v>1</v>
      </c>
      <c r="Y367">
        <v>80</v>
      </c>
      <c r="Z367">
        <v>100</v>
      </c>
    </row>
    <row r="368" spans="15:26" x14ac:dyDescent="0.4">
      <c r="O368">
        <v>110635</v>
      </c>
      <c r="P368" t="s">
        <v>1354</v>
      </c>
      <c r="Q368">
        <v>1</v>
      </c>
      <c r="R368">
        <v>1</v>
      </c>
      <c r="S368" t="s">
        <v>984</v>
      </c>
      <c r="T368" t="s">
        <v>984</v>
      </c>
      <c r="U368">
        <v>2</v>
      </c>
      <c r="V368">
        <v>0</v>
      </c>
      <c r="W368" t="s">
        <v>976</v>
      </c>
      <c r="X368">
        <v>1</v>
      </c>
      <c r="Y368">
        <v>67</v>
      </c>
      <c r="Z368">
        <v>67</v>
      </c>
    </row>
    <row r="369" spans="15:26" x14ac:dyDescent="0.4">
      <c r="O369">
        <v>110635</v>
      </c>
      <c r="P369" t="s">
        <v>1354</v>
      </c>
      <c r="Q369">
        <v>1</v>
      </c>
      <c r="R369">
        <v>1</v>
      </c>
      <c r="S369" t="s">
        <v>984</v>
      </c>
      <c r="T369" t="s">
        <v>984</v>
      </c>
      <c r="U369">
        <v>2</v>
      </c>
      <c r="V369">
        <v>0</v>
      </c>
      <c r="W369" t="s">
        <v>975</v>
      </c>
      <c r="X369">
        <v>1</v>
      </c>
      <c r="Y369">
        <v>52</v>
      </c>
      <c r="Z369">
        <v>64</v>
      </c>
    </row>
    <row r="370" spans="15:26" x14ac:dyDescent="0.4">
      <c r="O370">
        <v>110635</v>
      </c>
      <c r="P370" t="s">
        <v>1354</v>
      </c>
      <c r="Q370">
        <v>1</v>
      </c>
      <c r="R370">
        <v>1</v>
      </c>
      <c r="S370" t="s">
        <v>984</v>
      </c>
      <c r="T370" t="s">
        <v>984</v>
      </c>
      <c r="U370">
        <v>2</v>
      </c>
      <c r="V370">
        <v>0</v>
      </c>
      <c r="W370" t="s">
        <v>982</v>
      </c>
      <c r="X370">
        <v>1</v>
      </c>
      <c r="Y370">
        <v>85</v>
      </c>
      <c r="Z370">
        <v>92</v>
      </c>
    </row>
    <row r="371" spans="15:26" x14ac:dyDescent="0.4">
      <c r="O371">
        <v>110635</v>
      </c>
      <c r="P371" t="s">
        <v>1354</v>
      </c>
      <c r="Q371">
        <v>1</v>
      </c>
      <c r="R371">
        <v>1</v>
      </c>
      <c r="S371" t="s">
        <v>984</v>
      </c>
      <c r="T371" t="s">
        <v>984</v>
      </c>
      <c r="U371">
        <v>2</v>
      </c>
      <c r="V371">
        <v>0</v>
      </c>
      <c r="W371" t="s">
        <v>974</v>
      </c>
      <c r="X371">
        <v>1</v>
      </c>
      <c r="Y371">
        <v>81</v>
      </c>
      <c r="Z371">
        <v>82</v>
      </c>
    </row>
    <row r="372" spans="15:26" x14ac:dyDescent="0.4">
      <c r="O372">
        <v>110635</v>
      </c>
      <c r="P372" t="s">
        <v>1354</v>
      </c>
      <c r="Q372">
        <v>1</v>
      </c>
      <c r="R372">
        <v>1</v>
      </c>
      <c r="S372" t="s">
        <v>984</v>
      </c>
      <c r="T372" t="s">
        <v>984</v>
      </c>
      <c r="U372">
        <v>2</v>
      </c>
      <c r="V372">
        <v>0</v>
      </c>
      <c r="W372" t="s">
        <v>990</v>
      </c>
      <c r="X372">
        <v>1</v>
      </c>
      <c r="Y372">
        <v>82</v>
      </c>
      <c r="Z372">
        <v>93</v>
      </c>
    </row>
    <row r="373" spans="15:26" x14ac:dyDescent="0.4">
      <c r="O373">
        <v>110635</v>
      </c>
      <c r="P373" t="s">
        <v>1354</v>
      </c>
      <c r="Q373">
        <v>1</v>
      </c>
      <c r="R373">
        <v>1</v>
      </c>
      <c r="S373" t="s">
        <v>984</v>
      </c>
      <c r="T373" t="s">
        <v>984</v>
      </c>
      <c r="U373">
        <v>2</v>
      </c>
      <c r="V373">
        <v>0</v>
      </c>
      <c r="W373" t="s">
        <v>991</v>
      </c>
      <c r="X373">
        <v>1</v>
      </c>
      <c r="Y373">
        <v>100</v>
      </c>
      <c r="Z373">
        <v>100</v>
      </c>
    </row>
    <row r="374" spans="15:26" x14ac:dyDescent="0.4">
      <c r="O374">
        <v>110644</v>
      </c>
      <c r="P374" t="s">
        <v>1353</v>
      </c>
      <c r="Q374">
        <v>1</v>
      </c>
      <c r="R374">
        <v>2</v>
      </c>
      <c r="S374" t="s">
        <v>1300</v>
      </c>
      <c r="T374" t="s">
        <v>1022</v>
      </c>
      <c r="U374">
        <v>2</v>
      </c>
      <c r="V374">
        <v>0</v>
      </c>
      <c r="W374" t="s">
        <v>975</v>
      </c>
      <c r="X374">
        <v>1</v>
      </c>
      <c r="Y374">
        <v>67</v>
      </c>
      <c r="Z374">
        <v>80</v>
      </c>
    </row>
    <row r="375" spans="15:26" x14ac:dyDescent="0.4">
      <c r="O375">
        <v>110644</v>
      </c>
      <c r="P375" t="s">
        <v>1353</v>
      </c>
      <c r="Q375">
        <v>1</v>
      </c>
      <c r="R375">
        <v>2</v>
      </c>
      <c r="S375" t="s">
        <v>1300</v>
      </c>
      <c r="T375" t="s">
        <v>1022</v>
      </c>
      <c r="U375">
        <v>2</v>
      </c>
      <c r="V375">
        <v>0</v>
      </c>
      <c r="W375" t="s">
        <v>978</v>
      </c>
      <c r="X375">
        <v>1</v>
      </c>
      <c r="Y375">
        <v>87</v>
      </c>
      <c r="Z375">
        <v>96</v>
      </c>
    </row>
    <row r="376" spans="15:26" x14ac:dyDescent="0.4">
      <c r="O376">
        <v>110644</v>
      </c>
      <c r="P376" t="s">
        <v>1353</v>
      </c>
      <c r="Q376">
        <v>1</v>
      </c>
      <c r="R376">
        <v>2</v>
      </c>
      <c r="S376" t="s">
        <v>1300</v>
      </c>
      <c r="T376" t="s">
        <v>1022</v>
      </c>
      <c r="U376">
        <v>2</v>
      </c>
      <c r="V376">
        <v>0</v>
      </c>
      <c r="W376" t="s">
        <v>983</v>
      </c>
      <c r="X376">
        <v>1</v>
      </c>
      <c r="Y376">
        <v>80</v>
      </c>
      <c r="Z376">
        <v>82</v>
      </c>
    </row>
    <row r="377" spans="15:26" x14ac:dyDescent="0.4">
      <c r="O377">
        <v>110644</v>
      </c>
      <c r="P377" t="s">
        <v>1353</v>
      </c>
      <c r="Q377">
        <v>1</v>
      </c>
      <c r="R377">
        <v>2</v>
      </c>
      <c r="S377" t="s">
        <v>1300</v>
      </c>
      <c r="T377" t="s">
        <v>1022</v>
      </c>
      <c r="U377">
        <v>2</v>
      </c>
      <c r="V377">
        <v>0</v>
      </c>
      <c r="W377" t="s">
        <v>969</v>
      </c>
      <c r="X377">
        <v>1</v>
      </c>
      <c r="Y377">
        <v>82</v>
      </c>
      <c r="Z377">
        <v>91</v>
      </c>
    </row>
    <row r="378" spans="15:26" x14ac:dyDescent="0.4">
      <c r="O378">
        <v>110644</v>
      </c>
      <c r="P378" t="s">
        <v>1353</v>
      </c>
      <c r="Q378">
        <v>1</v>
      </c>
      <c r="R378">
        <v>2</v>
      </c>
      <c r="S378" t="s">
        <v>1300</v>
      </c>
      <c r="T378" t="s">
        <v>1022</v>
      </c>
      <c r="U378">
        <v>2</v>
      </c>
      <c r="V378">
        <v>0</v>
      </c>
      <c r="W378" t="s">
        <v>972</v>
      </c>
      <c r="X378">
        <v>1</v>
      </c>
      <c r="Y378">
        <v>72</v>
      </c>
      <c r="Z378">
        <v>79</v>
      </c>
    </row>
    <row r="379" spans="15:26" x14ac:dyDescent="0.4">
      <c r="O379">
        <v>110644</v>
      </c>
      <c r="P379" t="s">
        <v>1353</v>
      </c>
      <c r="Q379">
        <v>1</v>
      </c>
      <c r="R379">
        <v>2</v>
      </c>
      <c r="S379" t="s">
        <v>1300</v>
      </c>
      <c r="T379" t="s">
        <v>1022</v>
      </c>
      <c r="U379">
        <v>2</v>
      </c>
      <c r="V379">
        <v>0</v>
      </c>
      <c r="W379" t="s">
        <v>990</v>
      </c>
      <c r="X379">
        <v>1</v>
      </c>
      <c r="Y379">
        <v>94</v>
      </c>
      <c r="Z379">
        <v>97</v>
      </c>
    </row>
    <row r="380" spans="15:26" x14ac:dyDescent="0.4">
      <c r="O380">
        <v>110644</v>
      </c>
      <c r="P380" t="s">
        <v>1353</v>
      </c>
      <c r="Q380">
        <v>1</v>
      </c>
      <c r="R380">
        <v>2</v>
      </c>
      <c r="S380" t="s">
        <v>1300</v>
      </c>
      <c r="T380" t="s">
        <v>1022</v>
      </c>
      <c r="U380">
        <v>2</v>
      </c>
      <c r="V380">
        <v>0</v>
      </c>
      <c r="W380" t="s">
        <v>976</v>
      </c>
      <c r="X380">
        <v>1</v>
      </c>
      <c r="Y380">
        <v>83</v>
      </c>
      <c r="Z380">
        <v>83</v>
      </c>
    </row>
    <row r="381" spans="15:26" x14ac:dyDescent="0.4">
      <c r="O381">
        <v>110644</v>
      </c>
      <c r="P381" t="s">
        <v>1353</v>
      </c>
      <c r="Q381">
        <v>1</v>
      </c>
      <c r="R381">
        <v>2</v>
      </c>
      <c r="S381" t="s">
        <v>1300</v>
      </c>
      <c r="T381" t="s">
        <v>1022</v>
      </c>
      <c r="U381">
        <v>2</v>
      </c>
      <c r="V381">
        <v>0</v>
      </c>
      <c r="W381" t="s">
        <v>987</v>
      </c>
      <c r="X381">
        <v>1</v>
      </c>
      <c r="Y381">
        <v>100</v>
      </c>
      <c r="Z381">
        <v>100</v>
      </c>
    </row>
    <row r="382" spans="15:26" x14ac:dyDescent="0.4">
      <c r="O382">
        <v>110644</v>
      </c>
      <c r="P382" t="s">
        <v>1353</v>
      </c>
      <c r="Q382">
        <v>1</v>
      </c>
      <c r="R382">
        <v>2</v>
      </c>
      <c r="S382" t="s">
        <v>1300</v>
      </c>
      <c r="T382" t="s">
        <v>1022</v>
      </c>
      <c r="U382">
        <v>2</v>
      </c>
      <c r="V382">
        <v>0</v>
      </c>
      <c r="W382" t="s">
        <v>973</v>
      </c>
      <c r="X382">
        <v>1</v>
      </c>
      <c r="Y382">
        <v>68</v>
      </c>
      <c r="Z382">
        <v>85</v>
      </c>
    </row>
    <row r="383" spans="15:26" x14ac:dyDescent="0.4">
      <c r="O383">
        <v>110644</v>
      </c>
      <c r="P383" t="s">
        <v>1353</v>
      </c>
      <c r="Q383">
        <v>1</v>
      </c>
      <c r="R383">
        <v>2</v>
      </c>
      <c r="S383" t="s">
        <v>1300</v>
      </c>
      <c r="T383" t="s">
        <v>1022</v>
      </c>
      <c r="U383">
        <v>2</v>
      </c>
      <c r="V383">
        <v>0</v>
      </c>
      <c r="W383" t="s">
        <v>966</v>
      </c>
      <c r="X383">
        <v>1</v>
      </c>
      <c r="Y383">
        <v>75</v>
      </c>
      <c r="Z383">
        <v>88</v>
      </c>
    </row>
    <row r="384" spans="15:26" x14ac:dyDescent="0.4">
      <c r="O384">
        <v>110644</v>
      </c>
      <c r="P384" t="s">
        <v>1353</v>
      </c>
      <c r="Q384">
        <v>1</v>
      </c>
      <c r="R384">
        <v>2</v>
      </c>
      <c r="S384" t="s">
        <v>1300</v>
      </c>
      <c r="T384" t="s">
        <v>1022</v>
      </c>
      <c r="U384">
        <v>2</v>
      </c>
      <c r="V384">
        <v>0</v>
      </c>
      <c r="W384" t="s">
        <v>995</v>
      </c>
      <c r="X384">
        <v>0</v>
      </c>
      <c r="Y384">
        <v>91</v>
      </c>
    </row>
    <row r="385" spans="15:26" x14ac:dyDescent="0.4">
      <c r="O385">
        <v>110644</v>
      </c>
      <c r="P385" t="s">
        <v>1353</v>
      </c>
      <c r="Q385">
        <v>1</v>
      </c>
      <c r="R385">
        <v>2</v>
      </c>
      <c r="S385" t="s">
        <v>1300</v>
      </c>
      <c r="T385" t="s">
        <v>1022</v>
      </c>
      <c r="U385">
        <v>2</v>
      </c>
      <c r="V385">
        <v>0</v>
      </c>
      <c r="W385" t="s">
        <v>977</v>
      </c>
      <c r="X385">
        <v>1</v>
      </c>
      <c r="Y385">
        <v>79</v>
      </c>
      <c r="Z385">
        <v>89</v>
      </c>
    </row>
    <row r="386" spans="15:26" x14ac:dyDescent="0.4">
      <c r="O386">
        <v>110644</v>
      </c>
      <c r="P386" t="s">
        <v>1353</v>
      </c>
      <c r="Q386">
        <v>1</v>
      </c>
      <c r="R386">
        <v>2</v>
      </c>
      <c r="S386" t="s">
        <v>1300</v>
      </c>
      <c r="T386" t="s">
        <v>1022</v>
      </c>
      <c r="U386">
        <v>2</v>
      </c>
      <c r="V386">
        <v>0</v>
      </c>
      <c r="W386" t="s">
        <v>967</v>
      </c>
      <c r="X386">
        <v>1</v>
      </c>
      <c r="Y386">
        <v>86</v>
      </c>
      <c r="Z386">
        <v>100</v>
      </c>
    </row>
    <row r="387" spans="15:26" x14ac:dyDescent="0.4">
      <c r="O387">
        <v>110644</v>
      </c>
      <c r="P387" t="s">
        <v>1353</v>
      </c>
      <c r="Q387">
        <v>1</v>
      </c>
      <c r="R387">
        <v>2</v>
      </c>
      <c r="S387" t="s">
        <v>1300</v>
      </c>
      <c r="T387" t="s">
        <v>1022</v>
      </c>
      <c r="U387">
        <v>2</v>
      </c>
      <c r="V387">
        <v>0</v>
      </c>
      <c r="W387" t="s">
        <v>982</v>
      </c>
      <c r="X387">
        <v>0</v>
      </c>
      <c r="Y387">
        <v>53</v>
      </c>
    </row>
    <row r="388" spans="15:26" x14ac:dyDescent="0.4">
      <c r="O388">
        <v>110644</v>
      </c>
      <c r="P388" t="s">
        <v>1353</v>
      </c>
      <c r="Q388">
        <v>1</v>
      </c>
      <c r="R388">
        <v>2</v>
      </c>
      <c r="S388" t="s">
        <v>1300</v>
      </c>
      <c r="T388" t="s">
        <v>1022</v>
      </c>
      <c r="U388">
        <v>2</v>
      </c>
      <c r="V388">
        <v>0</v>
      </c>
      <c r="W388" t="s">
        <v>963</v>
      </c>
      <c r="X388">
        <v>1</v>
      </c>
      <c r="Y388">
        <v>63</v>
      </c>
      <c r="Z388">
        <v>78</v>
      </c>
    </row>
    <row r="389" spans="15:26" x14ac:dyDescent="0.4">
      <c r="O389">
        <v>110644</v>
      </c>
      <c r="P389" t="s">
        <v>1353</v>
      </c>
      <c r="Q389">
        <v>1</v>
      </c>
      <c r="R389">
        <v>2</v>
      </c>
      <c r="S389" t="s">
        <v>1300</v>
      </c>
      <c r="T389" t="s">
        <v>1022</v>
      </c>
      <c r="U389">
        <v>2</v>
      </c>
      <c r="V389">
        <v>0</v>
      </c>
      <c r="W389" t="s">
        <v>968</v>
      </c>
      <c r="X389">
        <v>1</v>
      </c>
      <c r="Y389">
        <v>40</v>
      </c>
      <c r="Z389">
        <v>69</v>
      </c>
    </row>
    <row r="390" spans="15:26" x14ac:dyDescent="0.4">
      <c r="O390">
        <v>110644</v>
      </c>
      <c r="P390" t="s">
        <v>1353</v>
      </c>
      <c r="Q390">
        <v>1</v>
      </c>
      <c r="R390">
        <v>2</v>
      </c>
      <c r="S390" t="s">
        <v>1300</v>
      </c>
      <c r="T390" t="s">
        <v>1022</v>
      </c>
      <c r="U390">
        <v>2</v>
      </c>
      <c r="V390">
        <v>0</v>
      </c>
      <c r="W390" t="s">
        <v>971</v>
      </c>
      <c r="X390">
        <v>1</v>
      </c>
      <c r="Y390">
        <v>78</v>
      </c>
      <c r="Z390">
        <v>85</v>
      </c>
    </row>
    <row r="391" spans="15:26" x14ac:dyDescent="0.4">
      <c r="O391">
        <v>110644</v>
      </c>
      <c r="P391" t="s">
        <v>1353</v>
      </c>
      <c r="Q391">
        <v>1</v>
      </c>
      <c r="R391">
        <v>2</v>
      </c>
      <c r="S391" t="s">
        <v>1300</v>
      </c>
      <c r="T391" t="s">
        <v>1022</v>
      </c>
      <c r="U391">
        <v>2</v>
      </c>
      <c r="V391">
        <v>0</v>
      </c>
      <c r="W391" t="s">
        <v>974</v>
      </c>
      <c r="X391">
        <v>1</v>
      </c>
      <c r="Y391">
        <v>92</v>
      </c>
      <c r="Z391">
        <v>92</v>
      </c>
    </row>
    <row r="392" spans="15:26" x14ac:dyDescent="0.4">
      <c r="O392">
        <v>110644</v>
      </c>
      <c r="P392" t="s">
        <v>1353</v>
      </c>
      <c r="Q392">
        <v>1</v>
      </c>
      <c r="R392">
        <v>2</v>
      </c>
      <c r="S392" t="s">
        <v>1300</v>
      </c>
      <c r="T392" t="s">
        <v>1022</v>
      </c>
      <c r="U392">
        <v>2</v>
      </c>
      <c r="V392">
        <v>0</v>
      </c>
      <c r="W392" t="s">
        <v>981</v>
      </c>
      <c r="X392">
        <v>0</v>
      </c>
      <c r="Y392">
        <v>75</v>
      </c>
    </row>
    <row r="393" spans="15:26" x14ac:dyDescent="0.4">
      <c r="O393">
        <v>110644</v>
      </c>
      <c r="P393" t="s">
        <v>1353</v>
      </c>
      <c r="Q393">
        <v>1</v>
      </c>
      <c r="R393">
        <v>2</v>
      </c>
      <c r="S393" t="s">
        <v>1300</v>
      </c>
      <c r="T393" t="s">
        <v>1022</v>
      </c>
      <c r="U393">
        <v>2</v>
      </c>
      <c r="V393">
        <v>0</v>
      </c>
      <c r="W393" t="s">
        <v>970</v>
      </c>
      <c r="X393">
        <v>1</v>
      </c>
      <c r="Y393">
        <v>80</v>
      </c>
      <c r="Z393">
        <v>93</v>
      </c>
    </row>
    <row r="394" spans="15:26" x14ac:dyDescent="0.4">
      <c r="O394">
        <v>110644</v>
      </c>
      <c r="P394" t="s">
        <v>1353</v>
      </c>
      <c r="Q394">
        <v>1</v>
      </c>
      <c r="R394">
        <v>2</v>
      </c>
      <c r="S394" t="s">
        <v>1300</v>
      </c>
      <c r="T394" t="s">
        <v>1022</v>
      </c>
      <c r="U394">
        <v>2</v>
      </c>
      <c r="V394">
        <v>0</v>
      </c>
      <c r="W394" t="s">
        <v>994</v>
      </c>
      <c r="X394">
        <v>1</v>
      </c>
      <c r="Y394">
        <v>93</v>
      </c>
      <c r="Z394">
        <v>93</v>
      </c>
    </row>
    <row r="395" spans="15:26" x14ac:dyDescent="0.4">
      <c r="O395">
        <v>110644</v>
      </c>
      <c r="P395" t="s">
        <v>1353</v>
      </c>
      <c r="Q395">
        <v>1</v>
      </c>
      <c r="R395">
        <v>2</v>
      </c>
      <c r="S395" t="s">
        <v>1300</v>
      </c>
      <c r="T395" t="s">
        <v>1022</v>
      </c>
      <c r="U395">
        <v>2</v>
      </c>
      <c r="V395">
        <v>0</v>
      </c>
      <c r="W395" t="s">
        <v>996</v>
      </c>
      <c r="X395">
        <v>1</v>
      </c>
      <c r="Y395">
        <v>89</v>
      </c>
      <c r="Z395">
        <v>89</v>
      </c>
    </row>
    <row r="396" spans="15:26" x14ac:dyDescent="0.4">
      <c r="O396">
        <v>110644</v>
      </c>
      <c r="P396" t="s">
        <v>1353</v>
      </c>
      <c r="Q396">
        <v>1</v>
      </c>
      <c r="R396">
        <v>2</v>
      </c>
      <c r="S396" t="s">
        <v>1300</v>
      </c>
      <c r="T396" t="s">
        <v>1022</v>
      </c>
      <c r="U396">
        <v>2</v>
      </c>
      <c r="V396">
        <v>0</v>
      </c>
      <c r="W396" t="s">
        <v>988</v>
      </c>
      <c r="X396">
        <v>1</v>
      </c>
      <c r="Y396">
        <v>87</v>
      </c>
      <c r="Z396">
        <v>100</v>
      </c>
    </row>
    <row r="397" spans="15:26" x14ac:dyDescent="0.4">
      <c r="O397">
        <v>110653</v>
      </c>
      <c r="P397" t="s">
        <v>1352</v>
      </c>
      <c r="Q397">
        <v>1</v>
      </c>
      <c r="R397">
        <v>3</v>
      </c>
      <c r="S397" t="s">
        <v>1300</v>
      </c>
      <c r="U397">
        <v>2</v>
      </c>
      <c r="V397">
        <v>0</v>
      </c>
      <c r="W397" t="s">
        <v>966</v>
      </c>
      <c r="X397">
        <v>1</v>
      </c>
      <c r="Y397">
        <v>50</v>
      </c>
      <c r="Z397">
        <v>100</v>
      </c>
    </row>
    <row r="398" spans="15:26" x14ac:dyDescent="0.4">
      <c r="O398">
        <v>110653</v>
      </c>
      <c r="P398" t="s">
        <v>1352</v>
      </c>
      <c r="Q398">
        <v>1</v>
      </c>
      <c r="R398">
        <v>3</v>
      </c>
      <c r="S398" t="s">
        <v>1300</v>
      </c>
      <c r="U398">
        <v>2</v>
      </c>
      <c r="V398">
        <v>0</v>
      </c>
      <c r="W398" t="s">
        <v>975</v>
      </c>
      <c r="X398">
        <v>1</v>
      </c>
      <c r="Y398">
        <v>63</v>
      </c>
      <c r="Z398">
        <v>76</v>
      </c>
    </row>
    <row r="399" spans="15:26" x14ac:dyDescent="0.4">
      <c r="O399">
        <v>110653</v>
      </c>
      <c r="P399" t="s">
        <v>1352</v>
      </c>
      <c r="Q399">
        <v>1</v>
      </c>
      <c r="R399">
        <v>3</v>
      </c>
      <c r="S399" t="s">
        <v>1300</v>
      </c>
      <c r="U399">
        <v>2</v>
      </c>
      <c r="V399">
        <v>0</v>
      </c>
      <c r="W399" t="s">
        <v>969</v>
      </c>
      <c r="X399">
        <v>1</v>
      </c>
      <c r="Y399">
        <v>77</v>
      </c>
      <c r="Z399">
        <v>88</v>
      </c>
    </row>
    <row r="400" spans="15:26" x14ac:dyDescent="0.4">
      <c r="O400">
        <v>110653</v>
      </c>
      <c r="P400" t="s">
        <v>1352</v>
      </c>
      <c r="Q400">
        <v>1</v>
      </c>
      <c r="R400">
        <v>3</v>
      </c>
      <c r="S400" t="s">
        <v>1300</v>
      </c>
      <c r="U400">
        <v>2</v>
      </c>
      <c r="V400">
        <v>0</v>
      </c>
      <c r="W400" t="s">
        <v>976</v>
      </c>
      <c r="X400">
        <v>1</v>
      </c>
      <c r="Y400">
        <v>83</v>
      </c>
      <c r="Z400">
        <v>86</v>
      </c>
    </row>
    <row r="401" spans="15:26" x14ac:dyDescent="0.4">
      <c r="O401">
        <v>110653</v>
      </c>
      <c r="P401" t="s">
        <v>1352</v>
      </c>
      <c r="Q401">
        <v>1</v>
      </c>
      <c r="R401">
        <v>3</v>
      </c>
      <c r="S401" t="s">
        <v>1300</v>
      </c>
      <c r="U401">
        <v>2</v>
      </c>
      <c r="V401">
        <v>0</v>
      </c>
      <c r="W401" t="s">
        <v>971</v>
      </c>
      <c r="X401">
        <v>0</v>
      </c>
      <c r="Y401">
        <v>44</v>
      </c>
    </row>
    <row r="402" spans="15:26" x14ac:dyDescent="0.4">
      <c r="O402">
        <v>110653</v>
      </c>
      <c r="P402" t="s">
        <v>1352</v>
      </c>
      <c r="Q402">
        <v>1</v>
      </c>
      <c r="R402">
        <v>3</v>
      </c>
      <c r="S402" t="s">
        <v>1300</v>
      </c>
      <c r="U402">
        <v>2</v>
      </c>
      <c r="V402">
        <v>0</v>
      </c>
      <c r="W402" t="s">
        <v>974</v>
      </c>
      <c r="X402">
        <v>1</v>
      </c>
      <c r="Y402">
        <v>91</v>
      </c>
      <c r="Z402">
        <v>100</v>
      </c>
    </row>
    <row r="403" spans="15:26" x14ac:dyDescent="0.4">
      <c r="O403">
        <v>110653</v>
      </c>
      <c r="P403" t="s">
        <v>1352</v>
      </c>
      <c r="Q403">
        <v>1</v>
      </c>
      <c r="R403">
        <v>3</v>
      </c>
      <c r="S403" t="s">
        <v>1300</v>
      </c>
      <c r="U403">
        <v>2</v>
      </c>
      <c r="V403">
        <v>0</v>
      </c>
      <c r="W403" t="s">
        <v>973</v>
      </c>
      <c r="X403">
        <v>1</v>
      </c>
      <c r="Y403">
        <v>42</v>
      </c>
      <c r="Z403">
        <v>71</v>
      </c>
    </row>
    <row r="404" spans="15:26" x14ac:dyDescent="0.4">
      <c r="O404">
        <v>110653</v>
      </c>
      <c r="P404" t="s">
        <v>1352</v>
      </c>
      <c r="Q404">
        <v>1</v>
      </c>
      <c r="R404">
        <v>3</v>
      </c>
      <c r="S404" t="s">
        <v>1300</v>
      </c>
      <c r="U404">
        <v>2</v>
      </c>
      <c r="V404">
        <v>0</v>
      </c>
      <c r="W404" t="s">
        <v>968</v>
      </c>
      <c r="X404">
        <v>1</v>
      </c>
      <c r="Y404">
        <v>55</v>
      </c>
      <c r="Z404">
        <v>83</v>
      </c>
    </row>
    <row r="405" spans="15:26" x14ac:dyDescent="0.4">
      <c r="O405">
        <v>110653</v>
      </c>
      <c r="P405" t="s">
        <v>1352</v>
      </c>
      <c r="Q405">
        <v>1</v>
      </c>
      <c r="R405">
        <v>3</v>
      </c>
      <c r="S405" t="s">
        <v>1300</v>
      </c>
      <c r="U405">
        <v>2</v>
      </c>
      <c r="V405">
        <v>0</v>
      </c>
      <c r="W405" t="s">
        <v>986</v>
      </c>
      <c r="X405">
        <v>1</v>
      </c>
      <c r="Y405">
        <v>75</v>
      </c>
      <c r="Z405">
        <v>83</v>
      </c>
    </row>
    <row r="406" spans="15:26" x14ac:dyDescent="0.4">
      <c r="O406">
        <v>110653</v>
      </c>
      <c r="P406" t="s">
        <v>1352</v>
      </c>
      <c r="Q406">
        <v>1</v>
      </c>
      <c r="R406">
        <v>3</v>
      </c>
      <c r="S406" t="s">
        <v>1300</v>
      </c>
      <c r="U406">
        <v>2</v>
      </c>
      <c r="V406">
        <v>0</v>
      </c>
      <c r="W406" t="s">
        <v>982</v>
      </c>
      <c r="X406">
        <v>0</v>
      </c>
      <c r="Y406">
        <v>67</v>
      </c>
    </row>
    <row r="407" spans="15:26" x14ac:dyDescent="0.4">
      <c r="O407">
        <v>110653</v>
      </c>
      <c r="P407" t="s">
        <v>1352</v>
      </c>
      <c r="Q407">
        <v>1</v>
      </c>
      <c r="R407">
        <v>3</v>
      </c>
      <c r="S407" t="s">
        <v>1300</v>
      </c>
      <c r="U407">
        <v>2</v>
      </c>
      <c r="V407">
        <v>0</v>
      </c>
      <c r="W407" t="s">
        <v>978</v>
      </c>
      <c r="X407">
        <v>1</v>
      </c>
      <c r="Y407">
        <v>97</v>
      </c>
      <c r="Z407">
        <v>100</v>
      </c>
    </row>
    <row r="408" spans="15:26" x14ac:dyDescent="0.4">
      <c r="O408">
        <v>110653</v>
      </c>
      <c r="P408" t="s">
        <v>1352</v>
      </c>
      <c r="Q408">
        <v>1</v>
      </c>
      <c r="R408">
        <v>3</v>
      </c>
      <c r="S408" t="s">
        <v>1300</v>
      </c>
      <c r="U408">
        <v>2</v>
      </c>
      <c r="V408">
        <v>0</v>
      </c>
      <c r="W408" t="s">
        <v>972</v>
      </c>
      <c r="X408">
        <v>1</v>
      </c>
      <c r="Y408">
        <v>75</v>
      </c>
      <c r="Z408">
        <v>88</v>
      </c>
    </row>
    <row r="409" spans="15:26" x14ac:dyDescent="0.4">
      <c r="O409">
        <v>110653</v>
      </c>
      <c r="P409" t="s">
        <v>1352</v>
      </c>
      <c r="Q409">
        <v>1</v>
      </c>
      <c r="R409">
        <v>3</v>
      </c>
      <c r="S409" t="s">
        <v>1300</v>
      </c>
      <c r="U409">
        <v>2</v>
      </c>
      <c r="V409">
        <v>0</v>
      </c>
      <c r="W409" t="s">
        <v>996</v>
      </c>
      <c r="X409">
        <v>1</v>
      </c>
      <c r="Y409">
        <v>63</v>
      </c>
      <c r="Z409">
        <v>88</v>
      </c>
    </row>
    <row r="410" spans="15:26" x14ac:dyDescent="0.4">
      <c r="O410">
        <v>110653</v>
      </c>
      <c r="P410" t="s">
        <v>1352</v>
      </c>
      <c r="Q410">
        <v>1</v>
      </c>
      <c r="R410">
        <v>3</v>
      </c>
      <c r="S410" t="s">
        <v>1300</v>
      </c>
      <c r="U410">
        <v>2</v>
      </c>
      <c r="V410">
        <v>0</v>
      </c>
      <c r="W410" t="s">
        <v>970</v>
      </c>
      <c r="X410">
        <v>1</v>
      </c>
      <c r="Y410">
        <v>90</v>
      </c>
      <c r="Z410">
        <v>91</v>
      </c>
    </row>
    <row r="411" spans="15:26" x14ac:dyDescent="0.4">
      <c r="O411">
        <v>110653</v>
      </c>
      <c r="P411" t="s">
        <v>1352</v>
      </c>
      <c r="Q411">
        <v>1</v>
      </c>
      <c r="R411">
        <v>3</v>
      </c>
      <c r="S411" t="s">
        <v>1300</v>
      </c>
      <c r="U411">
        <v>2</v>
      </c>
      <c r="V411">
        <v>0</v>
      </c>
      <c r="W411" t="s">
        <v>967</v>
      </c>
      <c r="X411">
        <v>1</v>
      </c>
      <c r="Y411">
        <v>88</v>
      </c>
      <c r="Z411">
        <v>100</v>
      </c>
    </row>
    <row r="412" spans="15:26" x14ac:dyDescent="0.4">
      <c r="O412">
        <v>110653</v>
      </c>
      <c r="P412" t="s">
        <v>1352</v>
      </c>
      <c r="Q412">
        <v>1</v>
      </c>
      <c r="R412">
        <v>3</v>
      </c>
      <c r="S412" t="s">
        <v>1300</v>
      </c>
      <c r="U412">
        <v>2</v>
      </c>
      <c r="V412">
        <v>0</v>
      </c>
      <c r="W412" t="s">
        <v>963</v>
      </c>
      <c r="X412">
        <v>1</v>
      </c>
      <c r="Y412">
        <v>67</v>
      </c>
      <c r="Z412">
        <v>86</v>
      </c>
    </row>
    <row r="413" spans="15:26" x14ac:dyDescent="0.4">
      <c r="O413">
        <v>110653</v>
      </c>
      <c r="P413" t="s">
        <v>1352</v>
      </c>
      <c r="Q413">
        <v>1</v>
      </c>
      <c r="R413">
        <v>3</v>
      </c>
      <c r="S413" t="s">
        <v>1300</v>
      </c>
      <c r="U413">
        <v>2</v>
      </c>
      <c r="V413">
        <v>0</v>
      </c>
      <c r="W413" t="s">
        <v>994</v>
      </c>
      <c r="X413">
        <v>1</v>
      </c>
      <c r="Y413">
        <v>71</v>
      </c>
      <c r="Z413">
        <v>93</v>
      </c>
    </row>
    <row r="414" spans="15:26" x14ac:dyDescent="0.4">
      <c r="O414">
        <v>110662</v>
      </c>
      <c r="P414" t="s">
        <v>1351</v>
      </c>
      <c r="Q414">
        <v>1</v>
      </c>
      <c r="R414">
        <v>1</v>
      </c>
      <c r="S414" t="s">
        <v>984</v>
      </c>
      <c r="T414" t="s">
        <v>984</v>
      </c>
      <c r="U414">
        <v>2</v>
      </c>
      <c r="V414">
        <v>0</v>
      </c>
      <c r="W414" t="s">
        <v>972</v>
      </c>
      <c r="X414">
        <v>1</v>
      </c>
      <c r="Y414">
        <v>83</v>
      </c>
      <c r="Z414">
        <v>88</v>
      </c>
    </row>
    <row r="415" spans="15:26" x14ac:dyDescent="0.4">
      <c r="O415">
        <v>110662</v>
      </c>
      <c r="P415" t="s">
        <v>1351</v>
      </c>
      <c r="Q415">
        <v>1</v>
      </c>
      <c r="R415">
        <v>1</v>
      </c>
      <c r="S415" t="s">
        <v>984</v>
      </c>
      <c r="T415" t="s">
        <v>984</v>
      </c>
      <c r="U415">
        <v>2</v>
      </c>
      <c r="V415">
        <v>0</v>
      </c>
      <c r="W415" t="s">
        <v>977</v>
      </c>
      <c r="X415">
        <v>1</v>
      </c>
      <c r="Y415">
        <v>89</v>
      </c>
      <c r="Z415">
        <v>100</v>
      </c>
    </row>
    <row r="416" spans="15:26" x14ac:dyDescent="0.4">
      <c r="O416">
        <v>110662</v>
      </c>
      <c r="P416" t="s">
        <v>1351</v>
      </c>
      <c r="Q416">
        <v>1</v>
      </c>
      <c r="R416">
        <v>1</v>
      </c>
      <c r="S416" t="s">
        <v>984</v>
      </c>
      <c r="T416" t="s">
        <v>984</v>
      </c>
      <c r="U416">
        <v>2</v>
      </c>
      <c r="V416">
        <v>0</v>
      </c>
      <c r="W416" t="s">
        <v>975</v>
      </c>
      <c r="X416">
        <v>1</v>
      </c>
      <c r="Y416">
        <v>55</v>
      </c>
      <c r="Z416">
        <v>79</v>
      </c>
    </row>
    <row r="417" spans="15:26" x14ac:dyDescent="0.4">
      <c r="O417">
        <v>110662</v>
      </c>
      <c r="P417" t="s">
        <v>1351</v>
      </c>
      <c r="Q417">
        <v>1</v>
      </c>
      <c r="R417">
        <v>1</v>
      </c>
      <c r="S417" t="s">
        <v>984</v>
      </c>
      <c r="T417" t="s">
        <v>984</v>
      </c>
      <c r="U417">
        <v>2</v>
      </c>
      <c r="V417">
        <v>0</v>
      </c>
      <c r="W417" t="s">
        <v>996</v>
      </c>
      <c r="X417">
        <v>1</v>
      </c>
      <c r="Y417">
        <v>94</v>
      </c>
      <c r="Z417">
        <v>100</v>
      </c>
    </row>
    <row r="418" spans="15:26" x14ac:dyDescent="0.4">
      <c r="O418">
        <v>110662</v>
      </c>
      <c r="P418" t="s">
        <v>1351</v>
      </c>
      <c r="Q418">
        <v>1</v>
      </c>
      <c r="R418">
        <v>1</v>
      </c>
      <c r="S418" t="s">
        <v>984</v>
      </c>
      <c r="T418" t="s">
        <v>984</v>
      </c>
      <c r="U418">
        <v>2</v>
      </c>
      <c r="V418">
        <v>0</v>
      </c>
      <c r="W418" t="s">
        <v>971</v>
      </c>
      <c r="X418">
        <v>1</v>
      </c>
      <c r="Y418">
        <v>83</v>
      </c>
      <c r="Z418">
        <v>94</v>
      </c>
    </row>
    <row r="419" spans="15:26" x14ac:dyDescent="0.4">
      <c r="O419">
        <v>110662</v>
      </c>
      <c r="P419" t="s">
        <v>1351</v>
      </c>
      <c r="Q419">
        <v>1</v>
      </c>
      <c r="R419">
        <v>1</v>
      </c>
      <c r="S419" t="s">
        <v>984</v>
      </c>
      <c r="T419" t="s">
        <v>984</v>
      </c>
      <c r="U419">
        <v>2</v>
      </c>
      <c r="V419">
        <v>0</v>
      </c>
      <c r="W419" t="s">
        <v>968</v>
      </c>
      <c r="X419">
        <v>1</v>
      </c>
      <c r="Y419">
        <v>7</v>
      </c>
      <c r="Z419">
        <v>44</v>
      </c>
    </row>
    <row r="420" spans="15:26" x14ac:dyDescent="0.4">
      <c r="O420">
        <v>110662</v>
      </c>
      <c r="P420" t="s">
        <v>1351</v>
      </c>
      <c r="Q420">
        <v>1</v>
      </c>
      <c r="R420">
        <v>1</v>
      </c>
      <c r="S420" t="s">
        <v>984</v>
      </c>
      <c r="T420" t="s">
        <v>984</v>
      </c>
      <c r="U420">
        <v>2</v>
      </c>
      <c r="V420">
        <v>0</v>
      </c>
      <c r="W420" t="s">
        <v>986</v>
      </c>
      <c r="X420">
        <v>1</v>
      </c>
      <c r="Y420">
        <v>78</v>
      </c>
      <c r="Z420">
        <v>83</v>
      </c>
    </row>
    <row r="421" spans="15:26" x14ac:dyDescent="0.4">
      <c r="O421">
        <v>110662</v>
      </c>
      <c r="P421" t="s">
        <v>1351</v>
      </c>
      <c r="Q421">
        <v>1</v>
      </c>
      <c r="R421">
        <v>1</v>
      </c>
      <c r="S421" t="s">
        <v>984</v>
      </c>
      <c r="T421" t="s">
        <v>984</v>
      </c>
      <c r="U421">
        <v>2</v>
      </c>
      <c r="V421">
        <v>0</v>
      </c>
      <c r="W421" t="s">
        <v>983</v>
      </c>
      <c r="X421">
        <v>1</v>
      </c>
      <c r="Y421">
        <v>65</v>
      </c>
      <c r="Z421">
        <v>83</v>
      </c>
    </row>
    <row r="422" spans="15:26" x14ac:dyDescent="0.4">
      <c r="O422">
        <v>110662</v>
      </c>
      <c r="P422" t="s">
        <v>1351</v>
      </c>
      <c r="Q422">
        <v>1</v>
      </c>
      <c r="R422">
        <v>1</v>
      </c>
      <c r="S422" t="s">
        <v>984</v>
      </c>
      <c r="T422" t="s">
        <v>984</v>
      </c>
      <c r="U422">
        <v>2</v>
      </c>
      <c r="V422">
        <v>0</v>
      </c>
      <c r="W422" t="s">
        <v>973</v>
      </c>
      <c r="X422">
        <v>1</v>
      </c>
      <c r="Y422">
        <v>29</v>
      </c>
      <c r="Z422">
        <v>40</v>
      </c>
    </row>
    <row r="423" spans="15:26" x14ac:dyDescent="0.4">
      <c r="O423">
        <v>110662</v>
      </c>
      <c r="P423" t="s">
        <v>1351</v>
      </c>
      <c r="Q423">
        <v>1</v>
      </c>
      <c r="R423">
        <v>1</v>
      </c>
      <c r="S423" t="s">
        <v>984</v>
      </c>
      <c r="T423" t="s">
        <v>984</v>
      </c>
      <c r="U423">
        <v>2</v>
      </c>
      <c r="V423">
        <v>0</v>
      </c>
      <c r="W423" t="s">
        <v>994</v>
      </c>
      <c r="X423">
        <v>1</v>
      </c>
      <c r="Y423">
        <v>89</v>
      </c>
      <c r="Z423">
        <v>89</v>
      </c>
    </row>
    <row r="424" spans="15:26" x14ac:dyDescent="0.4">
      <c r="O424">
        <v>110662</v>
      </c>
      <c r="P424" t="s">
        <v>1351</v>
      </c>
      <c r="Q424">
        <v>1</v>
      </c>
      <c r="R424">
        <v>1</v>
      </c>
      <c r="S424" t="s">
        <v>984</v>
      </c>
      <c r="T424" t="s">
        <v>984</v>
      </c>
      <c r="U424">
        <v>2</v>
      </c>
      <c r="V424">
        <v>0</v>
      </c>
      <c r="W424" t="s">
        <v>967</v>
      </c>
      <c r="X424">
        <v>1</v>
      </c>
      <c r="Y424">
        <v>83</v>
      </c>
      <c r="Z424">
        <v>100</v>
      </c>
    </row>
    <row r="425" spans="15:26" x14ac:dyDescent="0.4">
      <c r="O425">
        <v>110662</v>
      </c>
      <c r="P425" t="s">
        <v>1351</v>
      </c>
      <c r="Q425">
        <v>1</v>
      </c>
      <c r="R425">
        <v>1</v>
      </c>
      <c r="S425" t="s">
        <v>984</v>
      </c>
      <c r="T425" t="s">
        <v>984</v>
      </c>
      <c r="U425">
        <v>2</v>
      </c>
      <c r="V425">
        <v>0</v>
      </c>
      <c r="W425" t="s">
        <v>966</v>
      </c>
      <c r="X425">
        <v>1</v>
      </c>
      <c r="Y425">
        <v>53</v>
      </c>
      <c r="Z425">
        <v>90</v>
      </c>
    </row>
    <row r="426" spans="15:26" x14ac:dyDescent="0.4">
      <c r="O426">
        <v>110662</v>
      </c>
      <c r="P426" t="s">
        <v>1351</v>
      </c>
      <c r="Q426">
        <v>1</v>
      </c>
      <c r="R426">
        <v>1</v>
      </c>
      <c r="S426" t="s">
        <v>984</v>
      </c>
      <c r="T426" t="s">
        <v>984</v>
      </c>
      <c r="U426">
        <v>2</v>
      </c>
      <c r="V426">
        <v>0</v>
      </c>
      <c r="W426" t="s">
        <v>987</v>
      </c>
      <c r="X426">
        <v>1</v>
      </c>
      <c r="Y426">
        <v>100</v>
      </c>
      <c r="Z426">
        <v>93</v>
      </c>
    </row>
    <row r="427" spans="15:26" x14ac:dyDescent="0.4">
      <c r="O427">
        <v>110662</v>
      </c>
      <c r="P427" t="s">
        <v>1351</v>
      </c>
      <c r="Q427">
        <v>1</v>
      </c>
      <c r="R427">
        <v>1</v>
      </c>
      <c r="S427" t="s">
        <v>984</v>
      </c>
      <c r="T427" t="s">
        <v>984</v>
      </c>
      <c r="U427">
        <v>2</v>
      </c>
      <c r="V427">
        <v>0</v>
      </c>
      <c r="W427" t="s">
        <v>974</v>
      </c>
      <c r="X427">
        <v>1</v>
      </c>
      <c r="Y427">
        <v>83</v>
      </c>
      <c r="Z427">
        <v>95</v>
      </c>
    </row>
    <row r="428" spans="15:26" x14ac:dyDescent="0.4">
      <c r="O428">
        <v>110662</v>
      </c>
      <c r="P428" t="s">
        <v>1351</v>
      </c>
      <c r="Q428">
        <v>1</v>
      </c>
      <c r="R428">
        <v>1</v>
      </c>
      <c r="S428" t="s">
        <v>984</v>
      </c>
      <c r="T428" t="s">
        <v>984</v>
      </c>
      <c r="U428">
        <v>2</v>
      </c>
      <c r="V428">
        <v>0</v>
      </c>
      <c r="W428" t="s">
        <v>995</v>
      </c>
      <c r="X428">
        <v>1</v>
      </c>
      <c r="Y428">
        <v>90</v>
      </c>
      <c r="Z428">
        <v>93</v>
      </c>
    </row>
    <row r="429" spans="15:26" x14ac:dyDescent="0.4">
      <c r="O429">
        <v>110662</v>
      </c>
      <c r="P429" t="s">
        <v>1351</v>
      </c>
      <c r="Q429">
        <v>1</v>
      </c>
      <c r="R429">
        <v>1</v>
      </c>
      <c r="S429" t="s">
        <v>984</v>
      </c>
      <c r="T429" t="s">
        <v>984</v>
      </c>
      <c r="U429">
        <v>2</v>
      </c>
      <c r="V429">
        <v>0</v>
      </c>
      <c r="W429" t="s">
        <v>978</v>
      </c>
      <c r="X429">
        <v>1</v>
      </c>
      <c r="Y429">
        <v>61</v>
      </c>
      <c r="Z429">
        <v>83</v>
      </c>
    </row>
    <row r="430" spans="15:26" x14ac:dyDescent="0.4">
      <c r="O430">
        <v>110662</v>
      </c>
      <c r="P430" t="s">
        <v>1351</v>
      </c>
      <c r="Q430">
        <v>1</v>
      </c>
      <c r="R430">
        <v>1</v>
      </c>
      <c r="S430" t="s">
        <v>984</v>
      </c>
      <c r="T430" t="s">
        <v>984</v>
      </c>
      <c r="U430">
        <v>2</v>
      </c>
      <c r="V430">
        <v>0</v>
      </c>
      <c r="W430" t="s">
        <v>969</v>
      </c>
      <c r="X430">
        <v>1</v>
      </c>
      <c r="Y430">
        <v>92</v>
      </c>
      <c r="Z430">
        <v>100</v>
      </c>
    </row>
    <row r="431" spans="15:26" x14ac:dyDescent="0.4">
      <c r="O431">
        <v>110662</v>
      </c>
      <c r="P431" t="s">
        <v>1351</v>
      </c>
      <c r="Q431">
        <v>1</v>
      </c>
      <c r="R431">
        <v>1</v>
      </c>
      <c r="S431" t="s">
        <v>984</v>
      </c>
      <c r="T431" t="s">
        <v>984</v>
      </c>
      <c r="U431">
        <v>2</v>
      </c>
      <c r="V431">
        <v>0</v>
      </c>
      <c r="W431" t="s">
        <v>963</v>
      </c>
      <c r="X431">
        <v>1</v>
      </c>
      <c r="Y431">
        <v>50</v>
      </c>
      <c r="Z431">
        <v>80</v>
      </c>
    </row>
    <row r="432" spans="15:26" x14ac:dyDescent="0.4">
      <c r="O432">
        <v>110662</v>
      </c>
      <c r="P432" t="s">
        <v>1351</v>
      </c>
      <c r="Q432">
        <v>1</v>
      </c>
      <c r="R432">
        <v>1</v>
      </c>
      <c r="S432" t="s">
        <v>984</v>
      </c>
      <c r="T432" t="s">
        <v>984</v>
      </c>
      <c r="U432">
        <v>2</v>
      </c>
      <c r="V432">
        <v>0</v>
      </c>
      <c r="W432" t="s">
        <v>970</v>
      </c>
      <c r="X432">
        <v>1</v>
      </c>
      <c r="Y432">
        <v>58</v>
      </c>
      <c r="Z432">
        <v>91</v>
      </c>
    </row>
    <row r="433" spans="15:26" x14ac:dyDescent="0.4">
      <c r="O433">
        <v>110662</v>
      </c>
      <c r="P433" t="s">
        <v>1351</v>
      </c>
      <c r="Q433">
        <v>1</v>
      </c>
      <c r="R433">
        <v>1</v>
      </c>
      <c r="S433" t="s">
        <v>984</v>
      </c>
      <c r="T433" t="s">
        <v>984</v>
      </c>
      <c r="U433">
        <v>2</v>
      </c>
      <c r="V433">
        <v>0</v>
      </c>
      <c r="W433" t="s">
        <v>976</v>
      </c>
      <c r="X433">
        <v>1</v>
      </c>
      <c r="Y433">
        <v>83</v>
      </c>
      <c r="Z433">
        <v>100</v>
      </c>
    </row>
    <row r="434" spans="15:26" x14ac:dyDescent="0.4">
      <c r="O434">
        <v>110671</v>
      </c>
      <c r="P434" t="s">
        <v>1350</v>
      </c>
      <c r="Q434">
        <v>1</v>
      </c>
      <c r="R434">
        <v>3</v>
      </c>
      <c r="S434" t="s">
        <v>1300</v>
      </c>
      <c r="U434">
        <v>2</v>
      </c>
      <c r="V434">
        <v>0</v>
      </c>
      <c r="W434" t="s">
        <v>972</v>
      </c>
      <c r="X434">
        <v>1</v>
      </c>
      <c r="Y434">
        <v>72</v>
      </c>
      <c r="Z434">
        <v>83</v>
      </c>
    </row>
    <row r="435" spans="15:26" x14ac:dyDescent="0.4">
      <c r="O435">
        <v>110671</v>
      </c>
      <c r="P435" t="s">
        <v>1350</v>
      </c>
      <c r="Q435">
        <v>1</v>
      </c>
      <c r="R435">
        <v>3</v>
      </c>
      <c r="S435" t="s">
        <v>1300</v>
      </c>
      <c r="U435">
        <v>2</v>
      </c>
      <c r="V435">
        <v>0</v>
      </c>
      <c r="W435" t="s">
        <v>974</v>
      </c>
      <c r="X435">
        <v>1</v>
      </c>
      <c r="Y435">
        <v>83</v>
      </c>
      <c r="Z435">
        <v>92</v>
      </c>
    </row>
    <row r="436" spans="15:26" x14ac:dyDescent="0.4">
      <c r="O436">
        <v>110671</v>
      </c>
      <c r="P436" t="s">
        <v>1350</v>
      </c>
      <c r="Q436">
        <v>1</v>
      </c>
      <c r="R436">
        <v>3</v>
      </c>
      <c r="S436" t="s">
        <v>1300</v>
      </c>
      <c r="U436">
        <v>2</v>
      </c>
      <c r="V436">
        <v>0</v>
      </c>
      <c r="W436" t="s">
        <v>970</v>
      </c>
      <c r="X436">
        <v>1</v>
      </c>
      <c r="Y436">
        <v>56</v>
      </c>
      <c r="Z436">
        <v>90</v>
      </c>
    </row>
    <row r="437" spans="15:26" x14ac:dyDescent="0.4">
      <c r="O437">
        <v>110671</v>
      </c>
      <c r="P437" t="s">
        <v>1350</v>
      </c>
      <c r="Q437">
        <v>1</v>
      </c>
      <c r="R437">
        <v>3</v>
      </c>
      <c r="S437" t="s">
        <v>1300</v>
      </c>
      <c r="U437">
        <v>2</v>
      </c>
      <c r="V437">
        <v>0</v>
      </c>
      <c r="W437" t="s">
        <v>966</v>
      </c>
      <c r="X437">
        <v>1</v>
      </c>
      <c r="Y437">
        <v>80</v>
      </c>
      <c r="Z437">
        <v>80</v>
      </c>
    </row>
    <row r="438" spans="15:26" x14ac:dyDescent="0.4">
      <c r="O438">
        <v>110671</v>
      </c>
      <c r="P438" t="s">
        <v>1350</v>
      </c>
      <c r="Q438">
        <v>1</v>
      </c>
      <c r="R438">
        <v>3</v>
      </c>
      <c r="S438" t="s">
        <v>1300</v>
      </c>
      <c r="U438">
        <v>2</v>
      </c>
      <c r="V438">
        <v>0</v>
      </c>
      <c r="W438" t="s">
        <v>969</v>
      </c>
      <c r="X438">
        <v>1</v>
      </c>
      <c r="Y438">
        <v>60</v>
      </c>
      <c r="Z438">
        <v>69</v>
      </c>
    </row>
    <row r="439" spans="15:26" x14ac:dyDescent="0.4">
      <c r="O439">
        <v>110671</v>
      </c>
      <c r="P439" t="s">
        <v>1350</v>
      </c>
      <c r="Q439">
        <v>1</v>
      </c>
      <c r="R439">
        <v>3</v>
      </c>
      <c r="S439" t="s">
        <v>1300</v>
      </c>
      <c r="U439">
        <v>2</v>
      </c>
      <c r="V439">
        <v>0</v>
      </c>
      <c r="W439" t="s">
        <v>976</v>
      </c>
      <c r="X439">
        <v>1</v>
      </c>
      <c r="Y439">
        <v>100</v>
      </c>
      <c r="Z439">
        <v>100</v>
      </c>
    </row>
    <row r="440" spans="15:26" x14ac:dyDescent="0.4">
      <c r="O440">
        <v>110671</v>
      </c>
      <c r="P440" t="s">
        <v>1350</v>
      </c>
      <c r="Q440">
        <v>1</v>
      </c>
      <c r="R440">
        <v>3</v>
      </c>
      <c r="S440" t="s">
        <v>1300</v>
      </c>
      <c r="U440">
        <v>2</v>
      </c>
      <c r="V440">
        <v>0</v>
      </c>
      <c r="W440" t="s">
        <v>975</v>
      </c>
      <c r="X440">
        <v>1</v>
      </c>
      <c r="Y440">
        <v>50</v>
      </c>
      <c r="Z440">
        <v>56</v>
      </c>
    </row>
    <row r="441" spans="15:26" x14ac:dyDescent="0.4">
      <c r="O441">
        <v>110671</v>
      </c>
      <c r="P441" t="s">
        <v>1350</v>
      </c>
      <c r="Q441">
        <v>1</v>
      </c>
      <c r="R441">
        <v>3</v>
      </c>
      <c r="S441" t="s">
        <v>1300</v>
      </c>
      <c r="U441">
        <v>2</v>
      </c>
      <c r="V441">
        <v>0</v>
      </c>
      <c r="W441" t="s">
        <v>977</v>
      </c>
      <c r="X441">
        <v>1</v>
      </c>
      <c r="Y441">
        <v>100</v>
      </c>
      <c r="Z441">
        <v>86</v>
      </c>
    </row>
    <row r="442" spans="15:26" x14ac:dyDescent="0.4">
      <c r="O442">
        <v>110671</v>
      </c>
      <c r="P442" t="s">
        <v>1350</v>
      </c>
      <c r="Q442">
        <v>1</v>
      </c>
      <c r="R442">
        <v>3</v>
      </c>
      <c r="S442" t="s">
        <v>1300</v>
      </c>
      <c r="U442">
        <v>2</v>
      </c>
      <c r="V442">
        <v>0</v>
      </c>
      <c r="W442" t="s">
        <v>978</v>
      </c>
      <c r="X442">
        <v>1</v>
      </c>
      <c r="Y442">
        <v>61</v>
      </c>
      <c r="Z442">
        <v>93</v>
      </c>
    </row>
    <row r="443" spans="15:26" x14ac:dyDescent="0.4">
      <c r="O443">
        <v>110671</v>
      </c>
      <c r="P443" t="s">
        <v>1350</v>
      </c>
      <c r="Q443">
        <v>1</v>
      </c>
      <c r="R443">
        <v>3</v>
      </c>
      <c r="S443" t="s">
        <v>1300</v>
      </c>
      <c r="U443">
        <v>2</v>
      </c>
      <c r="V443">
        <v>0</v>
      </c>
      <c r="W443" t="s">
        <v>973</v>
      </c>
      <c r="X443">
        <v>1</v>
      </c>
      <c r="Y443">
        <v>41</v>
      </c>
      <c r="Z443">
        <v>59</v>
      </c>
    </row>
    <row r="444" spans="15:26" x14ac:dyDescent="0.4">
      <c r="O444">
        <v>110671</v>
      </c>
      <c r="P444" t="s">
        <v>1350</v>
      </c>
      <c r="Q444">
        <v>1</v>
      </c>
      <c r="R444">
        <v>3</v>
      </c>
      <c r="S444" t="s">
        <v>1300</v>
      </c>
      <c r="U444">
        <v>2</v>
      </c>
      <c r="V444">
        <v>0</v>
      </c>
      <c r="W444" t="s">
        <v>963</v>
      </c>
      <c r="X444">
        <v>1</v>
      </c>
      <c r="Y444">
        <v>60</v>
      </c>
      <c r="Z444">
        <v>83</v>
      </c>
    </row>
    <row r="445" spans="15:26" x14ac:dyDescent="0.4">
      <c r="O445">
        <v>110671</v>
      </c>
      <c r="P445" t="s">
        <v>1350</v>
      </c>
      <c r="Q445">
        <v>1</v>
      </c>
      <c r="R445">
        <v>3</v>
      </c>
      <c r="S445" t="s">
        <v>1300</v>
      </c>
      <c r="U445">
        <v>2</v>
      </c>
      <c r="V445">
        <v>0</v>
      </c>
      <c r="W445" t="s">
        <v>967</v>
      </c>
      <c r="X445">
        <v>1</v>
      </c>
      <c r="Y445">
        <v>100</v>
      </c>
      <c r="Z445">
        <v>100</v>
      </c>
    </row>
    <row r="446" spans="15:26" x14ac:dyDescent="0.4">
      <c r="O446">
        <v>110671</v>
      </c>
      <c r="P446" t="s">
        <v>1350</v>
      </c>
      <c r="Q446">
        <v>1</v>
      </c>
      <c r="R446">
        <v>3</v>
      </c>
      <c r="S446" t="s">
        <v>1300</v>
      </c>
      <c r="U446">
        <v>2</v>
      </c>
      <c r="V446">
        <v>0</v>
      </c>
      <c r="W446" t="s">
        <v>968</v>
      </c>
      <c r="X446">
        <v>1</v>
      </c>
      <c r="Y446">
        <v>17</v>
      </c>
      <c r="Z446">
        <v>59</v>
      </c>
    </row>
    <row r="447" spans="15:26" x14ac:dyDescent="0.4">
      <c r="O447">
        <v>110705</v>
      </c>
      <c r="P447" t="s">
        <v>1349</v>
      </c>
      <c r="Q447">
        <v>1</v>
      </c>
      <c r="R447">
        <v>3</v>
      </c>
      <c r="S447" t="s">
        <v>1300</v>
      </c>
      <c r="U447">
        <v>2</v>
      </c>
      <c r="V447">
        <v>0</v>
      </c>
      <c r="W447" t="s">
        <v>986</v>
      </c>
      <c r="X447">
        <v>1</v>
      </c>
      <c r="Y447">
        <v>69</v>
      </c>
      <c r="Z447">
        <v>83</v>
      </c>
    </row>
    <row r="448" spans="15:26" x14ac:dyDescent="0.4">
      <c r="O448">
        <v>110705</v>
      </c>
      <c r="P448" t="s">
        <v>1349</v>
      </c>
      <c r="Q448">
        <v>1</v>
      </c>
      <c r="R448">
        <v>3</v>
      </c>
      <c r="S448" t="s">
        <v>1300</v>
      </c>
      <c r="U448">
        <v>2</v>
      </c>
      <c r="V448">
        <v>0</v>
      </c>
      <c r="W448" t="s">
        <v>996</v>
      </c>
      <c r="X448">
        <v>1</v>
      </c>
      <c r="Y448">
        <v>56</v>
      </c>
      <c r="Z448">
        <v>75</v>
      </c>
    </row>
    <row r="449" spans="15:26" x14ac:dyDescent="0.4">
      <c r="O449">
        <v>110705</v>
      </c>
      <c r="P449" t="s">
        <v>1349</v>
      </c>
      <c r="Q449">
        <v>1</v>
      </c>
      <c r="R449">
        <v>3</v>
      </c>
      <c r="S449" t="s">
        <v>1300</v>
      </c>
      <c r="U449">
        <v>2</v>
      </c>
      <c r="V449">
        <v>0</v>
      </c>
      <c r="W449" t="s">
        <v>970</v>
      </c>
      <c r="X449">
        <v>1</v>
      </c>
      <c r="Y449">
        <v>64</v>
      </c>
      <c r="Z449">
        <v>91</v>
      </c>
    </row>
    <row r="450" spans="15:26" x14ac:dyDescent="0.4">
      <c r="O450">
        <v>110705</v>
      </c>
      <c r="P450" t="s">
        <v>1349</v>
      </c>
      <c r="Q450">
        <v>1</v>
      </c>
      <c r="R450">
        <v>3</v>
      </c>
      <c r="S450" t="s">
        <v>1300</v>
      </c>
      <c r="U450">
        <v>2</v>
      </c>
      <c r="V450">
        <v>0</v>
      </c>
      <c r="W450" t="s">
        <v>966</v>
      </c>
      <c r="X450">
        <v>1</v>
      </c>
      <c r="Y450">
        <v>63</v>
      </c>
      <c r="Z450">
        <v>82</v>
      </c>
    </row>
    <row r="451" spans="15:26" x14ac:dyDescent="0.4">
      <c r="O451">
        <v>110705</v>
      </c>
      <c r="P451" t="s">
        <v>1349</v>
      </c>
      <c r="Q451">
        <v>1</v>
      </c>
      <c r="R451">
        <v>3</v>
      </c>
      <c r="S451" t="s">
        <v>1300</v>
      </c>
      <c r="U451">
        <v>2</v>
      </c>
      <c r="V451">
        <v>0</v>
      </c>
      <c r="W451" t="s">
        <v>972</v>
      </c>
      <c r="X451">
        <v>1</v>
      </c>
      <c r="Y451">
        <v>72</v>
      </c>
      <c r="Z451">
        <v>91</v>
      </c>
    </row>
    <row r="452" spans="15:26" x14ac:dyDescent="0.4">
      <c r="O452">
        <v>110705</v>
      </c>
      <c r="P452" t="s">
        <v>1349</v>
      </c>
      <c r="Q452">
        <v>1</v>
      </c>
      <c r="R452">
        <v>3</v>
      </c>
      <c r="S452" t="s">
        <v>1300</v>
      </c>
      <c r="U452">
        <v>2</v>
      </c>
      <c r="V452">
        <v>0</v>
      </c>
      <c r="W452" t="s">
        <v>968</v>
      </c>
      <c r="X452">
        <v>1</v>
      </c>
      <c r="Y452">
        <v>30</v>
      </c>
      <c r="Z452">
        <v>56</v>
      </c>
    </row>
    <row r="453" spans="15:26" x14ac:dyDescent="0.4">
      <c r="O453">
        <v>110705</v>
      </c>
      <c r="P453" t="s">
        <v>1349</v>
      </c>
      <c r="Q453">
        <v>1</v>
      </c>
      <c r="R453">
        <v>3</v>
      </c>
      <c r="S453" t="s">
        <v>1300</v>
      </c>
      <c r="U453">
        <v>2</v>
      </c>
      <c r="V453">
        <v>0</v>
      </c>
      <c r="W453" t="s">
        <v>975</v>
      </c>
      <c r="X453">
        <v>1</v>
      </c>
      <c r="Y453">
        <v>42</v>
      </c>
      <c r="Z453">
        <v>65</v>
      </c>
    </row>
    <row r="454" spans="15:26" x14ac:dyDescent="0.4">
      <c r="O454">
        <v>110705</v>
      </c>
      <c r="P454" t="s">
        <v>1349</v>
      </c>
      <c r="Q454">
        <v>1</v>
      </c>
      <c r="R454">
        <v>3</v>
      </c>
      <c r="S454" t="s">
        <v>1300</v>
      </c>
      <c r="U454">
        <v>2</v>
      </c>
      <c r="V454">
        <v>0</v>
      </c>
      <c r="W454" t="s">
        <v>977</v>
      </c>
      <c r="X454">
        <v>1</v>
      </c>
      <c r="Y454">
        <v>67</v>
      </c>
      <c r="Z454">
        <v>87</v>
      </c>
    </row>
    <row r="455" spans="15:26" x14ac:dyDescent="0.4">
      <c r="O455">
        <v>110705</v>
      </c>
      <c r="P455" t="s">
        <v>1349</v>
      </c>
      <c r="Q455">
        <v>1</v>
      </c>
      <c r="R455">
        <v>3</v>
      </c>
      <c r="S455" t="s">
        <v>1300</v>
      </c>
      <c r="U455">
        <v>2</v>
      </c>
      <c r="V455">
        <v>0</v>
      </c>
      <c r="W455" t="s">
        <v>978</v>
      </c>
      <c r="X455">
        <v>1</v>
      </c>
      <c r="Y455">
        <v>81</v>
      </c>
      <c r="Z455">
        <v>96</v>
      </c>
    </row>
    <row r="456" spans="15:26" x14ac:dyDescent="0.4">
      <c r="O456">
        <v>110705</v>
      </c>
      <c r="P456" t="s">
        <v>1349</v>
      </c>
      <c r="Q456">
        <v>1</v>
      </c>
      <c r="R456">
        <v>3</v>
      </c>
      <c r="S456" t="s">
        <v>1300</v>
      </c>
      <c r="U456">
        <v>2</v>
      </c>
      <c r="V456">
        <v>0</v>
      </c>
      <c r="W456" t="s">
        <v>971</v>
      </c>
      <c r="X456">
        <v>1</v>
      </c>
      <c r="Y456">
        <v>76</v>
      </c>
      <c r="Z456">
        <v>88</v>
      </c>
    </row>
    <row r="457" spans="15:26" x14ac:dyDescent="0.4">
      <c r="O457">
        <v>110705</v>
      </c>
      <c r="P457" t="s">
        <v>1349</v>
      </c>
      <c r="Q457">
        <v>1</v>
      </c>
      <c r="R457">
        <v>3</v>
      </c>
      <c r="S457" t="s">
        <v>1300</v>
      </c>
      <c r="U457">
        <v>2</v>
      </c>
      <c r="V457">
        <v>0</v>
      </c>
      <c r="W457" t="s">
        <v>973</v>
      </c>
      <c r="X457">
        <v>1</v>
      </c>
      <c r="Y457">
        <v>53</v>
      </c>
      <c r="Z457">
        <v>74</v>
      </c>
    </row>
    <row r="458" spans="15:26" x14ac:dyDescent="0.4">
      <c r="O458">
        <v>110705</v>
      </c>
      <c r="P458" t="s">
        <v>1349</v>
      </c>
      <c r="Q458">
        <v>1</v>
      </c>
      <c r="R458">
        <v>3</v>
      </c>
      <c r="S458" t="s">
        <v>1300</v>
      </c>
      <c r="U458">
        <v>2</v>
      </c>
      <c r="V458">
        <v>0</v>
      </c>
      <c r="W458" t="s">
        <v>963</v>
      </c>
      <c r="X458">
        <v>1</v>
      </c>
      <c r="Y458">
        <v>63</v>
      </c>
      <c r="Z458">
        <v>88</v>
      </c>
    </row>
    <row r="459" spans="15:26" x14ac:dyDescent="0.4">
      <c r="O459">
        <v>110705</v>
      </c>
      <c r="P459" t="s">
        <v>1349</v>
      </c>
      <c r="Q459">
        <v>1</v>
      </c>
      <c r="R459">
        <v>3</v>
      </c>
      <c r="S459" t="s">
        <v>1300</v>
      </c>
      <c r="U459">
        <v>2</v>
      </c>
      <c r="V459">
        <v>0</v>
      </c>
      <c r="W459" t="s">
        <v>994</v>
      </c>
      <c r="X459">
        <v>1</v>
      </c>
      <c r="Y459">
        <v>78</v>
      </c>
      <c r="Z459">
        <v>85</v>
      </c>
    </row>
    <row r="460" spans="15:26" x14ac:dyDescent="0.4">
      <c r="O460">
        <v>110705</v>
      </c>
      <c r="P460" t="s">
        <v>1349</v>
      </c>
      <c r="Q460">
        <v>1</v>
      </c>
      <c r="R460">
        <v>3</v>
      </c>
      <c r="S460" t="s">
        <v>1300</v>
      </c>
      <c r="U460">
        <v>2</v>
      </c>
      <c r="V460">
        <v>0</v>
      </c>
      <c r="W460" t="s">
        <v>982</v>
      </c>
      <c r="X460">
        <v>1</v>
      </c>
      <c r="Y460">
        <v>71</v>
      </c>
      <c r="Z460">
        <v>87</v>
      </c>
    </row>
    <row r="461" spans="15:26" x14ac:dyDescent="0.4">
      <c r="O461">
        <v>110705</v>
      </c>
      <c r="P461" t="s">
        <v>1349</v>
      </c>
      <c r="Q461">
        <v>1</v>
      </c>
      <c r="R461">
        <v>3</v>
      </c>
      <c r="S461" t="s">
        <v>1300</v>
      </c>
      <c r="U461">
        <v>2</v>
      </c>
      <c r="V461">
        <v>0</v>
      </c>
      <c r="W461" t="s">
        <v>969</v>
      </c>
      <c r="X461">
        <v>1</v>
      </c>
      <c r="Y461">
        <v>55</v>
      </c>
      <c r="Z461">
        <v>73</v>
      </c>
    </row>
    <row r="462" spans="15:26" x14ac:dyDescent="0.4">
      <c r="O462">
        <v>110705</v>
      </c>
      <c r="P462" t="s">
        <v>1349</v>
      </c>
      <c r="Q462">
        <v>1</v>
      </c>
      <c r="R462">
        <v>3</v>
      </c>
      <c r="S462" t="s">
        <v>1300</v>
      </c>
      <c r="U462">
        <v>2</v>
      </c>
      <c r="V462">
        <v>0</v>
      </c>
      <c r="W462" t="s">
        <v>974</v>
      </c>
      <c r="X462">
        <v>1</v>
      </c>
      <c r="Y462">
        <v>76</v>
      </c>
      <c r="Z462">
        <v>88</v>
      </c>
    </row>
    <row r="463" spans="15:26" x14ac:dyDescent="0.4">
      <c r="O463">
        <v>110705</v>
      </c>
      <c r="P463" t="s">
        <v>1349</v>
      </c>
      <c r="Q463">
        <v>1</v>
      </c>
      <c r="R463">
        <v>3</v>
      </c>
      <c r="S463" t="s">
        <v>1300</v>
      </c>
      <c r="U463">
        <v>2</v>
      </c>
      <c r="V463">
        <v>0</v>
      </c>
      <c r="W463" t="s">
        <v>967</v>
      </c>
      <c r="X463">
        <v>1</v>
      </c>
      <c r="Y463">
        <v>60</v>
      </c>
      <c r="Z463">
        <v>83</v>
      </c>
    </row>
    <row r="464" spans="15:26" x14ac:dyDescent="0.4">
      <c r="O464">
        <v>117946</v>
      </c>
      <c r="P464" t="s">
        <v>1348</v>
      </c>
      <c r="Q464">
        <v>1</v>
      </c>
      <c r="R464">
        <v>3</v>
      </c>
      <c r="S464" t="s">
        <v>1020</v>
      </c>
      <c r="U464">
        <v>2</v>
      </c>
      <c r="V464">
        <v>1</v>
      </c>
      <c r="W464" t="s">
        <v>969</v>
      </c>
      <c r="X464">
        <v>1</v>
      </c>
      <c r="Y464">
        <v>69</v>
      </c>
      <c r="Z464">
        <v>85</v>
      </c>
    </row>
    <row r="465" spans="15:26" x14ac:dyDescent="0.4">
      <c r="O465">
        <v>117946</v>
      </c>
      <c r="P465" t="s">
        <v>1348</v>
      </c>
      <c r="Q465">
        <v>1</v>
      </c>
      <c r="R465">
        <v>3</v>
      </c>
      <c r="S465" t="s">
        <v>1020</v>
      </c>
      <c r="U465">
        <v>2</v>
      </c>
      <c r="V465">
        <v>1</v>
      </c>
      <c r="W465" t="s">
        <v>996</v>
      </c>
      <c r="X465">
        <v>1</v>
      </c>
      <c r="Y465">
        <v>80</v>
      </c>
      <c r="Z465">
        <v>100</v>
      </c>
    </row>
    <row r="466" spans="15:26" x14ac:dyDescent="0.4">
      <c r="O466">
        <v>117946</v>
      </c>
      <c r="P466" t="s">
        <v>1348</v>
      </c>
      <c r="Q466">
        <v>1</v>
      </c>
      <c r="R466">
        <v>3</v>
      </c>
      <c r="S466" t="s">
        <v>1020</v>
      </c>
      <c r="U466">
        <v>2</v>
      </c>
      <c r="V466">
        <v>1</v>
      </c>
      <c r="W466" t="s">
        <v>963</v>
      </c>
      <c r="X466">
        <v>1</v>
      </c>
      <c r="Y466">
        <v>63</v>
      </c>
      <c r="Z466">
        <v>88</v>
      </c>
    </row>
    <row r="467" spans="15:26" x14ac:dyDescent="0.4">
      <c r="O467">
        <v>117946</v>
      </c>
      <c r="P467" t="s">
        <v>1348</v>
      </c>
      <c r="Q467">
        <v>1</v>
      </c>
      <c r="R467">
        <v>3</v>
      </c>
      <c r="S467" t="s">
        <v>1020</v>
      </c>
      <c r="U467">
        <v>2</v>
      </c>
      <c r="V467">
        <v>1</v>
      </c>
      <c r="W467" t="s">
        <v>967</v>
      </c>
      <c r="X467">
        <v>1</v>
      </c>
      <c r="Y467">
        <v>100</v>
      </c>
      <c r="Z467">
        <v>100</v>
      </c>
    </row>
    <row r="468" spans="15:26" x14ac:dyDescent="0.4">
      <c r="O468">
        <v>117946</v>
      </c>
      <c r="P468" t="s">
        <v>1348</v>
      </c>
      <c r="Q468">
        <v>1</v>
      </c>
      <c r="R468">
        <v>3</v>
      </c>
      <c r="S468" t="s">
        <v>1020</v>
      </c>
      <c r="U468">
        <v>2</v>
      </c>
      <c r="V468">
        <v>1</v>
      </c>
      <c r="W468" t="s">
        <v>966</v>
      </c>
      <c r="X468">
        <v>1</v>
      </c>
      <c r="Y468">
        <v>86</v>
      </c>
      <c r="Z468">
        <v>100</v>
      </c>
    </row>
    <row r="469" spans="15:26" x14ac:dyDescent="0.4">
      <c r="O469">
        <v>117946</v>
      </c>
      <c r="P469" t="s">
        <v>1348</v>
      </c>
      <c r="Q469">
        <v>1</v>
      </c>
      <c r="R469">
        <v>3</v>
      </c>
      <c r="S469" t="s">
        <v>1020</v>
      </c>
      <c r="U469">
        <v>2</v>
      </c>
      <c r="V469">
        <v>1</v>
      </c>
      <c r="W469" t="s">
        <v>974</v>
      </c>
      <c r="X469">
        <v>1</v>
      </c>
      <c r="Y469">
        <v>86</v>
      </c>
      <c r="Z469">
        <v>100</v>
      </c>
    </row>
    <row r="470" spans="15:26" x14ac:dyDescent="0.4">
      <c r="O470">
        <v>117946</v>
      </c>
      <c r="P470" t="s">
        <v>1348</v>
      </c>
      <c r="Q470">
        <v>1</v>
      </c>
      <c r="R470">
        <v>3</v>
      </c>
      <c r="S470" t="s">
        <v>1020</v>
      </c>
      <c r="U470">
        <v>2</v>
      </c>
      <c r="V470">
        <v>1</v>
      </c>
      <c r="W470" t="s">
        <v>971</v>
      </c>
      <c r="X470">
        <v>1</v>
      </c>
      <c r="Y470">
        <v>89</v>
      </c>
      <c r="Z470">
        <v>100</v>
      </c>
    </row>
    <row r="471" spans="15:26" x14ac:dyDescent="0.4">
      <c r="O471">
        <v>117946</v>
      </c>
      <c r="P471" t="s">
        <v>1348</v>
      </c>
      <c r="Q471">
        <v>1</v>
      </c>
      <c r="R471">
        <v>3</v>
      </c>
      <c r="S471" t="s">
        <v>1020</v>
      </c>
      <c r="U471">
        <v>2</v>
      </c>
      <c r="V471">
        <v>1</v>
      </c>
      <c r="W471" t="s">
        <v>975</v>
      </c>
      <c r="X471">
        <v>1</v>
      </c>
      <c r="Y471">
        <v>68</v>
      </c>
      <c r="Z471">
        <v>100</v>
      </c>
    </row>
    <row r="472" spans="15:26" x14ac:dyDescent="0.4">
      <c r="O472">
        <v>117946</v>
      </c>
      <c r="P472" t="s">
        <v>1348</v>
      </c>
      <c r="Q472">
        <v>1</v>
      </c>
      <c r="R472">
        <v>3</v>
      </c>
      <c r="S472" t="s">
        <v>1020</v>
      </c>
      <c r="U472">
        <v>2</v>
      </c>
      <c r="V472">
        <v>1</v>
      </c>
      <c r="W472" t="s">
        <v>977</v>
      </c>
      <c r="X472">
        <v>1</v>
      </c>
      <c r="Y472">
        <v>78</v>
      </c>
      <c r="Z472">
        <v>90</v>
      </c>
    </row>
    <row r="473" spans="15:26" x14ac:dyDescent="0.4">
      <c r="O473">
        <v>117946</v>
      </c>
      <c r="P473" t="s">
        <v>1348</v>
      </c>
      <c r="Q473">
        <v>1</v>
      </c>
      <c r="R473">
        <v>3</v>
      </c>
      <c r="S473" t="s">
        <v>1020</v>
      </c>
      <c r="U473">
        <v>2</v>
      </c>
      <c r="V473">
        <v>1</v>
      </c>
      <c r="W473" t="s">
        <v>978</v>
      </c>
      <c r="X473">
        <v>1</v>
      </c>
      <c r="Y473">
        <v>77</v>
      </c>
      <c r="Z473">
        <v>95</v>
      </c>
    </row>
    <row r="474" spans="15:26" x14ac:dyDescent="0.4">
      <c r="O474">
        <v>117946</v>
      </c>
      <c r="P474" t="s">
        <v>1348</v>
      </c>
      <c r="Q474">
        <v>1</v>
      </c>
      <c r="R474">
        <v>3</v>
      </c>
      <c r="S474" t="s">
        <v>1020</v>
      </c>
      <c r="U474">
        <v>2</v>
      </c>
      <c r="V474">
        <v>1</v>
      </c>
      <c r="W474" t="s">
        <v>970</v>
      </c>
      <c r="X474">
        <v>1</v>
      </c>
      <c r="Y474">
        <v>46</v>
      </c>
      <c r="Z474">
        <v>80</v>
      </c>
    </row>
    <row r="475" spans="15:26" x14ac:dyDescent="0.4">
      <c r="O475">
        <v>117946</v>
      </c>
      <c r="P475" t="s">
        <v>1348</v>
      </c>
      <c r="Q475">
        <v>1</v>
      </c>
      <c r="R475">
        <v>3</v>
      </c>
      <c r="S475" t="s">
        <v>1020</v>
      </c>
      <c r="U475">
        <v>2</v>
      </c>
      <c r="V475">
        <v>1</v>
      </c>
      <c r="W475" t="s">
        <v>972</v>
      </c>
      <c r="X475">
        <v>1</v>
      </c>
      <c r="Y475">
        <v>75</v>
      </c>
      <c r="Z475">
        <v>91</v>
      </c>
    </row>
    <row r="476" spans="15:26" x14ac:dyDescent="0.4">
      <c r="O476">
        <v>117946</v>
      </c>
      <c r="P476" t="s">
        <v>1348</v>
      </c>
      <c r="Q476">
        <v>1</v>
      </c>
      <c r="R476">
        <v>3</v>
      </c>
      <c r="S476" t="s">
        <v>1020</v>
      </c>
      <c r="U476">
        <v>2</v>
      </c>
      <c r="V476">
        <v>1</v>
      </c>
      <c r="W476" t="s">
        <v>995</v>
      </c>
      <c r="X476">
        <v>1</v>
      </c>
      <c r="Y476">
        <v>72</v>
      </c>
      <c r="Z476">
        <v>94</v>
      </c>
    </row>
    <row r="477" spans="15:26" x14ac:dyDescent="0.4">
      <c r="O477">
        <v>117946</v>
      </c>
      <c r="P477" t="s">
        <v>1348</v>
      </c>
      <c r="Q477">
        <v>1</v>
      </c>
      <c r="R477">
        <v>3</v>
      </c>
      <c r="S477" t="s">
        <v>1020</v>
      </c>
      <c r="U477">
        <v>2</v>
      </c>
      <c r="V477">
        <v>1</v>
      </c>
      <c r="W477" t="s">
        <v>968</v>
      </c>
      <c r="X477">
        <v>1</v>
      </c>
      <c r="Y477">
        <v>53</v>
      </c>
      <c r="Z477">
        <v>77</v>
      </c>
    </row>
    <row r="478" spans="15:26" x14ac:dyDescent="0.4">
      <c r="O478">
        <v>117946</v>
      </c>
      <c r="P478" t="s">
        <v>1348</v>
      </c>
      <c r="Q478">
        <v>1</v>
      </c>
      <c r="R478">
        <v>3</v>
      </c>
      <c r="S478" t="s">
        <v>1020</v>
      </c>
      <c r="U478">
        <v>2</v>
      </c>
      <c r="V478">
        <v>1</v>
      </c>
      <c r="W478" t="s">
        <v>973</v>
      </c>
      <c r="X478">
        <v>1</v>
      </c>
      <c r="Y478">
        <v>56</v>
      </c>
      <c r="Z478">
        <v>85</v>
      </c>
    </row>
    <row r="479" spans="15:26" x14ac:dyDescent="0.4">
      <c r="O479">
        <v>117946</v>
      </c>
      <c r="P479" t="s">
        <v>1348</v>
      </c>
      <c r="Q479">
        <v>1</v>
      </c>
      <c r="R479">
        <v>3</v>
      </c>
      <c r="S479" t="s">
        <v>1020</v>
      </c>
      <c r="U479">
        <v>2</v>
      </c>
      <c r="V479">
        <v>1</v>
      </c>
      <c r="W479" t="s">
        <v>994</v>
      </c>
      <c r="X479">
        <v>1</v>
      </c>
      <c r="Y479">
        <v>70</v>
      </c>
      <c r="Z479">
        <v>100</v>
      </c>
    </row>
    <row r="480" spans="15:26" x14ac:dyDescent="0.4">
      <c r="O480">
        <v>120883</v>
      </c>
      <c r="P480" t="s">
        <v>1347</v>
      </c>
      <c r="Q480">
        <v>1</v>
      </c>
      <c r="R480">
        <v>3</v>
      </c>
      <c r="S480" t="s">
        <v>1020</v>
      </c>
      <c r="U480">
        <v>2</v>
      </c>
      <c r="V480">
        <v>1</v>
      </c>
      <c r="W480" t="s">
        <v>978</v>
      </c>
      <c r="X480">
        <v>1</v>
      </c>
      <c r="Y480">
        <v>80</v>
      </c>
      <c r="Z480">
        <v>90</v>
      </c>
    </row>
    <row r="481" spans="15:26" x14ac:dyDescent="0.4">
      <c r="O481">
        <v>120883</v>
      </c>
      <c r="P481" t="s">
        <v>1347</v>
      </c>
      <c r="Q481">
        <v>1</v>
      </c>
      <c r="R481">
        <v>3</v>
      </c>
      <c r="S481" t="s">
        <v>1020</v>
      </c>
      <c r="U481">
        <v>2</v>
      </c>
      <c r="V481">
        <v>1</v>
      </c>
      <c r="W481" t="s">
        <v>974</v>
      </c>
      <c r="X481">
        <v>1</v>
      </c>
      <c r="Y481">
        <v>100</v>
      </c>
      <c r="Z481">
        <v>100</v>
      </c>
    </row>
    <row r="482" spans="15:26" x14ac:dyDescent="0.4">
      <c r="O482">
        <v>120883</v>
      </c>
      <c r="P482" t="s">
        <v>1347</v>
      </c>
      <c r="Q482">
        <v>1</v>
      </c>
      <c r="R482">
        <v>3</v>
      </c>
      <c r="S482" t="s">
        <v>1020</v>
      </c>
      <c r="U482">
        <v>2</v>
      </c>
      <c r="V482">
        <v>1</v>
      </c>
      <c r="W482" t="s">
        <v>994</v>
      </c>
      <c r="X482">
        <v>1</v>
      </c>
      <c r="Y482">
        <v>63</v>
      </c>
      <c r="Z482">
        <v>85</v>
      </c>
    </row>
    <row r="483" spans="15:26" x14ac:dyDescent="0.4">
      <c r="O483">
        <v>120883</v>
      </c>
      <c r="P483" t="s">
        <v>1347</v>
      </c>
      <c r="Q483">
        <v>1</v>
      </c>
      <c r="R483">
        <v>3</v>
      </c>
      <c r="S483" t="s">
        <v>1020</v>
      </c>
      <c r="U483">
        <v>2</v>
      </c>
      <c r="V483">
        <v>1</v>
      </c>
      <c r="W483" t="s">
        <v>966</v>
      </c>
      <c r="X483">
        <v>1</v>
      </c>
      <c r="Y483">
        <v>50</v>
      </c>
      <c r="Z483">
        <v>67</v>
      </c>
    </row>
    <row r="484" spans="15:26" x14ac:dyDescent="0.4">
      <c r="O484">
        <v>120883</v>
      </c>
      <c r="P484" t="s">
        <v>1347</v>
      </c>
      <c r="Q484">
        <v>1</v>
      </c>
      <c r="R484">
        <v>3</v>
      </c>
      <c r="S484" t="s">
        <v>1020</v>
      </c>
      <c r="U484">
        <v>2</v>
      </c>
      <c r="V484">
        <v>1</v>
      </c>
      <c r="W484" t="s">
        <v>963</v>
      </c>
      <c r="X484">
        <v>1</v>
      </c>
      <c r="Y484">
        <v>50</v>
      </c>
      <c r="Z484">
        <v>100</v>
      </c>
    </row>
    <row r="485" spans="15:26" x14ac:dyDescent="0.4">
      <c r="O485">
        <v>120883</v>
      </c>
      <c r="P485" t="s">
        <v>1347</v>
      </c>
      <c r="Q485">
        <v>1</v>
      </c>
      <c r="R485">
        <v>3</v>
      </c>
      <c r="S485" t="s">
        <v>1020</v>
      </c>
      <c r="U485">
        <v>2</v>
      </c>
      <c r="V485">
        <v>1</v>
      </c>
      <c r="W485" t="s">
        <v>969</v>
      </c>
      <c r="X485">
        <v>1</v>
      </c>
      <c r="Y485">
        <v>54</v>
      </c>
      <c r="Z485">
        <v>100</v>
      </c>
    </row>
    <row r="486" spans="15:26" x14ac:dyDescent="0.4">
      <c r="O486">
        <v>120883</v>
      </c>
      <c r="P486" t="s">
        <v>1347</v>
      </c>
      <c r="Q486">
        <v>1</v>
      </c>
      <c r="R486">
        <v>3</v>
      </c>
      <c r="S486" t="s">
        <v>1020</v>
      </c>
      <c r="U486">
        <v>2</v>
      </c>
      <c r="V486">
        <v>1</v>
      </c>
      <c r="W486" t="s">
        <v>982</v>
      </c>
      <c r="X486">
        <v>1</v>
      </c>
      <c r="Y486">
        <v>57</v>
      </c>
      <c r="Z486">
        <v>78</v>
      </c>
    </row>
    <row r="487" spans="15:26" x14ac:dyDescent="0.4">
      <c r="O487">
        <v>120883</v>
      </c>
      <c r="P487" t="s">
        <v>1347</v>
      </c>
      <c r="Q487">
        <v>1</v>
      </c>
      <c r="R487">
        <v>3</v>
      </c>
      <c r="S487" t="s">
        <v>1020</v>
      </c>
      <c r="U487">
        <v>2</v>
      </c>
      <c r="V487">
        <v>1</v>
      </c>
      <c r="W487" t="s">
        <v>986</v>
      </c>
      <c r="X487">
        <v>0</v>
      </c>
      <c r="Y487">
        <v>62</v>
      </c>
    </row>
    <row r="488" spans="15:26" x14ac:dyDescent="0.4">
      <c r="O488">
        <v>120883</v>
      </c>
      <c r="P488" t="s">
        <v>1347</v>
      </c>
      <c r="Q488">
        <v>1</v>
      </c>
      <c r="R488">
        <v>3</v>
      </c>
      <c r="S488" t="s">
        <v>1020</v>
      </c>
      <c r="U488">
        <v>2</v>
      </c>
      <c r="V488">
        <v>1</v>
      </c>
      <c r="W488" t="s">
        <v>971</v>
      </c>
      <c r="X488">
        <v>1</v>
      </c>
      <c r="Y488">
        <v>75</v>
      </c>
      <c r="Z488">
        <v>95</v>
      </c>
    </row>
    <row r="489" spans="15:26" x14ac:dyDescent="0.4">
      <c r="O489">
        <v>120883</v>
      </c>
      <c r="P489" t="s">
        <v>1347</v>
      </c>
      <c r="Q489">
        <v>1</v>
      </c>
      <c r="R489">
        <v>3</v>
      </c>
      <c r="S489" t="s">
        <v>1020</v>
      </c>
      <c r="U489">
        <v>2</v>
      </c>
      <c r="V489">
        <v>1</v>
      </c>
      <c r="W489" t="s">
        <v>967</v>
      </c>
      <c r="X489">
        <v>1</v>
      </c>
      <c r="Y489">
        <v>50</v>
      </c>
      <c r="Z489">
        <v>83</v>
      </c>
    </row>
    <row r="490" spans="15:26" x14ac:dyDescent="0.4">
      <c r="O490">
        <v>120883</v>
      </c>
      <c r="P490" t="s">
        <v>1347</v>
      </c>
      <c r="Q490">
        <v>1</v>
      </c>
      <c r="R490">
        <v>3</v>
      </c>
      <c r="S490" t="s">
        <v>1020</v>
      </c>
      <c r="U490">
        <v>2</v>
      </c>
      <c r="V490">
        <v>1</v>
      </c>
      <c r="W490" t="s">
        <v>970</v>
      </c>
      <c r="X490">
        <v>1</v>
      </c>
      <c r="Y490">
        <v>55</v>
      </c>
      <c r="Z490">
        <v>90</v>
      </c>
    </row>
    <row r="491" spans="15:26" x14ac:dyDescent="0.4">
      <c r="O491">
        <v>120883</v>
      </c>
      <c r="P491" t="s">
        <v>1347</v>
      </c>
      <c r="Q491">
        <v>1</v>
      </c>
      <c r="R491">
        <v>3</v>
      </c>
      <c r="S491" t="s">
        <v>1020</v>
      </c>
      <c r="U491">
        <v>2</v>
      </c>
      <c r="V491">
        <v>1</v>
      </c>
      <c r="W491" t="s">
        <v>977</v>
      </c>
      <c r="X491">
        <v>1</v>
      </c>
      <c r="Y491">
        <v>81</v>
      </c>
      <c r="Z491">
        <v>93</v>
      </c>
    </row>
    <row r="492" spans="15:26" x14ac:dyDescent="0.4">
      <c r="O492">
        <v>120883</v>
      </c>
      <c r="P492" t="s">
        <v>1347</v>
      </c>
      <c r="Q492">
        <v>1</v>
      </c>
      <c r="R492">
        <v>3</v>
      </c>
      <c r="S492" t="s">
        <v>1020</v>
      </c>
      <c r="U492">
        <v>2</v>
      </c>
      <c r="V492">
        <v>1</v>
      </c>
      <c r="W492" t="s">
        <v>968</v>
      </c>
      <c r="X492">
        <v>1</v>
      </c>
      <c r="Y492">
        <v>50</v>
      </c>
      <c r="Z492">
        <v>89</v>
      </c>
    </row>
    <row r="493" spans="15:26" x14ac:dyDescent="0.4">
      <c r="O493">
        <v>120883</v>
      </c>
      <c r="P493" t="s">
        <v>1347</v>
      </c>
      <c r="Q493">
        <v>1</v>
      </c>
      <c r="R493">
        <v>3</v>
      </c>
      <c r="S493" t="s">
        <v>1020</v>
      </c>
      <c r="U493">
        <v>2</v>
      </c>
      <c r="V493">
        <v>1</v>
      </c>
      <c r="W493" t="s">
        <v>973</v>
      </c>
      <c r="X493">
        <v>1</v>
      </c>
      <c r="Y493">
        <v>45</v>
      </c>
      <c r="Z493">
        <v>88</v>
      </c>
    </row>
    <row r="494" spans="15:26" x14ac:dyDescent="0.4">
      <c r="O494">
        <v>120883</v>
      </c>
      <c r="P494" t="s">
        <v>1347</v>
      </c>
      <c r="Q494">
        <v>1</v>
      </c>
      <c r="R494">
        <v>3</v>
      </c>
      <c r="S494" t="s">
        <v>1020</v>
      </c>
      <c r="U494">
        <v>2</v>
      </c>
      <c r="V494">
        <v>1</v>
      </c>
      <c r="W494" t="s">
        <v>988</v>
      </c>
      <c r="X494">
        <v>1</v>
      </c>
      <c r="Y494">
        <v>67</v>
      </c>
      <c r="Z494">
        <v>94</v>
      </c>
    </row>
    <row r="495" spans="15:26" x14ac:dyDescent="0.4">
      <c r="O495">
        <v>120883</v>
      </c>
      <c r="P495" t="s">
        <v>1347</v>
      </c>
      <c r="Q495">
        <v>1</v>
      </c>
      <c r="R495">
        <v>3</v>
      </c>
      <c r="S495" t="s">
        <v>1020</v>
      </c>
      <c r="U495">
        <v>2</v>
      </c>
      <c r="V495">
        <v>1</v>
      </c>
      <c r="W495" t="s">
        <v>996</v>
      </c>
      <c r="X495">
        <v>1</v>
      </c>
      <c r="Y495">
        <v>60</v>
      </c>
      <c r="Z495">
        <v>85</v>
      </c>
    </row>
    <row r="496" spans="15:26" x14ac:dyDescent="0.4">
      <c r="O496">
        <v>121150</v>
      </c>
      <c r="P496" t="s">
        <v>1346</v>
      </c>
      <c r="Q496">
        <v>1</v>
      </c>
      <c r="R496">
        <v>3</v>
      </c>
      <c r="S496" t="s">
        <v>1020</v>
      </c>
      <c r="U496">
        <v>2</v>
      </c>
      <c r="V496">
        <v>1</v>
      </c>
      <c r="W496" t="s">
        <v>976</v>
      </c>
      <c r="X496">
        <v>1</v>
      </c>
      <c r="Y496">
        <v>57</v>
      </c>
      <c r="Z496">
        <v>86</v>
      </c>
    </row>
    <row r="497" spans="15:26" x14ac:dyDescent="0.4">
      <c r="O497">
        <v>121150</v>
      </c>
      <c r="P497" t="s">
        <v>1346</v>
      </c>
      <c r="Q497">
        <v>1</v>
      </c>
      <c r="R497">
        <v>3</v>
      </c>
      <c r="S497" t="s">
        <v>1020</v>
      </c>
      <c r="U497">
        <v>2</v>
      </c>
      <c r="V497">
        <v>1</v>
      </c>
      <c r="W497" t="s">
        <v>974</v>
      </c>
      <c r="X497">
        <v>1</v>
      </c>
      <c r="Y497">
        <v>67</v>
      </c>
      <c r="Z497">
        <v>86</v>
      </c>
    </row>
    <row r="498" spans="15:26" x14ac:dyDescent="0.4">
      <c r="O498">
        <v>121150</v>
      </c>
      <c r="P498" t="s">
        <v>1346</v>
      </c>
      <c r="Q498">
        <v>1</v>
      </c>
      <c r="R498">
        <v>3</v>
      </c>
      <c r="S498" t="s">
        <v>1020</v>
      </c>
      <c r="U498">
        <v>2</v>
      </c>
      <c r="V498">
        <v>1</v>
      </c>
      <c r="W498" t="s">
        <v>978</v>
      </c>
      <c r="X498">
        <v>1</v>
      </c>
      <c r="Y498">
        <v>61</v>
      </c>
      <c r="Z498">
        <v>84</v>
      </c>
    </row>
    <row r="499" spans="15:26" x14ac:dyDescent="0.4">
      <c r="O499">
        <v>121150</v>
      </c>
      <c r="P499" t="s">
        <v>1346</v>
      </c>
      <c r="Q499">
        <v>1</v>
      </c>
      <c r="R499">
        <v>3</v>
      </c>
      <c r="S499" t="s">
        <v>1020</v>
      </c>
      <c r="U499">
        <v>2</v>
      </c>
      <c r="V499">
        <v>1</v>
      </c>
      <c r="W499" t="s">
        <v>967</v>
      </c>
      <c r="X499">
        <v>1</v>
      </c>
      <c r="Y499">
        <v>83</v>
      </c>
      <c r="Z499">
        <v>100</v>
      </c>
    </row>
    <row r="500" spans="15:26" x14ac:dyDescent="0.4">
      <c r="O500">
        <v>121150</v>
      </c>
      <c r="P500" t="s">
        <v>1346</v>
      </c>
      <c r="Q500">
        <v>1</v>
      </c>
      <c r="R500">
        <v>3</v>
      </c>
      <c r="S500" t="s">
        <v>1020</v>
      </c>
      <c r="U500">
        <v>2</v>
      </c>
      <c r="V500">
        <v>1</v>
      </c>
      <c r="W500" t="s">
        <v>963</v>
      </c>
      <c r="X500">
        <v>1</v>
      </c>
      <c r="Y500">
        <v>100</v>
      </c>
      <c r="Z500">
        <v>100</v>
      </c>
    </row>
    <row r="501" spans="15:26" x14ac:dyDescent="0.4">
      <c r="O501">
        <v>121150</v>
      </c>
      <c r="P501" t="s">
        <v>1346</v>
      </c>
      <c r="Q501">
        <v>1</v>
      </c>
      <c r="R501">
        <v>3</v>
      </c>
      <c r="S501" t="s">
        <v>1020</v>
      </c>
      <c r="U501">
        <v>2</v>
      </c>
      <c r="V501">
        <v>1</v>
      </c>
      <c r="W501" t="s">
        <v>986</v>
      </c>
      <c r="X501">
        <v>1</v>
      </c>
      <c r="Y501">
        <v>83</v>
      </c>
      <c r="Z501">
        <v>100</v>
      </c>
    </row>
    <row r="502" spans="15:26" x14ac:dyDescent="0.4">
      <c r="O502">
        <v>121150</v>
      </c>
      <c r="P502" t="s">
        <v>1346</v>
      </c>
      <c r="Q502">
        <v>1</v>
      </c>
      <c r="R502">
        <v>3</v>
      </c>
      <c r="S502" t="s">
        <v>1020</v>
      </c>
      <c r="U502">
        <v>2</v>
      </c>
      <c r="V502">
        <v>1</v>
      </c>
      <c r="W502" t="s">
        <v>972</v>
      </c>
      <c r="X502">
        <v>1</v>
      </c>
      <c r="Y502">
        <v>33</v>
      </c>
      <c r="Z502">
        <v>50</v>
      </c>
    </row>
    <row r="503" spans="15:26" x14ac:dyDescent="0.4">
      <c r="O503">
        <v>121150</v>
      </c>
      <c r="P503" t="s">
        <v>1346</v>
      </c>
      <c r="Q503">
        <v>1</v>
      </c>
      <c r="R503">
        <v>3</v>
      </c>
      <c r="S503" t="s">
        <v>1020</v>
      </c>
      <c r="U503">
        <v>2</v>
      </c>
      <c r="V503">
        <v>1</v>
      </c>
      <c r="W503" t="s">
        <v>968</v>
      </c>
      <c r="X503">
        <v>1</v>
      </c>
      <c r="Y503">
        <v>35</v>
      </c>
      <c r="Z503">
        <v>77</v>
      </c>
    </row>
    <row r="504" spans="15:26" x14ac:dyDescent="0.4">
      <c r="O504">
        <v>121150</v>
      </c>
      <c r="P504" t="s">
        <v>1346</v>
      </c>
      <c r="Q504">
        <v>1</v>
      </c>
      <c r="R504">
        <v>3</v>
      </c>
      <c r="S504" t="s">
        <v>1020</v>
      </c>
      <c r="U504">
        <v>2</v>
      </c>
      <c r="V504">
        <v>1</v>
      </c>
      <c r="W504" t="s">
        <v>969</v>
      </c>
      <c r="X504">
        <v>1</v>
      </c>
      <c r="Y504">
        <v>92</v>
      </c>
      <c r="Z504">
        <v>93</v>
      </c>
    </row>
    <row r="505" spans="15:26" x14ac:dyDescent="0.4">
      <c r="O505">
        <v>121150</v>
      </c>
      <c r="P505" t="s">
        <v>1346</v>
      </c>
      <c r="Q505">
        <v>1</v>
      </c>
      <c r="R505">
        <v>3</v>
      </c>
      <c r="S505" t="s">
        <v>1020</v>
      </c>
      <c r="U505">
        <v>2</v>
      </c>
      <c r="V505">
        <v>1</v>
      </c>
      <c r="W505" t="s">
        <v>966</v>
      </c>
      <c r="X505">
        <v>1</v>
      </c>
      <c r="Y505">
        <v>86</v>
      </c>
      <c r="Z505">
        <v>100</v>
      </c>
    </row>
    <row r="506" spans="15:26" x14ac:dyDescent="0.4">
      <c r="O506">
        <v>121150</v>
      </c>
      <c r="P506" t="s">
        <v>1346</v>
      </c>
      <c r="Q506">
        <v>1</v>
      </c>
      <c r="R506">
        <v>3</v>
      </c>
      <c r="S506" t="s">
        <v>1020</v>
      </c>
      <c r="U506">
        <v>2</v>
      </c>
      <c r="V506">
        <v>1</v>
      </c>
      <c r="W506" t="s">
        <v>973</v>
      </c>
      <c r="X506">
        <v>1</v>
      </c>
      <c r="Y506">
        <v>26</v>
      </c>
      <c r="Z506">
        <v>100</v>
      </c>
    </row>
    <row r="507" spans="15:26" x14ac:dyDescent="0.4">
      <c r="O507">
        <v>121150</v>
      </c>
      <c r="P507" t="s">
        <v>1346</v>
      </c>
      <c r="Q507">
        <v>1</v>
      </c>
      <c r="R507">
        <v>3</v>
      </c>
      <c r="S507" t="s">
        <v>1020</v>
      </c>
      <c r="U507">
        <v>2</v>
      </c>
      <c r="V507">
        <v>1</v>
      </c>
      <c r="W507" t="s">
        <v>970</v>
      </c>
      <c r="X507">
        <v>1</v>
      </c>
      <c r="Y507">
        <v>92</v>
      </c>
      <c r="Z507">
        <v>100</v>
      </c>
    </row>
    <row r="508" spans="15:26" x14ac:dyDescent="0.4">
      <c r="O508">
        <v>121150</v>
      </c>
      <c r="P508" t="s">
        <v>1346</v>
      </c>
      <c r="Q508">
        <v>1</v>
      </c>
      <c r="R508">
        <v>3</v>
      </c>
      <c r="S508" t="s">
        <v>1020</v>
      </c>
      <c r="U508">
        <v>2</v>
      </c>
      <c r="V508">
        <v>1</v>
      </c>
      <c r="W508" t="s">
        <v>996</v>
      </c>
      <c r="X508">
        <v>1</v>
      </c>
      <c r="Y508">
        <v>71</v>
      </c>
      <c r="Z508">
        <v>75</v>
      </c>
    </row>
    <row r="509" spans="15:26" x14ac:dyDescent="0.4">
      <c r="O509">
        <v>121150</v>
      </c>
      <c r="P509" t="s">
        <v>1346</v>
      </c>
      <c r="Q509">
        <v>1</v>
      </c>
      <c r="R509">
        <v>3</v>
      </c>
      <c r="S509" t="s">
        <v>1020</v>
      </c>
      <c r="U509">
        <v>2</v>
      </c>
      <c r="V509">
        <v>1</v>
      </c>
      <c r="W509" t="s">
        <v>971</v>
      </c>
      <c r="X509">
        <v>1</v>
      </c>
      <c r="Y509">
        <v>70</v>
      </c>
      <c r="Z509">
        <v>88</v>
      </c>
    </row>
    <row r="510" spans="15:26" x14ac:dyDescent="0.4">
      <c r="O510">
        <v>122409</v>
      </c>
      <c r="P510" t="s">
        <v>1345</v>
      </c>
      <c r="Q510">
        <v>1</v>
      </c>
      <c r="R510">
        <v>1</v>
      </c>
      <c r="S510" t="s">
        <v>997</v>
      </c>
      <c r="T510" t="s">
        <v>997</v>
      </c>
      <c r="U510">
        <v>2</v>
      </c>
      <c r="V510">
        <v>0</v>
      </c>
      <c r="W510" t="s">
        <v>995</v>
      </c>
      <c r="X510">
        <v>1</v>
      </c>
      <c r="Y510">
        <v>70</v>
      </c>
      <c r="Z510">
        <v>92</v>
      </c>
    </row>
    <row r="511" spans="15:26" x14ac:dyDescent="0.4">
      <c r="O511">
        <v>122409</v>
      </c>
      <c r="P511" t="s">
        <v>1345</v>
      </c>
      <c r="Q511">
        <v>1</v>
      </c>
      <c r="R511">
        <v>1</v>
      </c>
      <c r="S511" t="s">
        <v>997</v>
      </c>
      <c r="T511" t="s">
        <v>997</v>
      </c>
      <c r="U511">
        <v>2</v>
      </c>
      <c r="V511">
        <v>0</v>
      </c>
      <c r="W511" t="s">
        <v>983</v>
      </c>
      <c r="X511">
        <v>1</v>
      </c>
      <c r="Y511">
        <v>76</v>
      </c>
      <c r="Z511">
        <v>76</v>
      </c>
    </row>
    <row r="512" spans="15:26" x14ac:dyDescent="0.4">
      <c r="O512">
        <v>122409</v>
      </c>
      <c r="P512" t="s">
        <v>1345</v>
      </c>
      <c r="Q512">
        <v>1</v>
      </c>
      <c r="R512">
        <v>1</v>
      </c>
      <c r="S512" t="s">
        <v>997</v>
      </c>
      <c r="T512" t="s">
        <v>997</v>
      </c>
      <c r="U512">
        <v>2</v>
      </c>
      <c r="V512">
        <v>0</v>
      </c>
      <c r="W512" t="s">
        <v>990</v>
      </c>
      <c r="X512">
        <v>1</v>
      </c>
      <c r="Z512">
        <v>75</v>
      </c>
    </row>
    <row r="513" spans="15:26" x14ac:dyDescent="0.4">
      <c r="O513">
        <v>122409</v>
      </c>
      <c r="P513" t="s">
        <v>1345</v>
      </c>
      <c r="Q513">
        <v>1</v>
      </c>
      <c r="R513">
        <v>1</v>
      </c>
      <c r="S513" t="s">
        <v>997</v>
      </c>
      <c r="T513" t="s">
        <v>997</v>
      </c>
      <c r="U513">
        <v>2</v>
      </c>
      <c r="V513">
        <v>0</v>
      </c>
      <c r="W513" t="s">
        <v>969</v>
      </c>
      <c r="X513">
        <v>1</v>
      </c>
      <c r="Y513">
        <v>50</v>
      </c>
      <c r="Z513">
        <v>82</v>
      </c>
    </row>
    <row r="514" spans="15:26" x14ac:dyDescent="0.4">
      <c r="O514">
        <v>122409</v>
      </c>
      <c r="P514" t="s">
        <v>1345</v>
      </c>
      <c r="Q514">
        <v>1</v>
      </c>
      <c r="R514">
        <v>1</v>
      </c>
      <c r="S514" t="s">
        <v>997</v>
      </c>
      <c r="T514" t="s">
        <v>997</v>
      </c>
      <c r="U514">
        <v>2</v>
      </c>
      <c r="V514">
        <v>0</v>
      </c>
      <c r="W514" t="s">
        <v>994</v>
      </c>
      <c r="X514">
        <v>1</v>
      </c>
      <c r="Y514">
        <v>83</v>
      </c>
      <c r="Z514">
        <v>96</v>
      </c>
    </row>
    <row r="515" spans="15:26" x14ac:dyDescent="0.4">
      <c r="O515">
        <v>122409</v>
      </c>
      <c r="P515" t="s">
        <v>1345</v>
      </c>
      <c r="Q515">
        <v>1</v>
      </c>
      <c r="R515">
        <v>1</v>
      </c>
      <c r="S515" t="s">
        <v>997</v>
      </c>
      <c r="T515" t="s">
        <v>997</v>
      </c>
      <c r="U515">
        <v>2</v>
      </c>
      <c r="V515">
        <v>0</v>
      </c>
      <c r="W515" t="s">
        <v>973</v>
      </c>
      <c r="X515">
        <v>1</v>
      </c>
      <c r="Y515">
        <v>20</v>
      </c>
      <c r="Z515">
        <v>43</v>
      </c>
    </row>
    <row r="516" spans="15:26" x14ac:dyDescent="0.4">
      <c r="O516">
        <v>122409</v>
      </c>
      <c r="P516" t="s">
        <v>1345</v>
      </c>
      <c r="Q516">
        <v>1</v>
      </c>
      <c r="R516">
        <v>1</v>
      </c>
      <c r="S516" t="s">
        <v>997</v>
      </c>
      <c r="T516" t="s">
        <v>997</v>
      </c>
      <c r="U516">
        <v>2</v>
      </c>
      <c r="V516">
        <v>0</v>
      </c>
      <c r="W516" t="s">
        <v>967</v>
      </c>
      <c r="X516">
        <v>1</v>
      </c>
      <c r="Y516">
        <v>80</v>
      </c>
      <c r="Z516">
        <v>100</v>
      </c>
    </row>
    <row r="517" spans="15:26" x14ac:dyDescent="0.4">
      <c r="O517">
        <v>122409</v>
      </c>
      <c r="P517" t="s">
        <v>1345</v>
      </c>
      <c r="Q517">
        <v>1</v>
      </c>
      <c r="R517">
        <v>1</v>
      </c>
      <c r="S517" t="s">
        <v>997</v>
      </c>
      <c r="T517" t="s">
        <v>997</v>
      </c>
      <c r="U517">
        <v>2</v>
      </c>
      <c r="V517">
        <v>0</v>
      </c>
      <c r="W517" t="s">
        <v>971</v>
      </c>
      <c r="X517">
        <v>1</v>
      </c>
      <c r="Y517">
        <v>66</v>
      </c>
      <c r="Z517">
        <v>91</v>
      </c>
    </row>
    <row r="518" spans="15:26" x14ac:dyDescent="0.4">
      <c r="O518">
        <v>122409</v>
      </c>
      <c r="P518" t="s">
        <v>1345</v>
      </c>
      <c r="Q518">
        <v>1</v>
      </c>
      <c r="R518">
        <v>1</v>
      </c>
      <c r="S518" t="s">
        <v>997</v>
      </c>
      <c r="T518" t="s">
        <v>997</v>
      </c>
      <c r="U518">
        <v>2</v>
      </c>
      <c r="V518">
        <v>0</v>
      </c>
      <c r="W518" t="s">
        <v>963</v>
      </c>
      <c r="X518">
        <v>1</v>
      </c>
      <c r="Y518">
        <v>80</v>
      </c>
      <c r="Z518">
        <v>100</v>
      </c>
    </row>
    <row r="519" spans="15:26" x14ac:dyDescent="0.4">
      <c r="O519">
        <v>122409</v>
      </c>
      <c r="P519" t="s">
        <v>1345</v>
      </c>
      <c r="Q519">
        <v>1</v>
      </c>
      <c r="R519">
        <v>1</v>
      </c>
      <c r="S519" t="s">
        <v>997</v>
      </c>
      <c r="T519" t="s">
        <v>997</v>
      </c>
      <c r="U519">
        <v>2</v>
      </c>
      <c r="V519">
        <v>0</v>
      </c>
      <c r="W519" t="s">
        <v>975</v>
      </c>
      <c r="X519">
        <v>1</v>
      </c>
      <c r="Y519">
        <v>64</v>
      </c>
      <c r="Z519">
        <v>81</v>
      </c>
    </row>
    <row r="520" spans="15:26" x14ac:dyDescent="0.4">
      <c r="O520">
        <v>122409</v>
      </c>
      <c r="P520" t="s">
        <v>1345</v>
      </c>
      <c r="Q520">
        <v>1</v>
      </c>
      <c r="R520">
        <v>1</v>
      </c>
      <c r="S520" t="s">
        <v>997</v>
      </c>
      <c r="T520" t="s">
        <v>997</v>
      </c>
      <c r="U520">
        <v>2</v>
      </c>
      <c r="V520">
        <v>0</v>
      </c>
      <c r="W520" t="s">
        <v>966</v>
      </c>
      <c r="X520">
        <v>1</v>
      </c>
      <c r="Y520">
        <v>63</v>
      </c>
      <c r="Z520">
        <v>89</v>
      </c>
    </row>
    <row r="521" spans="15:26" x14ac:dyDescent="0.4">
      <c r="O521">
        <v>122409</v>
      </c>
      <c r="P521" t="s">
        <v>1345</v>
      </c>
      <c r="Q521">
        <v>1</v>
      </c>
      <c r="R521">
        <v>1</v>
      </c>
      <c r="S521" t="s">
        <v>997</v>
      </c>
      <c r="T521" t="s">
        <v>997</v>
      </c>
      <c r="U521">
        <v>2</v>
      </c>
      <c r="V521">
        <v>0</v>
      </c>
      <c r="W521" t="s">
        <v>968</v>
      </c>
      <c r="X521">
        <v>1</v>
      </c>
      <c r="Y521">
        <v>25</v>
      </c>
      <c r="Z521">
        <v>50</v>
      </c>
    </row>
    <row r="522" spans="15:26" x14ac:dyDescent="0.4">
      <c r="O522">
        <v>122409</v>
      </c>
      <c r="P522" t="s">
        <v>1345</v>
      </c>
      <c r="Q522">
        <v>1</v>
      </c>
      <c r="R522">
        <v>1</v>
      </c>
      <c r="S522" t="s">
        <v>997</v>
      </c>
      <c r="T522" t="s">
        <v>997</v>
      </c>
      <c r="U522">
        <v>2</v>
      </c>
      <c r="V522">
        <v>0</v>
      </c>
      <c r="W522" t="s">
        <v>977</v>
      </c>
      <c r="X522">
        <v>1</v>
      </c>
      <c r="Y522">
        <v>81</v>
      </c>
      <c r="Z522">
        <v>89</v>
      </c>
    </row>
    <row r="523" spans="15:26" x14ac:dyDescent="0.4">
      <c r="O523">
        <v>122409</v>
      </c>
      <c r="P523" t="s">
        <v>1345</v>
      </c>
      <c r="Q523">
        <v>1</v>
      </c>
      <c r="R523">
        <v>1</v>
      </c>
      <c r="S523" t="s">
        <v>997</v>
      </c>
      <c r="T523" t="s">
        <v>997</v>
      </c>
      <c r="U523">
        <v>2</v>
      </c>
      <c r="V523">
        <v>0</v>
      </c>
      <c r="W523" t="s">
        <v>978</v>
      </c>
      <c r="X523">
        <v>1</v>
      </c>
      <c r="Y523">
        <v>52</v>
      </c>
      <c r="Z523">
        <v>65</v>
      </c>
    </row>
    <row r="524" spans="15:26" x14ac:dyDescent="0.4">
      <c r="O524">
        <v>122409</v>
      </c>
      <c r="P524" t="s">
        <v>1345</v>
      </c>
      <c r="Q524">
        <v>1</v>
      </c>
      <c r="R524">
        <v>1</v>
      </c>
      <c r="S524" t="s">
        <v>997</v>
      </c>
      <c r="T524" t="s">
        <v>997</v>
      </c>
      <c r="U524">
        <v>2</v>
      </c>
      <c r="V524">
        <v>0</v>
      </c>
      <c r="W524" t="s">
        <v>970</v>
      </c>
      <c r="X524">
        <v>1</v>
      </c>
      <c r="Y524">
        <v>69</v>
      </c>
      <c r="Z524">
        <v>83</v>
      </c>
    </row>
    <row r="525" spans="15:26" x14ac:dyDescent="0.4">
      <c r="O525">
        <v>122409</v>
      </c>
      <c r="P525" t="s">
        <v>1345</v>
      </c>
      <c r="Q525">
        <v>1</v>
      </c>
      <c r="R525">
        <v>1</v>
      </c>
      <c r="S525" t="s">
        <v>997</v>
      </c>
      <c r="T525" t="s">
        <v>997</v>
      </c>
      <c r="U525">
        <v>2</v>
      </c>
      <c r="V525">
        <v>0</v>
      </c>
      <c r="W525" t="s">
        <v>974</v>
      </c>
      <c r="X525">
        <v>1</v>
      </c>
      <c r="Y525">
        <v>67</v>
      </c>
      <c r="Z525">
        <v>79</v>
      </c>
    </row>
    <row r="526" spans="15:26" x14ac:dyDescent="0.4">
      <c r="O526">
        <v>122409</v>
      </c>
      <c r="P526" t="s">
        <v>1345</v>
      </c>
      <c r="Q526">
        <v>1</v>
      </c>
      <c r="R526">
        <v>1</v>
      </c>
      <c r="S526" t="s">
        <v>997</v>
      </c>
      <c r="T526" t="s">
        <v>997</v>
      </c>
      <c r="U526">
        <v>2</v>
      </c>
      <c r="V526">
        <v>0</v>
      </c>
      <c r="W526" t="s">
        <v>976</v>
      </c>
      <c r="X526">
        <v>1</v>
      </c>
      <c r="Y526">
        <v>56</v>
      </c>
      <c r="Z526">
        <v>90</v>
      </c>
    </row>
    <row r="527" spans="15:26" x14ac:dyDescent="0.4">
      <c r="O527">
        <v>122436</v>
      </c>
      <c r="P527" t="s">
        <v>1344</v>
      </c>
      <c r="Q527">
        <v>1</v>
      </c>
      <c r="R527">
        <v>2</v>
      </c>
      <c r="S527" t="s">
        <v>1020</v>
      </c>
      <c r="T527" t="s">
        <v>1146</v>
      </c>
      <c r="U527">
        <v>2</v>
      </c>
      <c r="V527">
        <v>1</v>
      </c>
      <c r="W527" t="s">
        <v>971</v>
      </c>
      <c r="X527">
        <v>1</v>
      </c>
      <c r="Y527">
        <v>75</v>
      </c>
      <c r="Z527">
        <v>91</v>
      </c>
    </row>
    <row r="528" spans="15:26" x14ac:dyDescent="0.4">
      <c r="O528">
        <v>122436</v>
      </c>
      <c r="P528" t="s">
        <v>1344</v>
      </c>
      <c r="Q528">
        <v>1</v>
      </c>
      <c r="R528">
        <v>2</v>
      </c>
      <c r="S528" t="s">
        <v>1020</v>
      </c>
      <c r="T528" t="s">
        <v>1146</v>
      </c>
      <c r="U528">
        <v>2</v>
      </c>
      <c r="V528">
        <v>1</v>
      </c>
      <c r="W528" t="s">
        <v>977</v>
      </c>
      <c r="X528">
        <v>1</v>
      </c>
      <c r="Y528">
        <v>92</v>
      </c>
      <c r="Z528">
        <v>100</v>
      </c>
    </row>
    <row r="529" spans="15:26" x14ac:dyDescent="0.4">
      <c r="O529">
        <v>122436</v>
      </c>
      <c r="P529" t="s">
        <v>1344</v>
      </c>
      <c r="Q529">
        <v>1</v>
      </c>
      <c r="R529">
        <v>2</v>
      </c>
      <c r="S529" t="s">
        <v>1020</v>
      </c>
      <c r="T529" t="s">
        <v>1146</v>
      </c>
      <c r="U529">
        <v>2</v>
      </c>
      <c r="V529">
        <v>1</v>
      </c>
      <c r="W529" t="s">
        <v>995</v>
      </c>
      <c r="X529">
        <v>1</v>
      </c>
      <c r="Y529">
        <v>92</v>
      </c>
      <c r="Z529">
        <v>100</v>
      </c>
    </row>
    <row r="530" spans="15:26" x14ac:dyDescent="0.4">
      <c r="O530">
        <v>122436</v>
      </c>
      <c r="P530" t="s">
        <v>1344</v>
      </c>
      <c r="Q530">
        <v>1</v>
      </c>
      <c r="R530">
        <v>2</v>
      </c>
      <c r="S530" t="s">
        <v>1020</v>
      </c>
      <c r="T530" t="s">
        <v>1146</v>
      </c>
      <c r="U530">
        <v>2</v>
      </c>
      <c r="V530">
        <v>1</v>
      </c>
      <c r="W530" t="s">
        <v>974</v>
      </c>
      <c r="X530">
        <v>1</v>
      </c>
      <c r="Y530">
        <v>87</v>
      </c>
      <c r="Z530">
        <v>100</v>
      </c>
    </row>
    <row r="531" spans="15:26" x14ac:dyDescent="0.4">
      <c r="O531">
        <v>122436</v>
      </c>
      <c r="P531" t="s">
        <v>1344</v>
      </c>
      <c r="Q531">
        <v>1</v>
      </c>
      <c r="R531">
        <v>2</v>
      </c>
      <c r="S531" t="s">
        <v>1020</v>
      </c>
      <c r="T531" t="s">
        <v>1146</v>
      </c>
      <c r="U531">
        <v>2</v>
      </c>
      <c r="V531">
        <v>1</v>
      </c>
      <c r="W531" t="s">
        <v>972</v>
      </c>
      <c r="X531">
        <v>1</v>
      </c>
      <c r="Y531">
        <v>89</v>
      </c>
      <c r="Z531">
        <v>82</v>
      </c>
    </row>
    <row r="532" spans="15:26" x14ac:dyDescent="0.4">
      <c r="O532">
        <v>122436</v>
      </c>
      <c r="P532" t="s">
        <v>1344</v>
      </c>
      <c r="Q532">
        <v>1</v>
      </c>
      <c r="R532">
        <v>2</v>
      </c>
      <c r="S532" t="s">
        <v>1020</v>
      </c>
      <c r="T532" t="s">
        <v>1146</v>
      </c>
      <c r="U532">
        <v>2</v>
      </c>
      <c r="V532">
        <v>1</v>
      </c>
      <c r="W532" t="s">
        <v>963</v>
      </c>
      <c r="X532">
        <v>1</v>
      </c>
      <c r="Y532">
        <v>67</v>
      </c>
      <c r="Z532">
        <v>100</v>
      </c>
    </row>
    <row r="533" spans="15:26" x14ac:dyDescent="0.4">
      <c r="O533">
        <v>122436</v>
      </c>
      <c r="P533" t="s">
        <v>1344</v>
      </c>
      <c r="Q533">
        <v>1</v>
      </c>
      <c r="R533">
        <v>2</v>
      </c>
      <c r="S533" t="s">
        <v>1020</v>
      </c>
      <c r="T533" t="s">
        <v>1146</v>
      </c>
      <c r="U533">
        <v>2</v>
      </c>
      <c r="V533">
        <v>1</v>
      </c>
      <c r="W533" t="s">
        <v>973</v>
      </c>
      <c r="X533">
        <v>1</v>
      </c>
      <c r="Y533">
        <v>13</v>
      </c>
      <c r="Z533">
        <v>54</v>
      </c>
    </row>
    <row r="534" spans="15:26" x14ac:dyDescent="0.4">
      <c r="O534">
        <v>122436</v>
      </c>
      <c r="P534" t="s">
        <v>1344</v>
      </c>
      <c r="Q534">
        <v>1</v>
      </c>
      <c r="R534">
        <v>2</v>
      </c>
      <c r="S534" t="s">
        <v>1020</v>
      </c>
      <c r="T534" t="s">
        <v>1146</v>
      </c>
      <c r="U534">
        <v>2</v>
      </c>
      <c r="V534">
        <v>1</v>
      </c>
      <c r="W534" t="s">
        <v>978</v>
      </c>
      <c r="X534">
        <v>1</v>
      </c>
      <c r="Y534">
        <v>86</v>
      </c>
      <c r="Z534">
        <v>95</v>
      </c>
    </row>
    <row r="535" spans="15:26" x14ac:dyDescent="0.4">
      <c r="O535">
        <v>122436</v>
      </c>
      <c r="P535" t="s">
        <v>1344</v>
      </c>
      <c r="Q535">
        <v>1</v>
      </c>
      <c r="R535">
        <v>2</v>
      </c>
      <c r="S535" t="s">
        <v>1020</v>
      </c>
      <c r="T535" t="s">
        <v>1146</v>
      </c>
      <c r="U535">
        <v>2</v>
      </c>
      <c r="V535">
        <v>1</v>
      </c>
      <c r="W535" t="s">
        <v>967</v>
      </c>
      <c r="X535">
        <v>1</v>
      </c>
      <c r="Y535">
        <v>86</v>
      </c>
      <c r="Z535">
        <v>100</v>
      </c>
    </row>
    <row r="536" spans="15:26" x14ac:dyDescent="0.4">
      <c r="O536">
        <v>122436</v>
      </c>
      <c r="P536" t="s">
        <v>1344</v>
      </c>
      <c r="Q536">
        <v>1</v>
      </c>
      <c r="R536">
        <v>2</v>
      </c>
      <c r="S536" t="s">
        <v>1020</v>
      </c>
      <c r="T536" t="s">
        <v>1146</v>
      </c>
      <c r="U536">
        <v>2</v>
      </c>
      <c r="V536">
        <v>1</v>
      </c>
      <c r="W536" t="s">
        <v>968</v>
      </c>
      <c r="X536">
        <v>1</v>
      </c>
      <c r="Y536">
        <v>36</v>
      </c>
      <c r="Z536">
        <v>64</v>
      </c>
    </row>
    <row r="537" spans="15:26" x14ac:dyDescent="0.4">
      <c r="O537">
        <v>122436</v>
      </c>
      <c r="P537" t="s">
        <v>1344</v>
      </c>
      <c r="Q537">
        <v>1</v>
      </c>
      <c r="R537">
        <v>2</v>
      </c>
      <c r="S537" t="s">
        <v>1020</v>
      </c>
      <c r="T537" t="s">
        <v>1146</v>
      </c>
      <c r="U537">
        <v>2</v>
      </c>
      <c r="V537">
        <v>1</v>
      </c>
      <c r="W537" t="s">
        <v>983</v>
      </c>
      <c r="X537">
        <v>1</v>
      </c>
      <c r="Z537">
        <v>93</v>
      </c>
    </row>
    <row r="538" spans="15:26" x14ac:dyDescent="0.4">
      <c r="O538">
        <v>122436</v>
      </c>
      <c r="P538" t="s">
        <v>1344</v>
      </c>
      <c r="Q538">
        <v>1</v>
      </c>
      <c r="R538">
        <v>2</v>
      </c>
      <c r="S538" t="s">
        <v>1020</v>
      </c>
      <c r="T538" t="s">
        <v>1146</v>
      </c>
      <c r="U538">
        <v>2</v>
      </c>
      <c r="V538">
        <v>1</v>
      </c>
      <c r="W538" t="s">
        <v>966</v>
      </c>
      <c r="X538">
        <v>1</v>
      </c>
      <c r="Y538">
        <v>80</v>
      </c>
      <c r="Z538">
        <v>88</v>
      </c>
    </row>
    <row r="539" spans="15:26" x14ac:dyDescent="0.4">
      <c r="O539">
        <v>122436</v>
      </c>
      <c r="P539" t="s">
        <v>1344</v>
      </c>
      <c r="Q539">
        <v>1</v>
      </c>
      <c r="R539">
        <v>2</v>
      </c>
      <c r="S539" t="s">
        <v>1020</v>
      </c>
      <c r="T539" t="s">
        <v>1146</v>
      </c>
      <c r="U539">
        <v>2</v>
      </c>
      <c r="V539">
        <v>1</v>
      </c>
      <c r="W539" t="s">
        <v>970</v>
      </c>
      <c r="X539">
        <v>1</v>
      </c>
      <c r="Y539">
        <v>82</v>
      </c>
      <c r="Z539">
        <v>83</v>
      </c>
    </row>
    <row r="540" spans="15:26" x14ac:dyDescent="0.4">
      <c r="O540">
        <v>122436</v>
      </c>
      <c r="P540" t="s">
        <v>1344</v>
      </c>
      <c r="Q540">
        <v>1</v>
      </c>
      <c r="R540">
        <v>2</v>
      </c>
      <c r="S540" t="s">
        <v>1020</v>
      </c>
      <c r="T540" t="s">
        <v>1146</v>
      </c>
      <c r="U540">
        <v>2</v>
      </c>
      <c r="V540">
        <v>1</v>
      </c>
      <c r="W540" t="s">
        <v>975</v>
      </c>
      <c r="X540">
        <v>1</v>
      </c>
      <c r="Y540">
        <v>33</v>
      </c>
      <c r="Z540">
        <v>77</v>
      </c>
    </row>
    <row r="541" spans="15:26" x14ac:dyDescent="0.4">
      <c r="O541">
        <v>122436</v>
      </c>
      <c r="P541" t="s">
        <v>1344</v>
      </c>
      <c r="Q541">
        <v>1</v>
      </c>
      <c r="R541">
        <v>2</v>
      </c>
      <c r="S541" t="s">
        <v>1020</v>
      </c>
      <c r="T541" t="s">
        <v>1146</v>
      </c>
      <c r="U541">
        <v>2</v>
      </c>
      <c r="V541">
        <v>1</v>
      </c>
      <c r="W541" t="s">
        <v>969</v>
      </c>
      <c r="X541">
        <v>1</v>
      </c>
      <c r="Y541">
        <v>69</v>
      </c>
      <c r="Z541">
        <v>100</v>
      </c>
    </row>
    <row r="542" spans="15:26" x14ac:dyDescent="0.4">
      <c r="O542">
        <v>122612</v>
      </c>
      <c r="P542" t="s">
        <v>1343</v>
      </c>
      <c r="Q542">
        <v>1</v>
      </c>
      <c r="R542">
        <v>3</v>
      </c>
      <c r="S542" t="s">
        <v>1020</v>
      </c>
      <c r="U542">
        <v>2</v>
      </c>
      <c r="V542">
        <v>1</v>
      </c>
      <c r="W542" t="s">
        <v>978</v>
      </c>
      <c r="X542">
        <v>1</v>
      </c>
      <c r="Y542">
        <v>48</v>
      </c>
      <c r="Z542">
        <v>88</v>
      </c>
    </row>
    <row r="543" spans="15:26" x14ac:dyDescent="0.4">
      <c r="O543">
        <v>122612</v>
      </c>
      <c r="P543" t="s">
        <v>1343</v>
      </c>
      <c r="Q543">
        <v>1</v>
      </c>
      <c r="R543">
        <v>3</v>
      </c>
      <c r="S543" t="s">
        <v>1020</v>
      </c>
      <c r="U543">
        <v>2</v>
      </c>
      <c r="V543">
        <v>1</v>
      </c>
      <c r="W543" t="s">
        <v>966</v>
      </c>
      <c r="X543">
        <v>1</v>
      </c>
      <c r="Y543">
        <v>75</v>
      </c>
      <c r="Z543">
        <v>100</v>
      </c>
    </row>
    <row r="544" spans="15:26" x14ac:dyDescent="0.4">
      <c r="O544">
        <v>122612</v>
      </c>
      <c r="P544" t="s">
        <v>1343</v>
      </c>
      <c r="Q544">
        <v>1</v>
      </c>
      <c r="R544">
        <v>3</v>
      </c>
      <c r="S544" t="s">
        <v>1020</v>
      </c>
      <c r="U544">
        <v>2</v>
      </c>
      <c r="V544">
        <v>1</v>
      </c>
      <c r="W544" t="s">
        <v>963</v>
      </c>
      <c r="X544">
        <v>1</v>
      </c>
      <c r="Y544">
        <v>80</v>
      </c>
      <c r="Z544">
        <v>83</v>
      </c>
    </row>
    <row r="545" spans="15:26" x14ac:dyDescent="0.4">
      <c r="O545">
        <v>122612</v>
      </c>
      <c r="P545" t="s">
        <v>1343</v>
      </c>
      <c r="Q545">
        <v>1</v>
      </c>
      <c r="R545">
        <v>3</v>
      </c>
      <c r="S545" t="s">
        <v>1020</v>
      </c>
      <c r="U545">
        <v>2</v>
      </c>
      <c r="V545">
        <v>1</v>
      </c>
      <c r="W545" t="s">
        <v>968</v>
      </c>
      <c r="X545">
        <v>1</v>
      </c>
      <c r="Y545">
        <v>16</v>
      </c>
      <c r="Z545">
        <v>45</v>
      </c>
    </row>
    <row r="546" spans="15:26" x14ac:dyDescent="0.4">
      <c r="O546">
        <v>122612</v>
      </c>
      <c r="P546" t="s">
        <v>1343</v>
      </c>
      <c r="Q546">
        <v>1</v>
      </c>
      <c r="R546">
        <v>3</v>
      </c>
      <c r="S546" t="s">
        <v>1020</v>
      </c>
      <c r="U546">
        <v>2</v>
      </c>
      <c r="V546">
        <v>1</v>
      </c>
      <c r="W546" t="s">
        <v>970</v>
      </c>
      <c r="X546">
        <v>1</v>
      </c>
      <c r="Y546">
        <v>62</v>
      </c>
      <c r="Z546">
        <v>100</v>
      </c>
    </row>
    <row r="547" spans="15:26" x14ac:dyDescent="0.4">
      <c r="O547">
        <v>122612</v>
      </c>
      <c r="P547" t="s">
        <v>1343</v>
      </c>
      <c r="Q547">
        <v>1</v>
      </c>
      <c r="R547">
        <v>3</v>
      </c>
      <c r="S547" t="s">
        <v>1020</v>
      </c>
      <c r="U547">
        <v>2</v>
      </c>
      <c r="V547">
        <v>1</v>
      </c>
      <c r="W547" t="s">
        <v>974</v>
      </c>
      <c r="X547">
        <v>1</v>
      </c>
      <c r="Y547">
        <v>79</v>
      </c>
      <c r="Z547">
        <v>94</v>
      </c>
    </row>
    <row r="548" spans="15:26" x14ac:dyDescent="0.4">
      <c r="O548">
        <v>122612</v>
      </c>
      <c r="P548" t="s">
        <v>1343</v>
      </c>
      <c r="Q548">
        <v>1</v>
      </c>
      <c r="R548">
        <v>3</v>
      </c>
      <c r="S548" t="s">
        <v>1020</v>
      </c>
      <c r="U548">
        <v>2</v>
      </c>
      <c r="V548">
        <v>1</v>
      </c>
      <c r="W548" t="s">
        <v>975</v>
      </c>
      <c r="X548">
        <v>1</v>
      </c>
      <c r="Y548">
        <v>41</v>
      </c>
      <c r="Z548">
        <v>77</v>
      </c>
    </row>
    <row r="549" spans="15:26" x14ac:dyDescent="0.4">
      <c r="O549">
        <v>122612</v>
      </c>
      <c r="P549" t="s">
        <v>1343</v>
      </c>
      <c r="Q549">
        <v>1</v>
      </c>
      <c r="R549">
        <v>3</v>
      </c>
      <c r="S549" t="s">
        <v>1020</v>
      </c>
      <c r="U549">
        <v>2</v>
      </c>
      <c r="V549">
        <v>1</v>
      </c>
      <c r="W549" t="s">
        <v>976</v>
      </c>
      <c r="X549">
        <v>1</v>
      </c>
      <c r="Y549">
        <v>75</v>
      </c>
      <c r="Z549">
        <v>100</v>
      </c>
    </row>
    <row r="550" spans="15:26" x14ac:dyDescent="0.4">
      <c r="O550">
        <v>122612</v>
      </c>
      <c r="P550" t="s">
        <v>1343</v>
      </c>
      <c r="Q550">
        <v>1</v>
      </c>
      <c r="R550">
        <v>3</v>
      </c>
      <c r="S550" t="s">
        <v>1020</v>
      </c>
      <c r="U550">
        <v>2</v>
      </c>
      <c r="V550">
        <v>1</v>
      </c>
      <c r="W550" t="s">
        <v>969</v>
      </c>
      <c r="X550">
        <v>1</v>
      </c>
      <c r="Y550">
        <v>69</v>
      </c>
      <c r="Z550">
        <v>92</v>
      </c>
    </row>
    <row r="551" spans="15:26" x14ac:dyDescent="0.4">
      <c r="O551">
        <v>122612</v>
      </c>
      <c r="P551" t="s">
        <v>1343</v>
      </c>
      <c r="Q551">
        <v>1</v>
      </c>
      <c r="R551">
        <v>3</v>
      </c>
      <c r="S551" t="s">
        <v>1020</v>
      </c>
      <c r="U551">
        <v>2</v>
      </c>
      <c r="V551">
        <v>1</v>
      </c>
      <c r="W551" t="s">
        <v>973</v>
      </c>
      <c r="X551">
        <v>1</v>
      </c>
      <c r="Y551">
        <v>65</v>
      </c>
      <c r="Z551">
        <v>88</v>
      </c>
    </row>
    <row r="552" spans="15:26" x14ac:dyDescent="0.4">
      <c r="O552">
        <v>122612</v>
      </c>
      <c r="P552" t="s">
        <v>1343</v>
      </c>
      <c r="Q552">
        <v>1</v>
      </c>
      <c r="R552">
        <v>3</v>
      </c>
      <c r="S552" t="s">
        <v>1020</v>
      </c>
      <c r="U552">
        <v>2</v>
      </c>
      <c r="V552">
        <v>1</v>
      </c>
      <c r="W552" t="s">
        <v>967</v>
      </c>
      <c r="X552">
        <v>1</v>
      </c>
      <c r="Y552">
        <v>75</v>
      </c>
      <c r="Z552">
        <v>83</v>
      </c>
    </row>
    <row r="553" spans="15:26" x14ac:dyDescent="0.4">
      <c r="O553">
        <v>122612</v>
      </c>
      <c r="P553" t="s">
        <v>1343</v>
      </c>
      <c r="Q553">
        <v>1</v>
      </c>
      <c r="R553">
        <v>3</v>
      </c>
      <c r="S553" t="s">
        <v>1020</v>
      </c>
      <c r="U553">
        <v>2</v>
      </c>
      <c r="V553">
        <v>1</v>
      </c>
      <c r="W553" t="s">
        <v>972</v>
      </c>
      <c r="X553">
        <v>1</v>
      </c>
      <c r="Y553">
        <v>85</v>
      </c>
      <c r="Z553">
        <v>100</v>
      </c>
    </row>
    <row r="554" spans="15:26" x14ac:dyDescent="0.4">
      <c r="O554">
        <v>122755</v>
      </c>
      <c r="P554" t="s">
        <v>1342</v>
      </c>
      <c r="Q554">
        <v>1</v>
      </c>
      <c r="R554">
        <v>1</v>
      </c>
      <c r="S554" t="s">
        <v>997</v>
      </c>
      <c r="T554" t="s">
        <v>997</v>
      </c>
      <c r="U554">
        <v>2</v>
      </c>
      <c r="V554">
        <v>0</v>
      </c>
      <c r="W554" t="s">
        <v>978</v>
      </c>
      <c r="X554">
        <v>1</v>
      </c>
      <c r="Y554">
        <v>58</v>
      </c>
      <c r="Z554">
        <v>78</v>
      </c>
    </row>
    <row r="555" spans="15:26" x14ac:dyDescent="0.4">
      <c r="O555">
        <v>122755</v>
      </c>
      <c r="P555" t="s">
        <v>1342</v>
      </c>
      <c r="Q555">
        <v>1</v>
      </c>
      <c r="R555">
        <v>1</v>
      </c>
      <c r="S555" t="s">
        <v>997</v>
      </c>
      <c r="T555" t="s">
        <v>997</v>
      </c>
      <c r="U555">
        <v>2</v>
      </c>
      <c r="V555">
        <v>0</v>
      </c>
      <c r="W555" t="s">
        <v>973</v>
      </c>
      <c r="X555">
        <v>1</v>
      </c>
      <c r="Y555">
        <v>54</v>
      </c>
      <c r="Z555">
        <v>81</v>
      </c>
    </row>
    <row r="556" spans="15:26" x14ac:dyDescent="0.4">
      <c r="O556">
        <v>122755</v>
      </c>
      <c r="P556" t="s">
        <v>1342</v>
      </c>
      <c r="Q556">
        <v>1</v>
      </c>
      <c r="R556">
        <v>1</v>
      </c>
      <c r="S556" t="s">
        <v>997</v>
      </c>
      <c r="T556" t="s">
        <v>997</v>
      </c>
      <c r="U556">
        <v>2</v>
      </c>
      <c r="V556">
        <v>0</v>
      </c>
      <c r="W556" t="s">
        <v>975</v>
      </c>
      <c r="X556">
        <v>1</v>
      </c>
      <c r="Y556">
        <v>29</v>
      </c>
      <c r="Z556">
        <v>53</v>
      </c>
    </row>
    <row r="557" spans="15:26" x14ac:dyDescent="0.4">
      <c r="O557">
        <v>122755</v>
      </c>
      <c r="P557" t="s">
        <v>1342</v>
      </c>
      <c r="Q557">
        <v>1</v>
      </c>
      <c r="R557">
        <v>1</v>
      </c>
      <c r="S557" t="s">
        <v>997</v>
      </c>
      <c r="T557" t="s">
        <v>997</v>
      </c>
      <c r="U557">
        <v>2</v>
      </c>
      <c r="V557">
        <v>0</v>
      </c>
      <c r="W557" t="s">
        <v>968</v>
      </c>
      <c r="X557">
        <v>1</v>
      </c>
      <c r="Y557">
        <v>29</v>
      </c>
      <c r="Z557">
        <v>33</v>
      </c>
    </row>
    <row r="558" spans="15:26" x14ac:dyDescent="0.4">
      <c r="O558">
        <v>122755</v>
      </c>
      <c r="P558" t="s">
        <v>1342</v>
      </c>
      <c r="Q558">
        <v>1</v>
      </c>
      <c r="R558">
        <v>1</v>
      </c>
      <c r="S558" t="s">
        <v>997</v>
      </c>
      <c r="T558" t="s">
        <v>997</v>
      </c>
      <c r="U558">
        <v>2</v>
      </c>
      <c r="V558">
        <v>0</v>
      </c>
      <c r="W558" t="s">
        <v>966</v>
      </c>
      <c r="X558">
        <v>1</v>
      </c>
      <c r="Y558">
        <v>71</v>
      </c>
      <c r="Z558">
        <v>89</v>
      </c>
    </row>
    <row r="559" spans="15:26" x14ac:dyDescent="0.4">
      <c r="O559">
        <v>122755</v>
      </c>
      <c r="P559" t="s">
        <v>1342</v>
      </c>
      <c r="Q559">
        <v>1</v>
      </c>
      <c r="R559">
        <v>1</v>
      </c>
      <c r="S559" t="s">
        <v>997</v>
      </c>
      <c r="T559" t="s">
        <v>997</v>
      </c>
      <c r="U559">
        <v>2</v>
      </c>
      <c r="V559">
        <v>0</v>
      </c>
      <c r="W559" t="s">
        <v>972</v>
      </c>
      <c r="X559">
        <v>1</v>
      </c>
      <c r="Y559">
        <v>40</v>
      </c>
      <c r="Z559">
        <v>67</v>
      </c>
    </row>
    <row r="560" spans="15:26" x14ac:dyDescent="0.4">
      <c r="O560">
        <v>122755</v>
      </c>
      <c r="P560" t="s">
        <v>1342</v>
      </c>
      <c r="Q560">
        <v>1</v>
      </c>
      <c r="R560">
        <v>1</v>
      </c>
      <c r="S560" t="s">
        <v>997</v>
      </c>
      <c r="T560" t="s">
        <v>997</v>
      </c>
      <c r="U560">
        <v>2</v>
      </c>
      <c r="V560">
        <v>0</v>
      </c>
      <c r="W560" t="s">
        <v>976</v>
      </c>
      <c r="X560">
        <v>1</v>
      </c>
      <c r="Y560">
        <v>71</v>
      </c>
      <c r="Z560">
        <v>100</v>
      </c>
    </row>
    <row r="561" spans="15:26" x14ac:dyDescent="0.4">
      <c r="O561">
        <v>122755</v>
      </c>
      <c r="P561" t="s">
        <v>1342</v>
      </c>
      <c r="Q561">
        <v>1</v>
      </c>
      <c r="R561">
        <v>1</v>
      </c>
      <c r="S561" t="s">
        <v>997</v>
      </c>
      <c r="T561" t="s">
        <v>997</v>
      </c>
      <c r="U561">
        <v>2</v>
      </c>
      <c r="V561">
        <v>0</v>
      </c>
      <c r="W561" t="s">
        <v>970</v>
      </c>
      <c r="X561">
        <v>1</v>
      </c>
      <c r="Y561">
        <v>75</v>
      </c>
      <c r="Z561">
        <v>100</v>
      </c>
    </row>
    <row r="562" spans="15:26" x14ac:dyDescent="0.4">
      <c r="O562">
        <v>122755</v>
      </c>
      <c r="P562" t="s">
        <v>1342</v>
      </c>
      <c r="Q562">
        <v>1</v>
      </c>
      <c r="R562">
        <v>1</v>
      </c>
      <c r="S562" t="s">
        <v>997</v>
      </c>
      <c r="T562" t="s">
        <v>997</v>
      </c>
      <c r="U562">
        <v>2</v>
      </c>
      <c r="V562">
        <v>0</v>
      </c>
      <c r="W562" t="s">
        <v>971</v>
      </c>
      <c r="X562">
        <v>1</v>
      </c>
      <c r="Y562">
        <v>88</v>
      </c>
      <c r="Z562">
        <v>100</v>
      </c>
    </row>
    <row r="563" spans="15:26" x14ac:dyDescent="0.4">
      <c r="O563">
        <v>122755</v>
      </c>
      <c r="P563" t="s">
        <v>1342</v>
      </c>
      <c r="Q563">
        <v>1</v>
      </c>
      <c r="R563">
        <v>1</v>
      </c>
      <c r="S563" t="s">
        <v>997</v>
      </c>
      <c r="T563" t="s">
        <v>997</v>
      </c>
      <c r="U563">
        <v>2</v>
      </c>
      <c r="V563">
        <v>0</v>
      </c>
      <c r="W563" t="s">
        <v>967</v>
      </c>
      <c r="X563">
        <v>1</v>
      </c>
      <c r="Y563">
        <v>50</v>
      </c>
      <c r="Z563">
        <v>83</v>
      </c>
    </row>
    <row r="564" spans="15:26" x14ac:dyDescent="0.4">
      <c r="O564">
        <v>122755</v>
      </c>
      <c r="P564" t="s">
        <v>1342</v>
      </c>
      <c r="Q564">
        <v>1</v>
      </c>
      <c r="R564">
        <v>1</v>
      </c>
      <c r="S564" t="s">
        <v>997</v>
      </c>
      <c r="T564" t="s">
        <v>997</v>
      </c>
      <c r="U564">
        <v>2</v>
      </c>
      <c r="V564">
        <v>0</v>
      </c>
      <c r="W564" t="s">
        <v>969</v>
      </c>
      <c r="X564">
        <v>1</v>
      </c>
      <c r="Y564">
        <v>31</v>
      </c>
      <c r="Z564">
        <v>63</v>
      </c>
    </row>
    <row r="565" spans="15:26" x14ac:dyDescent="0.4">
      <c r="O565">
        <v>122755</v>
      </c>
      <c r="P565" t="s">
        <v>1342</v>
      </c>
      <c r="Q565">
        <v>1</v>
      </c>
      <c r="R565">
        <v>1</v>
      </c>
      <c r="S565" t="s">
        <v>997</v>
      </c>
      <c r="T565" t="s">
        <v>997</v>
      </c>
      <c r="U565">
        <v>2</v>
      </c>
      <c r="V565">
        <v>0</v>
      </c>
      <c r="W565" t="s">
        <v>983</v>
      </c>
      <c r="X565">
        <v>1</v>
      </c>
      <c r="Y565">
        <v>72</v>
      </c>
      <c r="Z565">
        <v>81</v>
      </c>
    </row>
    <row r="566" spans="15:26" x14ac:dyDescent="0.4">
      <c r="O566">
        <v>122755</v>
      </c>
      <c r="P566" t="s">
        <v>1342</v>
      </c>
      <c r="Q566">
        <v>1</v>
      </c>
      <c r="R566">
        <v>1</v>
      </c>
      <c r="S566" t="s">
        <v>997</v>
      </c>
      <c r="T566" t="s">
        <v>997</v>
      </c>
      <c r="U566">
        <v>2</v>
      </c>
      <c r="V566">
        <v>0</v>
      </c>
      <c r="W566" t="s">
        <v>974</v>
      </c>
      <c r="X566">
        <v>1</v>
      </c>
      <c r="Y566">
        <v>73</v>
      </c>
      <c r="Z566">
        <v>92</v>
      </c>
    </row>
    <row r="567" spans="15:26" x14ac:dyDescent="0.4">
      <c r="O567">
        <v>122755</v>
      </c>
      <c r="P567" t="s">
        <v>1342</v>
      </c>
      <c r="Q567">
        <v>1</v>
      </c>
      <c r="R567">
        <v>1</v>
      </c>
      <c r="S567" t="s">
        <v>997</v>
      </c>
      <c r="T567" t="s">
        <v>997</v>
      </c>
      <c r="U567">
        <v>2</v>
      </c>
      <c r="V567">
        <v>0</v>
      </c>
      <c r="W567" t="s">
        <v>977</v>
      </c>
      <c r="X567">
        <v>1</v>
      </c>
      <c r="Y567">
        <v>42</v>
      </c>
      <c r="Z567">
        <v>75</v>
      </c>
    </row>
    <row r="568" spans="15:26" x14ac:dyDescent="0.4">
      <c r="O568">
        <v>122755</v>
      </c>
      <c r="P568" t="s">
        <v>1342</v>
      </c>
      <c r="Q568">
        <v>1</v>
      </c>
      <c r="R568">
        <v>1</v>
      </c>
      <c r="S568" t="s">
        <v>997</v>
      </c>
      <c r="T568" t="s">
        <v>997</v>
      </c>
      <c r="U568">
        <v>2</v>
      </c>
      <c r="V568">
        <v>0</v>
      </c>
      <c r="W568" t="s">
        <v>987</v>
      </c>
      <c r="X568">
        <v>1</v>
      </c>
      <c r="Y568">
        <v>83</v>
      </c>
      <c r="Z568">
        <v>91</v>
      </c>
    </row>
    <row r="569" spans="15:26" x14ac:dyDescent="0.4">
      <c r="O569">
        <v>122755</v>
      </c>
      <c r="P569" t="s">
        <v>1342</v>
      </c>
      <c r="Q569">
        <v>1</v>
      </c>
      <c r="R569">
        <v>1</v>
      </c>
      <c r="S569" t="s">
        <v>997</v>
      </c>
      <c r="T569" t="s">
        <v>997</v>
      </c>
      <c r="U569">
        <v>2</v>
      </c>
      <c r="V569">
        <v>0</v>
      </c>
      <c r="W569" t="s">
        <v>994</v>
      </c>
      <c r="X569">
        <v>1</v>
      </c>
      <c r="Y569">
        <v>79</v>
      </c>
      <c r="Z569">
        <v>83</v>
      </c>
    </row>
    <row r="570" spans="15:26" x14ac:dyDescent="0.4">
      <c r="O570">
        <v>122931</v>
      </c>
      <c r="P570" t="s">
        <v>1341</v>
      </c>
      <c r="Q570">
        <v>1</v>
      </c>
      <c r="R570">
        <v>3</v>
      </c>
      <c r="S570" t="s">
        <v>1020</v>
      </c>
      <c r="U570">
        <v>2</v>
      </c>
      <c r="V570">
        <v>1</v>
      </c>
      <c r="W570" t="s">
        <v>963</v>
      </c>
      <c r="X570">
        <v>1</v>
      </c>
      <c r="Y570">
        <v>75</v>
      </c>
      <c r="Z570">
        <v>100</v>
      </c>
    </row>
    <row r="571" spans="15:26" x14ac:dyDescent="0.4">
      <c r="O571">
        <v>122931</v>
      </c>
      <c r="P571" t="s">
        <v>1341</v>
      </c>
      <c r="Q571">
        <v>1</v>
      </c>
      <c r="R571">
        <v>3</v>
      </c>
      <c r="S571" t="s">
        <v>1020</v>
      </c>
      <c r="U571">
        <v>2</v>
      </c>
      <c r="V571">
        <v>1</v>
      </c>
      <c r="W571" t="s">
        <v>972</v>
      </c>
      <c r="X571">
        <v>1</v>
      </c>
      <c r="Y571">
        <v>86</v>
      </c>
      <c r="Z571">
        <v>94</v>
      </c>
    </row>
    <row r="572" spans="15:26" x14ac:dyDescent="0.4">
      <c r="O572">
        <v>122931</v>
      </c>
      <c r="P572" t="s">
        <v>1341</v>
      </c>
      <c r="Q572">
        <v>1</v>
      </c>
      <c r="R572">
        <v>3</v>
      </c>
      <c r="S572" t="s">
        <v>1020</v>
      </c>
      <c r="U572">
        <v>2</v>
      </c>
      <c r="V572">
        <v>1</v>
      </c>
      <c r="W572" t="s">
        <v>970</v>
      </c>
      <c r="X572">
        <v>1</v>
      </c>
      <c r="Y572">
        <v>67</v>
      </c>
      <c r="Z572">
        <v>91</v>
      </c>
    </row>
    <row r="573" spans="15:26" x14ac:dyDescent="0.4">
      <c r="O573">
        <v>122931</v>
      </c>
      <c r="P573" t="s">
        <v>1341</v>
      </c>
      <c r="Q573">
        <v>1</v>
      </c>
      <c r="R573">
        <v>3</v>
      </c>
      <c r="S573" t="s">
        <v>1020</v>
      </c>
      <c r="U573">
        <v>2</v>
      </c>
      <c r="V573">
        <v>1</v>
      </c>
      <c r="W573" t="s">
        <v>978</v>
      </c>
      <c r="X573">
        <v>1</v>
      </c>
      <c r="Y573">
        <v>58</v>
      </c>
      <c r="Z573">
        <v>76</v>
      </c>
    </row>
    <row r="574" spans="15:26" x14ac:dyDescent="0.4">
      <c r="O574">
        <v>122931</v>
      </c>
      <c r="P574" t="s">
        <v>1341</v>
      </c>
      <c r="Q574">
        <v>1</v>
      </c>
      <c r="R574">
        <v>3</v>
      </c>
      <c r="S574" t="s">
        <v>1020</v>
      </c>
      <c r="U574">
        <v>2</v>
      </c>
      <c r="V574">
        <v>1</v>
      </c>
      <c r="W574" t="s">
        <v>976</v>
      </c>
      <c r="X574">
        <v>1</v>
      </c>
      <c r="Y574">
        <v>67</v>
      </c>
      <c r="Z574">
        <v>100</v>
      </c>
    </row>
    <row r="575" spans="15:26" x14ac:dyDescent="0.4">
      <c r="O575">
        <v>122931</v>
      </c>
      <c r="P575" t="s">
        <v>1341</v>
      </c>
      <c r="Q575">
        <v>1</v>
      </c>
      <c r="R575">
        <v>3</v>
      </c>
      <c r="S575" t="s">
        <v>1020</v>
      </c>
      <c r="U575">
        <v>2</v>
      </c>
      <c r="V575">
        <v>1</v>
      </c>
      <c r="W575" t="s">
        <v>967</v>
      </c>
      <c r="X575">
        <v>1</v>
      </c>
      <c r="Y575">
        <v>86</v>
      </c>
      <c r="Z575">
        <v>100</v>
      </c>
    </row>
    <row r="576" spans="15:26" x14ac:dyDescent="0.4">
      <c r="O576">
        <v>122931</v>
      </c>
      <c r="P576" t="s">
        <v>1341</v>
      </c>
      <c r="Q576">
        <v>1</v>
      </c>
      <c r="R576">
        <v>3</v>
      </c>
      <c r="S576" t="s">
        <v>1020</v>
      </c>
      <c r="U576">
        <v>2</v>
      </c>
      <c r="V576">
        <v>1</v>
      </c>
      <c r="W576" t="s">
        <v>996</v>
      </c>
      <c r="X576">
        <v>1</v>
      </c>
      <c r="Y576">
        <v>100</v>
      </c>
      <c r="Z576">
        <v>100</v>
      </c>
    </row>
    <row r="577" spans="15:26" x14ac:dyDescent="0.4">
      <c r="O577">
        <v>122931</v>
      </c>
      <c r="P577" t="s">
        <v>1341</v>
      </c>
      <c r="Q577">
        <v>1</v>
      </c>
      <c r="R577">
        <v>3</v>
      </c>
      <c r="S577" t="s">
        <v>1020</v>
      </c>
      <c r="U577">
        <v>2</v>
      </c>
      <c r="V577">
        <v>1</v>
      </c>
      <c r="W577" t="s">
        <v>995</v>
      </c>
      <c r="X577">
        <v>1</v>
      </c>
      <c r="Z577">
        <v>100</v>
      </c>
    </row>
    <row r="578" spans="15:26" x14ac:dyDescent="0.4">
      <c r="O578">
        <v>122931</v>
      </c>
      <c r="P578" t="s">
        <v>1341</v>
      </c>
      <c r="Q578">
        <v>1</v>
      </c>
      <c r="R578">
        <v>3</v>
      </c>
      <c r="S578" t="s">
        <v>1020</v>
      </c>
      <c r="U578">
        <v>2</v>
      </c>
      <c r="V578">
        <v>1</v>
      </c>
      <c r="W578" t="s">
        <v>977</v>
      </c>
      <c r="X578">
        <v>1</v>
      </c>
      <c r="Y578">
        <v>84</v>
      </c>
      <c r="Z578">
        <v>95</v>
      </c>
    </row>
    <row r="579" spans="15:26" x14ac:dyDescent="0.4">
      <c r="O579">
        <v>122931</v>
      </c>
      <c r="P579" t="s">
        <v>1341</v>
      </c>
      <c r="Q579">
        <v>1</v>
      </c>
      <c r="R579">
        <v>3</v>
      </c>
      <c r="S579" t="s">
        <v>1020</v>
      </c>
      <c r="U579">
        <v>2</v>
      </c>
      <c r="V579">
        <v>1</v>
      </c>
      <c r="W579" t="s">
        <v>973</v>
      </c>
      <c r="X579">
        <v>1</v>
      </c>
      <c r="Y579">
        <v>80</v>
      </c>
      <c r="Z579">
        <v>82</v>
      </c>
    </row>
    <row r="580" spans="15:26" x14ac:dyDescent="0.4">
      <c r="O580">
        <v>122931</v>
      </c>
      <c r="P580" t="s">
        <v>1341</v>
      </c>
      <c r="Q580">
        <v>1</v>
      </c>
      <c r="R580">
        <v>3</v>
      </c>
      <c r="S580" t="s">
        <v>1020</v>
      </c>
      <c r="U580">
        <v>2</v>
      </c>
      <c r="V580">
        <v>1</v>
      </c>
      <c r="W580" t="s">
        <v>969</v>
      </c>
      <c r="X580">
        <v>1</v>
      </c>
      <c r="Y580">
        <v>73</v>
      </c>
      <c r="Z580">
        <v>100</v>
      </c>
    </row>
    <row r="581" spans="15:26" x14ac:dyDescent="0.4">
      <c r="O581">
        <v>122931</v>
      </c>
      <c r="P581" t="s">
        <v>1341</v>
      </c>
      <c r="Q581">
        <v>1</v>
      </c>
      <c r="R581">
        <v>3</v>
      </c>
      <c r="S581" t="s">
        <v>1020</v>
      </c>
      <c r="U581">
        <v>2</v>
      </c>
      <c r="V581">
        <v>1</v>
      </c>
      <c r="W581" t="s">
        <v>994</v>
      </c>
      <c r="X581">
        <v>1</v>
      </c>
      <c r="Y581">
        <v>100</v>
      </c>
      <c r="Z581">
        <v>100</v>
      </c>
    </row>
    <row r="582" spans="15:26" x14ac:dyDescent="0.4">
      <c r="O582">
        <v>122931</v>
      </c>
      <c r="P582" t="s">
        <v>1341</v>
      </c>
      <c r="Q582">
        <v>1</v>
      </c>
      <c r="R582">
        <v>3</v>
      </c>
      <c r="S582" t="s">
        <v>1020</v>
      </c>
      <c r="U582">
        <v>2</v>
      </c>
      <c r="V582">
        <v>1</v>
      </c>
      <c r="W582" t="s">
        <v>966</v>
      </c>
      <c r="X582">
        <v>1</v>
      </c>
      <c r="Y582">
        <v>71</v>
      </c>
      <c r="Z582">
        <v>100</v>
      </c>
    </row>
    <row r="583" spans="15:26" x14ac:dyDescent="0.4">
      <c r="O583">
        <v>122931</v>
      </c>
      <c r="P583" t="s">
        <v>1341</v>
      </c>
      <c r="Q583">
        <v>1</v>
      </c>
      <c r="R583">
        <v>3</v>
      </c>
      <c r="S583" t="s">
        <v>1020</v>
      </c>
      <c r="U583">
        <v>2</v>
      </c>
      <c r="V583">
        <v>1</v>
      </c>
      <c r="W583" t="s">
        <v>975</v>
      </c>
      <c r="X583">
        <v>1</v>
      </c>
      <c r="Y583">
        <v>61</v>
      </c>
      <c r="Z583">
        <v>81</v>
      </c>
    </row>
    <row r="584" spans="15:26" x14ac:dyDescent="0.4">
      <c r="O584">
        <v>122931</v>
      </c>
      <c r="P584" t="s">
        <v>1341</v>
      </c>
      <c r="Q584">
        <v>1</v>
      </c>
      <c r="R584">
        <v>3</v>
      </c>
      <c r="S584" t="s">
        <v>1020</v>
      </c>
      <c r="U584">
        <v>2</v>
      </c>
      <c r="V584">
        <v>1</v>
      </c>
      <c r="W584" t="s">
        <v>974</v>
      </c>
      <c r="X584">
        <v>1</v>
      </c>
      <c r="Y584">
        <v>63</v>
      </c>
      <c r="Z584">
        <v>94</v>
      </c>
    </row>
    <row r="585" spans="15:26" x14ac:dyDescent="0.4">
      <c r="O585">
        <v>122931</v>
      </c>
      <c r="P585" t="s">
        <v>1341</v>
      </c>
      <c r="Q585">
        <v>1</v>
      </c>
      <c r="R585">
        <v>3</v>
      </c>
      <c r="S585" t="s">
        <v>1020</v>
      </c>
      <c r="U585">
        <v>2</v>
      </c>
      <c r="V585">
        <v>1</v>
      </c>
      <c r="W585" t="s">
        <v>968</v>
      </c>
      <c r="X585">
        <v>1</v>
      </c>
      <c r="Y585">
        <v>60</v>
      </c>
      <c r="Z585">
        <v>100</v>
      </c>
    </row>
    <row r="586" spans="15:26" x14ac:dyDescent="0.4">
      <c r="O586">
        <v>123554</v>
      </c>
      <c r="P586" t="s">
        <v>1340</v>
      </c>
      <c r="Q586">
        <v>1</v>
      </c>
      <c r="R586">
        <v>3</v>
      </c>
      <c r="S586" t="s">
        <v>1020</v>
      </c>
      <c r="U586">
        <v>2</v>
      </c>
      <c r="V586">
        <v>1</v>
      </c>
      <c r="W586" t="s">
        <v>968</v>
      </c>
      <c r="X586">
        <v>1</v>
      </c>
      <c r="Y586">
        <v>67</v>
      </c>
      <c r="Z586">
        <v>81</v>
      </c>
    </row>
    <row r="587" spans="15:26" x14ac:dyDescent="0.4">
      <c r="O587">
        <v>123554</v>
      </c>
      <c r="P587" t="s">
        <v>1340</v>
      </c>
      <c r="Q587">
        <v>1</v>
      </c>
      <c r="R587">
        <v>3</v>
      </c>
      <c r="S587" t="s">
        <v>1020</v>
      </c>
      <c r="U587">
        <v>2</v>
      </c>
      <c r="V587">
        <v>1</v>
      </c>
      <c r="W587" t="s">
        <v>970</v>
      </c>
      <c r="X587">
        <v>1</v>
      </c>
      <c r="Y587">
        <v>92</v>
      </c>
      <c r="Z587">
        <v>100</v>
      </c>
    </row>
    <row r="588" spans="15:26" x14ac:dyDescent="0.4">
      <c r="O588">
        <v>123554</v>
      </c>
      <c r="P588" t="s">
        <v>1340</v>
      </c>
      <c r="Q588">
        <v>1</v>
      </c>
      <c r="R588">
        <v>3</v>
      </c>
      <c r="S588" t="s">
        <v>1020</v>
      </c>
      <c r="U588">
        <v>2</v>
      </c>
      <c r="V588">
        <v>1</v>
      </c>
      <c r="W588" t="s">
        <v>963</v>
      </c>
      <c r="X588">
        <v>1</v>
      </c>
      <c r="Y588">
        <v>100</v>
      </c>
      <c r="Z588">
        <v>100</v>
      </c>
    </row>
    <row r="589" spans="15:26" x14ac:dyDescent="0.4">
      <c r="O589">
        <v>123554</v>
      </c>
      <c r="P589" t="s">
        <v>1340</v>
      </c>
      <c r="Q589">
        <v>1</v>
      </c>
      <c r="R589">
        <v>3</v>
      </c>
      <c r="S589" t="s">
        <v>1020</v>
      </c>
      <c r="U589">
        <v>2</v>
      </c>
      <c r="V589">
        <v>1</v>
      </c>
      <c r="W589" t="s">
        <v>990</v>
      </c>
      <c r="X589">
        <v>1</v>
      </c>
      <c r="Y589">
        <v>83</v>
      </c>
      <c r="Z589">
        <v>96</v>
      </c>
    </row>
    <row r="590" spans="15:26" x14ac:dyDescent="0.4">
      <c r="O590">
        <v>123554</v>
      </c>
      <c r="P590" t="s">
        <v>1340</v>
      </c>
      <c r="Q590">
        <v>1</v>
      </c>
      <c r="R590">
        <v>3</v>
      </c>
      <c r="S590" t="s">
        <v>1020</v>
      </c>
      <c r="U590">
        <v>2</v>
      </c>
      <c r="V590">
        <v>1</v>
      </c>
      <c r="W590" t="s">
        <v>977</v>
      </c>
      <c r="X590">
        <v>1</v>
      </c>
      <c r="Y590">
        <v>69</v>
      </c>
      <c r="Z590">
        <v>100</v>
      </c>
    </row>
    <row r="591" spans="15:26" x14ac:dyDescent="0.4">
      <c r="O591">
        <v>123554</v>
      </c>
      <c r="P591" t="s">
        <v>1340</v>
      </c>
      <c r="Q591">
        <v>1</v>
      </c>
      <c r="R591">
        <v>3</v>
      </c>
      <c r="S591" t="s">
        <v>1020</v>
      </c>
      <c r="U591">
        <v>2</v>
      </c>
      <c r="V591">
        <v>1</v>
      </c>
      <c r="W591" t="s">
        <v>975</v>
      </c>
      <c r="X591">
        <v>1</v>
      </c>
      <c r="Y591">
        <v>78</v>
      </c>
      <c r="Z591">
        <v>88</v>
      </c>
    </row>
    <row r="592" spans="15:26" x14ac:dyDescent="0.4">
      <c r="O592">
        <v>123554</v>
      </c>
      <c r="P592" t="s">
        <v>1340</v>
      </c>
      <c r="Q592">
        <v>1</v>
      </c>
      <c r="R592">
        <v>3</v>
      </c>
      <c r="S592" t="s">
        <v>1020</v>
      </c>
      <c r="U592">
        <v>2</v>
      </c>
      <c r="V592">
        <v>1</v>
      </c>
      <c r="W592" t="s">
        <v>974</v>
      </c>
      <c r="X592">
        <v>1</v>
      </c>
      <c r="Y592">
        <v>82</v>
      </c>
      <c r="Z592">
        <v>100</v>
      </c>
    </row>
    <row r="593" spans="15:26" x14ac:dyDescent="0.4">
      <c r="O593">
        <v>123554</v>
      </c>
      <c r="P593" t="s">
        <v>1340</v>
      </c>
      <c r="Q593">
        <v>1</v>
      </c>
      <c r="R593">
        <v>3</v>
      </c>
      <c r="S593" t="s">
        <v>1020</v>
      </c>
      <c r="U593">
        <v>2</v>
      </c>
      <c r="V593">
        <v>1</v>
      </c>
      <c r="W593" t="s">
        <v>972</v>
      </c>
      <c r="X593">
        <v>1</v>
      </c>
      <c r="Y593">
        <v>63</v>
      </c>
      <c r="Z593">
        <v>86</v>
      </c>
    </row>
    <row r="594" spans="15:26" x14ac:dyDescent="0.4">
      <c r="O594">
        <v>123554</v>
      </c>
      <c r="P594" t="s">
        <v>1340</v>
      </c>
      <c r="Q594">
        <v>1</v>
      </c>
      <c r="R594">
        <v>3</v>
      </c>
      <c r="S594" t="s">
        <v>1020</v>
      </c>
      <c r="U594">
        <v>2</v>
      </c>
      <c r="V594">
        <v>1</v>
      </c>
      <c r="W594" t="s">
        <v>995</v>
      </c>
      <c r="X594">
        <v>1</v>
      </c>
      <c r="Y594">
        <v>77</v>
      </c>
      <c r="Z594">
        <v>77</v>
      </c>
    </row>
    <row r="595" spans="15:26" x14ac:dyDescent="0.4">
      <c r="O595">
        <v>123554</v>
      </c>
      <c r="P595" t="s">
        <v>1340</v>
      </c>
      <c r="Q595">
        <v>1</v>
      </c>
      <c r="R595">
        <v>3</v>
      </c>
      <c r="S595" t="s">
        <v>1020</v>
      </c>
      <c r="U595">
        <v>2</v>
      </c>
      <c r="V595">
        <v>1</v>
      </c>
      <c r="W595" t="s">
        <v>978</v>
      </c>
      <c r="X595">
        <v>1</v>
      </c>
      <c r="Y595">
        <v>48</v>
      </c>
      <c r="Z595">
        <v>95</v>
      </c>
    </row>
    <row r="596" spans="15:26" x14ac:dyDescent="0.4">
      <c r="O596">
        <v>123554</v>
      </c>
      <c r="P596" t="s">
        <v>1340</v>
      </c>
      <c r="Q596">
        <v>1</v>
      </c>
      <c r="R596">
        <v>3</v>
      </c>
      <c r="S596" t="s">
        <v>1020</v>
      </c>
      <c r="U596">
        <v>2</v>
      </c>
      <c r="V596">
        <v>1</v>
      </c>
      <c r="W596" t="s">
        <v>967</v>
      </c>
      <c r="X596">
        <v>1</v>
      </c>
      <c r="Y596">
        <v>44</v>
      </c>
      <c r="Z596">
        <v>78</v>
      </c>
    </row>
    <row r="597" spans="15:26" x14ac:dyDescent="0.4">
      <c r="O597">
        <v>123554</v>
      </c>
      <c r="P597" t="s">
        <v>1340</v>
      </c>
      <c r="Q597">
        <v>1</v>
      </c>
      <c r="R597">
        <v>3</v>
      </c>
      <c r="S597" t="s">
        <v>1020</v>
      </c>
      <c r="U597">
        <v>2</v>
      </c>
      <c r="V597">
        <v>1</v>
      </c>
      <c r="W597" t="s">
        <v>966</v>
      </c>
      <c r="X597">
        <v>1</v>
      </c>
      <c r="Y597">
        <v>63</v>
      </c>
      <c r="Z597">
        <v>88</v>
      </c>
    </row>
    <row r="598" spans="15:26" x14ac:dyDescent="0.4">
      <c r="O598">
        <v>123554</v>
      </c>
      <c r="P598" t="s">
        <v>1340</v>
      </c>
      <c r="Q598">
        <v>1</v>
      </c>
      <c r="R598">
        <v>3</v>
      </c>
      <c r="S598" t="s">
        <v>1020</v>
      </c>
      <c r="U598">
        <v>2</v>
      </c>
      <c r="V598">
        <v>1</v>
      </c>
      <c r="W598" t="s">
        <v>973</v>
      </c>
      <c r="X598">
        <v>1</v>
      </c>
      <c r="Y598">
        <v>35</v>
      </c>
      <c r="Z598">
        <v>90</v>
      </c>
    </row>
    <row r="599" spans="15:26" x14ac:dyDescent="0.4">
      <c r="O599">
        <v>123554</v>
      </c>
      <c r="P599" t="s">
        <v>1340</v>
      </c>
      <c r="Q599">
        <v>1</v>
      </c>
      <c r="R599">
        <v>3</v>
      </c>
      <c r="S599" t="s">
        <v>1020</v>
      </c>
      <c r="U599">
        <v>2</v>
      </c>
      <c r="V599">
        <v>1</v>
      </c>
      <c r="W599" t="s">
        <v>969</v>
      </c>
      <c r="X599">
        <v>1</v>
      </c>
      <c r="Y599">
        <v>91</v>
      </c>
      <c r="Z599">
        <v>91</v>
      </c>
    </row>
    <row r="600" spans="15:26" x14ac:dyDescent="0.4">
      <c r="O600">
        <v>123961</v>
      </c>
      <c r="P600" t="s">
        <v>1339</v>
      </c>
      <c r="Q600">
        <v>1</v>
      </c>
      <c r="R600">
        <v>1</v>
      </c>
      <c r="S600" t="s">
        <v>984</v>
      </c>
      <c r="T600" t="s">
        <v>984</v>
      </c>
      <c r="U600">
        <v>2</v>
      </c>
      <c r="V600">
        <v>1</v>
      </c>
      <c r="W600" t="s">
        <v>996</v>
      </c>
      <c r="X600">
        <v>1</v>
      </c>
      <c r="Y600">
        <v>86</v>
      </c>
      <c r="Z600">
        <v>87</v>
      </c>
    </row>
    <row r="601" spans="15:26" x14ac:dyDescent="0.4">
      <c r="O601">
        <v>123961</v>
      </c>
      <c r="P601" t="s">
        <v>1339</v>
      </c>
      <c r="Q601">
        <v>1</v>
      </c>
      <c r="R601">
        <v>1</v>
      </c>
      <c r="S601" t="s">
        <v>984</v>
      </c>
      <c r="T601" t="s">
        <v>984</v>
      </c>
      <c r="U601">
        <v>2</v>
      </c>
      <c r="V601">
        <v>1</v>
      </c>
      <c r="W601" t="s">
        <v>971</v>
      </c>
      <c r="X601">
        <v>1</v>
      </c>
      <c r="Y601">
        <v>91</v>
      </c>
      <c r="Z601">
        <v>96</v>
      </c>
    </row>
    <row r="602" spans="15:26" x14ac:dyDescent="0.4">
      <c r="O602">
        <v>123961</v>
      </c>
      <c r="P602" t="s">
        <v>1339</v>
      </c>
      <c r="Q602">
        <v>1</v>
      </c>
      <c r="R602">
        <v>1</v>
      </c>
      <c r="S602" t="s">
        <v>984</v>
      </c>
      <c r="T602" t="s">
        <v>984</v>
      </c>
      <c r="U602">
        <v>2</v>
      </c>
      <c r="V602">
        <v>1</v>
      </c>
      <c r="W602" t="s">
        <v>968</v>
      </c>
      <c r="X602">
        <v>1</v>
      </c>
      <c r="Y602">
        <v>7</v>
      </c>
      <c r="Z602">
        <v>50</v>
      </c>
    </row>
    <row r="603" spans="15:26" x14ac:dyDescent="0.4">
      <c r="O603">
        <v>123961</v>
      </c>
      <c r="P603" t="s">
        <v>1339</v>
      </c>
      <c r="Q603">
        <v>1</v>
      </c>
      <c r="R603">
        <v>1</v>
      </c>
      <c r="S603" t="s">
        <v>984</v>
      </c>
      <c r="T603" t="s">
        <v>984</v>
      </c>
      <c r="U603">
        <v>2</v>
      </c>
      <c r="V603">
        <v>1</v>
      </c>
      <c r="W603" t="s">
        <v>974</v>
      </c>
      <c r="X603">
        <v>1</v>
      </c>
      <c r="Y603">
        <v>73</v>
      </c>
      <c r="Z603">
        <v>86</v>
      </c>
    </row>
    <row r="604" spans="15:26" x14ac:dyDescent="0.4">
      <c r="O604">
        <v>123961</v>
      </c>
      <c r="P604" t="s">
        <v>1339</v>
      </c>
      <c r="Q604">
        <v>1</v>
      </c>
      <c r="R604">
        <v>1</v>
      </c>
      <c r="S604" t="s">
        <v>984</v>
      </c>
      <c r="T604" t="s">
        <v>984</v>
      </c>
      <c r="U604">
        <v>2</v>
      </c>
      <c r="V604">
        <v>1</v>
      </c>
      <c r="W604" t="s">
        <v>976</v>
      </c>
      <c r="X604">
        <v>1</v>
      </c>
      <c r="Y604">
        <v>43</v>
      </c>
      <c r="Z604">
        <v>67</v>
      </c>
    </row>
    <row r="605" spans="15:26" x14ac:dyDescent="0.4">
      <c r="O605">
        <v>123961</v>
      </c>
      <c r="P605" t="s">
        <v>1339</v>
      </c>
      <c r="Q605">
        <v>1</v>
      </c>
      <c r="R605">
        <v>1</v>
      </c>
      <c r="S605" t="s">
        <v>984</v>
      </c>
      <c r="T605" t="s">
        <v>984</v>
      </c>
      <c r="U605">
        <v>2</v>
      </c>
      <c r="V605">
        <v>1</v>
      </c>
      <c r="W605" t="s">
        <v>963</v>
      </c>
      <c r="X605">
        <v>1</v>
      </c>
      <c r="Y605">
        <v>50</v>
      </c>
      <c r="Z605">
        <v>100</v>
      </c>
    </row>
    <row r="606" spans="15:26" x14ac:dyDescent="0.4">
      <c r="O606">
        <v>123961</v>
      </c>
      <c r="P606" t="s">
        <v>1339</v>
      </c>
      <c r="Q606">
        <v>1</v>
      </c>
      <c r="R606">
        <v>1</v>
      </c>
      <c r="S606" t="s">
        <v>984</v>
      </c>
      <c r="T606" t="s">
        <v>984</v>
      </c>
      <c r="U606">
        <v>2</v>
      </c>
      <c r="V606">
        <v>1</v>
      </c>
      <c r="W606" t="s">
        <v>967</v>
      </c>
      <c r="X606">
        <v>1</v>
      </c>
      <c r="Y606">
        <v>100</v>
      </c>
      <c r="Z606">
        <v>100</v>
      </c>
    </row>
    <row r="607" spans="15:26" x14ac:dyDescent="0.4">
      <c r="O607">
        <v>123961</v>
      </c>
      <c r="P607" t="s">
        <v>1339</v>
      </c>
      <c r="Q607">
        <v>1</v>
      </c>
      <c r="R607">
        <v>1</v>
      </c>
      <c r="S607" t="s">
        <v>984</v>
      </c>
      <c r="T607" t="s">
        <v>984</v>
      </c>
      <c r="U607">
        <v>2</v>
      </c>
      <c r="V607">
        <v>1</v>
      </c>
      <c r="W607" t="s">
        <v>986</v>
      </c>
      <c r="X607">
        <v>1</v>
      </c>
      <c r="Y607">
        <v>91</v>
      </c>
      <c r="Z607">
        <v>91</v>
      </c>
    </row>
    <row r="608" spans="15:26" x14ac:dyDescent="0.4">
      <c r="O608">
        <v>123961</v>
      </c>
      <c r="P608" t="s">
        <v>1339</v>
      </c>
      <c r="Q608">
        <v>1</v>
      </c>
      <c r="R608">
        <v>1</v>
      </c>
      <c r="S608" t="s">
        <v>984</v>
      </c>
      <c r="T608" t="s">
        <v>984</v>
      </c>
      <c r="U608">
        <v>2</v>
      </c>
      <c r="V608">
        <v>1</v>
      </c>
      <c r="W608" t="s">
        <v>969</v>
      </c>
      <c r="X608">
        <v>1</v>
      </c>
      <c r="Y608">
        <v>83</v>
      </c>
      <c r="Z608">
        <v>92</v>
      </c>
    </row>
    <row r="609" spans="15:26" x14ac:dyDescent="0.4">
      <c r="O609">
        <v>123961</v>
      </c>
      <c r="P609" t="s">
        <v>1339</v>
      </c>
      <c r="Q609">
        <v>1</v>
      </c>
      <c r="R609">
        <v>1</v>
      </c>
      <c r="S609" t="s">
        <v>984</v>
      </c>
      <c r="T609" t="s">
        <v>984</v>
      </c>
      <c r="U609">
        <v>2</v>
      </c>
      <c r="V609">
        <v>1</v>
      </c>
      <c r="W609" t="s">
        <v>995</v>
      </c>
      <c r="X609">
        <v>1</v>
      </c>
      <c r="Y609">
        <v>91</v>
      </c>
      <c r="Z609">
        <v>100</v>
      </c>
    </row>
    <row r="610" spans="15:26" x14ac:dyDescent="0.4">
      <c r="O610">
        <v>123961</v>
      </c>
      <c r="P610" t="s">
        <v>1339</v>
      </c>
      <c r="Q610">
        <v>1</v>
      </c>
      <c r="R610">
        <v>1</v>
      </c>
      <c r="S610" t="s">
        <v>984</v>
      </c>
      <c r="T610" t="s">
        <v>984</v>
      </c>
      <c r="U610">
        <v>2</v>
      </c>
      <c r="V610">
        <v>1</v>
      </c>
      <c r="W610" t="s">
        <v>972</v>
      </c>
      <c r="X610">
        <v>1</v>
      </c>
      <c r="Y610">
        <v>78</v>
      </c>
      <c r="Z610">
        <v>83</v>
      </c>
    </row>
    <row r="611" spans="15:26" x14ac:dyDescent="0.4">
      <c r="O611">
        <v>123961</v>
      </c>
      <c r="P611" t="s">
        <v>1339</v>
      </c>
      <c r="Q611">
        <v>1</v>
      </c>
      <c r="R611">
        <v>1</v>
      </c>
      <c r="S611" t="s">
        <v>984</v>
      </c>
      <c r="T611" t="s">
        <v>984</v>
      </c>
      <c r="U611">
        <v>2</v>
      </c>
      <c r="V611">
        <v>1</v>
      </c>
      <c r="W611" t="s">
        <v>982</v>
      </c>
      <c r="X611">
        <v>1</v>
      </c>
      <c r="Y611">
        <v>80</v>
      </c>
      <c r="Z611">
        <v>80</v>
      </c>
    </row>
    <row r="612" spans="15:26" x14ac:dyDescent="0.4">
      <c r="O612">
        <v>123961</v>
      </c>
      <c r="P612" t="s">
        <v>1339</v>
      </c>
      <c r="Q612">
        <v>1</v>
      </c>
      <c r="R612">
        <v>1</v>
      </c>
      <c r="S612" t="s">
        <v>984</v>
      </c>
      <c r="T612" t="s">
        <v>984</v>
      </c>
      <c r="U612">
        <v>2</v>
      </c>
      <c r="V612">
        <v>1</v>
      </c>
      <c r="W612" t="s">
        <v>966</v>
      </c>
      <c r="X612">
        <v>1</v>
      </c>
      <c r="Y612">
        <v>67</v>
      </c>
      <c r="Z612">
        <v>100</v>
      </c>
    </row>
    <row r="613" spans="15:26" x14ac:dyDescent="0.4">
      <c r="O613">
        <v>123961</v>
      </c>
      <c r="P613" t="s">
        <v>1339</v>
      </c>
      <c r="Q613">
        <v>1</v>
      </c>
      <c r="R613">
        <v>1</v>
      </c>
      <c r="S613" t="s">
        <v>984</v>
      </c>
      <c r="T613" t="s">
        <v>984</v>
      </c>
      <c r="U613">
        <v>2</v>
      </c>
      <c r="V613">
        <v>1</v>
      </c>
      <c r="W613" t="s">
        <v>994</v>
      </c>
      <c r="X613">
        <v>1</v>
      </c>
      <c r="Y613">
        <v>92</v>
      </c>
      <c r="Z613">
        <v>96</v>
      </c>
    </row>
    <row r="614" spans="15:26" x14ac:dyDescent="0.4">
      <c r="O614">
        <v>123961</v>
      </c>
      <c r="P614" t="s">
        <v>1339</v>
      </c>
      <c r="Q614">
        <v>1</v>
      </c>
      <c r="R614">
        <v>1</v>
      </c>
      <c r="S614" t="s">
        <v>984</v>
      </c>
      <c r="T614" t="s">
        <v>984</v>
      </c>
      <c r="U614">
        <v>2</v>
      </c>
      <c r="V614">
        <v>1</v>
      </c>
      <c r="W614" t="s">
        <v>983</v>
      </c>
      <c r="X614">
        <v>1</v>
      </c>
      <c r="Y614">
        <v>56</v>
      </c>
      <c r="Z614">
        <v>73</v>
      </c>
    </row>
    <row r="615" spans="15:26" x14ac:dyDescent="0.4">
      <c r="O615">
        <v>123961</v>
      </c>
      <c r="P615" t="s">
        <v>1339</v>
      </c>
      <c r="Q615">
        <v>1</v>
      </c>
      <c r="R615">
        <v>1</v>
      </c>
      <c r="S615" t="s">
        <v>984</v>
      </c>
      <c r="T615" t="s">
        <v>984</v>
      </c>
      <c r="U615">
        <v>2</v>
      </c>
      <c r="V615">
        <v>1</v>
      </c>
      <c r="W615" t="s">
        <v>973</v>
      </c>
      <c r="X615">
        <v>1</v>
      </c>
      <c r="Y615">
        <v>64</v>
      </c>
      <c r="Z615">
        <v>81</v>
      </c>
    </row>
    <row r="616" spans="15:26" x14ac:dyDescent="0.4">
      <c r="O616">
        <v>123961</v>
      </c>
      <c r="P616" t="s">
        <v>1339</v>
      </c>
      <c r="Q616">
        <v>1</v>
      </c>
      <c r="R616">
        <v>1</v>
      </c>
      <c r="S616" t="s">
        <v>984</v>
      </c>
      <c r="T616" t="s">
        <v>984</v>
      </c>
      <c r="U616">
        <v>2</v>
      </c>
      <c r="V616">
        <v>1</v>
      </c>
      <c r="W616" t="s">
        <v>978</v>
      </c>
      <c r="X616">
        <v>1</v>
      </c>
      <c r="Y616">
        <v>89</v>
      </c>
      <c r="Z616">
        <v>100</v>
      </c>
    </row>
    <row r="617" spans="15:26" x14ac:dyDescent="0.4">
      <c r="O617">
        <v>123961</v>
      </c>
      <c r="P617" t="s">
        <v>1339</v>
      </c>
      <c r="Q617">
        <v>1</v>
      </c>
      <c r="R617">
        <v>1</v>
      </c>
      <c r="S617" t="s">
        <v>984</v>
      </c>
      <c r="T617" t="s">
        <v>984</v>
      </c>
      <c r="U617">
        <v>2</v>
      </c>
      <c r="V617">
        <v>1</v>
      </c>
      <c r="W617" t="s">
        <v>970</v>
      </c>
      <c r="X617">
        <v>1</v>
      </c>
      <c r="Y617">
        <v>86</v>
      </c>
      <c r="Z617">
        <v>88</v>
      </c>
    </row>
    <row r="618" spans="15:26" x14ac:dyDescent="0.4">
      <c r="O618">
        <v>126614</v>
      </c>
      <c r="P618" t="s">
        <v>1338</v>
      </c>
      <c r="Q618">
        <v>1</v>
      </c>
      <c r="R618">
        <v>1</v>
      </c>
      <c r="S618" t="s">
        <v>984</v>
      </c>
      <c r="T618" t="s">
        <v>984</v>
      </c>
      <c r="U618">
        <v>2</v>
      </c>
      <c r="V618">
        <v>0</v>
      </c>
      <c r="W618" t="s">
        <v>983</v>
      </c>
      <c r="X618">
        <v>1</v>
      </c>
      <c r="Y618">
        <v>60</v>
      </c>
      <c r="Z618">
        <v>79</v>
      </c>
    </row>
    <row r="619" spans="15:26" x14ac:dyDescent="0.4">
      <c r="O619">
        <v>126614</v>
      </c>
      <c r="P619" t="s">
        <v>1338</v>
      </c>
      <c r="Q619">
        <v>1</v>
      </c>
      <c r="R619">
        <v>1</v>
      </c>
      <c r="S619" t="s">
        <v>984</v>
      </c>
      <c r="T619" t="s">
        <v>984</v>
      </c>
      <c r="U619">
        <v>2</v>
      </c>
      <c r="V619">
        <v>0</v>
      </c>
      <c r="W619" t="s">
        <v>1006</v>
      </c>
      <c r="X619">
        <v>1</v>
      </c>
      <c r="Y619">
        <v>50</v>
      </c>
      <c r="Z619">
        <v>90</v>
      </c>
    </row>
    <row r="620" spans="15:26" x14ac:dyDescent="0.4">
      <c r="O620">
        <v>126614</v>
      </c>
      <c r="P620" t="s">
        <v>1338</v>
      </c>
      <c r="Q620">
        <v>1</v>
      </c>
      <c r="R620">
        <v>1</v>
      </c>
      <c r="S620" t="s">
        <v>984</v>
      </c>
      <c r="T620" t="s">
        <v>984</v>
      </c>
      <c r="U620">
        <v>2</v>
      </c>
      <c r="V620">
        <v>0</v>
      </c>
      <c r="W620" t="s">
        <v>970</v>
      </c>
      <c r="X620">
        <v>1</v>
      </c>
      <c r="Y620">
        <v>46</v>
      </c>
      <c r="Z620">
        <v>91</v>
      </c>
    </row>
    <row r="621" spans="15:26" x14ac:dyDescent="0.4">
      <c r="O621">
        <v>126614</v>
      </c>
      <c r="P621" t="s">
        <v>1338</v>
      </c>
      <c r="Q621">
        <v>1</v>
      </c>
      <c r="R621">
        <v>1</v>
      </c>
      <c r="S621" t="s">
        <v>984</v>
      </c>
      <c r="T621" t="s">
        <v>984</v>
      </c>
      <c r="U621">
        <v>2</v>
      </c>
      <c r="V621">
        <v>0</v>
      </c>
      <c r="W621" t="s">
        <v>976</v>
      </c>
      <c r="X621">
        <v>1</v>
      </c>
      <c r="Y621">
        <v>50</v>
      </c>
      <c r="Z621">
        <v>100</v>
      </c>
    </row>
    <row r="622" spans="15:26" x14ac:dyDescent="0.4">
      <c r="O622">
        <v>126614</v>
      </c>
      <c r="P622" t="s">
        <v>1338</v>
      </c>
      <c r="Q622">
        <v>1</v>
      </c>
      <c r="R622">
        <v>1</v>
      </c>
      <c r="S622" t="s">
        <v>984</v>
      </c>
      <c r="T622" t="s">
        <v>984</v>
      </c>
      <c r="U622">
        <v>2</v>
      </c>
      <c r="V622">
        <v>0</v>
      </c>
      <c r="W622" t="s">
        <v>978</v>
      </c>
      <c r="X622">
        <v>1</v>
      </c>
      <c r="Y622">
        <v>86</v>
      </c>
      <c r="Z622">
        <v>100</v>
      </c>
    </row>
    <row r="623" spans="15:26" x14ac:dyDescent="0.4">
      <c r="O623">
        <v>126614</v>
      </c>
      <c r="P623" t="s">
        <v>1338</v>
      </c>
      <c r="Q623">
        <v>1</v>
      </c>
      <c r="R623">
        <v>1</v>
      </c>
      <c r="S623" t="s">
        <v>984</v>
      </c>
      <c r="T623" t="s">
        <v>984</v>
      </c>
      <c r="U623">
        <v>2</v>
      </c>
      <c r="V623">
        <v>0</v>
      </c>
      <c r="W623" t="s">
        <v>966</v>
      </c>
      <c r="X623">
        <v>1</v>
      </c>
      <c r="Y623">
        <v>63</v>
      </c>
      <c r="Z623">
        <v>71</v>
      </c>
    </row>
    <row r="624" spans="15:26" x14ac:dyDescent="0.4">
      <c r="O624">
        <v>126614</v>
      </c>
      <c r="P624" t="s">
        <v>1338</v>
      </c>
      <c r="Q624">
        <v>1</v>
      </c>
      <c r="R624">
        <v>1</v>
      </c>
      <c r="S624" t="s">
        <v>984</v>
      </c>
      <c r="T624" t="s">
        <v>984</v>
      </c>
      <c r="U624">
        <v>2</v>
      </c>
      <c r="V624">
        <v>0</v>
      </c>
      <c r="W624" t="s">
        <v>972</v>
      </c>
      <c r="X624">
        <v>1</v>
      </c>
      <c r="Y624">
        <v>71</v>
      </c>
      <c r="Z624">
        <v>95</v>
      </c>
    </row>
    <row r="625" spans="15:26" x14ac:dyDescent="0.4">
      <c r="O625">
        <v>126614</v>
      </c>
      <c r="P625" t="s">
        <v>1338</v>
      </c>
      <c r="Q625">
        <v>1</v>
      </c>
      <c r="R625">
        <v>1</v>
      </c>
      <c r="S625" t="s">
        <v>984</v>
      </c>
      <c r="T625" t="s">
        <v>984</v>
      </c>
      <c r="U625">
        <v>2</v>
      </c>
      <c r="V625">
        <v>0</v>
      </c>
      <c r="W625" t="s">
        <v>968</v>
      </c>
      <c r="X625">
        <v>1</v>
      </c>
      <c r="Y625">
        <v>50</v>
      </c>
      <c r="Z625">
        <v>85</v>
      </c>
    </row>
    <row r="626" spans="15:26" x14ac:dyDescent="0.4">
      <c r="O626">
        <v>126614</v>
      </c>
      <c r="P626" t="s">
        <v>1338</v>
      </c>
      <c r="Q626">
        <v>1</v>
      </c>
      <c r="R626">
        <v>1</v>
      </c>
      <c r="S626" t="s">
        <v>984</v>
      </c>
      <c r="T626" t="s">
        <v>984</v>
      </c>
      <c r="U626">
        <v>2</v>
      </c>
      <c r="V626">
        <v>0</v>
      </c>
      <c r="W626" t="s">
        <v>974</v>
      </c>
      <c r="X626">
        <v>1</v>
      </c>
      <c r="Y626">
        <v>82</v>
      </c>
      <c r="Z626">
        <v>88</v>
      </c>
    </row>
    <row r="627" spans="15:26" x14ac:dyDescent="0.4">
      <c r="O627">
        <v>126614</v>
      </c>
      <c r="P627" t="s">
        <v>1338</v>
      </c>
      <c r="Q627">
        <v>1</v>
      </c>
      <c r="R627">
        <v>1</v>
      </c>
      <c r="S627" t="s">
        <v>984</v>
      </c>
      <c r="T627" t="s">
        <v>984</v>
      </c>
      <c r="U627">
        <v>2</v>
      </c>
      <c r="V627">
        <v>0</v>
      </c>
      <c r="W627" t="s">
        <v>969</v>
      </c>
      <c r="X627">
        <v>1</v>
      </c>
      <c r="Y627">
        <v>71</v>
      </c>
      <c r="Z627">
        <v>100</v>
      </c>
    </row>
    <row r="628" spans="15:26" x14ac:dyDescent="0.4">
      <c r="O628">
        <v>126614</v>
      </c>
      <c r="P628" t="s">
        <v>1338</v>
      </c>
      <c r="Q628">
        <v>1</v>
      </c>
      <c r="R628">
        <v>1</v>
      </c>
      <c r="S628" t="s">
        <v>984</v>
      </c>
      <c r="T628" t="s">
        <v>984</v>
      </c>
      <c r="U628">
        <v>2</v>
      </c>
      <c r="V628">
        <v>0</v>
      </c>
      <c r="W628" t="s">
        <v>1005</v>
      </c>
      <c r="X628">
        <v>1</v>
      </c>
      <c r="Y628">
        <v>100</v>
      </c>
      <c r="Z628">
        <v>100</v>
      </c>
    </row>
    <row r="629" spans="15:26" x14ac:dyDescent="0.4">
      <c r="O629">
        <v>126614</v>
      </c>
      <c r="P629" t="s">
        <v>1338</v>
      </c>
      <c r="Q629">
        <v>1</v>
      </c>
      <c r="R629">
        <v>1</v>
      </c>
      <c r="S629" t="s">
        <v>984</v>
      </c>
      <c r="T629" t="s">
        <v>984</v>
      </c>
      <c r="U629">
        <v>2</v>
      </c>
      <c r="V629">
        <v>0</v>
      </c>
      <c r="W629" t="s">
        <v>967</v>
      </c>
      <c r="X629">
        <v>1</v>
      </c>
      <c r="Y629">
        <v>71</v>
      </c>
      <c r="Z629">
        <v>100</v>
      </c>
    </row>
    <row r="630" spans="15:26" x14ac:dyDescent="0.4">
      <c r="O630">
        <v>126818</v>
      </c>
      <c r="P630" t="s">
        <v>1337</v>
      </c>
      <c r="Q630">
        <v>1</v>
      </c>
      <c r="R630">
        <v>1</v>
      </c>
      <c r="S630" t="s">
        <v>997</v>
      </c>
      <c r="T630" t="s">
        <v>997</v>
      </c>
      <c r="U630">
        <v>2</v>
      </c>
      <c r="V630">
        <v>0</v>
      </c>
      <c r="W630" t="s">
        <v>971</v>
      </c>
      <c r="X630">
        <v>1</v>
      </c>
      <c r="Y630">
        <v>87</v>
      </c>
      <c r="Z630">
        <v>94</v>
      </c>
    </row>
    <row r="631" spans="15:26" x14ac:dyDescent="0.4">
      <c r="O631">
        <v>126818</v>
      </c>
      <c r="P631" t="s">
        <v>1337</v>
      </c>
      <c r="Q631">
        <v>1</v>
      </c>
      <c r="R631">
        <v>1</v>
      </c>
      <c r="S631" t="s">
        <v>997</v>
      </c>
      <c r="T631" t="s">
        <v>997</v>
      </c>
      <c r="U631">
        <v>2</v>
      </c>
      <c r="V631">
        <v>0</v>
      </c>
      <c r="W631" t="s">
        <v>977</v>
      </c>
      <c r="X631">
        <v>1</v>
      </c>
      <c r="Y631">
        <v>62</v>
      </c>
      <c r="Z631">
        <v>95</v>
      </c>
    </row>
    <row r="632" spans="15:26" x14ac:dyDescent="0.4">
      <c r="O632">
        <v>126818</v>
      </c>
      <c r="P632" t="s">
        <v>1337</v>
      </c>
      <c r="Q632">
        <v>1</v>
      </c>
      <c r="R632">
        <v>1</v>
      </c>
      <c r="S632" t="s">
        <v>997</v>
      </c>
      <c r="T632" t="s">
        <v>997</v>
      </c>
      <c r="U632">
        <v>2</v>
      </c>
      <c r="V632">
        <v>0</v>
      </c>
      <c r="W632" t="s">
        <v>970</v>
      </c>
      <c r="X632">
        <v>1</v>
      </c>
      <c r="Y632">
        <v>73</v>
      </c>
      <c r="Z632">
        <v>100</v>
      </c>
    </row>
    <row r="633" spans="15:26" x14ac:dyDescent="0.4">
      <c r="O633">
        <v>126818</v>
      </c>
      <c r="P633" t="s">
        <v>1337</v>
      </c>
      <c r="Q633">
        <v>1</v>
      </c>
      <c r="R633">
        <v>1</v>
      </c>
      <c r="S633" t="s">
        <v>997</v>
      </c>
      <c r="T633" t="s">
        <v>997</v>
      </c>
      <c r="U633">
        <v>2</v>
      </c>
      <c r="V633">
        <v>0</v>
      </c>
      <c r="W633" t="s">
        <v>983</v>
      </c>
      <c r="X633">
        <v>1</v>
      </c>
      <c r="Y633">
        <v>57</v>
      </c>
      <c r="Z633">
        <v>70</v>
      </c>
    </row>
    <row r="634" spans="15:26" x14ac:dyDescent="0.4">
      <c r="O634">
        <v>126818</v>
      </c>
      <c r="P634" t="s">
        <v>1337</v>
      </c>
      <c r="Q634">
        <v>1</v>
      </c>
      <c r="R634">
        <v>1</v>
      </c>
      <c r="S634" t="s">
        <v>997</v>
      </c>
      <c r="T634" t="s">
        <v>997</v>
      </c>
      <c r="U634">
        <v>2</v>
      </c>
      <c r="V634">
        <v>0</v>
      </c>
      <c r="W634" t="s">
        <v>967</v>
      </c>
      <c r="X634">
        <v>1</v>
      </c>
      <c r="Y634">
        <v>100</v>
      </c>
      <c r="Z634">
        <v>100</v>
      </c>
    </row>
    <row r="635" spans="15:26" x14ac:dyDescent="0.4">
      <c r="O635">
        <v>126818</v>
      </c>
      <c r="P635" t="s">
        <v>1337</v>
      </c>
      <c r="Q635">
        <v>1</v>
      </c>
      <c r="R635">
        <v>1</v>
      </c>
      <c r="S635" t="s">
        <v>997</v>
      </c>
      <c r="T635" t="s">
        <v>997</v>
      </c>
      <c r="U635">
        <v>2</v>
      </c>
      <c r="V635">
        <v>0</v>
      </c>
      <c r="W635" t="s">
        <v>966</v>
      </c>
      <c r="X635">
        <v>1</v>
      </c>
      <c r="Y635">
        <v>43</v>
      </c>
      <c r="Z635">
        <v>100</v>
      </c>
    </row>
    <row r="636" spans="15:26" x14ac:dyDescent="0.4">
      <c r="O636">
        <v>126818</v>
      </c>
      <c r="P636" t="s">
        <v>1337</v>
      </c>
      <c r="Q636">
        <v>1</v>
      </c>
      <c r="R636">
        <v>1</v>
      </c>
      <c r="S636" t="s">
        <v>997</v>
      </c>
      <c r="T636" t="s">
        <v>997</v>
      </c>
      <c r="U636">
        <v>2</v>
      </c>
      <c r="V636">
        <v>0</v>
      </c>
      <c r="W636" t="s">
        <v>974</v>
      </c>
      <c r="X636">
        <v>1</v>
      </c>
      <c r="Y636">
        <v>68</v>
      </c>
      <c r="Z636">
        <v>80</v>
      </c>
    </row>
    <row r="637" spans="15:26" x14ac:dyDescent="0.4">
      <c r="O637">
        <v>126818</v>
      </c>
      <c r="P637" t="s">
        <v>1337</v>
      </c>
      <c r="Q637">
        <v>1</v>
      </c>
      <c r="R637">
        <v>1</v>
      </c>
      <c r="S637" t="s">
        <v>997</v>
      </c>
      <c r="T637" t="s">
        <v>997</v>
      </c>
      <c r="U637">
        <v>2</v>
      </c>
      <c r="V637">
        <v>0</v>
      </c>
      <c r="W637" t="s">
        <v>972</v>
      </c>
      <c r="X637">
        <v>1</v>
      </c>
      <c r="Y637">
        <v>75</v>
      </c>
      <c r="Z637">
        <v>84</v>
      </c>
    </row>
    <row r="638" spans="15:26" x14ac:dyDescent="0.4">
      <c r="O638">
        <v>126818</v>
      </c>
      <c r="P638" t="s">
        <v>1337</v>
      </c>
      <c r="Q638">
        <v>1</v>
      </c>
      <c r="R638">
        <v>1</v>
      </c>
      <c r="S638" t="s">
        <v>997</v>
      </c>
      <c r="T638" t="s">
        <v>997</v>
      </c>
      <c r="U638">
        <v>2</v>
      </c>
      <c r="V638">
        <v>0</v>
      </c>
      <c r="W638" t="s">
        <v>968</v>
      </c>
      <c r="X638">
        <v>1</v>
      </c>
      <c r="Y638">
        <v>58</v>
      </c>
      <c r="Z638">
        <v>93</v>
      </c>
    </row>
    <row r="639" spans="15:26" x14ac:dyDescent="0.4">
      <c r="O639">
        <v>126818</v>
      </c>
      <c r="P639" t="s">
        <v>1337</v>
      </c>
      <c r="Q639">
        <v>1</v>
      </c>
      <c r="R639">
        <v>1</v>
      </c>
      <c r="S639" t="s">
        <v>997</v>
      </c>
      <c r="T639" t="s">
        <v>997</v>
      </c>
      <c r="U639">
        <v>2</v>
      </c>
      <c r="V639">
        <v>0</v>
      </c>
      <c r="W639" t="s">
        <v>976</v>
      </c>
      <c r="X639">
        <v>1</v>
      </c>
      <c r="Y639">
        <v>89</v>
      </c>
      <c r="Z639">
        <v>100</v>
      </c>
    </row>
    <row r="640" spans="15:26" x14ac:dyDescent="0.4">
      <c r="O640">
        <v>126818</v>
      </c>
      <c r="P640" t="s">
        <v>1337</v>
      </c>
      <c r="Q640">
        <v>1</v>
      </c>
      <c r="R640">
        <v>1</v>
      </c>
      <c r="S640" t="s">
        <v>997</v>
      </c>
      <c r="T640" t="s">
        <v>997</v>
      </c>
      <c r="U640">
        <v>2</v>
      </c>
      <c r="V640">
        <v>0</v>
      </c>
      <c r="W640" t="s">
        <v>969</v>
      </c>
      <c r="X640">
        <v>1</v>
      </c>
      <c r="Y640">
        <v>54</v>
      </c>
      <c r="Z640">
        <v>83</v>
      </c>
    </row>
    <row r="641" spans="15:26" x14ac:dyDescent="0.4">
      <c r="O641">
        <v>126818</v>
      </c>
      <c r="P641" t="s">
        <v>1337</v>
      </c>
      <c r="Q641">
        <v>1</v>
      </c>
      <c r="R641">
        <v>1</v>
      </c>
      <c r="S641" t="s">
        <v>997</v>
      </c>
      <c r="T641" t="s">
        <v>997</v>
      </c>
      <c r="U641">
        <v>2</v>
      </c>
      <c r="V641">
        <v>0</v>
      </c>
      <c r="W641" t="s">
        <v>994</v>
      </c>
      <c r="X641">
        <v>0</v>
      </c>
      <c r="Y641">
        <v>69</v>
      </c>
    </row>
    <row r="642" spans="15:26" x14ac:dyDescent="0.4">
      <c r="O642">
        <v>127060</v>
      </c>
      <c r="P642" t="s">
        <v>1336</v>
      </c>
      <c r="Q642">
        <v>1</v>
      </c>
      <c r="R642">
        <v>3</v>
      </c>
      <c r="S642" t="s">
        <v>1093</v>
      </c>
      <c r="U642">
        <v>2</v>
      </c>
      <c r="V642">
        <v>1</v>
      </c>
      <c r="W642" t="s">
        <v>970</v>
      </c>
      <c r="X642">
        <v>1</v>
      </c>
      <c r="Y642">
        <v>77</v>
      </c>
      <c r="Z642">
        <v>100</v>
      </c>
    </row>
    <row r="643" spans="15:26" x14ac:dyDescent="0.4">
      <c r="O643">
        <v>127060</v>
      </c>
      <c r="P643" t="s">
        <v>1336</v>
      </c>
      <c r="Q643">
        <v>1</v>
      </c>
      <c r="R643">
        <v>3</v>
      </c>
      <c r="S643" t="s">
        <v>1093</v>
      </c>
      <c r="U643">
        <v>2</v>
      </c>
      <c r="V643">
        <v>1</v>
      </c>
      <c r="W643" t="s">
        <v>975</v>
      </c>
      <c r="X643">
        <v>1</v>
      </c>
      <c r="Y643">
        <v>44</v>
      </c>
      <c r="Z643">
        <v>93</v>
      </c>
    </row>
    <row r="644" spans="15:26" x14ac:dyDescent="0.4">
      <c r="O644">
        <v>127060</v>
      </c>
      <c r="P644" t="s">
        <v>1336</v>
      </c>
      <c r="Q644">
        <v>1</v>
      </c>
      <c r="R644">
        <v>3</v>
      </c>
      <c r="S644" t="s">
        <v>1093</v>
      </c>
      <c r="U644">
        <v>2</v>
      </c>
      <c r="V644">
        <v>1</v>
      </c>
      <c r="W644" t="s">
        <v>976</v>
      </c>
      <c r="X644">
        <v>1</v>
      </c>
      <c r="Y644">
        <v>71</v>
      </c>
      <c r="Z644">
        <v>75</v>
      </c>
    </row>
    <row r="645" spans="15:26" x14ac:dyDescent="0.4">
      <c r="O645">
        <v>127060</v>
      </c>
      <c r="P645" t="s">
        <v>1336</v>
      </c>
      <c r="Q645">
        <v>1</v>
      </c>
      <c r="R645">
        <v>3</v>
      </c>
      <c r="S645" t="s">
        <v>1093</v>
      </c>
      <c r="U645">
        <v>2</v>
      </c>
      <c r="V645">
        <v>1</v>
      </c>
      <c r="W645" t="s">
        <v>969</v>
      </c>
      <c r="X645">
        <v>1</v>
      </c>
      <c r="Y645">
        <v>56</v>
      </c>
      <c r="Z645">
        <v>100</v>
      </c>
    </row>
    <row r="646" spans="15:26" x14ac:dyDescent="0.4">
      <c r="O646">
        <v>127060</v>
      </c>
      <c r="P646" t="s">
        <v>1336</v>
      </c>
      <c r="Q646">
        <v>1</v>
      </c>
      <c r="R646">
        <v>3</v>
      </c>
      <c r="S646" t="s">
        <v>1093</v>
      </c>
      <c r="U646">
        <v>2</v>
      </c>
      <c r="V646">
        <v>1</v>
      </c>
      <c r="W646" t="s">
        <v>1005</v>
      </c>
      <c r="X646">
        <v>1</v>
      </c>
      <c r="Y646">
        <v>80</v>
      </c>
      <c r="Z646">
        <v>80</v>
      </c>
    </row>
    <row r="647" spans="15:26" x14ac:dyDescent="0.4">
      <c r="O647">
        <v>127060</v>
      </c>
      <c r="P647" t="s">
        <v>1336</v>
      </c>
      <c r="Q647">
        <v>1</v>
      </c>
      <c r="R647">
        <v>3</v>
      </c>
      <c r="S647" t="s">
        <v>1093</v>
      </c>
      <c r="U647">
        <v>2</v>
      </c>
      <c r="V647">
        <v>1</v>
      </c>
      <c r="W647" t="s">
        <v>966</v>
      </c>
      <c r="X647">
        <v>1</v>
      </c>
      <c r="Y647">
        <v>50</v>
      </c>
      <c r="Z647">
        <v>100</v>
      </c>
    </row>
    <row r="648" spans="15:26" x14ac:dyDescent="0.4">
      <c r="O648">
        <v>127060</v>
      </c>
      <c r="P648" t="s">
        <v>1336</v>
      </c>
      <c r="Q648">
        <v>1</v>
      </c>
      <c r="R648">
        <v>3</v>
      </c>
      <c r="S648" t="s">
        <v>1093</v>
      </c>
      <c r="U648">
        <v>2</v>
      </c>
      <c r="V648">
        <v>1</v>
      </c>
      <c r="W648" t="s">
        <v>990</v>
      </c>
      <c r="X648">
        <v>1</v>
      </c>
      <c r="Y648">
        <v>77</v>
      </c>
      <c r="Z648">
        <v>94</v>
      </c>
    </row>
    <row r="649" spans="15:26" x14ac:dyDescent="0.4">
      <c r="O649">
        <v>127060</v>
      </c>
      <c r="P649" t="s">
        <v>1336</v>
      </c>
      <c r="Q649">
        <v>1</v>
      </c>
      <c r="R649">
        <v>3</v>
      </c>
      <c r="S649" t="s">
        <v>1093</v>
      </c>
      <c r="U649">
        <v>2</v>
      </c>
      <c r="V649">
        <v>1</v>
      </c>
      <c r="W649" t="s">
        <v>978</v>
      </c>
      <c r="X649">
        <v>1</v>
      </c>
      <c r="Y649">
        <v>95</v>
      </c>
      <c r="Z649">
        <v>100</v>
      </c>
    </row>
    <row r="650" spans="15:26" x14ac:dyDescent="0.4">
      <c r="O650">
        <v>127060</v>
      </c>
      <c r="P650" t="s">
        <v>1336</v>
      </c>
      <c r="Q650">
        <v>1</v>
      </c>
      <c r="R650">
        <v>3</v>
      </c>
      <c r="S650" t="s">
        <v>1093</v>
      </c>
      <c r="U650">
        <v>2</v>
      </c>
      <c r="V650">
        <v>1</v>
      </c>
      <c r="W650" t="s">
        <v>982</v>
      </c>
      <c r="X650">
        <v>1</v>
      </c>
      <c r="Y650">
        <v>82</v>
      </c>
      <c r="Z650">
        <v>95</v>
      </c>
    </row>
    <row r="651" spans="15:26" x14ac:dyDescent="0.4">
      <c r="O651">
        <v>127060</v>
      </c>
      <c r="P651" t="s">
        <v>1336</v>
      </c>
      <c r="Q651">
        <v>1</v>
      </c>
      <c r="R651">
        <v>3</v>
      </c>
      <c r="S651" t="s">
        <v>1093</v>
      </c>
      <c r="U651">
        <v>2</v>
      </c>
      <c r="V651">
        <v>1</v>
      </c>
      <c r="W651" t="s">
        <v>1006</v>
      </c>
      <c r="X651">
        <v>1</v>
      </c>
      <c r="Y651">
        <v>86</v>
      </c>
      <c r="Z651">
        <v>100</v>
      </c>
    </row>
    <row r="652" spans="15:26" x14ac:dyDescent="0.4">
      <c r="O652">
        <v>127060</v>
      </c>
      <c r="P652" t="s">
        <v>1336</v>
      </c>
      <c r="Q652">
        <v>1</v>
      </c>
      <c r="R652">
        <v>3</v>
      </c>
      <c r="S652" t="s">
        <v>1093</v>
      </c>
      <c r="U652">
        <v>2</v>
      </c>
      <c r="V652">
        <v>1</v>
      </c>
      <c r="W652" t="s">
        <v>967</v>
      </c>
      <c r="X652">
        <v>1</v>
      </c>
      <c r="Y652">
        <v>60</v>
      </c>
      <c r="Z652">
        <v>83</v>
      </c>
    </row>
    <row r="653" spans="15:26" x14ac:dyDescent="0.4">
      <c r="O653">
        <v>127060</v>
      </c>
      <c r="P653" t="s">
        <v>1336</v>
      </c>
      <c r="Q653">
        <v>1</v>
      </c>
      <c r="R653">
        <v>3</v>
      </c>
      <c r="S653" t="s">
        <v>1093</v>
      </c>
      <c r="U653">
        <v>2</v>
      </c>
      <c r="V653">
        <v>1</v>
      </c>
      <c r="W653" t="s">
        <v>987</v>
      </c>
      <c r="X653">
        <v>1</v>
      </c>
      <c r="Y653">
        <v>73</v>
      </c>
      <c r="Z653">
        <v>100</v>
      </c>
    </row>
    <row r="654" spans="15:26" x14ac:dyDescent="0.4">
      <c r="O654">
        <v>127060</v>
      </c>
      <c r="P654" t="s">
        <v>1336</v>
      </c>
      <c r="Q654">
        <v>1</v>
      </c>
      <c r="R654">
        <v>3</v>
      </c>
      <c r="S654" t="s">
        <v>1093</v>
      </c>
      <c r="U654">
        <v>2</v>
      </c>
      <c r="V654">
        <v>1</v>
      </c>
      <c r="W654" t="s">
        <v>963</v>
      </c>
      <c r="X654">
        <v>1</v>
      </c>
      <c r="Y654">
        <v>57</v>
      </c>
      <c r="Z654">
        <v>67</v>
      </c>
    </row>
    <row r="655" spans="15:26" x14ac:dyDescent="0.4">
      <c r="O655">
        <v>127060</v>
      </c>
      <c r="P655" t="s">
        <v>1336</v>
      </c>
      <c r="Q655">
        <v>1</v>
      </c>
      <c r="R655">
        <v>3</v>
      </c>
      <c r="S655" t="s">
        <v>1093</v>
      </c>
      <c r="U655">
        <v>2</v>
      </c>
      <c r="V655">
        <v>1</v>
      </c>
      <c r="W655" t="s">
        <v>971</v>
      </c>
      <c r="X655">
        <v>1</v>
      </c>
      <c r="Y655">
        <v>87</v>
      </c>
      <c r="Z655">
        <v>100</v>
      </c>
    </row>
    <row r="656" spans="15:26" x14ac:dyDescent="0.4">
      <c r="O656">
        <v>127060</v>
      </c>
      <c r="P656" t="s">
        <v>1336</v>
      </c>
      <c r="Q656">
        <v>1</v>
      </c>
      <c r="R656">
        <v>3</v>
      </c>
      <c r="S656" t="s">
        <v>1093</v>
      </c>
      <c r="U656">
        <v>2</v>
      </c>
      <c r="V656">
        <v>1</v>
      </c>
      <c r="W656" t="s">
        <v>968</v>
      </c>
      <c r="X656">
        <v>1</v>
      </c>
      <c r="Y656">
        <v>71</v>
      </c>
      <c r="Z656">
        <v>100</v>
      </c>
    </row>
    <row r="657" spans="15:26" x14ac:dyDescent="0.4">
      <c r="O657">
        <v>127060</v>
      </c>
      <c r="P657" t="s">
        <v>1336</v>
      </c>
      <c r="Q657">
        <v>1</v>
      </c>
      <c r="R657">
        <v>3</v>
      </c>
      <c r="S657" t="s">
        <v>1093</v>
      </c>
      <c r="U657">
        <v>2</v>
      </c>
      <c r="V657">
        <v>1</v>
      </c>
      <c r="W657" t="s">
        <v>1009</v>
      </c>
      <c r="X657">
        <v>1</v>
      </c>
      <c r="Y657">
        <v>62</v>
      </c>
      <c r="Z657">
        <v>82</v>
      </c>
    </row>
    <row r="658" spans="15:26" x14ac:dyDescent="0.4">
      <c r="O658">
        <v>127060</v>
      </c>
      <c r="P658" t="s">
        <v>1336</v>
      </c>
      <c r="Q658">
        <v>1</v>
      </c>
      <c r="R658">
        <v>3</v>
      </c>
      <c r="S658" t="s">
        <v>1093</v>
      </c>
      <c r="U658">
        <v>2</v>
      </c>
      <c r="V658">
        <v>1</v>
      </c>
      <c r="W658" t="s">
        <v>1003</v>
      </c>
      <c r="X658">
        <v>1</v>
      </c>
      <c r="Y658">
        <v>64</v>
      </c>
      <c r="Z658">
        <v>100</v>
      </c>
    </row>
    <row r="659" spans="15:26" x14ac:dyDescent="0.4">
      <c r="O659">
        <v>127741</v>
      </c>
      <c r="P659" t="s">
        <v>1335</v>
      </c>
      <c r="Q659">
        <v>1</v>
      </c>
      <c r="R659">
        <v>2</v>
      </c>
      <c r="S659" t="s">
        <v>1022</v>
      </c>
      <c r="T659" t="s">
        <v>1022</v>
      </c>
      <c r="U659">
        <v>2</v>
      </c>
      <c r="V659">
        <v>0</v>
      </c>
      <c r="W659" t="s">
        <v>968</v>
      </c>
      <c r="X659">
        <v>1</v>
      </c>
      <c r="Y659">
        <v>55</v>
      </c>
      <c r="Z659">
        <v>73</v>
      </c>
    </row>
    <row r="660" spans="15:26" x14ac:dyDescent="0.4">
      <c r="O660">
        <v>127741</v>
      </c>
      <c r="P660" t="s">
        <v>1335</v>
      </c>
      <c r="Q660">
        <v>1</v>
      </c>
      <c r="R660">
        <v>2</v>
      </c>
      <c r="S660" t="s">
        <v>1022</v>
      </c>
      <c r="T660" t="s">
        <v>1022</v>
      </c>
      <c r="U660">
        <v>2</v>
      </c>
      <c r="V660">
        <v>0</v>
      </c>
      <c r="W660" t="s">
        <v>969</v>
      </c>
      <c r="X660">
        <v>1</v>
      </c>
      <c r="Y660">
        <v>87</v>
      </c>
      <c r="Z660">
        <v>100</v>
      </c>
    </row>
    <row r="661" spans="15:26" x14ac:dyDescent="0.4">
      <c r="O661">
        <v>127741</v>
      </c>
      <c r="P661" t="s">
        <v>1335</v>
      </c>
      <c r="Q661">
        <v>1</v>
      </c>
      <c r="R661">
        <v>2</v>
      </c>
      <c r="S661" t="s">
        <v>1022</v>
      </c>
      <c r="T661" t="s">
        <v>1022</v>
      </c>
      <c r="U661">
        <v>2</v>
      </c>
      <c r="V661">
        <v>0</v>
      </c>
      <c r="W661" t="s">
        <v>977</v>
      </c>
      <c r="X661">
        <v>1</v>
      </c>
      <c r="Y661">
        <v>69</v>
      </c>
      <c r="Z661">
        <v>100</v>
      </c>
    </row>
    <row r="662" spans="15:26" x14ac:dyDescent="0.4">
      <c r="O662">
        <v>127741</v>
      </c>
      <c r="P662" t="s">
        <v>1335</v>
      </c>
      <c r="Q662">
        <v>1</v>
      </c>
      <c r="R662">
        <v>2</v>
      </c>
      <c r="S662" t="s">
        <v>1022</v>
      </c>
      <c r="T662" t="s">
        <v>1022</v>
      </c>
      <c r="U662">
        <v>2</v>
      </c>
      <c r="V662">
        <v>0</v>
      </c>
      <c r="W662" t="s">
        <v>970</v>
      </c>
      <c r="X662">
        <v>1</v>
      </c>
      <c r="Y662">
        <v>92</v>
      </c>
      <c r="Z662">
        <v>92</v>
      </c>
    </row>
    <row r="663" spans="15:26" x14ac:dyDescent="0.4">
      <c r="O663">
        <v>127741</v>
      </c>
      <c r="P663" t="s">
        <v>1335</v>
      </c>
      <c r="Q663">
        <v>1</v>
      </c>
      <c r="R663">
        <v>2</v>
      </c>
      <c r="S663" t="s">
        <v>1022</v>
      </c>
      <c r="T663" t="s">
        <v>1022</v>
      </c>
      <c r="U663">
        <v>2</v>
      </c>
      <c r="V663">
        <v>0</v>
      </c>
      <c r="W663" t="s">
        <v>974</v>
      </c>
      <c r="X663">
        <v>1</v>
      </c>
      <c r="Y663">
        <v>82</v>
      </c>
      <c r="Z663">
        <v>100</v>
      </c>
    </row>
    <row r="664" spans="15:26" x14ac:dyDescent="0.4">
      <c r="O664">
        <v>127741</v>
      </c>
      <c r="P664" t="s">
        <v>1335</v>
      </c>
      <c r="Q664">
        <v>1</v>
      </c>
      <c r="R664">
        <v>2</v>
      </c>
      <c r="S664" t="s">
        <v>1022</v>
      </c>
      <c r="T664" t="s">
        <v>1022</v>
      </c>
      <c r="U664">
        <v>2</v>
      </c>
      <c r="V664">
        <v>0</v>
      </c>
      <c r="W664" t="s">
        <v>981</v>
      </c>
      <c r="X664">
        <v>1</v>
      </c>
      <c r="Y664">
        <v>39</v>
      </c>
      <c r="Z664">
        <v>52</v>
      </c>
    </row>
    <row r="665" spans="15:26" x14ac:dyDescent="0.4">
      <c r="O665">
        <v>127741</v>
      </c>
      <c r="P665" t="s">
        <v>1335</v>
      </c>
      <c r="Q665">
        <v>1</v>
      </c>
      <c r="R665">
        <v>2</v>
      </c>
      <c r="S665" t="s">
        <v>1022</v>
      </c>
      <c r="T665" t="s">
        <v>1022</v>
      </c>
      <c r="U665">
        <v>2</v>
      </c>
      <c r="V665">
        <v>0</v>
      </c>
      <c r="W665" t="s">
        <v>966</v>
      </c>
      <c r="X665">
        <v>1</v>
      </c>
      <c r="Y665">
        <v>60</v>
      </c>
      <c r="Z665">
        <v>100</v>
      </c>
    </row>
    <row r="666" spans="15:26" x14ac:dyDescent="0.4">
      <c r="O666">
        <v>127741</v>
      </c>
      <c r="P666" t="s">
        <v>1335</v>
      </c>
      <c r="Q666">
        <v>1</v>
      </c>
      <c r="R666">
        <v>2</v>
      </c>
      <c r="S666" t="s">
        <v>1022</v>
      </c>
      <c r="T666" t="s">
        <v>1022</v>
      </c>
      <c r="U666">
        <v>2</v>
      </c>
      <c r="V666">
        <v>0</v>
      </c>
      <c r="W666" t="s">
        <v>971</v>
      </c>
      <c r="X666">
        <v>1</v>
      </c>
      <c r="Y666">
        <v>74</v>
      </c>
      <c r="Z666">
        <v>94</v>
      </c>
    </row>
    <row r="667" spans="15:26" x14ac:dyDescent="0.4">
      <c r="O667">
        <v>127741</v>
      </c>
      <c r="P667" t="s">
        <v>1335</v>
      </c>
      <c r="Q667">
        <v>1</v>
      </c>
      <c r="R667">
        <v>2</v>
      </c>
      <c r="S667" t="s">
        <v>1022</v>
      </c>
      <c r="T667" t="s">
        <v>1022</v>
      </c>
      <c r="U667">
        <v>2</v>
      </c>
      <c r="V667">
        <v>0</v>
      </c>
      <c r="W667" t="s">
        <v>967</v>
      </c>
      <c r="X667">
        <v>1</v>
      </c>
      <c r="Y667">
        <v>63</v>
      </c>
      <c r="Z667">
        <v>100</v>
      </c>
    </row>
    <row r="668" spans="15:26" x14ac:dyDescent="0.4">
      <c r="O668">
        <v>127741</v>
      </c>
      <c r="P668" t="s">
        <v>1335</v>
      </c>
      <c r="Q668">
        <v>1</v>
      </c>
      <c r="R668">
        <v>2</v>
      </c>
      <c r="S668" t="s">
        <v>1022</v>
      </c>
      <c r="T668" t="s">
        <v>1022</v>
      </c>
      <c r="U668">
        <v>2</v>
      </c>
      <c r="V668">
        <v>0</v>
      </c>
      <c r="W668" t="s">
        <v>972</v>
      </c>
      <c r="X668">
        <v>1</v>
      </c>
      <c r="Y668">
        <v>40</v>
      </c>
      <c r="Z668">
        <v>67</v>
      </c>
    </row>
    <row r="669" spans="15:26" x14ac:dyDescent="0.4">
      <c r="O669">
        <v>127741</v>
      </c>
      <c r="P669" t="s">
        <v>1335</v>
      </c>
      <c r="Q669">
        <v>1</v>
      </c>
      <c r="R669">
        <v>2</v>
      </c>
      <c r="S669" t="s">
        <v>1022</v>
      </c>
      <c r="T669" t="s">
        <v>1022</v>
      </c>
      <c r="U669">
        <v>2</v>
      </c>
      <c r="V669">
        <v>0</v>
      </c>
      <c r="W669" t="s">
        <v>978</v>
      </c>
      <c r="X669">
        <v>1</v>
      </c>
      <c r="Y669">
        <v>94</v>
      </c>
      <c r="Z669">
        <v>100</v>
      </c>
    </row>
    <row r="670" spans="15:26" x14ac:dyDescent="0.4">
      <c r="O670">
        <v>127741</v>
      </c>
      <c r="P670" t="s">
        <v>1335</v>
      </c>
      <c r="Q670">
        <v>1</v>
      </c>
      <c r="R670">
        <v>2</v>
      </c>
      <c r="S670" t="s">
        <v>1022</v>
      </c>
      <c r="T670" t="s">
        <v>1022</v>
      </c>
      <c r="U670">
        <v>2</v>
      </c>
      <c r="V670">
        <v>0</v>
      </c>
      <c r="W670" t="s">
        <v>976</v>
      </c>
      <c r="X670">
        <v>1</v>
      </c>
      <c r="Y670">
        <v>100</v>
      </c>
      <c r="Z670">
        <v>100</v>
      </c>
    </row>
    <row r="671" spans="15:26" x14ac:dyDescent="0.4">
      <c r="O671">
        <v>127741</v>
      </c>
      <c r="P671" t="s">
        <v>1335</v>
      </c>
      <c r="Q671">
        <v>1</v>
      </c>
      <c r="R671">
        <v>2</v>
      </c>
      <c r="S671" t="s">
        <v>1022</v>
      </c>
      <c r="T671" t="s">
        <v>1022</v>
      </c>
      <c r="U671">
        <v>2</v>
      </c>
      <c r="V671">
        <v>0</v>
      </c>
      <c r="W671" t="s">
        <v>973</v>
      </c>
      <c r="X671">
        <v>1</v>
      </c>
      <c r="Y671">
        <v>59</v>
      </c>
      <c r="Z671">
        <v>95</v>
      </c>
    </row>
    <row r="672" spans="15:26" x14ac:dyDescent="0.4">
      <c r="O672">
        <v>127741</v>
      </c>
      <c r="P672" t="s">
        <v>1335</v>
      </c>
      <c r="Q672">
        <v>1</v>
      </c>
      <c r="R672">
        <v>2</v>
      </c>
      <c r="S672" t="s">
        <v>1022</v>
      </c>
      <c r="T672" t="s">
        <v>1022</v>
      </c>
      <c r="U672">
        <v>2</v>
      </c>
      <c r="V672">
        <v>0</v>
      </c>
      <c r="W672" t="s">
        <v>983</v>
      </c>
      <c r="X672">
        <v>1</v>
      </c>
      <c r="Y672">
        <v>48</v>
      </c>
      <c r="Z672">
        <v>78</v>
      </c>
    </row>
    <row r="673" spans="15:26" x14ac:dyDescent="0.4">
      <c r="O673">
        <v>127741</v>
      </c>
      <c r="P673" t="s">
        <v>1335</v>
      </c>
      <c r="Q673">
        <v>1</v>
      </c>
      <c r="R673">
        <v>2</v>
      </c>
      <c r="S673" t="s">
        <v>1022</v>
      </c>
      <c r="T673" t="s">
        <v>1022</v>
      </c>
      <c r="U673">
        <v>2</v>
      </c>
      <c r="V673">
        <v>0</v>
      </c>
      <c r="W673" t="s">
        <v>963</v>
      </c>
      <c r="X673">
        <v>1</v>
      </c>
      <c r="Y673">
        <v>60</v>
      </c>
      <c r="Z673">
        <v>60</v>
      </c>
    </row>
    <row r="674" spans="15:26" x14ac:dyDescent="0.4">
      <c r="O674">
        <v>128328</v>
      </c>
      <c r="P674" t="s">
        <v>1334</v>
      </c>
      <c r="Q674">
        <v>1</v>
      </c>
      <c r="R674">
        <v>1</v>
      </c>
      <c r="S674" t="s">
        <v>997</v>
      </c>
      <c r="T674" t="s">
        <v>997</v>
      </c>
      <c r="U674">
        <v>2</v>
      </c>
      <c r="V674">
        <v>0</v>
      </c>
      <c r="W674" t="s">
        <v>971</v>
      </c>
      <c r="X674">
        <v>1</v>
      </c>
      <c r="Z674">
        <v>94</v>
      </c>
    </row>
    <row r="675" spans="15:26" x14ac:dyDescent="0.4">
      <c r="O675">
        <v>128328</v>
      </c>
      <c r="P675" t="s">
        <v>1334</v>
      </c>
      <c r="Q675">
        <v>1</v>
      </c>
      <c r="R675">
        <v>1</v>
      </c>
      <c r="S675" t="s">
        <v>997</v>
      </c>
      <c r="T675" t="s">
        <v>997</v>
      </c>
      <c r="U675">
        <v>2</v>
      </c>
      <c r="V675">
        <v>0</v>
      </c>
      <c r="W675" t="s">
        <v>968</v>
      </c>
      <c r="X675">
        <v>1</v>
      </c>
      <c r="Z675">
        <v>79</v>
      </c>
    </row>
    <row r="676" spans="15:26" x14ac:dyDescent="0.4">
      <c r="O676">
        <v>128328</v>
      </c>
      <c r="P676" t="s">
        <v>1334</v>
      </c>
      <c r="Q676">
        <v>1</v>
      </c>
      <c r="R676">
        <v>1</v>
      </c>
      <c r="S676" t="s">
        <v>997</v>
      </c>
      <c r="T676" t="s">
        <v>997</v>
      </c>
      <c r="U676">
        <v>2</v>
      </c>
      <c r="V676">
        <v>0</v>
      </c>
      <c r="W676" t="s">
        <v>981</v>
      </c>
      <c r="X676">
        <v>1</v>
      </c>
      <c r="Z676">
        <v>87</v>
      </c>
    </row>
    <row r="677" spans="15:26" x14ac:dyDescent="0.4">
      <c r="O677">
        <v>128328</v>
      </c>
      <c r="P677" t="s">
        <v>1334</v>
      </c>
      <c r="Q677">
        <v>1</v>
      </c>
      <c r="R677">
        <v>1</v>
      </c>
      <c r="S677" t="s">
        <v>997</v>
      </c>
      <c r="T677" t="s">
        <v>997</v>
      </c>
      <c r="U677">
        <v>2</v>
      </c>
      <c r="V677">
        <v>0</v>
      </c>
      <c r="W677" t="s">
        <v>972</v>
      </c>
      <c r="X677">
        <v>1</v>
      </c>
      <c r="Z677">
        <v>88</v>
      </c>
    </row>
    <row r="678" spans="15:26" x14ac:dyDescent="0.4">
      <c r="O678">
        <v>128328</v>
      </c>
      <c r="P678" t="s">
        <v>1334</v>
      </c>
      <c r="Q678">
        <v>1</v>
      </c>
      <c r="R678">
        <v>1</v>
      </c>
      <c r="S678" t="s">
        <v>997</v>
      </c>
      <c r="T678" t="s">
        <v>997</v>
      </c>
      <c r="U678">
        <v>2</v>
      </c>
      <c r="V678">
        <v>0</v>
      </c>
      <c r="W678" t="s">
        <v>996</v>
      </c>
      <c r="X678">
        <v>1</v>
      </c>
      <c r="Z678">
        <v>89</v>
      </c>
    </row>
    <row r="679" spans="15:26" x14ac:dyDescent="0.4">
      <c r="O679">
        <v>128328</v>
      </c>
      <c r="P679" t="s">
        <v>1334</v>
      </c>
      <c r="Q679">
        <v>1</v>
      </c>
      <c r="R679">
        <v>1</v>
      </c>
      <c r="S679" t="s">
        <v>997</v>
      </c>
      <c r="T679" t="s">
        <v>997</v>
      </c>
      <c r="U679">
        <v>2</v>
      </c>
      <c r="V679">
        <v>0</v>
      </c>
      <c r="W679" t="s">
        <v>974</v>
      </c>
      <c r="X679">
        <v>1</v>
      </c>
      <c r="Z679">
        <v>96</v>
      </c>
    </row>
    <row r="680" spans="15:26" x14ac:dyDescent="0.4">
      <c r="O680">
        <v>128328</v>
      </c>
      <c r="P680" t="s">
        <v>1334</v>
      </c>
      <c r="Q680">
        <v>1</v>
      </c>
      <c r="R680">
        <v>1</v>
      </c>
      <c r="S680" t="s">
        <v>997</v>
      </c>
      <c r="T680" t="s">
        <v>997</v>
      </c>
      <c r="U680">
        <v>2</v>
      </c>
      <c r="V680">
        <v>0</v>
      </c>
      <c r="W680" t="s">
        <v>966</v>
      </c>
      <c r="X680">
        <v>1</v>
      </c>
      <c r="Z680">
        <v>94</v>
      </c>
    </row>
    <row r="681" spans="15:26" x14ac:dyDescent="0.4">
      <c r="O681">
        <v>128328</v>
      </c>
      <c r="P681" t="s">
        <v>1334</v>
      </c>
      <c r="Q681">
        <v>1</v>
      </c>
      <c r="R681">
        <v>1</v>
      </c>
      <c r="S681" t="s">
        <v>997</v>
      </c>
      <c r="T681" t="s">
        <v>997</v>
      </c>
      <c r="U681">
        <v>2</v>
      </c>
      <c r="V681">
        <v>0</v>
      </c>
      <c r="W681" t="s">
        <v>1012</v>
      </c>
      <c r="X681">
        <v>1</v>
      </c>
      <c r="Z681">
        <v>91</v>
      </c>
    </row>
    <row r="682" spans="15:26" x14ac:dyDescent="0.4">
      <c r="O682">
        <v>128328</v>
      </c>
      <c r="P682" t="s">
        <v>1334</v>
      </c>
      <c r="Q682">
        <v>1</v>
      </c>
      <c r="R682">
        <v>1</v>
      </c>
      <c r="S682" t="s">
        <v>997</v>
      </c>
      <c r="T682" t="s">
        <v>997</v>
      </c>
      <c r="U682">
        <v>2</v>
      </c>
      <c r="V682">
        <v>0</v>
      </c>
      <c r="W682" t="s">
        <v>1009</v>
      </c>
      <c r="X682">
        <v>1</v>
      </c>
      <c r="Z682">
        <v>85</v>
      </c>
    </row>
    <row r="683" spans="15:26" x14ac:dyDescent="0.4">
      <c r="O683">
        <v>128328</v>
      </c>
      <c r="P683" t="s">
        <v>1334</v>
      </c>
      <c r="Q683">
        <v>1</v>
      </c>
      <c r="R683">
        <v>1</v>
      </c>
      <c r="S683" t="s">
        <v>997</v>
      </c>
      <c r="T683" t="s">
        <v>997</v>
      </c>
      <c r="U683">
        <v>2</v>
      </c>
      <c r="V683">
        <v>0</v>
      </c>
      <c r="W683" t="s">
        <v>969</v>
      </c>
      <c r="X683">
        <v>1</v>
      </c>
      <c r="Z683">
        <v>78</v>
      </c>
    </row>
    <row r="684" spans="15:26" x14ac:dyDescent="0.4">
      <c r="O684">
        <v>128328</v>
      </c>
      <c r="P684" t="s">
        <v>1334</v>
      </c>
      <c r="Q684">
        <v>1</v>
      </c>
      <c r="R684">
        <v>1</v>
      </c>
      <c r="S684" t="s">
        <v>997</v>
      </c>
      <c r="T684" t="s">
        <v>997</v>
      </c>
      <c r="U684">
        <v>2</v>
      </c>
      <c r="V684">
        <v>0</v>
      </c>
      <c r="W684" t="s">
        <v>967</v>
      </c>
      <c r="X684">
        <v>1</v>
      </c>
      <c r="Z684">
        <v>100</v>
      </c>
    </row>
    <row r="685" spans="15:26" x14ac:dyDescent="0.4">
      <c r="O685">
        <v>128328</v>
      </c>
      <c r="P685" t="s">
        <v>1334</v>
      </c>
      <c r="Q685">
        <v>1</v>
      </c>
      <c r="R685">
        <v>1</v>
      </c>
      <c r="S685" t="s">
        <v>997</v>
      </c>
      <c r="T685" t="s">
        <v>997</v>
      </c>
      <c r="U685">
        <v>2</v>
      </c>
      <c r="V685">
        <v>0</v>
      </c>
      <c r="W685" t="s">
        <v>987</v>
      </c>
      <c r="X685">
        <v>1</v>
      </c>
      <c r="Z685">
        <v>81</v>
      </c>
    </row>
    <row r="686" spans="15:26" x14ac:dyDescent="0.4">
      <c r="O686">
        <v>128328</v>
      </c>
      <c r="P686" t="s">
        <v>1334</v>
      </c>
      <c r="Q686">
        <v>1</v>
      </c>
      <c r="R686">
        <v>1</v>
      </c>
      <c r="S686" t="s">
        <v>997</v>
      </c>
      <c r="T686" t="s">
        <v>997</v>
      </c>
      <c r="U686">
        <v>2</v>
      </c>
      <c r="V686">
        <v>0</v>
      </c>
      <c r="W686" t="s">
        <v>978</v>
      </c>
      <c r="X686">
        <v>1</v>
      </c>
      <c r="Z686">
        <v>91</v>
      </c>
    </row>
    <row r="687" spans="15:26" x14ac:dyDescent="0.4">
      <c r="O687">
        <v>128328</v>
      </c>
      <c r="P687" t="s">
        <v>1334</v>
      </c>
      <c r="Q687">
        <v>1</v>
      </c>
      <c r="R687">
        <v>1</v>
      </c>
      <c r="S687" t="s">
        <v>997</v>
      </c>
      <c r="T687" t="s">
        <v>997</v>
      </c>
      <c r="U687">
        <v>2</v>
      </c>
      <c r="V687">
        <v>0</v>
      </c>
      <c r="W687" t="s">
        <v>963</v>
      </c>
      <c r="X687">
        <v>1</v>
      </c>
      <c r="Z687">
        <v>89</v>
      </c>
    </row>
    <row r="688" spans="15:26" x14ac:dyDescent="0.4">
      <c r="O688">
        <v>128328</v>
      </c>
      <c r="P688" t="s">
        <v>1334</v>
      </c>
      <c r="Q688">
        <v>1</v>
      </c>
      <c r="R688">
        <v>1</v>
      </c>
      <c r="S688" t="s">
        <v>997</v>
      </c>
      <c r="T688" t="s">
        <v>997</v>
      </c>
      <c r="U688">
        <v>2</v>
      </c>
      <c r="V688">
        <v>0</v>
      </c>
      <c r="W688" t="s">
        <v>992</v>
      </c>
      <c r="X688">
        <v>1</v>
      </c>
      <c r="Z688">
        <v>93</v>
      </c>
    </row>
    <row r="689" spans="15:26" x14ac:dyDescent="0.4">
      <c r="O689">
        <v>128328</v>
      </c>
      <c r="P689" t="s">
        <v>1334</v>
      </c>
      <c r="Q689">
        <v>1</v>
      </c>
      <c r="R689">
        <v>1</v>
      </c>
      <c r="S689" t="s">
        <v>997</v>
      </c>
      <c r="T689" t="s">
        <v>997</v>
      </c>
      <c r="U689">
        <v>2</v>
      </c>
      <c r="V689">
        <v>0</v>
      </c>
      <c r="W689" t="s">
        <v>970</v>
      </c>
      <c r="X689">
        <v>1</v>
      </c>
      <c r="Z689">
        <v>72</v>
      </c>
    </row>
    <row r="690" spans="15:26" x14ac:dyDescent="0.4">
      <c r="O690">
        <v>128328</v>
      </c>
      <c r="P690" t="s">
        <v>1334</v>
      </c>
      <c r="Q690">
        <v>1</v>
      </c>
      <c r="R690">
        <v>1</v>
      </c>
      <c r="S690" t="s">
        <v>997</v>
      </c>
      <c r="T690" t="s">
        <v>997</v>
      </c>
      <c r="U690">
        <v>2</v>
      </c>
      <c r="V690">
        <v>0</v>
      </c>
      <c r="W690" t="s">
        <v>993</v>
      </c>
      <c r="X690">
        <v>1</v>
      </c>
      <c r="Z690">
        <v>67</v>
      </c>
    </row>
    <row r="691" spans="15:26" x14ac:dyDescent="0.4">
      <c r="O691">
        <v>128328</v>
      </c>
      <c r="P691" t="s">
        <v>1334</v>
      </c>
      <c r="Q691">
        <v>1</v>
      </c>
      <c r="R691">
        <v>1</v>
      </c>
      <c r="S691" t="s">
        <v>997</v>
      </c>
      <c r="T691" t="s">
        <v>997</v>
      </c>
      <c r="U691">
        <v>2</v>
      </c>
      <c r="V691">
        <v>0</v>
      </c>
      <c r="W691" t="s">
        <v>975</v>
      </c>
      <c r="X691">
        <v>1</v>
      </c>
      <c r="Z691">
        <v>87</v>
      </c>
    </row>
    <row r="692" spans="15:26" x14ac:dyDescent="0.4">
      <c r="O692">
        <v>128328</v>
      </c>
      <c r="P692" t="s">
        <v>1334</v>
      </c>
      <c r="Q692">
        <v>1</v>
      </c>
      <c r="R692">
        <v>1</v>
      </c>
      <c r="S692" t="s">
        <v>997</v>
      </c>
      <c r="T692" t="s">
        <v>997</v>
      </c>
      <c r="U692">
        <v>2</v>
      </c>
      <c r="V692">
        <v>0</v>
      </c>
      <c r="W692" t="s">
        <v>983</v>
      </c>
      <c r="X692">
        <v>1</v>
      </c>
      <c r="Z692">
        <v>81</v>
      </c>
    </row>
    <row r="693" spans="15:26" x14ac:dyDescent="0.4">
      <c r="O693">
        <v>128328</v>
      </c>
      <c r="P693" t="s">
        <v>1334</v>
      </c>
      <c r="Q693">
        <v>1</v>
      </c>
      <c r="R693">
        <v>1</v>
      </c>
      <c r="S693" t="s">
        <v>997</v>
      </c>
      <c r="T693" t="s">
        <v>997</v>
      </c>
      <c r="U693">
        <v>2</v>
      </c>
      <c r="V693">
        <v>0</v>
      </c>
      <c r="W693" t="s">
        <v>991</v>
      </c>
      <c r="X693">
        <v>1</v>
      </c>
      <c r="Z693">
        <v>83</v>
      </c>
    </row>
    <row r="694" spans="15:26" x14ac:dyDescent="0.4">
      <c r="O694">
        <v>128328</v>
      </c>
      <c r="P694" t="s">
        <v>1334</v>
      </c>
      <c r="Q694">
        <v>1</v>
      </c>
      <c r="R694">
        <v>1</v>
      </c>
      <c r="S694" t="s">
        <v>997</v>
      </c>
      <c r="T694" t="s">
        <v>997</v>
      </c>
      <c r="U694">
        <v>2</v>
      </c>
      <c r="V694">
        <v>0</v>
      </c>
      <c r="W694" t="s">
        <v>982</v>
      </c>
      <c r="X694">
        <v>1</v>
      </c>
      <c r="Z694">
        <v>89</v>
      </c>
    </row>
    <row r="695" spans="15:26" x14ac:dyDescent="0.4">
      <c r="O695">
        <v>128328</v>
      </c>
      <c r="P695" t="s">
        <v>1334</v>
      </c>
      <c r="Q695">
        <v>1</v>
      </c>
      <c r="R695">
        <v>1</v>
      </c>
      <c r="S695" t="s">
        <v>997</v>
      </c>
      <c r="T695" t="s">
        <v>997</v>
      </c>
      <c r="U695">
        <v>2</v>
      </c>
      <c r="V695">
        <v>0</v>
      </c>
      <c r="W695" t="s">
        <v>973</v>
      </c>
      <c r="X695">
        <v>1</v>
      </c>
      <c r="Z695">
        <v>91</v>
      </c>
    </row>
    <row r="696" spans="15:26" x14ac:dyDescent="0.4">
      <c r="O696">
        <v>128328</v>
      </c>
      <c r="P696" t="s">
        <v>1334</v>
      </c>
      <c r="Q696">
        <v>1</v>
      </c>
      <c r="R696">
        <v>1</v>
      </c>
      <c r="S696" t="s">
        <v>997</v>
      </c>
      <c r="T696" t="s">
        <v>997</v>
      </c>
      <c r="U696">
        <v>2</v>
      </c>
      <c r="V696">
        <v>0</v>
      </c>
      <c r="W696" t="s">
        <v>1003</v>
      </c>
      <c r="X696">
        <v>1</v>
      </c>
      <c r="Z696">
        <v>97</v>
      </c>
    </row>
    <row r="697" spans="15:26" x14ac:dyDescent="0.4">
      <c r="O697">
        <v>128771</v>
      </c>
      <c r="P697" t="s">
        <v>1333</v>
      </c>
      <c r="Q697">
        <v>1</v>
      </c>
      <c r="R697">
        <v>2</v>
      </c>
      <c r="S697" t="s">
        <v>1110</v>
      </c>
      <c r="T697" t="s">
        <v>1110</v>
      </c>
      <c r="U697">
        <v>2</v>
      </c>
      <c r="V697">
        <v>0</v>
      </c>
      <c r="W697" t="s">
        <v>976</v>
      </c>
      <c r="X697">
        <v>1</v>
      </c>
      <c r="Y697">
        <v>75</v>
      </c>
      <c r="Z697">
        <v>100</v>
      </c>
    </row>
    <row r="698" spans="15:26" x14ac:dyDescent="0.4">
      <c r="O698">
        <v>128771</v>
      </c>
      <c r="P698" t="s">
        <v>1333</v>
      </c>
      <c r="Q698">
        <v>1</v>
      </c>
      <c r="R698">
        <v>2</v>
      </c>
      <c r="S698" t="s">
        <v>1110</v>
      </c>
      <c r="T698" t="s">
        <v>1110</v>
      </c>
      <c r="U698">
        <v>2</v>
      </c>
      <c r="V698">
        <v>0</v>
      </c>
      <c r="W698" t="s">
        <v>971</v>
      </c>
      <c r="X698">
        <v>1</v>
      </c>
      <c r="Y698">
        <v>78</v>
      </c>
      <c r="Z698">
        <v>88</v>
      </c>
    </row>
    <row r="699" spans="15:26" x14ac:dyDescent="0.4">
      <c r="O699">
        <v>128771</v>
      </c>
      <c r="P699" t="s">
        <v>1333</v>
      </c>
      <c r="Q699">
        <v>1</v>
      </c>
      <c r="R699">
        <v>2</v>
      </c>
      <c r="S699" t="s">
        <v>1110</v>
      </c>
      <c r="T699" t="s">
        <v>1110</v>
      </c>
      <c r="U699">
        <v>2</v>
      </c>
      <c r="V699">
        <v>0</v>
      </c>
      <c r="W699" t="s">
        <v>968</v>
      </c>
      <c r="X699">
        <v>1</v>
      </c>
      <c r="Y699">
        <v>44</v>
      </c>
      <c r="Z699">
        <v>73</v>
      </c>
    </row>
    <row r="700" spans="15:26" x14ac:dyDescent="0.4">
      <c r="O700">
        <v>128771</v>
      </c>
      <c r="P700" t="s">
        <v>1333</v>
      </c>
      <c r="Q700">
        <v>1</v>
      </c>
      <c r="R700">
        <v>2</v>
      </c>
      <c r="S700" t="s">
        <v>1110</v>
      </c>
      <c r="T700" t="s">
        <v>1110</v>
      </c>
      <c r="U700">
        <v>2</v>
      </c>
      <c r="V700">
        <v>0</v>
      </c>
      <c r="W700" t="s">
        <v>975</v>
      </c>
      <c r="X700">
        <v>1</v>
      </c>
      <c r="Y700">
        <v>38</v>
      </c>
      <c r="Z700">
        <v>53</v>
      </c>
    </row>
    <row r="701" spans="15:26" x14ac:dyDescent="0.4">
      <c r="O701">
        <v>128771</v>
      </c>
      <c r="P701" t="s">
        <v>1333</v>
      </c>
      <c r="Q701">
        <v>1</v>
      </c>
      <c r="R701">
        <v>2</v>
      </c>
      <c r="S701" t="s">
        <v>1110</v>
      </c>
      <c r="T701" t="s">
        <v>1110</v>
      </c>
      <c r="U701">
        <v>2</v>
      </c>
      <c r="V701">
        <v>0</v>
      </c>
      <c r="W701" t="s">
        <v>983</v>
      </c>
      <c r="X701">
        <v>1</v>
      </c>
      <c r="Y701">
        <v>46</v>
      </c>
      <c r="Z701">
        <v>64</v>
      </c>
    </row>
    <row r="702" spans="15:26" x14ac:dyDescent="0.4">
      <c r="O702">
        <v>128771</v>
      </c>
      <c r="P702" t="s">
        <v>1333</v>
      </c>
      <c r="Q702">
        <v>1</v>
      </c>
      <c r="R702">
        <v>2</v>
      </c>
      <c r="S702" t="s">
        <v>1110</v>
      </c>
      <c r="T702" t="s">
        <v>1110</v>
      </c>
      <c r="U702">
        <v>2</v>
      </c>
      <c r="V702">
        <v>0</v>
      </c>
      <c r="W702" t="s">
        <v>972</v>
      </c>
      <c r="X702">
        <v>1</v>
      </c>
      <c r="Y702">
        <v>64</v>
      </c>
      <c r="Z702">
        <v>78</v>
      </c>
    </row>
    <row r="703" spans="15:26" x14ac:dyDescent="0.4">
      <c r="O703">
        <v>128771</v>
      </c>
      <c r="P703" t="s">
        <v>1333</v>
      </c>
      <c r="Q703">
        <v>1</v>
      </c>
      <c r="R703">
        <v>2</v>
      </c>
      <c r="S703" t="s">
        <v>1110</v>
      </c>
      <c r="T703" t="s">
        <v>1110</v>
      </c>
      <c r="U703">
        <v>2</v>
      </c>
      <c r="V703">
        <v>0</v>
      </c>
      <c r="W703" t="s">
        <v>978</v>
      </c>
      <c r="X703">
        <v>1</v>
      </c>
      <c r="Y703">
        <v>76</v>
      </c>
      <c r="Z703">
        <v>100</v>
      </c>
    </row>
    <row r="704" spans="15:26" x14ac:dyDescent="0.4">
      <c r="O704">
        <v>128771</v>
      </c>
      <c r="P704" t="s">
        <v>1333</v>
      </c>
      <c r="Q704">
        <v>1</v>
      </c>
      <c r="R704">
        <v>2</v>
      </c>
      <c r="S704" t="s">
        <v>1110</v>
      </c>
      <c r="T704" t="s">
        <v>1110</v>
      </c>
      <c r="U704">
        <v>2</v>
      </c>
      <c r="V704">
        <v>0</v>
      </c>
      <c r="W704" t="s">
        <v>969</v>
      </c>
      <c r="X704">
        <v>1</v>
      </c>
      <c r="Y704">
        <v>83</v>
      </c>
      <c r="Z704">
        <v>100</v>
      </c>
    </row>
    <row r="705" spans="15:26" x14ac:dyDescent="0.4">
      <c r="O705">
        <v>128771</v>
      </c>
      <c r="P705" t="s">
        <v>1333</v>
      </c>
      <c r="Q705">
        <v>1</v>
      </c>
      <c r="R705">
        <v>2</v>
      </c>
      <c r="S705" t="s">
        <v>1110</v>
      </c>
      <c r="T705" t="s">
        <v>1110</v>
      </c>
      <c r="U705">
        <v>2</v>
      </c>
      <c r="V705">
        <v>0</v>
      </c>
      <c r="W705" t="s">
        <v>977</v>
      </c>
      <c r="X705">
        <v>1</v>
      </c>
      <c r="Y705">
        <v>58</v>
      </c>
      <c r="Z705">
        <v>83</v>
      </c>
    </row>
    <row r="706" spans="15:26" x14ac:dyDescent="0.4">
      <c r="O706">
        <v>128771</v>
      </c>
      <c r="P706" t="s">
        <v>1333</v>
      </c>
      <c r="Q706">
        <v>1</v>
      </c>
      <c r="R706">
        <v>2</v>
      </c>
      <c r="S706" t="s">
        <v>1110</v>
      </c>
      <c r="T706" t="s">
        <v>1110</v>
      </c>
      <c r="U706">
        <v>2</v>
      </c>
      <c r="V706">
        <v>0</v>
      </c>
      <c r="W706" t="s">
        <v>990</v>
      </c>
      <c r="X706">
        <v>1</v>
      </c>
      <c r="Y706">
        <v>60</v>
      </c>
      <c r="Z706">
        <v>82</v>
      </c>
    </row>
    <row r="707" spans="15:26" x14ac:dyDescent="0.4">
      <c r="O707">
        <v>128771</v>
      </c>
      <c r="P707" t="s">
        <v>1333</v>
      </c>
      <c r="Q707">
        <v>1</v>
      </c>
      <c r="R707">
        <v>2</v>
      </c>
      <c r="S707" t="s">
        <v>1110</v>
      </c>
      <c r="T707" t="s">
        <v>1110</v>
      </c>
      <c r="U707">
        <v>2</v>
      </c>
      <c r="V707">
        <v>0</v>
      </c>
      <c r="W707" t="s">
        <v>966</v>
      </c>
      <c r="X707">
        <v>1</v>
      </c>
      <c r="Y707">
        <v>29</v>
      </c>
      <c r="Z707">
        <v>67</v>
      </c>
    </row>
    <row r="708" spans="15:26" x14ac:dyDescent="0.4">
      <c r="O708">
        <v>128771</v>
      </c>
      <c r="P708" t="s">
        <v>1333</v>
      </c>
      <c r="Q708">
        <v>1</v>
      </c>
      <c r="R708">
        <v>2</v>
      </c>
      <c r="S708" t="s">
        <v>1110</v>
      </c>
      <c r="T708" t="s">
        <v>1110</v>
      </c>
      <c r="U708">
        <v>2</v>
      </c>
      <c r="V708">
        <v>0</v>
      </c>
      <c r="W708" t="s">
        <v>973</v>
      </c>
      <c r="X708">
        <v>1</v>
      </c>
      <c r="Y708">
        <v>38</v>
      </c>
      <c r="Z708">
        <v>68</v>
      </c>
    </row>
    <row r="709" spans="15:26" x14ac:dyDescent="0.4">
      <c r="O709">
        <v>128771</v>
      </c>
      <c r="P709" t="s">
        <v>1333</v>
      </c>
      <c r="Q709">
        <v>1</v>
      </c>
      <c r="R709">
        <v>2</v>
      </c>
      <c r="S709" t="s">
        <v>1110</v>
      </c>
      <c r="T709" t="s">
        <v>1110</v>
      </c>
      <c r="U709">
        <v>2</v>
      </c>
      <c r="V709">
        <v>0</v>
      </c>
      <c r="W709" t="s">
        <v>974</v>
      </c>
      <c r="X709">
        <v>1</v>
      </c>
      <c r="Y709">
        <v>56</v>
      </c>
      <c r="Z709">
        <v>75</v>
      </c>
    </row>
    <row r="710" spans="15:26" x14ac:dyDescent="0.4">
      <c r="O710">
        <v>128771</v>
      </c>
      <c r="P710" t="s">
        <v>1333</v>
      </c>
      <c r="Q710">
        <v>1</v>
      </c>
      <c r="R710">
        <v>2</v>
      </c>
      <c r="S710" t="s">
        <v>1110</v>
      </c>
      <c r="T710" t="s">
        <v>1110</v>
      </c>
      <c r="U710">
        <v>2</v>
      </c>
      <c r="V710">
        <v>0</v>
      </c>
      <c r="W710" t="s">
        <v>970</v>
      </c>
      <c r="X710">
        <v>1</v>
      </c>
      <c r="Y710">
        <v>82</v>
      </c>
      <c r="Z710">
        <v>100</v>
      </c>
    </row>
    <row r="711" spans="15:26" x14ac:dyDescent="0.4">
      <c r="O711">
        <v>129020</v>
      </c>
      <c r="P711" t="s">
        <v>1332</v>
      </c>
      <c r="Q711">
        <v>1</v>
      </c>
      <c r="R711">
        <v>1</v>
      </c>
      <c r="S711" t="s">
        <v>1067</v>
      </c>
      <c r="T711" t="s">
        <v>1067</v>
      </c>
      <c r="U711">
        <v>2</v>
      </c>
      <c r="V711">
        <v>0</v>
      </c>
      <c r="W711" t="s">
        <v>1002</v>
      </c>
      <c r="X711">
        <v>1</v>
      </c>
      <c r="Y711">
        <v>63</v>
      </c>
      <c r="Z711">
        <v>93</v>
      </c>
    </row>
    <row r="712" spans="15:26" x14ac:dyDescent="0.4">
      <c r="O712">
        <v>129020</v>
      </c>
      <c r="P712" t="s">
        <v>1332</v>
      </c>
      <c r="Q712">
        <v>1</v>
      </c>
      <c r="R712">
        <v>1</v>
      </c>
      <c r="S712" t="s">
        <v>1067</v>
      </c>
      <c r="T712" t="s">
        <v>1067</v>
      </c>
      <c r="U712">
        <v>2</v>
      </c>
      <c r="V712">
        <v>0</v>
      </c>
      <c r="W712" t="s">
        <v>973</v>
      </c>
      <c r="X712">
        <v>1</v>
      </c>
      <c r="Y712">
        <v>55</v>
      </c>
      <c r="Z712">
        <v>95</v>
      </c>
    </row>
    <row r="713" spans="15:26" x14ac:dyDescent="0.4">
      <c r="O713">
        <v>129020</v>
      </c>
      <c r="P713" t="s">
        <v>1332</v>
      </c>
      <c r="Q713">
        <v>1</v>
      </c>
      <c r="R713">
        <v>1</v>
      </c>
      <c r="S713" t="s">
        <v>1067</v>
      </c>
      <c r="T713" t="s">
        <v>1067</v>
      </c>
      <c r="U713">
        <v>2</v>
      </c>
      <c r="V713">
        <v>0</v>
      </c>
      <c r="W713" t="s">
        <v>978</v>
      </c>
      <c r="X713">
        <v>1</v>
      </c>
      <c r="Y713">
        <v>85</v>
      </c>
      <c r="Z713">
        <v>92</v>
      </c>
    </row>
    <row r="714" spans="15:26" x14ac:dyDescent="0.4">
      <c r="O714">
        <v>129020</v>
      </c>
      <c r="P714" t="s">
        <v>1332</v>
      </c>
      <c r="Q714">
        <v>1</v>
      </c>
      <c r="R714">
        <v>1</v>
      </c>
      <c r="S714" t="s">
        <v>1067</v>
      </c>
      <c r="T714" t="s">
        <v>1067</v>
      </c>
      <c r="U714">
        <v>2</v>
      </c>
      <c r="V714">
        <v>0</v>
      </c>
      <c r="W714" t="s">
        <v>969</v>
      </c>
      <c r="X714">
        <v>1</v>
      </c>
      <c r="Y714">
        <v>64</v>
      </c>
      <c r="Z714">
        <v>100</v>
      </c>
    </row>
    <row r="715" spans="15:26" x14ac:dyDescent="0.4">
      <c r="O715">
        <v>129020</v>
      </c>
      <c r="P715" t="s">
        <v>1332</v>
      </c>
      <c r="Q715">
        <v>1</v>
      </c>
      <c r="R715">
        <v>1</v>
      </c>
      <c r="S715" t="s">
        <v>1067</v>
      </c>
      <c r="T715" t="s">
        <v>1067</v>
      </c>
      <c r="U715">
        <v>2</v>
      </c>
      <c r="V715">
        <v>0</v>
      </c>
      <c r="W715" t="s">
        <v>967</v>
      </c>
      <c r="X715">
        <v>1</v>
      </c>
      <c r="Y715">
        <v>89</v>
      </c>
      <c r="Z715">
        <v>100</v>
      </c>
    </row>
    <row r="716" spans="15:26" x14ac:dyDescent="0.4">
      <c r="O716">
        <v>129020</v>
      </c>
      <c r="P716" t="s">
        <v>1332</v>
      </c>
      <c r="Q716">
        <v>1</v>
      </c>
      <c r="R716">
        <v>1</v>
      </c>
      <c r="S716" t="s">
        <v>1067</v>
      </c>
      <c r="T716" t="s">
        <v>1067</v>
      </c>
      <c r="U716">
        <v>2</v>
      </c>
      <c r="V716">
        <v>0</v>
      </c>
      <c r="W716" t="s">
        <v>990</v>
      </c>
      <c r="X716">
        <v>1</v>
      </c>
      <c r="Y716">
        <v>72</v>
      </c>
      <c r="Z716">
        <v>96</v>
      </c>
    </row>
    <row r="717" spans="15:26" x14ac:dyDescent="0.4">
      <c r="O717">
        <v>129020</v>
      </c>
      <c r="P717" t="s">
        <v>1332</v>
      </c>
      <c r="Q717">
        <v>1</v>
      </c>
      <c r="R717">
        <v>1</v>
      </c>
      <c r="S717" t="s">
        <v>1067</v>
      </c>
      <c r="T717" t="s">
        <v>1067</v>
      </c>
      <c r="U717">
        <v>2</v>
      </c>
      <c r="V717">
        <v>0</v>
      </c>
      <c r="W717" t="s">
        <v>983</v>
      </c>
      <c r="X717">
        <v>1</v>
      </c>
      <c r="Y717">
        <v>67</v>
      </c>
      <c r="Z717">
        <v>80</v>
      </c>
    </row>
    <row r="718" spans="15:26" x14ac:dyDescent="0.4">
      <c r="O718">
        <v>129020</v>
      </c>
      <c r="P718" t="s">
        <v>1332</v>
      </c>
      <c r="Q718">
        <v>1</v>
      </c>
      <c r="R718">
        <v>1</v>
      </c>
      <c r="S718" t="s">
        <v>1067</v>
      </c>
      <c r="T718" t="s">
        <v>1067</v>
      </c>
      <c r="U718">
        <v>2</v>
      </c>
      <c r="V718">
        <v>0</v>
      </c>
      <c r="W718" t="s">
        <v>975</v>
      </c>
      <c r="X718">
        <v>1</v>
      </c>
      <c r="Y718">
        <v>67</v>
      </c>
      <c r="Z718">
        <v>82</v>
      </c>
    </row>
    <row r="719" spans="15:26" x14ac:dyDescent="0.4">
      <c r="O719">
        <v>129020</v>
      </c>
      <c r="P719" t="s">
        <v>1332</v>
      </c>
      <c r="Q719">
        <v>1</v>
      </c>
      <c r="R719">
        <v>1</v>
      </c>
      <c r="S719" t="s">
        <v>1067</v>
      </c>
      <c r="T719" t="s">
        <v>1067</v>
      </c>
      <c r="U719">
        <v>2</v>
      </c>
      <c r="V719">
        <v>0</v>
      </c>
      <c r="W719" t="s">
        <v>968</v>
      </c>
      <c r="X719">
        <v>1</v>
      </c>
      <c r="Y719">
        <v>29</v>
      </c>
      <c r="Z719">
        <v>67</v>
      </c>
    </row>
    <row r="720" spans="15:26" x14ac:dyDescent="0.4">
      <c r="O720">
        <v>129020</v>
      </c>
      <c r="P720" t="s">
        <v>1332</v>
      </c>
      <c r="Q720">
        <v>1</v>
      </c>
      <c r="R720">
        <v>1</v>
      </c>
      <c r="S720" t="s">
        <v>1067</v>
      </c>
      <c r="T720" t="s">
        <v>1067</v>
      </c>
      <c r="U720">
        <v>2</v>
      </c>
      <c r="V720">
        <v>0</v>
      </c>
      <c r="W720" t="s">
        <v>971</v>
      </c>
      <c r="X720">
        <v>1</v>
      </c>
      <c r="Y720">
        <v>83</v>
      </c>
      <c r="Z720">
        <v>95</v>
      </c>
    </row>
    <row r="721" spans="15:26" x14ac:dyDescent="0.4">
      <c r="O721">
        <v>129020</v>
      </c>
      <c r="P721" t="s">
        <v>1332</v>
      </c>
      <c r="Q721">
        <v>1</v>
      </c>
      <c r="R721">
        <v>1</v>
      </c>
      <c r="S721" t="s">
        <v>1067</v>
      </c>
      <c r="T721" t="s">
        <v>1067</v>
      </c>
      <c r="U721">
        <v>2</v>
      </c>
      <c r="V721">
        <v>0</v>
      </c>
      <c r="W721" t="s">
        <v>963</v>
      </c>
      <c r="X721">
        <v>1</v>
      </c>
      <c r="Z721">
        <v>100</v>
      </c>
    </row>
    <row r="722" spans="15:26" x14ac:dyDescent="0.4">
      <c r="O722">
        <v>129020</v>
      </c>
      <c r="P722" t="s">
        <v>1332</v>
      </c>
      <c r="Q722">
        <v>1</v>
      </c>
      <c r="R722">
        <v>1</v>
      </c>
      <c r="S722" t="s">
        <v>1067</v>
      </c>
      <c r="T722" t="s">
        <v>1067</v>
      </c>
      <c r="U722">
        <v>2</v>
      </c>
      <c r="V722">
        <v>0</v>
      </c>
      <c r="W722" t="s">
        <v>970</v>
      </c>
      <c r="X722">
        <v>1</v>
      </c>
      <c r="Y722">
        <v>64</v>
      </c>
      <c r="Z722">
        <v>100</v>
      </c>
    </row>
    <row r="723" spans="15:26" x14ac:dyDescent="0.4">
      <c r="O723">
        <v>129020</v>
      </c>
      <c r="P723" t="s">
        <v>1332</v>
      </c>
      <c r="Q723">
        <v>1</v>
      </c>
      <c r="R723">
        <v>1</v>
      </c>
      <c r="S723" t="s">
        <v>1067</v>
      </c>
      <c r="T723" t="s">
        <v>1067</v>
      </c>
      <c r="U723">
        <v>2</v>
      </c>
      <c r="V723">
        <v>0</v>
      </c>
      <c r="W723" t="s">
        <v>982</v>
      </c>
      <c r="X723">
        <v>1</v>
      </c>
      <c r="Y723">
        <v>73</v>
      </c>
      <c r="Z723">
        <v>89</v>
      </c>
    </row>
    <row r="724" spans="15:26" x14ac:dyDescent="0.4">
      <c r="O724">
        <v>129020</v>
      </c>
      <c r="P724" t="s">
        <v>1332</v>
      </c>
      <c r="Q724">
        <v>1</v>
      </c>
      <c r="R724">
        <v>1</v>
      </c>
      <c r="S724" t="s">
        <v>1067</v>
      </c>
      <c r="T724" t="s">
        <v>1067</v>
      </c>
      <c r="U724">
        <v>2</v>
      </c>
      <c r="V724">
        <v>0</v>
      </c>
      <c r="W724" t="s">
        <v>988</v>
      </c>
      <c r="X724">
        <v>1</v>
      </c>
      <c r="Y724">
        <v>91</v>
      </c>
      <c r="Z724">
        <v>100</v>
      </c>
    </row>
    <row r="725" spans="15:26" x14ac:dyDescent="0.4">
      <c r="O725">
        <v>129020</v>
      </c>
      <c r="P725" t="s">
        <v>1332</v>
      </c>
      <c r="Q725">
        <v>1</v>
      </c>
      <c r="R725">
        <v>1</v>
      </c>
      <c r="S725" t="s">
        <v>1067</v>
      </c>
      <c r="T725" t="s">
        <v>1067</v>
      </c>
      <c r="U725">
        <v>2</v>
      </c>
      <c r="V725">
        <v>0</v>
      </c>
      <c r="W725" t="s">
        <v>974</v>
      </c>
      <c r="X725">
        <v>1</v>
      </c>
      <c r="Y725">
        <v>75</v>
      </c>
      <c r="Z725">
        <v>91</v>
      </c>
    </row>
    <row r="726" spans="15:26" x14ac:dyDescent="0.4">
      <c r="O726">
        <v>129020</v>
      </c>
      <c r="P726" t="s">
        <v>1332</v>
      </c>
      <c r="Q726">
        <v>1</v>
      </c>
      <c r="R726">
        <v>1</v>
      </c>
      <c r="S726" t="s">
        <v>1067</v>
      </c>
      <c r="T726" t="s">
        <v>1067</v>
      </c>
      <c r="U726">
        <v>2</v>
      </c>
      <c r="V726">
        <v>0</v>
      </c>
      <c r="W726" t="s">
        <v>995</v>
      </c>
      <c r="X726">
        <v>1</v>
      </c>
      <c r="Y726">
        <v>56</v>
      </c>
      <c r="Z726">
        <v>71</v>
      </c>
    </row>
    <row r="727" spans="15:26" x14ac:dyDescent="0.4">
      <c r="O727">
        <v>129020</v>
      </c>
      <c r="P727" t="s">
        <v>1332</v>
      </c>
      <c r="Q727">
        <v>1</v>
      </c>
      <c r="R727">
        <v>1</v>
      </c>
      <c r="S727" t="s">
        <v>1067</v>
      </c>
      <c r="T727" t="s">
        <v>1067</v>
      </c>
      <c r="U727">
        <v>2</v>
      </c>
      <c r="V727">
        <v>0</v>
      </c>
      <c r="W727" t="s">
        <v>1003</v>
      </c>
      <c r="X727">
        <v>1</v>
      </c>
      <c r="Y727">
        <v>100</v>
      </c>
      <c r="Z727">
        <v>90</v>
      </c>
    </row>
    <row r="728" spans="15:26" x14ac:dyDescent="0.4">
      <c r="O728">
        <v>129020</v>
      </c>
      <c r="P728" t="s">
        <v>1332</v>
      </c>
      <c r="Q728">
        <v>1</v>
      </c>
      <c r="R728">
        <v>1</v>
      </c>
      <c r="S728" t="s">
        <v>1067</v>
      </c>
      <c r="T728" t="s">
        <v>1067</v>
      </c>
      <c r="U728">
        <v>2</v>
      </c>
      <c r="V728">
        <v>0</v>
      </c>
      <c r="W728" t="s">
        <v>972</v>
      </c>
      <c r="X728">
        <v>1</v>
      </c>
      <c r="Y728">
        <v>70</v>
      </c>
      <c r="Z728">
        <v>83</v>
      </c>
    </row>
    <row r="729" spans="15:26" x14ac:dyDescent="0.4">
      <c r="O729">
        <v>129020</v>
      </c>
      <c r="P729" t="s">
        <v>1332</v>
      </c>
      <c r="Q729">
        <v>1</v>
      </c>
      <c r="R729">
        <v>1</v>
      </c>
      <c r="S729" t="s">
        <v>1067</v>
      </c>
      <c r="T729" t="s">
        <v>1067</v>
      </c>
      <c r="U729">
        <v>2</v>
      </c>
      <c r="V729">
        <v>0</v>
      </c>
      <c r="W729" t="s">
        <v>977</v>
      </c>
      <c r="X729">
        <v>1</v>
      </c>
      <c r="Y729">
        <v>74</v>
      </c>
      <c r="Z729">
        <v>94</v>
      </c>
    </row>
    <row r="730" spans="15:26" x14ac:dyDescent="0.4">
      <c r="O730">
        <v>129242</v>
      </c>
      <c r="P730" t="s">
        <v>1331</v>
      </c>
      <c r="Q730">
        <v>1</v>
      </c>
      <c r="R730">
        <v>3</v>
      </c>
      <c r="S730" t="s">
        <v>1180</v>
      </c>
      <c r="U730">
        <v>2</v>
      </c>
      <c r="V730">
        <v>1</v>
      </c>
      <c r="W730" t="s">
        <v>963</v>
      </c>
      <c r="X730">
        <v>1</v>
      </c>
      <c r="Y730">
        <v>75</v>
      </c>
      <c r="Z730">
        <v>100</v>
      </c>
    </row>
    <row r="731" spans="15:26" x14ac:dyDescent="0.4">
      <c r="O731">
        <v>129242</v>
      </c>
      <c r="P731" t="s">
        <v>1331</v>
      </c>
      <c r="Q731">
        <v>1</v>
      </c>
      <c r="R731">
        <v>3</v>
      </c>
      <c r="S731" t="s">
        <v>1180</v>
      </c>
      <c r="U731">
        <v>2</v>
      </c>
      <c r="V731">
        <v>1</v>
      </c>
      <c r="W731" t="s">
        <v>973</v>
      </c>
      <c r="X731">
        <v>1</v>
      </c>
      <c r="Y731">
        <v>63</v>
      </c>
      <c r="Z731">
        <v>92</v>
      </c>
    </row>
    <row r="732" spans="15:26" x14ac:dyDescent="0.4">
      <c r="O732">
        <v>129242</v>
      </c>
      <c r="P732" t="s">
        <v>1331</v>
      </c>
      <c r="Q732">
        <v>1</v>
      </c>
      <c r="R732">
        <v>3</v>
      </c>
      <c r="S732" t="s">
        <v>1180</v>
      </c>
      <c r="U732">
        <v>2</v>
      </c>
      <c r="V732">
        <v>1</v>
      </c>
      <c r="W732" t="s">
        <v>977</v>
      </c>
      <c r="X732">
        <v>1</v>
      </c>
      <c r="Y732">
        <v>80</v>
      </c>
      <c r="Z732">
        <v>100</v>
      </c>
    </row>
    <row r="733" spans="15:26" x14ac:dyDescent="0.4">
      <c r="O733">
        <v>129242</v>
      </c>
      <c r="P733" t="s">
        <v>1331</v>
      </c>
      <c r="Q733">
        <v>1</v>
      </c>
      <c r="R733">
        <v>3</v>
      </c>
      <c r="S733" t="s">
        <v>1180</v>
      </c>
      <c r="U733">
        <v>2</v>
      </c>
      <c r="V733">
        <v>1</v>
      </c>
      <c r="W733" t="s">
        <v>990</v>
      </c>
      <c r="X733">
        <v>1</v>
      </c>
      <c r="Y733">
        <v>91</v>
      </c>
      <c r="Z733">
        <v>100</v>
      </c>
    </row>
    <row r="734" spans="15:26" x14ac:dyDescent="0.4">
      <c r="O734">
        <v>129242</v>
      </c>
      <c r="P734" t="s">
        <v>1331</v>
      </c>
      <c r="Q734">
        <v>1</v>
      </c>
      <c r="R734">
        <v>3</v>
      </c>
      <c r="S734" t="s">
        <v>1180</v>
      </c>
      <c r="U734">
        <v>2</v>
      </c>
      <c r="V734">
        <v>1</v>
      </c>
      <c r="W734" t="s">
        <v>1009</v>
      </c>
      <c r="X734">
        <v>1</v>
      </c>
      <c r="Y734">
        <v>80</v>
      </c>
      <c r="Z734">
        <v>100</v>
      </c>
    </row>
    <row r="735" spans="15:26" x14ac:dyDescent="0.4">
      <c r="O735">
        <v>129242</v>
      </c>
      <c r="P735" t="s">
        <v>1331</v>
      </c>
      <c r="Q735">
        <v>1</v>
      </c>
      <c r="R735">
        <v>3</v>
      </c>
      <c r="S735" t="s">
        <v>1180</v>
      </c>
      <c r="U735">
        <v>2</v>
      </c>
      <c r="V735">
        <v>1</v>
      </c>
      <c r="W735" t="s">
        <v>1016</v>
      </c>
      <c r="X735">
        <v>1</v>
      </c>
      <c r="Y735">
        <v>100</v>
      </c>
      <c r="Z735">
        <v>100</v>
      </c>
    </row>
    <row r="736" spans="15:26" x14ac:dyDescent="0.4">
      <c r="O736">
        <v>129242</v>
      </c>
      <c r="P736" t="s">
        <v>1331</v>
      </c>
      <c r="Q736">
        <v>1</v>
      </c>
      <c r="R736">
        <v>3</v>
      </c>
      <c r="S736" t="s">
        <v>1180</v>
      </c>
      <c r="U736">
        <v>2</v>
      </c>
      <c r="V736">
        <v>1</v>
      </c>
      <c r="W736" t="s">
        <v>970</v>
      </c>
      <c r="X736">
        <v>1</v>
      </c>
      <c r="Y736">
        <v>77</v>
      </c>
      <c r="Z736">
        <v>100</v>
      </c>
    </row>
    <row r="737" spans="15:26" x14ac:dyDescent="0.4">
      <c r="O737">
        <v>129242</v>
      </c>
      <c r="P737" t="s">
        <v>1331</v>
      </c>
      <c r="Q737">
        <v>1</v>
      </c>
      <c r="R737">
        <v>3</v>
      </c>
      <c r="S737" t="s">
        <v>1180</v>
      </c>
      <c r="U737">
        <v>2</v>
      </c>
      <c r="V737">
        <v>1</v>
      </c>
      <c r="W737" t="s">
        <v>972</v>
      </c>
      <c r="X737">
        <v>1</v>
      </c>
      <c r="Y737">
        <v>92</v>
      </c>
      <c r="Z737">
        <v>93</v>
      </c>
    </row>
    <row r="738" spans="15:26" x14ac:dyDescent="0.4">
      <c r="O738">
        <v>129242</v>
      </c>
      <c r="P738" t="s">
        <v>1331</v>
      </c>
      <c r="Q738">
        <v>1</v>
      </c>
      <c r="R738">
        <v>3</v>
      </c>
      <c r="S738" t="s">
        <v>1180</v>
      </c>
      <c r="U738">
        <v>2</v>
      </c>
      <c r="V738">
        <v>1</v>
      </c>
      <c r="W738" t="s">
        <v>976</v>
      </c>
      <c r="X738">
        <v>1</v>
      </c>
      <c r="Y738">
        <v>40</v>
      </c>
      <c r="Z738">
        <v>67</v>
      </c>
    </row>
    <row r="739" spans="15:26" x14ac:dyDescent="0.4">
      <c r="O739">
        <v>129242</v>
      </c>
      <c r="P739" t="s">
        <v>1331</v>
      </c>
      <c r="Q739">
        <v>1</v>
      </c>
      <c r="R739">
        <v>3</v>
      </c>
      <c r="S739" t="s">
        <v>1180</v>
      </c>
      <c r="U739">
        <v>2</v>
      </c>
      <c r="V739">
        <v>1</v>
      </c>
      <c r="W739" t="s">
        <v>971</v>
      </c>
      <c r="X739">
        <v>1</v>
      </c>
      <c r="Y739">
        <v>87</v>
      </c>
      <c r="Z739">
        <v>100</v>
      </c>
    </row>
    <row r="740" spans="15:26" x14ac:dyDescent="0.4">
      <c r="O740">
        <v>129242</v>
      </c>
      <c r="P740" t="s">
        <v>1331</v>
      </c>
      <c r="Q740">
        <v>1</v>
      </c>
      <c r="R740">
        <v>3</v>
      </c>
      <c r="S740" t="s">
        <v>1180</v>
      </c>
      <c r="U740">
        <v>2</v>
      </c>
      <c r="V740">
        <v>1</v>
      </c>
      <c r="W740" t="s">
        <v>966</v>
      </c>
      <c r="X740">
        <v>1</v>
      </c>
      <c r="Y740">
        <v>100</v>
      </c>
      <c r="Z740">
        <v>100</v>
      </c>
    </row>
    <row r="741" spans="15:26" x14ac:dyDescent="0.4">
      <c r="O741">
        <v>129242</v>
      </c>
      <c r="P741" t="s">
        <v>1331</v>
      </c>
      <c r="Q741">
        <v>1</v>
      </c>
      <c r="R741">
        <v>3</v>
      </c>
      <c r="S741" t="s">
        <v>1180</v>
      </c>
      <c r="U741">
        <v>2</v>
      </c>
      <c r="V741">
        <v>1</v>
      </c>
      <c r="W741" t="s">
        <v>969</v>
      </c>
      <c r="X741">
        <v>1</v>
      </c>
      <c r="Y741">
        <v>86</v>
      </c>
      <c r="Z741">
        <v>93</v>
      </c>
    </row>
    <row r="742" spans="15:26" x14ac:dyDescent="0.4">
      <c r="O742">
        <v>129242</v>
      </c>
      <c r="P742" t="s">
        <v>1331</v>
      </c>
      <c r="Q742">
        <v>1</v>
      </c>
      <c r="R742">
        <v>3</v>
      </c>
      <c r="S742" t="s">
        <v>1180</v>
      </c>
      <c r="U742">
        <v>2</v>
      </c>
      <c r="V742">
        <v>1</v>
      </c>
      <c r="W742" t="s">
        <v>974</v>
      </c>
      <c r="X742">
        <v>1</v>
      </c>
      <c r="Y742">
        <v>100</v>
      </c>
      <c r="Z742">
        <v>100</v>
      </c>
    </row>
    <row r="743" spans="15:26" x14ac:dyDescent="0.4">
      <c r="O743">
        <v>129242</v>
      </c>
      <c r="P743" t="s">
        <v>1331</v>
      </c>
      <c r="Q743">
        <v>1</v>
      </c>
      <c r="R743">
        <v>3</v>
      </c>
      <c r="S743" t="s">
        <v>1180</v>
      </c>
      <c r="U743">
        <v>2</v>
      </c>
      <c r="V743">
        <v>1</v>
      </c>
      <c r="W743" t="s">
        <v>968</v>
      </c>
      <c r="X743">
        <v>1</v>
      </c>
      <c r="Y743">
        <v>64</v>
      </c>
      <c r="Z743">
        <v>92</v>
      </c>
    </row>
    <row r="744" spans="15:26" x14ac:dyDescent="0.4">
      <c r="O744">
        <v>129242</v>
      </c>
      <c r="P744" t="s">
        <v>1331</v>
      </c>
      <c r="Q744">
        <v>1</v>
      </c>
      <c r="R744">
        <v>3</v>
      </c>
      <c r="S744" t="s">
        <v>1180</v>
      </c>
      <c r="U744">
        <v>2</v>
      </c>
      <c r="V744">
        <v>1</v>
      </c>
      <c r="W744" t="s">
        <v>975</v>
      </c>
      <c r="X744">
        <v>1</v>
      </c>
      <c r="Y744">
        <v>90</v>
      </c>
      <c r="Z744">
        <v>100</v>
      </c>
    </row>
    <row r="745" spans="15:26" x14ac:dyDescent="0.4">
      <c r="O745">
        <v>129242</v>
      </c>
      <c r="P745" t="s">
        <v>1331</v>
      </c>
      <c r="Q745">
        <v>1</v>
      </c>
      <c r="R745">
        <v>3</v>
      </c>
      <c r="S745" t="s">
        <v>1180</v>
      </c>
      <c r="U745">
        <v>2</v>
      </c>
      <c r="V745">
        <v>1</v>
      </c>
      <c r="W745" t="s">
        <v>988</v>
      </c>
      <c r="X745">
        <v>1</v>
      </c>
      <c r="Y745">
        <v>89</v>
      </c>
      <c r="Z745">
        <v>100</v>
      </c>
    </row>
    <row r="746" spans="15:26" x14ac:dyDescent="0.4">
      <c r="O746">
        <v>129242</v>
      </c>
      <c r="P746" t="s">
        <v>1331</v>
      </c>
      <c r="Q746">
        <v>1</v>
      </c>
      <c r="R746">
        <v>3</v>
      </c>
      <c r="S746" t="s">
        <v>1180</v>
      </c>
      <c r="U746">
        <v>2</v>
      </c>
      <c r="V746">
        <v>1</v>
      </c>
      <c r="W746" t="s">
        <v>995</v>
      </c>
      <c r="X746">
        <v>1</v>
      </c>
      <c r="Y746">
        <v>60</v>
      </c>
      <c r="Z746">
        <v>100</v>
      </c>
    </row>
    <row r="747" spans="15:26" x14ac:dyDescent="0.4">
      <c r="O747">
        <v>129242</v>
      </c>
      <c r="P747" t="s">
        <v>1331</v>
      </c>
      <c r="Q747">
        <v>1</v>
      </c>
      <c r="R747">
        <v>3</v>
      </c>
      <c r="S747" t="s">
        <v>1180</v>
      </c>
      <c r="U747">
        <v>2</v>
      </c>
      <c r="V747">
        <v>1</v>
      </c>
      <c r="W747" t="s">
        <v>978</v>
      </c>
      <c r="X747">
        <v>1</v>
      </c>
      <c r="Y747">
        <v>71</v>
      </c>
      <c r="Z747">
        <v>92</v>
      </c>
    </row>
    <row r="748" spans="15:26" x14ac:dyDescent="0.4">
      <c r="O748">
        <v>129242</v>
      </c>
      <c r="P748" t="s">
        <v>1331</v>
      </c>
      <c r="Q748">
        <v>1</v>
      </c>
      <c r="R748">
        <v>3</v>
      </c>
      <c r="S748" t="s">
        <v>1180</v>
      </c>
      <c r="U748">
        <v>2</v>
      </c>
      <c r="V748">
        <v>1</v>
      </c>
      <c r="W748" t="s">
        <v>967</v>
      </c>
      <c r="X748">
        <v>1</v>
      </c>
      <c r="Y748">
        <v>83</v>
      </c>
      <c r="Z748">
        <v>100</v>
      </c>
    </row>
    <row r="749" spans="15:26" x14ac:dyDescent="0.4">
      <c r="O749">
        <v>129242</v>
      </c>
      <c r="P749" t="s">
        <v>1331</v>
      </c>
      <c r="Q749">
        <v>1</v>
      </c>
      <c r="R749">
        <v>3</v>
      </c>
      <c r="S749" t="s">
        <v>1180</v>
      </c>
      <c r="U749">
        <v>2</v>
      </c>
      <c r="V749">
        <v>1</v>
      </c>
      <c r="W749" t="s">
        <v>982</v>
      </c>
      <c r="X749">
        <v>1</v>
      </c>
      <c r="Y749">
        <v>90</v>
      </c>
      <c r="Z749">
        <v>90</v>
      </c>
    </row>
    <row r="750" spans="15:26" x14ac:dyDescent="0.4">
      <c r="O750">
        <v>129525</v>
      </c>
      <c r="P750" t="s">
        <v>1330</v>
      </c>
      <c r="Q750">
        <v>1</v>
      </c>
      <c r="R750">
        <v>3</v>
      </c>
      <c r="S750" t="s">
        <v>1045</v>
      </c>
      <c r="U750">
        <v>2</v>
      </c>
      <c r="V750">
        <v>1</v>
      </c>
      <c r="W750" t="s">
        <v>1009</v>
      </c>
      <c r="X750">
        <v>1</v>
      </c>
      <c r="Y750">
        <v>81</v>
      </c>
      <c r="Z750">
        <v>93</v>
      </c>
    </row>
    <row r="751" spans="15:26" x14ac:dyDescent="0.4">
      <c r="O751">
        <v>129525</v>
      </c>
      <c r="P751" t="s">
        <v>1330</v>
      </c>
      <c r="Q751">
        <v>1</v>
      </c>
      <c r="R751">
        <v>3</v>
      </c>
      <c r="S751" t="s">
        <v>1045</v>
      </c>
      <c r="U751">
        <v>2</v>
      </c>
      <c r="V751">
        <v>1</v>
      </c>
      <c r="W751" t="s">
        <v>975</v>
      </c>
      <c r="X751">
        <v>1</v>
      </c>
      <c r="Y751">
        <v>33</v>
      </c>
      <c r="Z751">
        <v>75</v>
      </c>
    </row>
    <row r="752" spans="15:26" x14ac:dyDescent="0.4">
      <c r="O752">
        <v>129525</v>
      </c>
      <c r="P752" t="s">
        <v>1330</v>
      </c>
      <c r="Q752">
        <v>1</v>
      </c>
      <c r="R752">
        <v>3</v>
      </c>
      <c r="S752" t="s">
        <v>1045</v>
      </c>
      <c r="U752">
        <v>2</v>
      </c>
      <c r="V752">
        <v>1</v>
      </c>
      <c r="W752" t="s">
        <v>978</v>
      </c>
      <c r="X752">
        <v>1</v>
      </c>
      <c r="Y752">
        <v>71</v>
      </c>
      <c r="Z752">
        <v>94</v>
      </c>
    </row>
    <row r="753" spans="15:26" x14ac:dyDescent="0.4">
      <c r="O753">
        <v>129525</v>
      </c>
      <c r="P753" t="s">
        <v>1330</v>
      </c>
      <c r="Q753">
        <v>1</v>
      </c>
      <c r="R753">
        <v>3</v>
      </c>
      <c r="S753" t="s">
        <v>1045</v>
      </c>
      <c r="U753">
        <v>2</v>
      </c>
      <c r="V753">
        <v>1</v>
      </c>
      <c r="W753" t="s">
        <v>969</v>
      </c>
      <c r="X753">
        <v>1</v>
      </c>
      <c r="Y753">
        <v>86</v>
      </c>
      <c r="Z753">
        <v>100</v>
      </c>
    </row>
    <row r="754" spans="15:26" x14ac:dyDescent="0.4">
      <c r="O754">
        <v>129525</v>
      </c>
      <c r="P754" t="s">
        <v>1330</v>
      </c>
      <c r="Q754">
        <v>1</v>
      </c>
      <c r="R754">
        <v>3</v>
      </c>
      <c r="S754" t="s">
        <v>1045</v>
      </c>
      <c r="U754">
        <v>2</v>
      </c>
      <c r="V754">
        <v>1</v>
      </c>
      <c r="W754" t="s">
        <v>967</v>
      </c>
      <c r="X754">
        <v>0</v>
      </c>
      <c r="Y754">
        <v>40</v>
      </c>
    </row>
    <row r="755" spans="15:26" x14ac:dyDescent="0.4">
      <c r="O755">
        <v>129525</v>
      </c>
      <c r="P755" t="s">
        <v>1330</v>
      </c>
      <c r="Q755">
        <v>1</v>
      </c>
      <c r="R755">
        <v>3</v>
      </c>
      <c r="S755" t="s">
        <v>1045</v>
      </c>
      <c r="U755">
        <v>2</v>
      </c>
      <c r="V755">
        <v>1</v>
      </c>
      <c r="W755" t="s">
        <v>977</v>
      </c>
      <c r="X755">
        <v>1</v>
      </c>
      <c r="Y755">
        <v>79</v>
      </c>
      <c r="Z755">
        <v>92</v>
      </c>
    </row>
    <row r="756" spans="15:26" x14ac:dyDescent="0.4">
      <c r="O756">
        <v>129525</v>
      </c>
      <c r="P756" t="s">
        <v>1330</v>
      </c>
      <c r="Q756">
        <v>1</v>
      </c>
      <c r="R756">
        <v>3</v>
      </c>
      <c r="S756" t="s">
        <v>1045</v>
      </c>
      <c r="U756">
        <v>2</v>
      </c>
      <c r="V756">
        <v>1</v>
      </c>
      <c r="W756" t="s">
        <v>974</v>
      </c>
      <c r="X756">
        <v>1</v>
      </c>
      <c r="Y756">
        <v>56</v>
      </c>
      <c r="Z756">
        <v>83</v>
      </c>
    </row>
    <row r="757" spans="15:26" x14ac:dyDescent="0.4">
      <c r="O757">
        <v>129525</v>
      </c>
      <c r="P757" t="s">
        <v>1330</v>
      </c>
      <c r="Q757">
        <v>1</v>
      </c>
      <c r="R757">
        <v>3</v>
      </c>
      <c r="S757" t="s">
        <v>1045</v>
      </c>
      <c r="U757">
        <v>2</v>
      </c>
      <c r="V757">
        <v>1</v>
      </c>
      <c r="W757" t="s">
        <v>976</v>
      </c>
      <c r="X757">
        <v>1</v>
      </c>
      <c r="Y757">
        <v>83</v>
      </c>
      <c r="Z757">
        <v>100</v>
      </c>
    </row>
    <row r="758" spans="15:26" x14ac:dyDescent="0.4">
      <c r="O758">
        <v>129525</v>
      </c>
      <c r="P758" t="s">
        <v>1330</v>
      </c>
      <c r="Q758">
        <v>1</v>
      </c>
      <c r="R758">
        <v>3</v>
      </c>
      <c r="S758" t="s">
        <v>1045</v>
      </c>
      <c r="U758">
        <v>2</v>
      </c>
      <c r="V758">
        <v>1</v>
      </c>
      <c r="W758" t="s">
        <v>968</v>
      </c>
      <c r="X758">
        <v>1</v>
      </c>
      <c r="Y758">
        <v>75</v>
      </c>
      <c r="Z758">
        <v>100</v>
      </c>
    </row>
    <row r="759" spans="15:26" x14ac:dyDescent="0.4">
      <c r="O759">
        <v>129525</v>
      </c>
      <c r="P759" t="s">
        <v>1330</v>
      </c>
      <c r="Q759">
        <v>1</v>
      </c>
      <c r="R759">
        <v>3</v>
      </c>
      <c r="S759" t="s">
        <v>1045</v>
      </c>
      <c r="U759">
        <v>2</v>
      </c>
      <c r="V759">
        <v>1</v>
      </c>
      <c r="W759" t="s">
        <v>963</v>
      </c>
      <c r="X759">
        <v>0</v>
      </c>
      <c r="Y759">
        <v>75</v>
      </c>
    </row>
    <row r="760" spans="15:26" x14ac:dyDescent="0.4">
      <c r="O760">
        <v>129525</v>
      </c>
      <c r="P760" t="s">
        <v>1330</v>
      </c>
      <c r="Q760">
        <v>1</v>
      </c>
      <c r="R760">
        <v>3</v>
      </c>
      <c r="S760" t="s">
        <v>1045</v>
      </c>
      <c r="U760">
        <v>2</v>
      </c>
      <c r="V760">
        <v>1</v>
      </c>
      <c r="W760" t="s">
        <v>970</v>
      </c>
      <c r="X760">
        <v>1</v>
      </c>
      <c r="Y760">
        <v>91</v>
      </c>
      <c r="Z760">
        <v>100</v>
      </c>
    </row>
    <row r="761" spans="15:26" x14ac:dyDescent="0.4">
      <c r="O761">
        <v>129525</v>
      </c>
      <c r="P761" t="s">
        <v>1330</v>
      </c>
      <c r="Q761">
        <v>1</v>
      </c>
      <c r="R761">
        <v>3</v>
      </c>
      <c r="S761" t="s">
        <v>1045</v>
      </c>
      <c r="U761">
        <v>2</v>
      </c>
      <c r="V761">
        <v>1</v>
      </c>
      <c r="W761" t="s">
        <v>966</v>
      </c>
      <c r="X761">
        <v>1</v>
      </c>
      <c r="Y761">
        <v>17</v>
      </c>
      <c r="Z761">
        <v>33</v>
      </c>
    </row>
    <row r="762" spans="15:26" x14ac:dyDescent="0.4">
      <c r="O762">
        <v>129525</v>
      </c>
      <c r="P762" t="s">
        <v>1330</v>
      </c>
      <c r="Q762">
        <v>1</v>
      </c>
      <c r="R762">
        <v>3</v>
      </c>
      <c r="S762" t="s">
        <v>1045</v>
      </c>
      <c r="U762">
        <v>2</v>
      </c>
      <c r="V762">
        <v>1</v>
      </c>
      <c r="W762" t="s">
        <v>973</v>
      </c>
      <c r="X762">
        <v>1</v>
      </c>
      <c r="Y762">
        <v>60</v>
      </c>
      <c r="Z762">
        <v>92</v>
      </c>
    </row>
    <row r="763" spans="15:26" x14ac:dyDescent="0.4">
      <c r="O763">
        <v>130226</v>
      </c>
      <c r="P763" t="s">
        <v>1329</v>
      </c>
      <c r="Q763">
        <v>1</v>
      </c>
      <c r="R763">
        <v>3</v>
      </c>
      <c r="S763" t="s">
        <v>1180</v>
      </c>
      <c r="U763">
        <v>2</v>
      </c>
      <c r="V763">
        <v>1</v>
      </c>
      <c r="W763" t="s">
        <v>977</v>
      </c>
      <c r="X763">
        <v>1</v>
      </c>
      <c r="Y763">
        <v>75</v>
      </c>
      <c r="Z763">
        <v>92</v>
      </c>
    </row>
    <row r="764" spans="15:26" x14ac:dyDescent="0.4">
      <c r="O764">
        <v>130226</v>
      </c>
      <c r="P764" t="s">
        <v>1329</v>
      </c>
      <c r="Q764">
        <v>1</v>
      </c>
      <c r="R764">
        <v>3</v>
      </c>
      <c r="S764" t="s">
        <v>1180</v>
      </c>
      <c r="U764">
        <v>2</v>
      </c>
      <c r="V764">
        <v>1</v>
      </c>
      <c r="W764" t="s">
        <v>973</v>
      </c>
      <c r="X764">
        <v>1</v>
      </c>
      <c r="Y764">
        <v>83</v>
      </c>
      <c r="Z764">
        <v>88</v>
      </c>
    </row>
    <row r="765" spans="15:26" x14ac:dyDescent="0.4">
      <c r="O765">
        <v>130226</v>
      </c>
      <c r="P765" t="s">
        <v>1329</v>
      </c>
      <c r="Q765">
        <v>1</v>
      </c>
      <c r="R765">
        <v>3</v>
      </c>
      <c r="S765" t="s">
        <v>1180</v>
      </c>
      <c r="U765">
        <v>2</v>
      </c>
      <c r="V765">
        <v>1</v>
      </c>
      <c r="W765" t="s">
        <v>990</v>
      </c>
      <c r="X765">
        <v>1</v>
      </c>
      <c r="Y765">
        <v>79</v>
      </c>
      <c r="Z765">
        <v>96</v>
      </c>
    </row>
    <row r="766" spans="15:26" x14ac:dyDescent="0.4">
      <c r="O766">
        <v>130226</v>
      </c>
      <c r="P766" t="s">
        <v>1329</v>
      </c>
      <c r="Q766">
        <v>1</v>
      </c>
      <c r="R766">
        <v>3</v>
      </c>
      <c r="S766" t="s">
        <v>1180</v>
      </c>
      <c r="U766">
        <v>2</v>
      </c>
      <c r="V766">
        <v>1</v>
      </c>
      <c r="W766" t="s">
        <v>975</v>
      </c>
      <c r="X766">
        <v>1</v>
      </c>
      <c r="Y766">
        <v>88</v>
      </c>
      <c r="Z766">
        <v>80</v>
      </c>
    </row>
    <row r="767" spans="15:26" x14ac:dyDescent="0.4">
      <c r="O767">
        <v>130226</v>
      </c>
      <c r="P767" t="s">
        <v>1329</v>
      </c>
      <c r="Q767">
        <v>1</v>
      </c>
      <c r="R767">
        <v>3</v>
      </c>
      <c r="S767" t="s">
        <v>1180</v>
      </c>
      <c r="U767">
        <v>2</v>
      </c>
      <c r="V767">
        <v>1</v>
      </c>
      <c r="W767" t="s">
        <v>970</v>
      </c>
      <c r="X767">
        <v>1</v>
      </c>
      <c r="Y767">
        <v>50</v>
      </c>
      <c r="Z767">
        <v>67</v>
      </c>
    </row>
    <row r="768" spans="15:26" x14ac:dyDescent="0.4">
      <c r="O768">
        <v>130226</v>
      </c>
      <c r="P768" t="s">
        <v>1329</v>
      </c>
      <c r="Q768">
        <v>1</v>
      </c>
      <c r="R768">
        <v>3</v>
      </c>
      <c r="S768" t="s">
        <v>1180</v>
      </c>
      <c r="U768">
        <v>2</v>
      </c>
      <c r="V768">
        <v>1</v>
      </c>
      <c r="W768" t="s">
        <v>963</v>
      </c>
      <c r="X768">
        <v>1</v>
      </c>
      <c r="Y768">
        <v>50</v>
      </c>
      <c r="Z768">
        <v>57</v>
      </c>
    </row>
    <row r="769" spans="15:26" x14ac:dyDescent="0.4">
      <c r="O769">
        <v>130226</v>
      </c>
      <c r="P769" t="s">
        <v>1329</v>
      </c>
      <c r="Q769">
        <v>1</v>
      </c>
      <c r="R769">
        <v>3</v>
      </c>
      <c r="S769" t="s">
        <v>1180</v>
      </c>
      <c r="U769">
        <v>2</v>
      </c>
      <c r="V769">
        <v>1</v>
      </c>
      <c r="W769" t="s">
        <v>1009</v>
      </c>
      <c r="X769">
        <v>1</v>
      </c>
      <c r="Y769">
        <v>57</v>
      </c>
      <c r="Z769">
        <v>77</v>
      </c>
    </row>
    <row r="770" spans="15:26" x14ac:dyDescent="0.4">
      <c r="O770">
        <v>130226</v>
      </c>
      <c r="P770" t="s">
        <v>1329</v>
      </c>
      <c r="Q770">
        <v>1</v>
      </c>
      <c r="R770">
        <v>3</v>
      </c>
      <c r="S770" t="s">
        <v>1180</v>
      </c>
      <c r="U770">
        <v>2</v>
      </c>
      <c r="V770">
        <v>1</v>
      </c>
      <c r="W770" t="s">
        <v>972</v>
      </c>
      <c r="X770">
        <v>1</v>
      </c>
      <c r="Y770">
        <v>29</v>
      </c>
      <c r="Z770">
        <v>67</v>
      </c>
    </row>
    <row r="771" spans="15:26" x14ac:dyDescent="0.4">
      <c r="O771">
        <v>130226</v>
      </c>
      <c r="P771" t="s">
        <v>1329</v>
      </c>
      <c r="Q771">
        <v>1</v>
      </c>
      <c r="R771">
        <v>3</v>
      </c>
      <c r="S771" t="s">
        <v>1180</v>
      </c>
      <c r="U771">
        <v>2</v>
      </c>
      <c r="V771">
        <v>1</v>
      </c>
      <c r="W771" t="s">
        <v>968</v>
      </c>
      <c r="X771">
        <v>1</v>
      </c>
      <c r="Y771">
        <v>53</v>
      </c>
      <c r="Z771">
        <v>85</v>
      </c>
    </row>
    <row r="772" spans="15:26" x14ac:dyDescent="0.4">
      <c r="O772">
        <v>130226</v>
      </c>
      <c r="P772" t="s">
        <v>1329</v>
      </c>
      <c r="Q772">
        <v>1</v>
      </c>
      <c r="R772">
        <v>3</v>
      </c>
      <c r="S772" t="s">
        <v>1180</v>
      </c>
      <c r="U772">
        <v>2</v>
      </c>
      <c r="V772">
        <v>1</v>
      </c>
      <c r="W772" t="s">
        <v>978</v>
      </c>
      <c r="X772">
        <v>1</v>
      </c>
      <c r="Y772">
        <v>100</v>
      </c>
      <c r="Z772">
        <v>100</v>
      </c>
    </row>
    <row r="773" spans="15:26" x14ac:dyDescent="0.4">
      <c r="O773">
        <v>130226</v>
      </c>
      <c r="P773" t="s">
        <v>1329</v>
      </c>
      <c r="Q773">
        <v>1</v>
      </c>
      <c r="R773">
        <v>3</v>
      </c>
      <c r="S773" t="s">
        <v>1180</v>
      </c>
      <c r="U773">
        <v>2</v>
      </c>
      <c r="V773">
        <v>1</v>
      </c>
      <c r="W773" t="s">
        <v>988</v>
      </c>
      <c r="X773">
        <v>1</v>
      </c>
      <c r="Y773">
        <v>90</v>
      </c>
      <c r="Z773">
        <v>100</v>
      </c>
    </row>
    <row r="774" spans="15:26" x14ac:dyDescent="0.4">
      <c r="O774">
        <v>130226</v>
      </c>
      <c r="P774" t="s">
        <v>1329</v>
      </c>
      <c r="Q774">
        <v>1</v>
      </c>
      <c r="R774">
        <v>3</v>
      </c>
      <c r="S774" t="s">
        <v>1180</v>
      </c>
      <c r="U774">
        <v>2</v>
      </c>
      <c r="V774">
        <v>1</v>
      </c>
      <c r="W774" t="s">
        <v>966</v>
      </c>
      <c r="X774">
        <v>0</v>
      </c>
      <c r="Y774">
        <v>100</v>
      </c>
    </row>
    <row r="775" spans="15:26" x14ac:dyDescent="0.4">
      <c r="O775">
        <v>130226</v>
      </c>
      <c r="P775" t="s">
        <v>1329</v>
      </c>
      <c r="Q775">
        <v>1</v>
      </c>
      <c r="R775">
        <v>3</v>
      </c>
      <c r="S775" t="s">
        <v>1180</v>
      </c>
      <c r="U775">
        <v>2</v>
      </c>
      <c r="V775">
        <v>1</v>
      </c>
      <c r="W775" t="s">
        <v>1002</v>
      </c>
      <c r="X775">
        <v>1</v>
      </c>
      <c r="Y775">
        <v>50</v>
      </c>
      <c r="Z775">
        <v>78</v>
      </c>
    </row>
    <row r="776" spans="15:26" x14ac:dyDescent="0.4">
      <c r="O776">
        <v>130226</v>
      </c>
      <c r="P776" t="s">
        <v>1329</v>
      </c>
      <c r="Q776">
        <v>1</v>
      </c>
      <c r="R776">
        <v>3</v>
      </c>
      <c r="S776" t="s">
        <v>1180</v>
      </c>
      <c r="U776">
        <v>2</v>
      </c>
      <c r="V776">
        <v>1</v>
      </c>
      <c r="W776" t="s">
        <v>976</v>
      </c>
      <c r="X776">
        <v>1</v>
      </c>
      <c r="Z776">
        <v>100</v>
      </c>
    </row>
    <row r="777" spans="15:26" x14ac:dyDescent="0.4">
      <c r="O777">
        <v>130226</v>
      </c>
      <c r="P777" t="s">
        <v>1329</v>
      </c>
      <c r="Q777">
        <v>1</v>
      </c>
      <c r="R777">
        <v>3</v>
      </c>
      <c r="S777" t="s">
        <v>1180</v>
      </c>
      <c r="U777">
        <v>2</v>
      </c>
      <c r="V777">
        <v>1</v>
      </c>
      <c r="W777" t="s">
        <v>974</v>
      </c>
      <c r="X777">
        <v>1</v>
      </c>
      <c r="Y777">
        <v>83</v>
      </c>
      <c r="Z777">
        <v>100</v>
      </c>
    </row>
    <row r="778" spans="15:26" x14ac:dyDescent="0.4">
      <c r="O778">
        <v>130226</v>
      </c>
      <c r="P778" t="s">
        <v>1329</v>
      </c>
      <c r="Q778">
        <v>1</v>
      </c>
      <c r="R778">
        <v>3</v>
      </c>
      <c r="S778" t="s">
        <v>1180</v>
      </c>
      <c r="U778">
        <v>2</v>
      </c>
      <c r="V778">
        <v>1</v>
      </c>
      <c r="W778" t="s">
        <v>1003</v>
      </c>
      <c r="X778">
        <v>1</v>
      </c>
      <c r="Y778">
        <v>78</v>
      </c>
      <c r="Z778">
        <v>95</v>
      </c>
    </row>
    <row r="779" spans="15:26" x14ac:dyDescent="0.4">
      <c r="O779">
        <v>130226</v>
      </c>
      <c r="P779" t="s">
        <v>1329</v>
      </c>
      <c r="Q779">
        <v>1</v>
      </c>
      <c r="R779">
        <v>3</v>
      </c>
      <c r="S779" t="s">
        <v>1180</v>
      </c>
      <c r="U779">
        <v>2</v>
      </c>
      <c r="V779">
        <v>1</v>
      </c>
      <c r="W779" t="s">
        <v>969</v>
      </c>
      <c r="X779">
        <v>1</v>
      </c>
      <c r="Y779">
        <v>83</v>
      </c>
      <c r="Z779">
        <v>92</v>
      </c>
    </row>
    <row r="780" spans="15:26" x14ac:dyDescent="0.4">
      <c r="O780">
        <v>130226</v>
      </c>
      <c r="P780" t="s">
        <v>1329</v>
      </c>
      <c r="Q780">
        <v>1</v>
      </c>
      <c r="R780">
        <v>3</v>
      </c>
      <c r="S780" t="s">
        <v>1180</v>
      </c>
      <c r="U780">
        <v>2</v>
      </c>
      <c r="V780">
        <v>1</v>
      </c>
      <c r="W780" t="s">
        <v>967</v>
      </c>
      <c r="X780">
        <v>1</v>
      </c>
      <c r="Y780">
        <v>83</v>
      </c>
      <c r="Z780">
        <v>86</v>
      </c>
    </row>
    <row r="781" spans="15:26" x14ac:dyDescent="0.4">
      <c r="O781">
        <v>130253</v>
      </c>
      <c r="P781" t="s">
        <v>1328</v>
      </c>
      <c r="Q781">
        <v>1</v>
      </c>
      <c r="R781">
        <v>2</v>
      </c>
      <c r="S781" t="s">
        <v>1110</v>
      </c>
      <c r="T781" t="s">
        <v>1110</v>
      </c>
      <c r="U781">
        <v>2</v>
      </c>
      <c r="V781">
        <v>1</v>
      </c>
      <c r="W781" t="s">
        <v>975</v>
      </c>
      <c r="X781">
        <v>1</v>
      </c>
      <c r="Y781">
        <v>56</v>
      </c>
      <c r="Z781">
        <v>83</v>
      </c>
    </row>
    <row r="782" spans="15:26" x14ac:dyDescent="0.4">
      <c r="O782">
        <v>130253</v>
      </c>
      <c r="P782" t="s">
        <v>1328</v>
      </c>
      <c r="Q782">
        <v>1</v>
      </c>
      <c r="R782">
        <v>2</v>
      </c>
      <c r="S782" t="s">
        <v>1110</v>
      </c>
      <c r="T782" t="s">
        <v>1110</v>
      </c>
      <c r="U782">
        <v>2</v>
      </c>
      <c r="V782">
        <v>1</v>
      </c>
      <c r="W782" t="s">
        <v>992</v>
      </c>
      <c r="X782">
        <v>1</v>
      </c>
      <c r="Y782">
        <v>47</v>
      </c>
      <c r="Z782">
        <v>58</v>
      </c>
    </row>
    <row r="783" spans="15:26" x14ac:dyDescent="0.4">
      <c r="O783">
        <v>130253</v>
      </c>
      <c r="P783" t="s">
        <v>1328</v>
      </c>
      <c r="Q783">
        <v>1</v>
      </c>
      <c r="R783">
        <v>2</v>
      </c>
      <c r="S783" t="s">
        <v>1110</v>
      </c>
      <c r="T783" t="s">
        <v>1110</v>
      </c>
      <c r="U783">
        <v>2</v>
      </c>
      <c r="V783">
        <v>1</v>
      </c>
      <c r="W783" t="s">
        <v>971</v>
      </c>
      <c r="X783">
        <v>1</v>
      </c>
      <c r="Y783">
        <v>67</v>
      </c>
      <c r="Z783">
        <v>93</v>
      </c>
    </row>
    <row r="784" spans="15:26" x14ac:dyDescent="0.4">
      <c r="O784">
        <v>130253</v>
      </c>
      <c r="P784" t="s">
        <v>1328</v>
      </c>
      <c r="Q784">
        <v>1</v>
      </c>
      <c r="R784">
        <v>2</v>
      </c>
      <c r="S784" t="s">
        <v>1110</v>
      </c>
      <c r="T784" t="s">
        <v>1110</v>
      </c>
      <c r="U784">
        <v>2</v>
      </c>
      <c r="V784">
        <v>1</v>
      </c>
      <c r="W784" t="s">
        <v>1038</v>
      </c>
      <c r="X784">
        <v>1</v>
      </c>
      <c r="Y784">
        <v>100</v>
      </c>
      <c r="Z784">
        <v>100</v>
      </c>
    </row>
    <row r="785" spans="15:26" x14ac:dyDescent="0.4">
      <c r="O785">
        <v>130253</v>
      </c>
      <c r="P785" t="s">
        <v>1328</v>
      </c>
      <c r="Q785">
        <v>1</v>
      </c>
      <c r="R785">
        <v>2</v>
      </c>
      <c r="S785" t="s">
        <v>1110</v>
      </c>
      <c r="T785" t="s">
        <v>1110</v>
      </c>
      <c r="U785">
        <v>2</v>
      </c>
      <c r="V785">
        <v>1</v>
      </c>
      <c r="W785" t="s">
        <v>968</v>
      </c>
      <c r="X785">
        <v>1</v>
      </c>
      <c r="Y785">
        <v>70</v>
      </c>
      <c r="Z785">
        <v>89</v>
      </c>
    </row>
    <row r="786" spans="15:26" x14ac:dyDescent="0.4">
      <c r="O786">
        <v>130253</v>
      </c>
      <c r="P786" t="s">
        <v>1328</v>
      </c>
      <c r="Q786">
        <v>1</v>
      </c>
      <c r="R786">
        <v>2</v>
      </c>
      <c r="S786" t="s">
        <v>1110</v>
      </c>
      <c r="T786" t="s">
        <v>1110</v>
      </c>
      <c r="U786">
        <v>2</v>
      </c>
      <c r="V786">
        <v>1</v>
      </c>
      <c r="W786" t="s">
        <v>963</v>
      </c>
      <c r="X786">
        <v>1</v>
      </c>
      <c r="Y786">
        <v>100</v>
      </c>
      <c r="Z786">
        <v>86</v>
      </c>
    </row>
    <row r="787" spans="15:26" x14ac:dyDescent="0.4">
      <c r="O787">
        <v>130253</v>
      </c>
      <c r="P787" t="s">
        <v>1328</v>
      </c>
      <c r="Q787">
        <v>1</v>
      </c>
      <c r="R787">
        <v>2</v>
      </c>
      <c r="S787" t="s">
        <v>1110</v>
      </c>
      <c r="T787" t="s">
        <v>1110</v>
      </c>
      <c r="U787">
        <v>2</v>
      </c>
      <c r="V787">
        <v>1</v>
      </c>
      <c r="W787" t="s">
        <v>986</v>
      </c>
      <c r="X787">
        <v>1</v>
      </c>
      <c r="Y787">
        <v>83</v>
      </c>
      <c r="Z787">
        <v>83</v>
      </c>
    </row>
    <row r="788" spans="15:26" x14ac:dyDescent="0.4">
      <c r="O788">
        <v>130253</v>
      </c>
      <c r="P788" t="s">
        <v>1328</v>
      </c>
      <c r="Q788">
        <v>1</v>
      </c>
      <c r="R788">
        <v>2</v>
      </c>
      <c r="S788" t="s">
        <v>1110</v>
      </c>
      <c r="T788" t="s">
        <v>1110</v>
      </c>
      <c r="U788">
        <v>2</v>
      </c>
      <c r="V788">
        <v>1</v>
      </c>
      <c r="W788" t="s">
        <v>990</v>
      </c>
      <c r="X788">
        <v>1</v>
      </c>
      <c r="Y788">
        <v>71</v>
      </c>
      <c r="Z788">
        <v>92</v>
      </c>
    </row>
    <row r="789" spans="15:26" x14ac:dyDescent="0.4">
      <c r="O789">
        <v>130253</v>
      </c>
      <c r="P789" t="s">
        <v>1328</v>
      </c>
      <c r="Q789">
        <v>1</v>
      </c>
      <c r="R789">
        <v>2</v>
      </c>
      <c r="S789" t="s">
        <v>1110</v>
      </c>
      <c r="T789" t="s">
        <v>1110</v>
      </c>
      <c r="U789">
        <v>2</v>
      </c>
      <c r="V789">
        <v>1</v>
      </c>
      <c r="W789" t="s">
        <v>1002</v>
      </c>
      <c r="X789">
        <v>1</v>
      </c>
      <c r="Y789">
        <v>100</v>
      </c>
      <c r="Z789">
        <v>100</v>
      </c>
    </row>
    <row r="790" spans="15:26" x14ac:dyDescent="0.4">
      <c r="O790">
        <v>130253</v>
      </c>
      <c r="P790" t="s">
        <v>1328</v>
      </c>
      <c r="Q790">
        <v>1</v>
      </c>
      <c r="R790">
        <v>2</v>
      </c>
      <c r="S790" t="s">
        <v>1110</v>
      </c>
      <c r="T790" t="s">
        <v>1110</v>
      </c>
      <c r="U790">
        <v>2</v>
      </c>
      <c r="V790">
        <v>1</v>
      </c>
      <c r="W790" t="s">
        <v>972</v>
      </c>
      <c r="X790">
        <v>1</v>
      </c>
      <c r="Y790">
        <v>83</v>
      </c>
      <c r="Z790">
        <v>91</v>
      </c>
    </row>
    <row r="791" spans="15:26" x14ac:dyDescent="0.4">
      <c r="O791">
        <v>130253</v>
      </c>
      <c r="P791" t="s">
        <v>1328</v>
      </c>
      <c r="Q791">
        <v>1</v>
      </c>
      <c r="R791">
        <v>2</v>
      </c>
      <c r="S791" t="s">
        <v>1110</v>
      </c>
      <c r="T791" t="s">
        <v>1110</v>
      </c>
      <c r="U791">
        <v>2</v>
      </c>
      <c r="V791">
        <v>1</v>
      </c>
      <c r="W791" t="s">
        <v>988</v>
      </c>
      <c r="X791">
        <v>1</v>
      </c>
      <c r="Y791">
        <v>83</v>
      </c>
      <c r="Z791">
        <v>100</v>
      </c>
    </row>
    <row r="792" spans="15:26" x14ac:dyDescent="0.4">
      <c r="O792">
        <v>130253</v>
      </c>
      <c r="P792" t="s">
        <v>1328</v>
      </c>
      <c r="Q792">
        <v>1</v>
      </c>
      <c r="R792">
        <v>2</v>
      </c>
      <c r="S792" t="s">
        <v>1110</v>
      </c>
      <c r="T792" t="s">
        <v>1110</v>
      </c>
      <c r="U792">
        <v>2</v>
      </c>
      <c r="V792">
        <v>1</v>
      </c>
      <c r="W792" t="s">
        <v>969</v>
      </c>
      <c r="X792">
        <v>1</v>
      </c>
      <c r="Y792">
        <v>88</v>
      </c>
      <c r="Z792">
        <v>93</v>
      </c>
    </row>
    <row r="793" spans="15:26" x14ac:dyDescent="0.4">
      <c r="O793">
        <v>130253</v>
      </c>
      <c r="P793" t="s">
        <v>1328</v>
      </c>
      <c r="Q793">
        <v>1</v>
      </c>
      <c r="R793">
        <v>2</v>
      </c>
      <c r="S793" t="s">
        <v>1110</v>
      </c>
      <c r="T793" t="s">
        <v>1110</v>
      </c>
      <c r="U793">
        <v>2</v>
      </c>
      <c r="V793">
        <v>1</v>
      </c>
      <c r="W793" t="s">
        <v>1009</v>
      </c>
      <c r="X793">
        <v>1</v>
      </c>
      <c r="Y793">
        <v>58</v>
      </c>
      <c r="Z793">
        <v>86</v>
      </c>
    </row>
    <row r="794" spans="15:26" x14ac:dyDescent="0.4">
      <c r="O794">
        <v>130253</v>
      </c>
      <c r="P794" t="s">
        <v>1328</v>
      </c>
      <c r="Q794">
        <v>1</v>
      </c>
      <c r="R794">
        <v>2</v>
      </c>
      <c r="S794" t="s">
        <v>1110</v>
      </c>
      <c r="T794" t="s">
        <v>1110</v>
      </c>
      <c r="U794">
        <v>2</v>
      </c>
      <c r="V794">
        <v>1</v>
      </c>
      <c r="W794" t="s">
        <v>977</v>
      </c>
      <c r="X794">
        <v>1</v>
      </c>
      <c r="Y794">
        <v>86</v>
      </c>
      <c r="Z794">
        <v>100</v>
      </c>
    </row>
    <row r="795" spans="15:26" x14ac:dyDescent="0.4">
      <c r="O795">
        <v>130253</v>
      </c>
      <c r="P795" t="s">
        <v>1328</v>
      </c>
      <c r="Q795">
        <v>1</v>
      </c>
      <c r="R795">
        <v>2</v>
      </c>
      <c r="S795" t="s">
        <v>1110</v>
      </c>
      <c r="T795" t="s">
        <v>1110</v>
      </c>
      <c r="U795">
        <v>2</v>
      </c>
      <c r="V795">
        <v>1</v>
      </c>
      <c r="W795" t="s">
        <v>978</v>
      </c>
      <c r="X795">
        <v>1</v>
      </c>
      <c r="Y795">
        <v>86</v>
      </c>
      <c r="Z795">
        <v>100</v>
      </c>
    </row>
    <row r="796" spans="15:26" x14ac:dyDescent="0.4">
      <c r="O796">
        <v>130253</v>
      </c>
      <c r="P796" t="s">
        <v>1328</v>
      </c>
      <c r="Q796">
        <v>1</v>
      </c>
      <c r="R796">
        <v>2</v>
      </c>
      <c r="S796" t="s">
        <v>1110</v>
      </c>
      <c r="T796" t="s">
        <v>1110</v>
      </c>
      <c r="U796">
        <v>2</v>
      </c>
      <c r="V796">
        <v>1</v>
      </c>
      <c r="W796" t="s">
        <v>967</v>
      </c>
      <c r="X796">
        <v>1</v>
      </c>
      <c r="Y796">
        <v>83</v>
      </c>
      <c r="Z796">
        <v>100</v>
      </c>
    </row>
    <row r="797" spans="15:26" x14ac:dyDescent="0.4">
      <c r="O797">
        <v>130253</v>
      </c>
      <c r="P797" t="s">
        <v>1328</v>
      </c>
      <c r="Q797">
        <v>1</v>
      </c>
      <c r="R797">
        <v>2</v>
      </c>
      <c r="S797" t="s">
        <v>1110</v>
      </c>
      <c r="T797" t="s">
        <v>1110</v>
      </c>
      <c r="U797">
        <v>2</v>
      </c>
      <c r="V797">
        <v>1</v>
      </c>
      <c r="W797" t="s">
        <v>976</v>
      </c>
      <c r="X797">
        <v>1</v>
      </c>
      <c r="Y797">
        <v>75</v>
      </c>
      <c r="Z797">
        <v>86</v>
      </c>
    </row>
    <row r="798" spans="15:26" x14ac:dyDescent="0.4">
      <c r="O798">
        <v>130253</v>
      </c>
      <c r="P798" t="s">
        <v>1328</v>
      </c>
      <c r="Q798">
        <v>1</v>
      </c>
      <c r="R798">
        <v>2</v>
      </c>
      <c r="S798" t="s">
        <v>1110</v>
      </c>
      <c r="T798" t="s">
        <v>1110</v>
      </c>
      <c r="U798">
        <v>2</v>
      </c>
      <c r="V798">
        <v>1</v>
      </c>
      <c r="W798" t="s">
        <v>970</v>
      </c>
      <c r="X798">
        <v>1</v>
      </c>
      <c r="Y798">
        <v>67</v>
      </c>
      <c r="Z798">
        <v>89</v>
      </c>
    </row>
    <row r="799" spans="15:26" x14ac:dyDescent="0.4">
      <c r="O799">
        <v>130253</v>
      </c>
      <c r="P799" t="s">
        <v>1328</v>
      </c>
      <c r="Q799">
        <v>1</v>
      </c>
      <c r="R799">
        <v>2</v>
      </c>
      <c r="S799" t="s">
        <v>1110</v>
      </c>
      <c r="T799" t="s">
        <v>1110</v>
      </c>
      <c r="U799">
        <v>2</v>
      </c>
      <c r="V799">
        <v>1</v>
      </c>
      <c r="W799" t="s">
        <v>993</v>
      </c>
      <c r="X799">
        <v>1</v>
      </c>
      <c r="Y799">
        <v>45</v>
      </c>
      <c r="Z799">
        <v>71</v>
      </c>
    </row>
    <row r="800" spans="15:26" x14ac:dyDescent="0.4">
      <c r="O800">
        <v>130253</v>
      </c>
      <c r="P800" t="s">
        <v>1328</v>
      </c>
      <c r="Q800">
        <v>1</v>
      </c>
      <c r="R800">
        <v>2</v>
      </c>
      <c r="S800" t="s">
        <v>1110</v>
      </c>
      <c r="T800" t="s">
        <v>1110</v>
      </c>
      <c r="U800">
        <v>2</v>
      </c>
      <c r="V800">
        <v>1</v>
      </c>
      <c r="W800" t="s">
        <v>981</v>
      </c>
      <c r="X800">
        <v>1</v>
      </c>
      <c r="Y800">
        <v>75</v>
      </c>
      <c r="Z800">
        <v>88</v>
      </c>
    </row>
    <row r="801" spans="15:26" x14ac:dyDescent="0.4">
      <c r="O801">
        <v>130253</v>
      </c>
      <c r="P801" t="s">
        <v>1328</v>
      </c>
      <c r="Q801">
        <v>1</v>
      </c>
      <c r="R801">
        <v>2</v>
      </c>
      <c r="S801" t="s">
        <v>1110</v>
      </c>
      <c r="T801" t="s">
        <v>1110</v>
      </c>
      <c r="U801">
        <v>2</v>
      </c>
      <c r="V801">
        <v>1</v>
      </c>
      <c r="W801" t="s">
        <v>973</v>
      </c>
      <c r="X801">
        <v>1</v>
      </c>
      <c r="Y801">
        <v>83</v>
      </c>
      <c r="Z801">
        <v>83</v>
      </c>
    </row>
    <row r="802" spans="15:26" x14ac:dyDescent="0.4">
      <c r="O802">
        <v>130253</v>
      </c>
      <c r="P802" t="s">
        <v>1328</v>
      </c>
      <c r="Q802">
        <v>1</v>
      </c>
      <c r="R802">
        <v>2</v>
      </c>
      <c r="S802" t="s">
        <v>1110</v>
      </c>
      <c r="T802" t="s">
        <v>1110</v>
      </c>
      <c r="U802">
        <v>2</v>
      </c>
      <c r="V802">
        <v>1</v>
      </c>
      <c r="W802" t="s">
        <v>966</v>
      </c>
      <c r="X802">
        <v>1</v>
      </c>
      <c r="Y802">
        <v>100</v>
      </c>
      <c r="Z802">
        <v>100</v>
      </c>
    </row>
    <row r="803" spans="15:26" x14ac:dyDescent="0.4">
      <c r="O803">
        <v>130253</v>
      </c>
      <c r="P803" t="s">
        <v>1328</v>
      </c>
      <c r="Q803">
        <v>1</v>
      </c>
      <c r="R803">
        <v>2</v>
      </c>
      <c r="S803" t="s">
        <v>1110</v>
      </c>
      <c r="T803" t="s">
        <v>1110</v>
      </c>
      <c r="U803">
        <v>2</v>
      </c>
      <c r="V803">
        <v>1</v>
      </c>
      <c r="W803" t="s">
        <v>974</v>
      </c>
      <c r="X803">
        <v>1</v>
      </c>
      <c r="Y803">
        <v>76</v>
      </c>
      <c r="Z803">
        <v>96</v>
      </c>
    </row>
    <row r="804" spans="15:26" x14ac:dyDescent="0.4">
      <c r="O804">
        <v>130253</v>
      </c>
      <c r="P804" t="s">
        <v>1328</v>
      </c>
      <c r="Q804">
        <v>1</v>
      </c>
      <c r="R804">
        <v>2</v>
      </c>
      <c r="S804" t="s">
        <v>1110</v>
      </c>
      <c r="T804" t="s">
        <v>1110</v>
      </c>
      <c r="U804">
        <v>2</v>
      </c>
      <c r="V804">
        <v>1</v>
      </c>
      <c r="W804" t="s">
        <v>1003</v>
      </c>
      <c r="X804">
        <v>1</v>
      </c>
      <c r="Y804">
        <v>64</v>
      </c>
      <c r="Z804">
        <v>82</v>
      </c>
    </row>
    <row r="805" spans="15:26" x14ac:dyDescent="0.4">
      <c r="O805">
        <v>130253</v>
      </c>
      <c r="P805" t="s">
        <v>1328</v>
      </c>
      <c r="Q805">
        <v>1</v>
      </c>
      <c r="R805">
        <v>2</v>
      </c>
      <c r="S805" t="s">
        <v>1110</v>
      </c>
      <c r="T805" t="s">
        <v>1110</v>
      </c>
      <c r="U805">
        <v>2</v>
      </c>
      <c r="V805">
        <v>1</v>
      </c>
      <c r="W805" t="s">
        <v>995</v>
      </c>
      <c r="X805">
        <v>1</v>
      </c>
      <c r="Z805">
        <v>100</v>
      </c>
    </row>
    <row r="806" spans="15:26" x14ac:dyDescent="0.4">
      <c r="O806">
        <v>130253</v>
      </c>
      <c r="P806" t="s">
        <v>1328</v>
      </c>
      <c r="Q806">
        <v>1</v>
      </c>
      <c r="R806">
        <v>2</v>
      </c>
      <c r="S806" t="s">
        <v>1110</v>
      </c>
      <c r="T806" t="s">
        <v>1110</v>
      </c>
      <c r="U806">
        <v>2</v>
      </c>
      <c r="V806">
        <v>1</v>
      </c>
      <c r="W806" t="s">
        <v>983</v>
      </c>
      <c r="X806">
        <v>1</v>
      </c>
      <c r="Y806">
        <v>49</v>
      </c>
      <c r="Z806">
        <v>76</v>
      </c>
    </row>
    <row r="807" spans="15:26" x14ac:dyDescent="0.4">
      <c r="O807">
        <v>130794</v>
      </c>
      <c r="P807" t="s">
        <v>1327</v>
      </c>
      <c r="Q807">
        <v>1</v>
      </c>
      <c r="R807">
        <v>2</v>
      </c>
      <c r="S807" t="s">
        <v>1112</v>
      </c>
      <c r="T807" t="s">
        <v>1112</v>
      </c>
      <c r="U807">
        <v>2</v>
      </c>
      <c r="V807">
        <v>1</v>
      </c>
      <c r="W807" t="s">
        <v>974</v>
      </c>
      <c r="X807">
        <v>1</v>
      </c>
      <c r="Z807">
        <v>98</v>
      </c>
    </row>
    <row r="808" spans="15:26" x14ac:dyDescent="0.4">
      <c r="O808">
        <v>130794</v>
      </c>
      <c r="P808" t="s">
        <v>1327</v>
      </c>
      <c r="Q808">
        <v>1</v>
      </c>
      <c r="R808">
        <v>2</v>
      </c>
      <c r="S808" t="s">
        <v>1112</v>
      </c>
      <c r="T808" t="s">
        <v>1112</v>
      </c>
      <c r="U808">
        <v>2</v>
      </c>
      <c r="V808">
        <v>1</v>
      </c>
      <c r="W808" t="s">
        <v>966</v>
      </c>
      <c r="X808">
        <v>1</v>
      </c>
      <c r="Z808">
        <v>100</v>
      </c>
    </row>
    <row r="809" spans="15:26" x14ac:dyDescent="0.4">
      <c r="O809">
        <v>130794</v>
      </c>
      <c r="P809" t="s">
        <v>1327</v>
      </c>
      <c r="Q809">
        <v>1</v>
      </c>
      <c r="R809">
        <v>2</v>
      </c>
      <c r="S809" t="s">
        <v>1112</v>
      </c>
      <c r="T809" t="s">
        <v>1112</v>
      </c>
      <c r="U809">
        <v>2</v>
      </c>
      <c r="V809">
        <v>1</v>
      </c>
      <c r="W809" t="s">
        <v>1003</v>
      </c>
      <c r="X809">
        <v>1</v>
      </c>
      <c r="Z809">
        <v>100</v>
      </c>
    </row>
    <row r="810" spans="15:26" x14ac:dyDescent="0.4">
      <c r="O810">
        <v>130794</v>
      </c>
      <c r="P810" t="s">
        <v>1327</v>
      </c>
      <c r="Q810">
        <v>1</v>
      </c>
      <c r="R810">
        <v>2</v>
      </c>
      <c r="S810" t="s">
        <v>1112</v>
      </c>
      <c r="T810" t="s">
        <v>1112</v>
      </c>
      <c r="U810">
        <v>2</v>
      </c>
      <c r="V810">
        <v>1</v>
      </c>
      <c r="W810" t="s">
        <v>970</v>
      </c>
      <c r="X810">
        <v>1</v>
      </c>
      <c r="Z810">
        <v>100</v>
      </c>
    </row>
    <row r="811" spans="15:26" x14ac:dyDescent="0.4">
      <c r="O811">
        <v>130794</v>
      </c>
      <c r="P811" t="s">
        <v>1327</v>
      </c>
      <c r="Q811">
        <v>1</v>
      </c>
      <c r="R811">
        <v>2</v>
      </c>
      <c r="S811" t="s">
        <v>1112</v>
      </c>
      <c r="T811" t="s">
        <v>1112</v>
      </c>
      <c r="U811">
        <v>2</v>
      </c>
      <c r="V811">
        <v>1</v>
      </c>
      <c r="W811" t="s">
        <v>988</v>
      </c>
      <c r="X811">
        <v>1</v>
      </c>
      <c r="Z811">
        <v>100</v>
      </c>
    </row>
    <row r="812" spans="15:26" x14ac:dyDescent="0.4">
      <c r="O812">
        <v>130794</v>
      </c>
      <c r="P812" t="s">
        <v>1327</v>
      </c>
      <c r="Q812">
        <v>1</v>
      </c>
      <c r="R812">
        <v>2</v>
      </c>
      <c r="S812" t="s">
        <v>1112</v>
      </c>
      <c r="T812" t="s">
        <v>1112</v>
      </c>
      <c r="U812">
        <v>2</v>
      </c>
      <c r="V812">
        <v>1</v>
      </c>
      <c r="W812" t="s">
        <v>1009</v>
      </c>
      <c r="X812">
        <v>1</v>
      </c>
      <c r="Z812">
        <v>98</v>
      </c>
    </row>
    <row r="813" spans="15:26" x14ac:dyDescent="0.4">
      <c r="O813">
        <v>130794</v>
      </c>
      <c r="P813" t="s">
        <v>1327</v>
      </c>
      <c r="Q813">
        <v>1</v>
      </c>
      <c r="R813">
        <v>2</v>
      </c>
      <c r="S813" t="s">
        <v>1112</v>
      </c>
      <c r="T813" t="s">
        <v>1112</v>
      </c>
      <c r="U813">
        <v>2</v>
      </c>
      <c r="V813">
        <v>1</v>
      </c>
      <c r="W813" t="s">
        <v>983</v>
      </c>
      <c r="X813">
        <v>1</v>
      </c>
      <c r="Z813">
        <v>97</v>
      </c>
    </row>
    <row r="814" spans="15:26" x14ac:dyDescent="0.4">
      <c r="O814">
        <v>130794</v>
      </c>
      <c r="P814" t="s">
        <v>1327</v>
      </c>
      <c r="Q814">
        <v>1</v>
      </c>
      <c r="R814">
        <v>2</v>
      </c>
      <c r="S814" t="s">
        <v>1112</v>
      </c>
      <c r="T814" t="s">
        <v>1112</v>
      </c>
      <c r="U814">
        <v>2</v>
      </c>
      <c r="V814">
        <v>1</v>
      </c>
      <c r="W814" t="s">
        <v>978</v>
      </c>
      <c r="X814">
        <v>1</v>
      </c>
      <c r="Z814">
        <v>100</v>
      </c>
    </row>
    <row r="815" spans="15:26" x14ac:dyDescent="0.4">
      <c r="O815">
        <v>130794</v>
      </c>
      <c r="P815" t="s">
        <v>1327</v>
      </c>
      <c r="Q815">
        <v>1</v>
      </c>
      <c r="R815">
        <v>2</v>
      </c>
      <c r="S815" t="s">
        <v>1112</v>
      </c>
      <c r="T815" t="s">
        <v>1112</v>
      </c>
      <c r="U815">
        <v>2</v>
      </c>
      <c r="V815">
        <v>1</v>
      </c>
      <c r="W815" t="s">
        <v>968</v>
      </c>
      <c r="X815">
        <v>1</v>
      </c>
      <c r="Z815">
        <v>94</v>
      </c>
    </row>
    <row r="816" spans="15:26" x14ac:dyDescent="0.4">
      <c r="O816">
        <v>130794</v>
      </c>
      <c r="P816" t="s">
        <v>1327</v>
      </c>
      <c r="Q816">
        <v>1</v>
      </c>
      <c r="R816">
        <v>2</v>
      </c>
      <c r="S816" t="s">
        <v>1112</v>
      </c>
      <c r="T816" t="s">
        <v>1112</v>
      </c>
      <c r="U816">
        <v>2</v>
      </c>
      <c r="V816">
        <v>1</v>
      </c>
      <c r="W816" t="s">
        <v>995</v>
      </c>
      <c r="X816">
        <v>1</v>
      </c>
      <c r="Z816">
        <v>100</v>
      </c>
    </row>
    <row r="817" spans="15:26" x14ac:dyDescent="0.4">
      <c r="O817">
        <v>130794</v>
      </c>
      <c r="P817" t="s">
        <v>1327</v>
      </c>
      <c r="Q817">
        <v>1</v>
      </c>
      <c r="R817">
        <v>2</v>
      </c>
      <c r="S817" t="s">
        <v>1112</v>
      </c>
      <c r="T817" t="s">
        <v>1112</v>
      </c>
      <c r="U817">
        <v>2</v>
      </c>
      <c r="V817">
        <v>1</v>
      </c>
      <c r="W817" t="s">
        <v>972</v>
      </c>
      <c r="X817">
        <v>1</v>
      </c>
      <c r="Z817">
        <v>98</v>
      </c>
    </row>
    <row r="818" spans="15:26" x14ac:dyDescent="0.4">
      <c r="O818">
        <v>130794</v>
      </c>
      <c r="P818" t="s">
        <v>1327</v>
      </c>
      <c r="Q818">
        <v>1</v>
      </c>
      <c r="R818">
        <v>2</v>
      </c>
      <c r="S818" t="s">
        <v>1112</v>
      </c>
      <c r="T818" t="s">
        <v>1112</v>
      </c>
      <c r="U818">
        <v>2</v>
      </c>
      <c r="V818">
        <v>1</v>
      </c>
      <c r="W818" t="s">
        <v>963</v>
      </c>
      <c r="X818">
        <v>1</v>
      </c>
      <c r="Z818">
        <v>100</v>
      </c>
    </row>
    <row r="819" spans="15:26" x14ac:dyDescent="0.4">
      <c r="O819">
        <v>130794</v>
      </c>
      <c r="P819" t="s">
        <v>1327</v>
      </c>
      <c r="Q819">
        <v>1</v>
      </c>
      <c r="R819">
        <v>2</v>
      </c>
      <c r="S819" t="s">
        <v>1112</v>
      </c>
      <c r="T819" t="s">
        <v>1112</v>
      </c>
      <c r="U819">
        <v>2</v>
      </c>
      <c r="V819">
        <v>1</v>
      </c>
      <c r="W819" t="s">
        <v>982</v>
      </c>
      <c r="X819">
        <v>1</v>
      </c>
      <c r="Z819">
        <v>97</v>
      </c>
    </row>
    <row r="820" spans="15:26" x14ac:dyDescent="0.4">
      <c r="O820">
        <v>130794</v>
      </c>
      <c r="P820" t="s">
        <v>1327</v>
      </c>
      <c r="Q820">
        <v>1</v>
      </c>
      <c r="R820">
        <v>2</v>
      </c>
      <c r="S820" t="s">
        <v>1112</v>
      </c>
      <c r="T820" t="s">
        <v>1112</v>
      </c>
      <c r="U820">
        <v>2</v>
      </c>
      <c r="V820">
        <v>1</v>
      </c>
      <c r="W820" t="s">
        <v>975</v>
      </c>
      <c r="X820">
        <v>1</v>
      </c>
      <c r="Z820">
        <v>96</v>
      </c>
    </row>
    <row r="821" spans="15:26" x14ac:dyDescent="0.4">
      <c r="O821">
        <v>130794</v>
      </c>
      <c r="P821" t="s">
        <v>1327</v>
      </c>
      <c r="Q821">
        <v>1</v>
      </c>
      <c r="R821">
        <v>2</v>
      </c>
      <c r="S821" t="s">
        <v>1112</v>
      </c>
      <c r="T821" t="s">
        <v>1112</v>
      </c>
      <c r="U821">
        <v>2</v>
      </c>
      <c r="V821">
        <v>1</v>
      </c>
      <c r="W821" t="s">
        <v>990</v>
      </c>
      <c r="X821">
        <v>1</v>
      </c>
      <c r="Z821">
        <v>100</v>
      </c>
    </row>
    <row r="822" spans="15:26" x14ac:dyDescent="0.4">
      <c r="O822">
        <v>130794</v>
      </c>
      <c r="P822" t="s">
        <v>1327</v>
      </c>
      <c r="Q822">
        <v>1</v>
      </c>
      <c r="R822">
        <v>2</v>
      </c>
      <c r="S822" t="s">
        <v>1112</v>
      </c>
      <c r="T822" t="s">
        <v>1112</v>
      </c>
      <c r="U822">
        <v>2</v>
      </c>
      <c r="V822">
        <v>1</v>
      </c>
      <c r="W822" t="s">
        <v>977</v>
      </c>
      <c r="X822">
        <v>1</v>
      </c>
      <c r="Z822">
        <v>100</v>
      </c>
    </row>
    <row r="823" spans="15:26" x14ac:dyDescent="0.4">
      <c r="O823">
        <v>130794</v>
      </c>
      <c r="P823" t="s">
        <v>1327</v>
      </c>
      <c r="Q823">
        <v>1</v>
      </c>
      <c r="R823">
        <v>2</v>
      </c>
      <c r="S823" t="s">
        <v>1112</v>
      </c>
      <c r="T823" t="s">
        <v>1112</v>
      </c>
      <c r="U823">
        <v>2</v>
      </c>
      <c r="V823">
        <v>1</v>
      </c>
      <c r="W823" t="s">
        <v>987</v>
      </c>
      <c r="X823">
        <v>1</v>
      </c>
      <c r="Z823">
        <v>100</v>
      </c>
    </row>
    <row r="824" spans="15:26" x14ac:dyDescent="0.4">
      <c r="O824">
        <v>130794</v>
      </c>
      <c r="P824" t="s">
        <v>1327</v>
      </c>
      <c r="Q824">
        <v>1</v>
      </c>
      <c r="R824">
        <v>2</v>
      </c>
      <c r="S824" t="s">
        <v>1112</v>
      </c>
      <c r="T824" t="s">
        <v>1112</v>
      </c>
      <c r="U824">
        <v>2</v>
      </c>
      <c r="V824">
        <v>1</v>
      </c>
      <c r="W824" t="s">
        <v>976</v>
      </c>
      <c r="X824">
        <v>1</v>
      </c>
      <c r="Z824">
        <v>100</v>
      </c>
    </row>
    <row r="825" spans="15:26" x14ac:dyDescent="0.4">
      <c r="O825">
        <v>130794</v>
      </c>
      <c r="P825" t="s">
        <v>1327</v>
      </c>
      <c r="Q825">
        <v>1</v>
      </c>
      <c r="R825">
        <v>2</v>
      </c>
      <c r="S825" t="s">
        <v>1112</v>
      </c>
      <c r="T825" t="s">
        <v>1112</v>
      </c>
      <c r="U825">
        <v>2</v>
      </c>
      <c r="V825">
        <v>1</v>
      </c>
      <c r="W825" t="s">
        <v>969</v>
      </c>
      <c r="X825">
        <v>1</v>
      </c>
      <c r="Z825">
        <v>100</v>
      </c>
    </row>
    <row r="826" spans="15:26" x14ac:dyDescent="0.4">
      <c r="O826">
        <v>130794</v>
      </c>
      <c r="P826" t="s">
        <v>1327</v>
      </c>
      <c r="Q826">
        <v>1</v>
      </c>
      <c r="R826">
        <v>2</v>
      </c>
      <c r="S826" t="s">
        <v>1112</v>
      </c>
      <c r="T826" t="s">
        <v>1112</v>
      </c>
      <c r="U826">
        <v>2</v>
      </c>
      <c r="V826">
        <v>1</v>
      </c>
      <c r="W826" t="s">
        <v>971</v>
      </c>
      <c r="X826">
        <v>1</v>
      </c>
      <c r="Z826">
        <v>100</v>
      </c>
    </row>
    <row r="827" spans="15:26" x14ac:dyDescent="0.4">
      <c r="O827">
        <v>130794</v>
      </c>
      <c r="P827" t="s">
        <v>1327</v>
      </c>
      <c r="Q827">
        <v>1</v>
      </c>
      <c r="R827">
        <v>2</v>
      </c>
      <c r="S827" t="s">
        <v>1112</v>
      </c>
      <c r="T827" t="s">
        <v>1112</v>
      </c>
      <c r="U827">
        <v>2</v>
      </c>
      <c r="V827">
        <v>1</v>
      </c>
      <c r="W827" t="s">
        <v>992</v>
      </c>
      <c r="X827">
        <v>1</v>
      </c>
      <c r="Z827">
        <v>100</v>
      </c>
    </row>
    <row r="828" spans="15:26" x14ac:dyDescent="0.4">
      <c r="O828">
        <v>130794</v>
      </c>
      <c r="P828" t="s">
        <v>1327</v>
      </c>
      <c r="Q828">
        <v>1</v>
      </c>
      <c r="R828">
        <v>2</v>
      </c>
      <c r="S828" t="s">
        <v>1112</v>
      </c>
      <c r="T828" t="s">
        <v>1112</v>
      </c>
      <c r="U828">
        <v>2</v>
      </c>
      <c r="V828">
        <v>1</v>
      </c>
      <c r="W828" t="s">
        <v>973</v>
      </c>
      <c r="X828">
        <v>1</v>
      </c>
      <c r="Z828">
        <v>96</v>
      </c>
    </row>
    <row r="829" spans="15:26" x14ac:dyDescent="0.4">
      <c r="O829">
        <v>130794</v>
      </c>
      <c r="P829" t="s">
        <v>1327</v>
      </c>
      <c r="Q829">
        <v>1</v>
      </c>
      <c r="R829">
        <v>2</v>
      </c>
      <c r="S829" t="s">
        <v>1112</v>
      </c>
      <c r="T829" t="s">
        <v>1112</v>
      </c>
      <c r="U829">
        <v>2</v>
      </c>
      <c r="V829">
        <v>1</v>
      </c>
      <c r="W829" t="s">
        <v>1016</v>
      </c>
      <c r="X829">
        <v>1</v>
      </c>
      <c r="Z829">
        <v>98</v>
      </c>
    </row>
    <row r="830" spans="15:26" x14ac:dyDescent="0.4">
      <c r="O830">
        <v>130794</v>
      </c>
      <c r="P830" t="s">
        <v>1327</v>
      </c>
      <c r="Q830">
        <v>1</v>
      </c>
      <c r="R830">
        <v>2</v>
      </c>
      <c r="S830" t="s">
        <v>1112</v>
      </c>
      <c r="T830" t="s">
        <v>1112</v>
      </c>
      <c r="U830">
        <v>2</v>
      </c>
      <c r="V830">
        <v>1</v>
      </c>
      <c r="W830" t="s">
        <v>989</v>
      </c>
      <c r="X830">
        <v>1</v>
      </c>
      <c r="Z830">
        <v>100</v>
      </c>
    </row>
    <row r="831" spans="15:26" x14ac:dyDescent="0.4">
      <c r="O831">
        <v>130794</v>
      </c>
      <c r="P831" t="s">
        <v>1327</v>
      </c>
      <c r="Q831">
        <v>1</v>
      </c>
      <c r="R831">
        <v>2</v>
      </c>
      <c r="S831" t="s">
        <v>1112</v>
      </c>
      <c r="T831" t="s">
        <v>1112</v>
      </c>
      <c r="U831">
        <v>2</v>
      </c>
      <c r="V831">
        <v>1</v>
      </c>
      <c r="W831" t="s">
        <v>1002</v>
      </c>
      <c r="X831">
        <v>1</v>
      </c>
      <c r="Z831">
        <v>100</v>
      </c>
    </row>
    <row r="832" spans="15:26" x14ac:dyDescent="0.4">
      <c r="O832">
        <v>130794</v>
      </c>
      <c r="P832" t="s">
        <v>1327</v>
      </c>
      <c r="Q832">
        <v>1</v>
      </c>
      <c r="R832">
        <v>2</v>
      </c>
      <c r="S832" t="s">
        <v>1112</v>
      </c>
      <c r="T832" t="s">
        <v>1112</v>
      </c>
      <c r="U832">
        <v>2</v>
      </c>
      <c r="V832">
        <v>1</v>
      </c>
      <c r="W832" t="s">
        <v>993</v>
      </c>
      <c r="X832">
        <v>1</v>
      </c>
      <c r="Z832">
        <v>100</v>
      </c>
    </row>
    <row r="833" spans="15:26" x14ac:dyDescent="0.4">
      <c r="O833">
        <v>130794</v>
      </c>
      <c r="P833" t="s">
        <v>1327</v>
      </c>
      <c r="Q833">
        <v>1</v>
      </c>
      <c r="R833">
        <v>2</v>
      </c>
      <c r="S833" t="s">
        <v>1112</v>
      </c>
      <c r="T833" t="s">
        <v>1112</v>
      </c>
      <c r="U833">
        <v>2</v>
      </c>
      <c r="V833">
        <v>1</v>
      </c>
      <c r="W833" t="s">
        <v>967</v>
      </c>
      <c r="X833">
        <v>1</v>
      </c>
      <c r="Z833">
        <v>100</v>
      </c>
    </row>
    <row r="834" spans="15:26" x14ac:dyDescent="0.4">
      <c r="O834">
        <v>130934</v>
      </c>
      <c r="P834" t="s">
        <v>1326</v>
      </c>
      <c r="Q834">
        <v>1</v>
      </c>
      <c r="R834">
        <v>2</v>
      </c>
      <c r="S834" t="s">
        <v>1036</v>
      </c>
      <c r="T834" t="s">
        <v>1036</v>
      </c>
      <c r="U834">
        <v>1</v>
      </c>
      <c r="V834">
        <v>0</v>
      </c>
      <c r="W834" t="s">
        <v>968</v>
      </c>
      <c r="X834">
        <v>1</v>
      </c>
      <c r="Y834">
        <v>55</v>
      </c>
      <c r="Z834">
        <v>77</v>
      </c>
    </row>
    <row r="835" spans="15:26" x14ac:dyDescent="0.4">
      <c r="O835">
        <v>130934</v>
      </c>
      <c r="P835" t="s">
        <v>1326</v>
      </c>
      <c r="Q835">
        <v>1</v>
      </c>
      <c r="R835">
        <v>2</v>
      </c>
      <c r="S835" t="s">
        <v>1036</v>
      </c>
      <c r="T835" t="s">
        <v>1036</v>
      </c>
      <c r="U835">
        <v>1</v>
      </c>
      <c r="V835">
        <v>0</v>
      </c>
      <c r="W835" t="s">
        <v>972</v>
      </c>
      <c r="X835">
        <v>1</v>
      </c>
      <c r="Y835">
        <v>36</v>
      </c>
      <c r="Z835">
        <v>67</v>
      </c>
    </row>
    <row r="836" spans="15:26" x14ac:dyDescent="0.4">
      <c r="O836">
        <v>130934</v>
      </c>
      <c r="P836" t="s">
        <v>1326</v>
      </c>
      <c r="Q836">
        <v>1</v>
      </c>
      <c r="R836">
        <v>2</v>
      </c>
      <c r="S836" t="s">
        <v>1036</v>
      </c>
      <c r="T836" t="s">
        <v>1036</v>
      </c>
      <c r="U836">
        <v>1</v>
      </c>
      <c r="V836">
        <v>0</v>
      </c>
      <c r="W836" t="s">
        <v>989</v>
      </c>
      <c r="X836">
        <v>1</v>
      </c>
      <c r="Y836">
        <v>50</v>
      </c>
      <c r="Z836">
        <v>78</v>
      </c>
    </row>
    <row r="837" spans="15:26" x14ac:dyDescent="0.4">
      <c r="O837">
        <v>130934</v>
      </c>
      <c r="P837" t="s">
        <v>1326</v>
      </c>
      <c r="Q837">
        <v>1</v>
      </c>
      <c r="R837">
        <v>2</v>
      </c>
      <c r="S837" t="s">
        <v>1036</v>
      </c>
      <c r="T837" t="s">
        <v>1036</v>
      </c>
      <c r="U837">
        <v>1</v>
      </c>
      <c r="V837">
        <v>0</v>
      </c>
      <c r="W837" t="s">
        <v>978</v>
      </c>
      <c r="X837">
        <v>1</v>
      </c>
      <c r="Y837">
        <v>67</v>
      </c>
      <c r="Z837">
        <v>79</v>
      </c>
    </row>
    <row r="838" spans="15:26" x14ac:dyDescent="0.4">
      <c r="O838">
        <v>130934</v>
      </c>
      <c r="P838" t="s">
        <v>1326</v>
      </c>
      <c r="Q838">
        <v>1</v>
      </c>
      <c r="R838">
        <v>2</v>
      </c>
      <c r="S838" t="s">
        <v>1036</v>
      </c>
      <c r="T838" t="s">
        <v>1036</v>
      </c>
      <c r="U838">
        <v>1</v>
      </c>
      <c r="V838">
        <v>0</v>
      </c>
      <c r="W838" t="s">
        <v>974</v>
      </c>
      <c r="X838">
        <v>1</v>
      </c>
      <c r="Y838">
        <v>74</v>
      </c>
      <c r="Z838">
        <v>95</v>
      </c>
    </row>
    <row r="839" spans="15:26" x14ac:dyDescent="0.4">
      <c r="O839">
        <v>130934</v>
      </c>
      <c r="P839" t="s">
        <v>1326</v>
      </c>
      <c r="Q839">
        <v>1</v>
      </c>
      <c r="R839">
        <v>2</v>
      </c>
      <c r="S839" t="s">
        <v>1036</v>
      </c>
      <c r="T839" t="s">
        <v>1036</v>
      </c>
      <c r="U839">
        <v>1</v>
      </c>
      <c r="V839">
        <v>0</v>
      </c>
      <c r="W839" t="s">
        <v>983</v>
      </c>
      <c r="X839">
        <v>1</v>
      </c>
      <c r="Y839">
        <v>59</v>
      </c>
      <c r="Z839">
        <v>71</v>
      </c>
    </row>
    <row r="840" spans="15:26" x14ac:dyDescent="0.4">
      <c r="O840">
        <v>130934</v>
      </c>
      <c r="P840" t="s">
        <v>1326</v>
      </c>
      <c r="Q840">
        <v>1</v>
      </c>
      <c r="R840">
        <v>2</v>
      </c>
      <c r="S840" t="s">
        <v>1036</v>
      </c>
      <c r="T840" t="s">
        <v>1036</v>
      </c>
      <c r="U840">
        <v>1</v>
      </c>
      <c r="V840">
        <v>0</v>
      </c>
      <c r="W840" t="s">
        <v>969</v>
      </c>
      <c r="X840">
        <v>1</v>
      </c>
      <c r="Y840">
        <v>54</v>
      </c>
      <c r="Z840">
        <v>100</v>
      </c>
    </row>
    <row r="841" spans="15:26" x14ac:dyDescent="0.4">
      <c r="O841">
        <v>130934</v>
      </c>
      <c r="P841" t="s">
        <v>1326</v>
      </c>
      <c r="Q841">
        <v>1</v>
      </c>
      <c r="R841">
        <v>2</v>
      </c>
      <c r="S841" t="s">
        <v>1036</v>
      </c>
      <c r="T841" t="s">
        <v>1036</v>
      </c>
      <c r="U841">
        <v>1</v>
      </c>
      <c r="V841">
        <v>0</v>
      </c>
      <c r="W841" t="s">
        <v>970</v>
      </c>
      <c r="X841">
        <v>1</v>
      </c>
      <c r="Y841">
        <v>64</v>
      </c>
      <c r="Z841">
        <v>92</v>
      </c>
    </row>
    <row r="842" spans="15:26" x14ac:dyDescent="0.4">
      <c r="O842">
        <v>130934</v>
      </c>
      <c r="P842" t="s">
        <v>1326</v>
      </c>
      <c r="Q842">
        <v>1</v>
      </c>
      <c r="R842">
        <v>2</v>
      </c>
      <c r="S842" t="s">
        <v>1036</v>
      </c>
      <c r="T842" t="s">
        <v>1036</v>
      </c>
      <c r="U842">
        <v>1</v>
      </c>
      <c r="V842">
        <v>0</v>
      </c>
      <c r="W842" t="s">
        <v>981</v>
      </c>
      <c r="X842">
        <v>0</v>
      </c>
      <c r="Y842">
        <v>25</v>
      </c>
    </row>
    <row r="843" spans="15:26" x14ac:dyDescent="0.4">
      <c r="O843">
        <v>130934</v>
      </c>
      <c r="P843" t="s">
        <v>1326</v>
      </c>
      <c r="Q843">
        <v>1</v>
      </c>
      <c r="R843">
        <v>2</v>
      </c>
      <c r="S843" t="s">
        <v>1036</v>
      </c>
      <c r="T843" t="s">
        <v>1036</v>
      </c>
      <c r="U843">
        <v>1</v>
      </c>
      <c r="V843">
        <v>0</v>
      </c>
      <c r="W843" t="s">
        <v>963</v>
      </c>
      <c r="X843">
        <v>0</v>
      </c>
      <c r="Y843">
        <v>50</v>
      </c>
    </row>
    <row r="844" spans="15:26" x14ac:dyDescent="0.4">
      <c r="O844">
        <v>130934</v>
      </c>
      <c r="P844" t="s">
        <v>1326</v>
      </c>
      <c r="Q844">
        <v>1</v>
      </c>
      <c r="R844">
        <v>2</v>
      </c>
      <c r="S844" t="s">
        <v>1036</v>
      </c>
      <c r="T844" t="s">
        <v>1036</v>
      </c>
      <c r="U844">
        <v>1</v>
      </c>
      <c r="V844">
        <v>0</v>
      </c>
      <c r="W844" t="s">
        <v>973</v>
      </c>
      <c r="X844">
        <v>1</v>
      </c>
      <c r="Y844">
        <v>65</v>
      </c>
      <c r="Z844">
        <v>90</v>
      </c>
    </row>
    <row r="845" spans="15:26" x14ac:dyDescent="0.4">
      <c r="O845">
        <v>130934</v>
      </c>
      <c r="P845" t="s">
        <v>1326</v>
      </c>
      <c r="Q845">
        <v>1</v>
      </c>
      <c r="R845">
        <v>2</v>
      </c>
      <c r="S845" t="s">
        <v>1036</v>
      </c>
      <c r="T845" t="s">
        <v>1036</v>
      </c>
      <c r="U845">
        <v>1</v>
      </c>
      <c r="V845">
        <v>0</v>
      </c>
      <c r="W845" t="s">
        <v>1038</v>
      </c>
      <c r="X845">
        <v>1</v>
      </c>
      <c r="Y845">
        <v>78</v>
      </c>
      <c r="Z845">
        <v>100</v>
      </c>
    </row>
    <row r="846" spans="15:26" x14ac:dyDescent="0.4">
      <c r="O846">
        <v>130934</v>
      </c>
      <c r="P846" t="s">
        <v>1326</v>
      </c>
      <c r="Q846">
        <v>1</v>
      </c>
      <c r="R846">
        <v>2</v>
      </c>
      <c r="S846" t="s">
        <v>1036</v>
      </c>
      <c r="T846" t="s">
        <v>1036</v>
      </c>
      <c r="U846">
        <v>1</v>
      </c>
      <c r="V846">
        <v>0</v>
      </c>
      <c r="W846" t="s">
        <v>977</v>
      </c>
      <c r="X846">
        <v>1</v>
      </c>
      <c r="Y846">
        <v>53</v>
      </c>
      <c r="Z846">
        <v>91</v>
      </c>
    </row>
    <row r="847" spans="15:26" x14ac:dyDescent="0.4">
      <c r="O847">
        <v>130934</v>
      </c>
      <c r="P847" t="s">
        <v>1326</v>
      </c>
      <c r="Q847">
        <v>1</v>
      </c>
      <c r="R847">
        <v>2</v>
      </c>
      <c r="S847" t="s">
        <v>1036</v>
      </c>
      <c r="T847" t="s">
        <v>1036</v>
      </c>
      <c r="U847">
        <v>1</v>
      </c>
      <c r="V847">
        <v>0</v>
      </c>
      <c r="W847" t="s">
        <v>967</v>
      </c>
      <c r="X847">
        <v>1</v>
      </c>
      <c r="Y847">
        <v>100</v>
      </c>
      <c r="Z847">
        <v>100</v>
      </c>
    </row>
    <row r="848" spans="15:26" x14ac:dyDescent="0.4">
      <c r="O848">
        <v>130943</v>
      </c>
      <c r="P848" t="s">
        <v>1325</v>
      </c>
      <c r="Q848">
        <v>1</v>
      </c>
      <c r="R848">
        <v>2</v>
      </c>
      <c r="S848" t="s">
        <v>1031</v>
      </c>
      <c r="T848" t="s">
        <v>1031</v>
      </c>
      <c r="U848">
        <v>2</v>
      </c>
      <c r="V848">
        <v>0</v>
      </c>
      <c r="W848" t="s">
        <v>968</v>
      </c>
      <c r="X848">
        <v>1</v>
      </c>
      <c r="Y848">
        <v>36</v>
      </c>
      <c r="Z848">
        <v>55</v>
      </c>
    </row>
    <row r="849" spans="15:26" x14ac:dyDescent="0.4">
      <c r="O849">
        <v>130943</v>
      </c>
      <c r="P849" t="s">
        <v>1325</v>
      </c>
      <c r="Q849">
        <v>1</v>
      </c>
      <c r="R849">
        <v>2</v>
      </c>
      <c r="S849" t="s">
        <v>1031</v>
      </c>
      <c r="T849" t="s">
        <v>1031</v>
      </c>
      <c r="U849">
        <v>2</v>
      </c>
      <c r="V849">
        <v>0</v>
      </c>
      <c r="W849" t="s">
        <v>983</v>
      </c>
      <c r="X849">
        <v>1</v>
      </c>
      <c r="Y849">
        <v>70</v>
      </c>
      <c r="Z849">
        <v>78</v>
      </c>
    </row>
    <row r="850" spans="15:26" x14ac:dyDescent="0.4">
      <c r="O850">
        <v>130943</v>
      </c>
      <c r="P850" t="s">
        <v>1325</v>
      </c>
      <c r="Q850">
        <v>1</v>
      </c>
      <c r="R850">
        <v>2</v>
      </c>
      <c r="S850" t="s">
        <v>1031</v>
      </c>
      <c r="T850" t="s">
        <v>1031</v>
      </c>
      <c r="U850">
        <v>2</v>
      </c>
      <c r="V850">
        <v>0</v>
      </c>
      <c r="W850" t="s">
        <v>971</v>
      </c>
      <c r="X850">
        <v>1</v>
      </c>
      <c r="Y850">
        <v>85</v>
      </c>
      <c r="Z850">
        <v>100</v>
      </c>
    </row>
    <row r="851" spans="15:26" x14ac:dyDescent="0.4">
      <c r="O851">
        <v>130943</v>
      </c>
      <c r="P851" t="s">
        <v>1325</v>
      </c>
      <c r="Q851">
        <v>1</v>
      </c>
      <c r="R851">
        <v>2</v>
      </c>
      <c r="S851" t="s">
        <v>1031</v>
      </c>
      <c r="T851" t="s">
        <v>1031</v>
      </c>
      <c r="U851">
        <v>2</v>
      </c>
      <c r="V851">
        <v>0</v>
      </c>
      <c r="W851" t="s">
        <v>974</v>
      </c>
      <c r="X851">
        <v>1</v>
      </c>
      <c r="Y851">
        <v>90</v>
      </c>
      <c r="Z851">
        <v>95</v>
      </c>
    </row>
    <row r="852" spans="15:26" x14ac:dyDescent="0.4">
      <c r="O852">
        <v>130943</v>
      </c>
      <c r="P852" t="s">
        <v>1325</v>
      </c>
      <c r="Q852">
        <v>1</v>
      </c>
      <c r="R852">
        <v>2</v>
      </c>
      <c r="S852" t="s">
        <v>1031</v>
      </c>
      <c r="T852" t="s">
        <v>1031</v>
      </c>
      <c r="U852">
        <v>2</v>
      </c>
      <c r="V852">
        <v>0</v>
      </c>
      <c r="W852" t="s">
        <v>977</v>
      </c>
      <c r="X852">
        <v>1</v>
      </c>
      <c r="Y852">
        <v>63</v>
      </c>
      <c r="Z852">
        <v>87</v>
      </c>
    </row>
    <row r="853" spans="15:26" x14ac:dyDescent="0.4">
      <c r="O853">
        <v>130943</v>
      </c>
      <c r="P853" t="s">
        <v>1325</v>
      </c>
      <c r="Q853">
        <v>1</v>
      </c>
      <c r="R853">
        <v>2</v>
      </c>
      <c r="S853" t="s">
        <v>1031</v>
      </c>
      <c r="T853" t="s">
        <v>1031</v>
      </c>
      <c r="U853">
        <v>2</v>
      </c>
      <c r="V853">
        <v>0</v>
      </c>
      <c r="W853" t="s">
        <v>988</v>
      </c>
      <c r="X853">
        <v>1</v>
      </c>
      <c r="Y853">
        <v>62</v>
      </c>
      <c r="Z853">
        <v>93</v>
      </c>
    </row>
    <row r="854" spans="15:26" x14ac:dyDescent="0.4">
      <c r="O854">
        <v>130943</v>
      </c>
      <c r="P854" t="s">
        <v>1325</v>
      </c>
      <c r="Q854">
        <v>1</v>
      </c>
      <c r="R854">
        <v>2</v>
      </c>
      <c r="S854" t="s">
        <v>1031</v>
      </c>
      <c r="T854" t="s">
        <v>1031</v>
      </c>
      <c r="U854">
        <v>2</v>
      </c>
      <c r="V854">
        <v>0</v>
      </c>
      <c r="W854" t="s">
        <v>969</v>
      </c>
      <c r="X854">
        <v>1</v>
      </c>
      <c r="Y854">
        <v>77</v>
      </c>
      <c r="Z854">
        <v>86</v>
      </c>
    </row>
    <row r="855" spans="15:26" x14ac:dyDescent="0.4">
      <c r="O855">
        <v>130943</v>
      </c>
      <c r="P855" t="s">
        <v>1325</v>
      </c>
      <c r="Q855">
        <v>1</v>
      </c>
      <c r="R855">
        <v>2</v>
      </c>
      <c r="S855" t="s">
        <v>1031</v>
      </c>
      <c r="T855" t="s">
        <v>1031</v>
      </c>
      <c r="U855">
        <v>2</v>
      </c>
      <c r="V855">
        <v>0</v>
      </c>
      <c r="W855" t="s">
        <v>963</v>
      </c>
      <c r="X855">
        <v>1</v>
      </c>
      <c r="Y855">
        <v>100</v>
      </c>
      <c r="Z855">
        <v>100</v>
      </c>
    </row>
    <row r="856" spans="15:26" x14ac:dyDescent="0.4">
      <c r="O856">
        <v>130943</v>
      </c>
      <c r="P856" t="s">
        <v>1325</v>
      </c>
      <c r="Q856">
        <v>1</v>
      </c>
      <c r="R856">
        <v>2</v>
      </c>
      <c r="S856" t="s">
        <v>1031</v>
      </c>
      <c r="T856" t="s">
        <v>1031</v>
      </c>
      <c r="U856">
        <v>2</v>
      </c>
      <c r="V856">
        <v>0</v>
      </c>
      <c r="W856" t="s">
        <v>972</v>
      </c>
      <c r="X856">
        <v>0</v>
      </c>
      <c r="Y856">
        <v>71</v>
      </c>
    </row>
    <row r="857" spans="15:26" x14ac:dyDescent="0.4">
      <c r="O857">
        <v>130943</v>
      </c>
      <c r="P857" t="s">
        <v>1325</v>
      </c>
      <c r="Q857">
        <v>1</v>
      </c>
      <c r="R857">
        <v>2</v>
      </c>
      <c r="S857" t="s">
        <v>1031</v>
      </c>
      <c r="T857" t="s">
        <v>1031</v>
      </c>
      <c r="U857">
        <v>2</v>
      </c>
      <c r="V857">
        <v>0</v>
      </c>
      <c r="W857" t="s">
        <v>982</v>
      </c>
      <c r="X857">
        <v>1</v>
      </c>
      <c r="Y857">
        <v>94</v>
      </c>
      <c r="Z857">
        <v>94</v>
      </c>
    </row>
    <row r="858" spans="15:26" x14ac:dyDescent="0.4">
      <c r="O858">
        <v>130943</v>
      </c>
      <c r="P858" t="s">
        <v>1325</v>
      </c>
      <c r="Q858">
        <v>1</v>
      </c>
      <c r="R858">
        <v>2</v>
      </c>
      <c r="S858" t="s">
        <v>1031</v>
      </c>
      <c r="T858" t="s">
        <v>1031</v>
      </c>
      <c r="U858">
        <v>2</v>
      </c>
      <c r="V858">
        <v>0</v>
      </c>
      <c r="W858" t="s">
        <v>970</v>
      </c>
      <c r="X858">
        <v>1</v>
      </c>
      <c r="Y858">
        <v>79</v>
      </c>
      <c r="Z858">
        <v>100</v>
      </c>
    </row>
    <row r="859" spans="15:26" x14ac:dyDescent="0.4">
      <c r="O859">
        <v>130943</v>
      </c>
      <c r="P859" t="s">
        <v>1325</v>
      </c>
      <c r="Q859">
        <v>1</v>
      </c>
      <c r="R859">
        <v>2</v>
      </c>
      <c r="S859" t="s">
        <v>1031</v>
      </c>
      <c r="T859" t="s">
        <v>1031</v>
      </c>
      <c r="U859">
        <v>2</v>
      </c>
      <c r="V859">
        <v>0</v>
      </c>
      <c r="W859" t="s">
        <v>973</v>
      </c>
      <c r="X859">
        <v>1</v>
      </c>
      <c r="Y859">
        <v>44</v>
      </c>
      <c r="Z859">
        <v>67</v>
      </c>
    </row>
    <row r="860" spans="15:26" x14ac:dyDescent="0.4">
      <c r="O860">
        <v>130943</v>
      </c>
      <c r="P860" t="s">
        <v>1325</v>
      </c>
      <c r="Q860">
        <v>1</v>
      </c>
      <c r="R860">
        <v>2</v>
      </c>
      <c r="S860" t="s">
        <v>1031</v>
      </c>
      <c r="T860" t="s">
        <v>1031</v>
      </c>
      <c r="U860">
        <v>2</v>
      </c>
      <c r="V860">
        <v>0</v>
      </c>
      <c r="W860" t="s">
        <v>1009</v>
      </c>
      <c r="X860">
        <v>1</v>
      </c>
      <c r="Y860">
        <v>59</v>
      </c>
      <c r="Z860">
        <v>70</v>
      </c>
    </row>
    <row r="861" spans="15:26" x14ac:dyDescent="0.4">
      <c r="O861">
        <v>130943</v>
      </c>
      <c r="P861" t="s">
        <v>1325</v>
      </c>
      <c r="Q861">
        <v>1</v>
      </c>
      <c r="R861">
        <v>2</v>
      </c>
      <c r="S861" t="s">
        <v>1031</v>
      </c>
      <c r="T861" t="s">
        <v>1031</v>
      </c>
      <c r="U861">
        <v>2</v>
      </c>
      <c r="V861">
        <v>0</v>
      </c>
      <c r="W861" t="s">
        <v>990</v>
      </c>
      <c r="X861">
        <v>1</v>
      </c>
      <c r="Y861">
        <v>84</v>
      </c>
      <c r="Z861">
        <v>92</v>
      </c>
    </row>
    <row r="862" spans="15:26" x14ac:dyDescent="0.4">
      <c r="O862">
        <v>130943</v>
      </c>
      <c r="P862" t="s">
        <v>1325</v>
      </c>
      <c r="Q862">
        <v>1</v>
      </c>
      <c r="R862">
        <v>2</v>
      </c>
      <c r="S862" t="s">
        <v>1031</v>
      </c>
      <c r="T862" t="s">
        <v>1031</v>
      </c>
      <c r="U862">
        <v>2</v>
      </c>
      <c r="V862">
        <v>0</v>
      </c>
      <c r="W862" t="s">
        <v>978</v>
      </c>
      <c r="X862">
        <v>1</v>
      </c>
      <c r="Y862">
        <v>83</v>
      </c>
      <c r="Z862">
        <v>94</v>
      </c>
    </row>
    <row r="863" spans="15:26" x14ac:dyDescent="0.4">
      <c r="O863">
        <v>130943</v>
      </c>
      <c r="P863" t="s">
        <v>1325</v>
      </c>
      <c r="Q863">
        <v>1</v>
      </c>
      <c r="R863">
        <v>2</v>
      </c>
      <c r="S863" t="s">
        <v>1031</v>
      </c>
      <c r="T863" t="s">
        <v>1031</v>
      </c>
      <c r="U863">
        <v>2</v>
      </c>
      <c r="V863">
        <v>0</v>
      </c>
      <c r="W863" t="s">
        <v>967</v>
      </c>
      <c r="X863">
        <v>1</v>
      </c>
      <c r="Y863">
        <v>86</v>
      </c>
      <c r="Z863">
        <v>100</v>
      </c>
    </row>
    <row r="864" spans="15:26" x14ac:dyDescent="0.4">
      <c r="O864">
        <v>130943</v>
      </c>
      <c r="P864" t="s">
        <v>1325</v>
      </c>
      <c r="Q864">
        <v>1</v>
      </c>
      <c r="R864">
        <v>2</v>
      </c>
      <c r="S864" t="s">
        <v>1031</v>
      </c>
      <c r="T864" t="s">
        <v>1031</v>
      </c>
      <c r="U864">
        <v>2</v>
      </c>
      <c r="V864">
        <v>0</v>
      </c>
      <c r="W864" t="s">
        <v>966</v>
      </c>
      <c r="X864">
        <v>1</v>
      </c>
      <c r="Y864">
        <v>78</v>
      </c>
      <c r="Z864">
        <v>89</v>
      </c>
    </row>
    <row r="865" spans="15:26" x14ac:dyDescent="0.4">
      <c r="O865">
        <v>130943</v>
      </c>
      <c r="P865" t="s">
        <v>1325</v>
      </c>
      <c r="Q865">
        <v>1</v>
      </c>
      <c r="R865">
        <v>2</v>
      </c>
      <c r="S865" t="s">
        <v>1031</v>
      </c>
      <c r="T865" t="s">
        <v>1031</v>
      </c>
      <c r="U865">
        <v>2</v>
      </c>
      <c r="V865">
        <v>0</v>
      </c>
      <c r="W865" t="s">
        <v>975</v>
      </c>
      <c r="X865">
        <v>1</v>
      </c>
      <c r="Y865">
        <v>71</v>
      </c>
      <c r="Z865">
        <v>75</v>
      </c>
    </row>
    <row r="866" spans="15:26" x14ac:dyDescent="0.4">
      <c r="O866">
        <v>130943</v>
      </c>
      <c r="P866" t="s">
        <v>1325</v>
      </c>
      <c r="Q866">
        <v>1</v>
      </c>
      <c r="R866">
        <v>2</v>
      </c>
      <c r="S866" t="s">
        <v>1031</v>
      </c>
      <c r="T866" t="s">
        <v>1031</v>
      </c>
      <c r="U866">
        <v>2</v>
      </c>
      <c r="V866">
        <v>0</v>
      </c>
      <c r="W866" t="s">
        <v>995</v>
      </c>
      <c r="X866">
        <v>1</v>
      </c>
      <c r="Y866">
        <v>83</v>
      </c>
      <c r="Z866">
        <v>94</v>
      </c>
    </row>
    <row r="867" spans="15:26" x14ac:dyDescent="0.4">
      <c r="O867">
        <v>130943</v>
      </c>
      <c r="P867" t="s">
        <v>1325</v>
      </c>
      <c r="Q867">
        <v>1</v>
      </c>
      <c r="R867">
        <v>2</v>
      </c>
      <c r="S867" t="s">
        <v>1031</v>
      </c>
      <c r="T867" t="s">
        <v>1031</v>
      </c>
      <c r="U867">
        <v>2</v>
      </c>
      <c r="V867">
        <v>0</v>
      </c>
      <c r="W867" t="s">
        <v>976</v>
      </c>
      <c r="X867">
        <v>1</v>
      </c>
      <c r="Z867">
        <v>100</v>
      </c>
    </row>
    <row r="868" spans="15:26" x14ac:dyDescent="0.4">
      <c r="O868">
        <v>131159</v>
      </c>
      <c r="P868" t="s">
        <v>1324</v>
      </c>
      <c r="Q868">
        <v>1</v>
      </c>
      <c r="R868">
        <v>3</v>
      </c>
      <c r="S868" t="s">
        <v>1122</v>
      </c>
      <c r="U868">
        <v>2</v>
      </c>
      <c r="V868">
        <v>1</v>
      </c>
      <c r="W868" t="s">
        <v>972</v>
      </c>
      <c r="X868">
        <v>1</v>
      </c>
      <c r="Y868">
        <v>75</v>
      </c>
      <c r="Z868">
        <v>100</v>
      </c>
    </row>
    <row r="869" spans="15:26" x14ac:dyDescent="0.4">
      <c r="O869">
        <v>131159</v>
      </c>
      <c r="P869" t="s">
        <v>1324</v>
      </c>
      <c r="Q869">
        <v>1</v>
      </c>
      <c r="R869">
        <v>3</v>
      </c>
      <c r="S869" t="s">
        <v>1122</v>
      </c>
      <c r="U869">
        <v>2</v>
      </c>
      <c r="V869">
        <v>1</v>
      </c>
      <c r="W869" t="s">
        <v>978</v>
      </c>
      <c r="X869">
        <v>1</v>
      </c>
      <c r="Y869">
        <v>89</v>
      </c>
      <c r="Z869">
        <v>100</v>
      </c>
    </row>
    <row r="870" spans="15:26" x14ac:dyDescent="0.4">
      <c r="O870">
        <v>131159</v>
      </c>
      <c r="P870" t="s">
        <v>1324</v>
      </c>
      <c r="Q870">
        <v>1</v>
      </c>
      <c r="R870">
        <v>3</v>
      </c>
      <c r="S870" t="s">
        <v>1122</v>
      </c>
      <c r="U870">
        <v>2</v>
      </c>
      <c r="V870">
        <v>1</v>
      </c>
      <c r="W870" t="s">
        <v>968</v>
      </c>
      <c r="X870">
        <v>1</v>
      </c>
      <c r="Y870">
        <v>67</v>
      </c>
      <c r="Z870">
        <v>93</v>
      </c>
    </row>
    <row r="871" spans="15:26" x14ac:dyDescent="0.4">
      <c r="O871">
        <v>131159</v>
      </c>
      <c r="P871" t="s">
        <v>1324</v>
      </c>
      <c r="Q871">
        <v>1</v>
      </c>
      <c r="R871">
        <v>3</v>
      </c>
      <c r="S871" t="s">
        <v>1122</v>
      </c>
      <c r="U871">
        <v>2</v>
      </c>
      <c r="V871">
        <v>1</v>
      </c>
      <c r="W871" t="s">
        <v>969</v>
      </c>
      <c r="X871">
        <v>1</v>
      </c>
      <c r="Y871">
        <v>73</v>
      </c>
      <c r="Z871">
        <v>100</v>
      </c>
    </row>
    <row r="872" spans="15:26" x14ac:dyDescent="0.4">
      <c r="O872">
        <v>131159</v>
      </c>
      <c r="P872" t="s">
        <v>1324</v>
      </c>
      <c r="Q872">
        <v>1</v>
      </c>
      <c r="R872">
        <v>3</v>
      </c>
      <c r="S872" t="s">
        <v>1122</v>
      </c>
      <c r="U872">
        <v>2</v>
      </c>
      <c r="V872">
        <v>1</v>
      </c>
      <c r="W872" t="s">
        <v>975</v>
      </c>
      <c r="X872">
        <v>1</v>
      </c>
      <c r="Y872">
        <v>88</v>
      </c>
      <c r="Z872">
        <v>100</v>
      </c>
    </row>
    <row r="873" spans="15:26" x14ac:dyDescent="0.4">
      <c r="O873">
        <v>131159</v>
      </c>
      <c r="P873" t="s">
        <v>1324</v>
      </c>
      <c r="Q873">
        <v>1</v>
      </c>
      <c r="R873">
        <v>3</v>
      </c>
      <c r="S873" t="s">
        <v>1122</v>
      </c>
      <c r="U873">
        <v>2</v>
      </c>
      <c r="V873">
        <v>1</v>
      </c>
      <c r="W873" t="s">
        <v>971</v>
      </c>
      <c r="X873">
        <v>1</v>
      </c>
      <c r="Z873">
        <v>92</v>
      </c>
    </row>
    <row r="874" spans="15:26" x14ac:dyDescent="0.4">
      <c r="O874">
        <v>131159</v>
      </c>
      <c r="P874" t="s">
        <v>1324</v>
      </c>
      <c r="Q874">
        <v>1</v>
      </c>
      <c r="R874">
        <v>3</v>
      </c>
      <c r="S874" t="s">
        <v>1122</v>
      </c>
      <c r="U874">
        <v>2</v>
      </c>
      <c r="V874">
        <v>1</v>
      </c>
      <c r="W874" t="s">
        <v>988</v>
      </c>
      <c r="X874">
        <v>1</v>
      </c>
      <c r="Y874">
        <v>57</v>
      </c>
      <c r="Z874">
        <v>93</v>
      </c>
    </row>
    <row r="875" spans="15:26" x14ac:dyDescent="0.4">
      <c r="O875">
        <v>131159</v>
      </c>
      <c r="P875" t="s">
        <v>1324</v>
      </c>
      <c r="Q875">
        <v>1</v>
      </c>
      <c r="R875">
        <v>3</v>
      </c>
      <c r="S875" t="s">
        <v>1122</v>
      </c>
      <c r="U875">
        <v>2</v>
      </c>
      <c r="V875">
        <v>1</v>
      </c>
      <c r="W875" t="s">
        <v>981</v>
      </c>
      <c r="X875">
        <v>1</v>
      </c>
      <c r="Y875">
        <v>73</v>
      </c>
      <c r="Z875">
        <v>100</v>
      </c>
    </row>
    <row r="876" spans="15:26" x14ac:dyDescent="0.4">
      <c r="O876">
        <v>131159</v>
      </c>
      <c r="P876" t="s">
        <v>1324</v>
      </c>
      <c r="Q876">
        <v>1</v>
      </c>
      <c r="R876">
        <v>3</v>
      </c>
      <c r="S876" t="s">
        <v>1122</v>
      </c>
      <c r="U876">
        <v>2</v>
      </c>
      <c r="V876">
        <v>1</v>
      </c>
      <c r="W876" t="s">
        <v>974</v>
      </c>
      <c r="X876">
        <v>1</v>
      </c>
      <c r="Y876">
        <v>89</v>
      </c>
      <c r="Z876">
        <v>90</v>
      </c>
    </row>
    <row r="877" spans="15:26" x14ac:dyDescent="0.4">
      <c r="O877">
        <v>131159</v>
      </c>
      <c r="P877" t="s">
        <v>1324</v>
      </c>
      <c r="Q877">
        <v>1</v>
      </c>
      <c r="R877">
        <v>3</v>
      </c>
      <c r="S877" t="s">
        <v>1122</v>
      </c>
      <c r="U877">
        <v>2</v>
      </c>
      <c r="V877">
        <v>1</v>
      </c>
      <c r="W877" t="s">
        <v>982</v>
      </c>
      <c r="X877">
        <v>1</v>
      </c>
      <c r="Z877">
        <v>100</v>
      </c>
    </row>
    <row r="878" spans="15:26" x14ac:dyDescent="0.4">
      <c r="O878">
        <v>131159</v>
      </c>
      <c r="P878" t="s">
        <v>1324</v>
      </c>
      <c r="Q878">
        <v>1</v>
      </c>
      <c r="R878">
        <v>3</v>
      </c>
      <c r="S878" t="s">
        <v>1122</v>
      </c>
      <c r="U878">
        <v>2</v>
      </c>
      <c r="V878">
        <v>1</v>
      </c>
      <c r="W878" t="s">
        <v>990</v>
      </c>
      <c r="X878">
        <v>1</v>
      </c>
      <c r="Y878">
        <v>82</v>
      </c>
      <c r="Z878">
        <v>93</v>
      </c>
    </row>
    <row r="879" spans="15:26" x14ac:dyDescent="0.4">
      <c r="O879">
        <v>131159</v>
      </c>
      <c r="P879" t="s">
        <v>1324</v>
      </c>
      <c r="Q879">
        <v>1</v>
      </c>
      <c r="R879">
        <v>3</v>
      </c>
      <c r="S879" t="s">
        <v>1122</v>
      </c>
      <c r="U879">
        <v>2</v>
      </c>
      <c r="V879">
        <v>1</v>
      </c>
      <c r="W879" t="s">
        <v>970</v>
      </c>
      <c r="X879">
        <v>1</v>
      </c>
      <c r="Y879">
        <v>67</v>
      </c>
      <c r="Z879">
        <v>90</v>
      </c>
    </row>
    <row r="880" spans="15:26" x14ac:dyDescent="0.4">
      <c r="O880">
        <v>131469</v>
      </c>
      <c r="P880" t="s">
        <v>1323</v>
      </c>
      <c r="Q880">
        <v>1</v>
      </c>
      <c r="R880">
        <v>3</v>
      </c>
      <c r="S880" t="s">
        <v>1028</v>
      </c>
      <c r="U880">
        <v>2</v>
      </c>
      <c r="V880">
        <v>1</v>
      </c>
      <c r="W880" t="s">
        <v>995</v>
      </c>
      <c r="X880">
        <v>1</v>
      </c>
      <c r="Y880">
        <v>80</v>
      </c>
      <c r="Z880">
        <v>89</v>
      </c>
    </row>
    <row r="881" spans="15:26" x14ac:dyDescent="0.4">
      <c r="O881">
        <v>131469</v>
      </c>
      <c r="P881" t="s">
        <v>1323</v>
      </c>
      <c r="Q881">
        <v>1</v>
      </c>
      <c r="R881">
        <v>3</v>
      </c>
      <c r="S881" t="s">
        <v>1028</v>
      </c>
      <c r="U881">
        <v>2</v>
      </c>
      <c r="V881">
        <v>1</v>
      </c>
      <c r="W881" t="s">
        <v>987</v>
      </c>
      <c r="X881">
        <v>1</v>
      </c>
      <c r="Y881">
        <v>88</v>
      </c>
      <c r="Z881">
        <v>100</v>
      </c>
    </row>
    <row r="882" spans="15:26" x14ac:dyDescent="0.4">
      <c r="O882">
        <v>131469</v>
      </c>
      <c r="P882" t="s">
        <v>1323</v>
      </c>
      <c r="Q882">
        <v>1</v>
      </c>
      <c r="R882">
        <v>3</v>
      </c>
      <c r="S882" t="s">
        <v>1028</v>
      </c>
      <c r="U882">
        <v>2</v>
      </c>
      <c r="V882">
        <v>1</v>
      </c>
      <c r="W882" t="s">
        <v>982</v>
      </c>
      <c r="X882">
        <v>1</v>
      </c>
      <c r="Y882">
        <v>83</v>
      </c>
      <c r="Z882">
        <v>89</v>
      </c>
    </row>
    <row r="883" spans="15:26" x14ac:dyDescent="0.4">
      <c r="O883">
        <v>131469</v>
      </c>
      <c r="P883" t="s">
        <v>1323</v>
      </c>
      <c r="Q883">
        <v>1</v>
      </c>
      <c r="R883">
        <v>3</v>
      </c>
      <c r="S883" t="s">
        <v>1028</v>
      </c>
      <c r="U883">
        <v>2</v>
      </c>
      <c r="V883">
        <v>1</v>
      </c>
      <c r="W883" t="s">
        <v>973</v>
      </c>
      <c r="X883">
        <v>1</v>
      </c>
      <c r="Y883">
        <v>78</v>
      </c>
      <c r="Z883">
        <v>100</v>
      </c>
    </row>
    <row r="884" spans="15:26" x14ac:dyDescent="0.4">
      <c r="O884">
        <v>131469</v>
      </c>
      <c r="P884" t="s">
        <v>1323</v>
      </c>
      <c r="Q884">
        <v>1</v>
      </c>
      <c r="R884">
        <v>3</v>
      </c>
      <c r="S884" t="s">
        <v>1028</v>
      </c>
      <c r="U884">
        <v>2</v>
      </c>
      <c r="V884">
        <v>1</v>
      </c>
      <c r="W884" t="s">
        <v>1016</v>
      </c>
      <c r="X884">
        <v>1</v>
      </c>
      <c r="Y884">
        <v>86</v>
      </c>
      <c r="Z884">
        <v>100</v>
      </c>
    </row>
    <row r="885" spans="15:26" x14ac:dyDescent="0.4">
      <c r="O885">
        <v>131469</v>
      </c>
      <c r="P885" t="s">
        <v>1323</v>
      </c>
      <c r="Q885">
        <v>1</v>
      </c>
      <c r="R885">
        <v>3</v>
      </c>
      <c r="S885" t="s">
        <v>1028</v>
      </c>
      <c r="U885">
        <v>2</v>
      </c>
      <c r="V885">
        <v>1</v>
      </c>
      <c r="W885" t="s">
        <v>972</v>
      </c>
      <c r="X885">
        <v>1</v>
      </c>
      <c r="Y885">
        <v>80</v>
      </c>
      <c r="Z885">
        <v>83</v>
      </c>
    </row>
    <row r="886" spans="15:26" x14ac:dyDescent="0.4">
      <c r="O886">
        <v>131469</v>
      </c>
      <c r="P886" t="s">
        <v>1323</v>
      </c>
      <c r="Q886">
        <v>1</v>
      </c>
      <c r="R886">
        <v>3</v>
      </c>
      <c r="S886" t="s">
        <v>1028</v>
      </c>
      <c r="U886">
        <v>2</v>
      </c>
      <c r="V886">
        <v>1</v>
      </c>
      <c r="W886" t="s">
        <v>966</v>
      </c>
      <c r="X886">
        <v>1</v>
      </c>
      <c r="Y886">
        <v>86</v>
      </c>
      <c r="Z886">
        <v>88</v>
      </c>
    </row>
    <row r="887" spans="15:26" x14ac:dyDescent="0.4">
      <c r="O887">
        <v>131469</v>
      </c>
      <c r="P887" t="s">
        <v>1323</v>
      </c>
      <c r="Q887">
        <v>1</v>
      </c>
      <c r="R887">
        <v>3</v>
      </c>
      <c r="S887" t="s">
        <v>1028</v>
      </c>
      <c r="U887">
        <v>2</v>
      </c>
      <c r="V887">
        <v>1</v>
      </c>
      <c r="W887" t="s">
        <v>969</v>
      </c>
      <c r="X887">
        <v>1</v>
      </c>
      <c r="Y887">
        <v>57</v>
      </c>
      <c r="Z887">
        <v>100</v>
      </c>
    </row>
    <row r="888" spans="15:26" x14ac:dyDescent="0.4">
      <c r="O888">
        <v>131469</v>
      </c>
      <c r="P888" t="s">
        <v>1323</v>
      </c>
      <c r="Q888">
        <v>1</v>
      </c>
      <c r="R888">
        <v>3</v>
      </c>
      <c r="S888" t="s">
        <v>1028</v>
      </c>
      <c r="U888">
        <v>2</v>
      </c>
      <c r="V888">
        <v>1</v>
      </c>
      <c r="W888" t="s">
        <v>990</v>
      </c>
      <c r="X888">
        <v>1</v>
      </c>
      <c r="Y888">
        <v>89</v>
      </c>
      <c r="Z888">
        <v>96</v>
      </c>
    </row>
    <row r="889" spans="15:26" x14ac:dyDescent="0.4">
      <c r="O889">
        <v>131469</v>
      </c>
      <c r="P889" t="s">
        <v>1323</v>
      </c>
      <c r="Q889">
        <v>1</v>
      </c>
      <c r="R889">
        <v>3</v>
      </c>
      <c r="S889" t="s">
        <v>1028</v>
      </c>
      <c r="U889">
        <v>2</v>
      </c>
      <c r="V889">
        <v>1</v>
      </c>
      <c r="W889" t="s">
        <v>977</v>
      </c>
      <c r="X889">
        <v>1</v>
      </c>
      <c r="Y889">
        <v>80</v>
      </c>
      <c r="Z889">
        <v>86</v>
      </c>
    </row>
    <row r="890" spans="15:26" x14ac:dyDescent="0.4">
      <c r="O890">
        <v>131469</v>
      </c>
      <c r="P890" t="s">
        <v>1323</v>
      </c>
      <c r="Q890">
        <v>1</v>
      </c>
      <c r="R890">
        <v>3</v>
      </c>
      <c r="S890" t="s">
        <v>1028</v>
      </c>
      <c r="U890">
        <v>2</v>
      </c>
      <c r="V890">
        <v>1</v>
      </c>
      <c r="W890" t="s">
        <v>970</v>
      </c>
      <c r="X890">
        <v>1</v>
      </c>
      <c r="Y890">
        <v>73</v>
      </c>
      <c r="Z890">
        <v>90</v>
      </c>
    </row>
    <row r="891" spans="15:26" x14ac:dyDescent="0.4">
      <c r="O891">
        <v>131469</v>
      </c>
      <c r="P891" t="s">
        <v>1323</v>
      </c>
      <c r="Q891">
        <v>1</v>
      </c>
      <c r="R891">
        <v>3</v>
      </c>
      <c r="S891" t="s">
        <v>1028</v>
      </c>
      <c r="U891">
        <v>2</v>
      </c>
      <c r="V891">
        <v>1</v>
      </c>
      <c r="W891" t="s">
        <v>978</v>
      </c>
      <c r="X891">
        <v>1</v>
      </c>
      <c r="Y891">
        <v>94</v>
      </c>
      <c r="Z891">
        <v>100</v>
      </c>
    </row>
    <row r="892" spans="15:26" x14ac:dyDescent="0.4">
      <c r="O892">
        <v>131469</v>
      </c>
      <c r="P892" t="s">
        <v>1323</v>
      </c>
      <c r="Q892">
        <v>1</v>
      </c>
      <c r="R892">
        <v>3</v>
      </c>
      <c r="S892" t="s">
        <v>1028</v>
      </c>
      <c r="U892">
        <v>2</v>
      </c>
      <c r="V892">
        <v>1</v>
      </c>
      <c r="W892" t="s">
        <v>967</v>
      </c>
      <c r="X892">
        <v>1</v>
      </c>
      <c r="Y892">
        <v>100</v>
      </c>
      <c r="Z892">
        <v>100</v>
      </c>
    </row>
    <row r="893" spans="15:26" x14ac:dyDescent="0.4">
      <c r="O893">
        <v>131469</v>
      </c>
      <c r="P893" t="s">
        <v>1323</v>
      </c>
      <c r="Q893">
        <v>1</v>
      </c>
      <c r="R893">
        <v>3</v>
      </c>
      <c r="S893" t="s">
        <v>1028</v>
      </c>
      <c r="U893">
        <v>2</v>
      </c>
      <c r="V893">
        <v>1</v>
      </c>
      <c r="W893" t="s">
        <v>989</v>
      </c>
      <c r="X893">
        <v>1</v>
      </c>
      <c r="Y893">
        <v>100</v>
      </c>
      <c r="Z893">
        <v>100</v>
      </c>
    </row>
    <row r="894" spans="15:26" x14ac:dyDescent="0.4">
      <c r="O894">
        <v>131469</v>
      </c>
      <c r="P894" t="s">
        <v>1323</v>
      </c>
      <c r="Q894">
        <v>1</v>
      </c>
      <c r="R894">
        <v>3</v>
      </c>
      <c r="S894" t="s">
        <v>1028</v>
      </c>
      <c r="U894">
        <v>2</v>
      </c>
      <c r="V894">
        <v>1</v>
      </c>
      <c r="W894" t="s">
        <v>971</v>
      </c>
      <c r="X894">
        <v>1</v>
      </c>
      <c r="Y894">
        <v>86</v>
      </c>
      <c r="Z894">
        <v>100</v>
      </c>
    </row>
    <row r="895" spans="15:26" x14ac:dyDescent="0.4">
      <c r="O895">
        <v>131469</v>
      </c>
      <c r="P895" t="s">
        <v>1323</v>
      </c>
      <c r="Q895">
        <v>1</v>
      </c>
      <c r="R895">
        <v>3</v>
      </c>
      <c r="S895" t="s">
        <v>1028</v>
      </c>
      <c r="U895">
        <v>2</v>
      </c>
      <c r="V895">
        <v>1</v>
      </c>
      <c r="W895" t="s">
        <v>974</v>
      </c>
      <c r="X895">
        <v>1</v>
      </c>
      <c r="Y895">
        <v>100</v>
      </c>
      <c r="Z895">
        <v>100</v>
      </c>
    </row>
    <row r="896" spans="15:26" x14ac:dyDescent="0.4">
      <c r="O896">
        <v>131469</v>
      </c>
      <c r="P896" t="s">
        <v>1323</v>
      </c>
      <c r="Q896">
        <v>1</v>
      </c>
      <c r="R896">
        <v>3</v>
      </c>
      <c r="S896" t="s">
        <v>1028</v>
      </c>
      <c r="U896">
        <v>2</v>
      </c>
      <c r="V896">
        <v>1</v>
      </c>
      <c r="W896" t="s">
        <v>963</v>
      </c>
      <c r="X896">
        <v>1</v>
      </c>
      <c r="Y896">
        <v>100</v>
      </c>
      <c r="Z896">
        <v>100</v>
      </c>
    </row>
    <row r="897" spans="15:26" x14ac:dyDescent="0.4">
      <c r="O897">
        <v>131469</v>
      </c>
      <c r="P897" t="s">
        <v>1323</v>
      </c>
      <c r="Q897">
        <v>1</v>
      </c>
      <c r="R897">
        <v>3</v>
      </c>
      <c r="S897" t="s">
        <v>1028</v>
      </c>
      <c r="U897">
        <v>2</v>
      </c>
      <c r="V897">
        <v>1</v>
      </c>
      <c r="W897" t="s">
        <v>975</v>
      </c>
      <c r="X897">
        <v>1</v>
      </c>
      <c r="Y897">
        <v>62</v>
      </c>
      <c r="Z897">
        <v>75</v>
      </c>
    </row>
    <row r="898" spans="15:26" x14ac:dyDescent="0.4">
      <c r="O898">
        <v>131469</v>
      </c>
      <c r="P898" t="s">
        <v>1323</v>
      </c>
      <c r="Q898">
        <v>1</v>
      </c>
      <c r="R898">
        <v>3</v>
      </c>
      <c r="S898" t="s">
        <v>1028</v>
      </c>
      <c r="U898">
        <v>2</v>
      </c>
      <c r="V898">
        <v>1</v>
      </c>
      <c r="W898" t="s">
        <v>996</v>
      </c>
      <c r="X898">
        <v>1</v>
      </c>
      <c r="Y898">
        <v>60</v>
      </c>
      <c r="Z898">
        <v>86</v>
      </c>
    </row>
    <row r="899" spans="15:26" x14ac:dyDescent="0.4">
      <c r="O899">
        <v>131469</v>
      </c>
      <c r="P899" t="s">
        <v>1323</v>
      </c>
      <c r="Q899">
        <v>1</v>
      </c>
      <c r="R899">
        <v>3</v>
      </c>
      <c r="S899" t="s">
        <v>1028</v>
      </c>
      <c r="U899">
        <v>2</v>
      </c>
      <c r="V899">
        <v>1</v>
      </c>
      <c r="W899" t="s">
        <v>968</v>
      </c>
      <c r="X899">
        <v>1</v>
      </c>
      <c r="Y899">
        <v>56</v>
      </c>
      <c r="Z899">
        <v>91</v>
      </c>
    </row>
    <row r="900" spans="15:26" x14ac:dyDescent="0.4">
      <c r="O900">
        <v>131469</v>
      </c>
      <c r="P900" t="s">
        <v>1323</v>
      </c>
      <c r="Q900">
        <v>1</v>
      </c>
      <c r="R900">
        <v>3</v>
      </c>
      <c r="S900" t="s">
        <v>1028</v>
      </c>
      <c r="U900">
        <v>2</v>
      </c>
      <c r="V900">
        <v>1</v>
      </c>
      <c r="W900" t="s">
        <v>994</v>
      </c>
      <c r="X900">
        <v>1</v>
      </c>
      <c r="Y900">
        <v>100</v>
      </c>
      <c r="Z900">
        <v>100</v>
      </c>
    </row>
    <row r="901" spans="15:26" x14ac:dyDescent="0.4">
      <c r="O901">
        <v>131496</v>
      </c>
      <c r="P901" t="s">
        <v>1322</v>
      </c>
      <c r="Q901">
        <v>1</v>
      </c>
      <c r="R901">
        <v>2</v>
      </c>
      <c r="S901" t="s">
        <v>1007</v>
      </c>
      <c r="T901" t="s">
        <v>1122</v>
      </c>
      <c r="U901">
        <v>2</v>
      </c>
      <c r="V901">
        <v>1</v>
      </c>
      <c r="W901" t="s">
        <v>975</v>
      </c>
      <c r="X901">
        <v>1</v>
      </c>
      <c r="Y901">
        <v>86</v>
      </c>
      <c r="Z901">
        <v>95</v>
      </c>
    </row>
    <row r="902" spans="15:26" x14ac:dyDescent="0.4">
      <c r="O902">
        <v>131496</v>
      </c>
      <c r="P902" t="s">
        <v>1322</v>
      </c>
      <c r="Q902">
        <v>1</v>
      </c>
      <c r="R902">
        <v>2</v>
      </c>
      <c r="S902" t="s">
        <v>1007</v>
      </c>
      <c r="T902" t="s">
        <v>1122</v>
      </c>
      <c r="U902">
        <v>2</v>
      </c>
      <c r="V902">
        <v>1</v>
      </c>
      <c r="W902" t="s">
        <v>974</v>
      </c>
      <c r="X902">
        <v>1</v>
      </c>
      <c r="Y902">
        <v>90</v>
      </c>
      <c r="Z902">
        <v>95</v>
      </c>
    </row>
    <row r="903" spans="15:26" x14ac:dyDescent="0.4">
      <c r="O903">
        <v>131496</v>
      </c>
      <c r="P903" t="s">
        <v>1322</v>
      </c>
      <c r="Q903">
        <v>1</v>
      </c>
      <c r="R903">
        <v>2</v>
      </c>
      <c r="S903" t="s">
        <v>1007</v>
      </c>
      <c r="T903" t="s">
        <v>1122</v>
      </c>
      <c r="U903">
        <v>2</v>
      </c>
      <c r="V903">
        <v>1</v>
      </c>
      <c r="W903" t="s">
        <v>970</v>
      </c>
      <c r="X903">
        <v>1</v>
      </c>
      <c r="Y903">
        <v>100</v>
      </c>
      <c r="Z903">
        <v>100</v>
      </c>
    </row>
    <row r="904" spans="15:26" x14ac:dyDescent="0.4">
      <c r="O904">
        <v>131496</v>
      </c>
      <c r="P904" t="s">
        <v>1322</v>
      </c>
      <c r="Q904">
        <v>1</v>
      </c>
      <c r="R904">
        <v>2</v>
      </c>
      <c r="S904" t="s">
        <v>1007</v>
      </c>
      <c r="T904" t="s">
        <v>1122</v>
      </c>
      <c r="U904">
        <v>2</v>
      </c>
      <c r="V904">
        <v>1</v>
      </c>
      <c r="W904" t="s">
        <v>971</v>
      </c>
      <c r="X904">
        <v>1</v>
      </c>
      <c r="Y904">
        <v>100</v>
      </c>
      <c r="Z904">
        <v>100</v>
      </c>
    </row>
    <row r="905" spans="15:26" x14ac:dyDescent="0.4">
      <c r="O905">
        <v>131496</v>
      </c>
      <c r="P905" t="s">
        <v>1322</v>
      </c>
      <c r="Q905">
        <v>1</v>
      </c>
      <c r="R905">
        <v>2</v>
      </c>
      <c r="S905" t="s">
        <v>1007</v>
      </c>
      <c r="T905" t="s">
        <v>1122</v>
      </c>
      <c r="U905">
        <v>2</v>
      </c>
      <c r="V905">
        <v>1</v>
      </c>
      <c r="W905" t="s">
        <v>977</v>
      </c>
      <c r="X905">
        <v>1</v>
      </c>
      <c r="Y905">
        <v>86</v>
      </c>
      <c r="Z905">
        <v>100</v>
      </c>
    </row>
    <row r="906" spans="15:26" x14ac:dyDescent="0.4">
      <c r="O906">
        <v>131496</v>
      </c>
      <c r="P906" t="s">
        <v>1322</v>
      </c>
      <c r="Q906">
        <v>1</v>
      </c>
      <c r="R906">
        <v>2</v>
      </c>
      <c r="S906" t="s">
        <v>1007</v>
      </c>
      <c r="T906" t="s">
        <v>1122</v>
      </c>
      <c r="U906">
        <v>2</v>
      </c>
      <c r="V906">
        <v>1</v>
      </c>
      <c r="W906" t="s">
        <v>972</v>
      </c>
      <c r="X906">
        <v>1</v>
      </c>
      <c r="Y906">
        <v>100</v>
      </c>
      <c r="Z906">
        <v>100</v>
      </c>
    </row>
    <row r="907" spans="15:26" x14ac:dyDescent="0.4">
      <c r="O907">
        <v>131496</v>
      </c>
      <c r="P907" t="s">
        <v>1322</v>
      </c>
      <c r="Q907">
        <v>1</v>
      </c>
      <c r="R907">
        <v>2</v>
      </c>
      <c r="S907" t="s">
        <v>1007</v>
      </c>
      <c r="T907" t="s">
        <v>1122</v>
      </c>
      <c r="U907">
        <v>2</v>
      </c>
      <c r="V907">
        <v>1</v>
      </c>
      <c r="W907" t="s">
        <v>983</v>
      </c>
      <c r="X907">
        <v>1</v>
      </c>
      <c r="Y907">
        <v>79</v>
      </c>
      <c r="Z907">
        <v>89</v>
      </c>
    </row>
    <row r="908" spans="15:26" x14ac:dyDescent="0.4">
      <c r="O908">
        <v>131496</v>
      </c>
      <c r="P908" t="s">
        <v>1322</v>
      </c>
      <c r="Q908">
        <v>1</v>
      </c>
      <c r="R908">
        <v>2</v>
      </c>
      <c r="S908" t="s">
        <v>1007</v>
      </c>
      <c r="T908" t="s">
        <v>1122</v>
      </c>
      <c r="U908">
        <v>2</v>
      </c>
      <c r="V908">
        <v>1</v>
      </c>
      <c r="W908" t="s">
        <v>976</v>
      </c>
      <c r="X908">
        <v>1</v>
      </c>
      <c r="Y908">
        <v>100</v>
      </c>
      <c r="Z908">
        <v>100</v>
      </c>
    </row>
    <row r="909" spans="15:26" x14ac:dyDescent="0.4">
      <c r="O909">
        <v>131496</v>
      </c>
      <c r="P909" t="s">
        <v>1322</v>
      </c>
      <c r="Q909">
        <v>1</v>
      </c>
      <c r="R909">
        <v>2</v>
      </c>
      <c r="S909" t="s">
        <v>1007</v>
      </c>
      <c r="T909" t="s">
        <v>1122</v>
      </c>
      <c r="U909">
        <v>2</v>
      </c>
      <c r="V909">
        <v>1</v>
      </c>
      <c r="W909" t="s">
        <v>966</v>
      </c>
      <c r="X909">
        <v>1</v>
      </c>
      <c r="Y909">
        <v>100</v>
      </c>
      <c r="Z909">
        <v>100</v>
      </c>
    </row>
    <row r="910" spans="15:26" x14ac:dyDescent="0.4">
      <c r="O910">
        <v>131496</v>
      </c>
      <c r="P910" t="s">
        <v>1322</v>
      </c>
      <c r="Q910">
        <v>1</v>
      </c>
      <c r="R910">
        <v>2</v>
      </c>
      <c r="S910" t="s">
        <v>1007</v>
      </c>
      <c r="T910" t="s">
        <v>1122</v>
      </c>
      <c r="U910">
        <v>2</v>
      </c>
      <c r="V910">
        <v>1</v>
      </c>
      <c r="W910" t="s">
        <v>973</v>
      </c>
      <c r="X910">
        <v>1</v>
      </c>
      <c r="Y910">
        <v>87</v>
      </c>
      <c r="Z910">
        <v>100</v>
      </c>
    </row>
    <row r="911" spans="15:26" x14ac:dyDescent="0.4">
      <c r="O911">
        <v>131496</v>
      </c>
      <c r="P911" t="s">
        <v>1322</v>
      </c>
      <c r="Q911">
        <v>1</v>
      </c>
      <c r="R911">
        <v>2</v>
      </c>
      <c r="S911" t="s">
        <v>1007</v>
      </c>
      <c r="T911" t="s">
        <v>1122</v>
      </c>
      <c r="U911">
        <v>2</v>
      </c>
      <c r="V911">
        <v>1</v>
      </c>
      <c r="W911" t="s">
        <v>995</v>
      </c>
      <c r="X911">
        <v>1</v>
      </c>
      <c r="Y911">
        <v>84</v>
      </c>
      <c r="Z911">
        <v>100</v>
      </c>
    </row>
    <row r="912" spans="15:26" x14ac:dyDescent="0.4">
      <c r="O912">
        <v>131496</v>
      </c>
      <c r="P912" t="s">
        <v>1322</v>
      </c>
      <c r="Q912">
        <v>1</v>
      </c>
      <c r="R912">
        <v>2</v>
      </c>
      <c r="S912" t="s">
        <v>1007</v>
      </c>
      <c r="T912" t="s">
        <v>1122</v>
      </c>
      <c r="U912">
        <v>2</v>
      </c>
      <c r="V912">
        <v>1</v>
      </c>
      <c r="W912" t="s">
        <v>988</v>
      </c>
      <c r="X912">
        <v>1</v>
      </c>
      <c r="Y912">
        <v>80</v>
      </c>
      <c r="Z912">
        <v>100</v>
      </c>
    </row>
    <row r="913" spans="15:26" x14ac:dyDescent="0.4">
      <c r="O913">
        <v>131496</v>
      </c>
      <c r="P913" t="s">
        <v>1322</v>
      </c>
      <c r="Q913">
        <v>1</v>
      </c>
      <c r="R913">
        <v>2</v>
      </c>
      <c r="S913" t="s">
        <v>1007</v>
      </c>
      <c r="T913" t="s">
        <v>1122</v>
      </c>
      <c r="U913">
        <v>2</v>
      </c>
      <c r="V913">
        <v>1</v>
      </c>
      <c r="W913" t="s">
        <v>990</v>
      </c>
      <c r="X913">
        <v>1</v>
      </c>
      <c r="Y913">
        <v>100</v>
      </c>
      <c r="Z913">
        <v>100</v>
      </c>
    </row>
    <row r="914" spans="15:26" x14ac:dyDescent="0.4">
      <c r="O914">
        <v>131496</v>
      </c>
      <c r="P914" t="s">
        <v>1322</v>
      </c>
      <c r="Q914">
        <v>1</v>
      </c>
      <c r="R914">
        <v>2</v>
      </c>
      <c r="S914" t="s">
        <v>1007</v>
      </c>
      <c r="T914" t="s">
        <v>1122</v>
      </c>
      <c r="U914">
        <v>2</v>
      </c>
      <c r="V914">
        <v>1</v>
      </c>
      <c r="W914" t="s">
        <v>1009</v>
      </c>
      <c r="X914">
        <v>1</v>
      </c>
      <c r="Y914">
        <v>86</v>
      </c>
      <c r="Z914">
        <v>94</v>
      </c>
    </row>
    <row r="915" spans="15:26" x14ac:dyDescent="0.4">
      <c r="O915">
        <v>131496</v>
      </c>
      <c r="P915" t="s">
        <v>1322</v>
      </c>
      <c r="Q915">
        <v>1</v>
      </c>
      <c r="R915">
        <v>2</v>
      </c>
      <c r="S915" t="s">
        <v>1007</v>
      </c>
      <c r="T915" t="s">
        <v>1122</v>
      </c>
      <c r="U915">
        <v>2</v>
      </c>
      <c r="V915">
        <v>1</v>
      </c>
      <c r="W915" t="s">
        <v>967</v>
      </c>
      <c r="X915">
        <v>1</v>
      </c>
      <c r="Y915">
        <v>75</v>
      </c>
      <c r="Z915">
        <v>100</v>
      </c>
    </row>
    <row r="916" spans="15:26" x14ac:dyDescent="0.4">
      <c r="O916">
        <v>131496</v>
      </c>
      <c r="P916" t="s">
        <v>1322</v>
      </c>
      <c r="Q916">
        <v>1</v>
      </c>
      <c r="R916">
        <v>2</v>
      </c>
      <c r="S916" t="s">
        <v>1007</v>
      </c>
      <c r="T916" t="s">
        <v>1122</v>
      </c>
      <c r="U916">
        <v>2</v>
      </c>
      <c r="V916">
        <v>1</v>
      </c>
      <c r="W916" t="s">
        <v>978</v>
      </c>
      <c r="X916">
        <v>1</v>
      </c>
      <c r="Y916">
        <v>97</v>
      </c>
      <c r="Z916">
        <v>100</v>
      </c>
    </row>
    <row r="917" spans="15:26" x14ac:dyDescent="0.4">
      <c r="O917">
        <v>131496</v>
      </c>
      <c r="P917" t="s">
        <v>1322</v>
      </c>
      <c r="Q917">
        <v>1</v>
      </c>
      <c r="R917">
        <v>2</v>
      </c>
      <c r="S917" t="s">
        <v>1007</v>
      </c>
      <c r="T917" t="s">
        <v>1122</v>
      </c>
      <c r="U917">
        <v>2</v>
      </c>
      <c r="V917">
        <v>1</v>
      </c>
      <c r="W917" t="s">
        <v>969</v>
      </c>
      <c r="X917">
        <v>1</v>
      </c>
      <c r="Y917">
        <v>93</v>
      </c>
      <c r="Z917">
        <v>100</v>
      </c>
    </row>
    <row r="918" spans="15:26" x14ac:dyDescent="0.4">
      <c r="O918">
        <v>131496</v>
      </c>
      <c r="P918" t="s">
        <v>1322</v>
      </c>
      <c r="Q918">
        <v>1</v>
      </c>
      <c r="R918">
        <v>2</v>
      </c>
      <c r="S918" t="s">
        <v>1007</v>
      </c>
      <c r="T918" t="s">
        <v>1122</v>
      </c>
      <c r="U918">
        <v>2</v>
      </c>
      <c r="V918">
        <v>1</v>
      </c>
      <c r="W918" t="s">
        <v>968</v>
      </c>
      <c r="X918">
        <v>1</v>
      </c>
      <c r="Y918">
        <v>58</v>
      </c>
      <c r="Z918">
        <v>80</v>
      </c>
    </row>
    <row r="919" spans="15:26" x14ac:dyDescent="0.4">
      <c r="O919">
        <v>131520</v>
      </c>
      <c r="P919" t="s">
        <v>1321</v>
      </c>
      <c r="Q919">
        <v>1</v>
      </c>
      <c r="R919">
        <v>2</v>
      </c>
      <c r="S919" t="s">
        <v>1036</v>
      </c>
      <c r="T919" t="s">
        <v>1036</v>
      </c>
      <c r="U919">
        <v>1</v>
      </c>
      <c r="V919">
        <v>1</v>
      </c>
      <c r="W919" t="s">
        <v>982</v>
      </c>
      <c r="X919">
        <v>1</v>
      </c>
      <c r="Y919">
        <v>100</v>
      </c>
      <c r="Z919">
        <v>100</v>
      </c>
    </row>
    <row r="920" spans="15:26" x14ac:dyDescent="0.4">
      <c r="O920">
        <v>131520</v>
      </c>
      <c r="P920" t="s">
        <v>1321</v>
      </c>
      <c r="Q920">
        <v>1</v>
      </c>
      <c r="R920">
        <v>2</v>
      </c>
      <c r="S920" t="s">
        <v>1036</v>
      </c>
      <c r="T920" t="s">
        <v>1036</v>
      </c>
      <c r="U920">
        <v>1</v>
      </c>
      <c r="V920">
        <v>1</v>
      </c>
      <c r="W920" t="s">
        <v>963</v>
      </c>
      <c r="X920">
        <v>1</v>
      </c>
      <c r="Y920">
        <v>80</v>
      </c>
      <c r="Z920">
        <v>100</v>
      </c>
    </row>
    <row r="921" spans="15:26" x14ac:dyDescent="0.4">
      <c r="O921">
        <v>131520</v>
      </c>
      <c r="P921" t="s">
        <v>1321</v>
      </c>
      <c r="Q921">
        <v>1</v>
      </c>
      <c r="R921">
        <v>2</v>
      </c>
      <c r="S921" t="s">
        <v>1036</v>
      </c>
      <c r="T921" t="s">
        <v>1036</v>
      </c>
      <c r="U921">
        <v>1</v>
      </c>
      <c r="V921">
        <v>1</v>
      </c>
      <c r="W921" t="s">
        <v>978</v>
      </c>
      <c r="X921">
        <v>1</v>
      </c>
      <c r="Y921">
        <v>75</v>
      </c>
      <c r="Z921">
        <v>100</v>
      </c>
    </row>
    <row r="922" spans="15:26" x14ac:dyDescent="0.4">
      <c r="O922">
        <v>131520</v>
      </c>
      <c r="P922" t="s">
        <v>1321</v>
      </c>
      <c r="Q922">
        <v>1</v>
      </c>
      <c r="R922">
        <v>2</v>
      </c>
      <c r="S922" t="s">
        <v>1036</v>
      </c>
      <c r="T922" t="s">
        <v>1036</v>
      </c>
      <c r="U922">
        <v>1</v>
      </c>
      <c r="V922">
        <v>1</v>
      </c>
      <c r="W922" t="s">
        <v>975</v>
      </c>
      <c r="X922">
        <v>1</v>
      </c>
      <c r="Y922">
        <v>36</v>
      </c>
      <c r="Z922">
        <v>73</v>
      </c>
    </row>
    <row r="923" spans="15:26" x14ac:dyDescent="0.4">
      <c r="O923">
        <v>131520</v>
      </c>
      <c r="P923" t="s">
        <v>1321</v>
      </c>
      <c r="Q923">
        <v>1</v>
      </c>
      <c r="R923">
        <v>2</v>
      </c>
      <c r="S923" t="s">
        <v>1036</v>
      </c>
      <c r="T923" t="s">
        <v>1036</v>
      </c>
      <c r="U923">
        <v>1</v>
      </c>
      <c r="V923">
        <v>1</v>
      </c>
      <c r="W923" t="s">
        <v>968</v>
      </c>
      <c r="X923">
        <v>1</v>
      </c>
      <c r="Y923">
        <v>46</v>
      </c>
      <c r="Z923">
        <v>73</v>
      </c>
    </row>
    <row r="924" spans="15:26" x14ac:dyDescent="0.4">
      <c r="O924">
        <v>131520</v>
      </c>
      <c r="P924" t="s">
        <v>1321</v>
      </c>
      <c r="Q924">
        <v>1</v>
      </c>
      <c r="R924">
        <v>2</v>
      </c>
      <c r="S924" t="s">
        <v>1036</v>
      </c>
      <c r="T924" t="s">
        <v>1036</v>
      </c>
      <c r="U924">
        <v>1</v>
      </c>
      <c r="V924">
        <v>1</v>
      </c>
      <c r="W924" t="s">
        <v>971</v>
      </c>
      <c r="X924">
        <v>1</v>
      </c>
      <c r="Y924">
        <v>56</v>
      </c>
      <c r="Z924">
        <v>50</v>
      </c>
    </row>
    <row r="925" spans="15:26" x14ac:dyDescent="0.4">
      <c r="O925">
        <v>131520</v>
      </c>
      <c r="P925" t="s">
        <v>1321</v>
      </c>
      <c r="Q925">
        <v>1</v>
      </c>
      <c r="R925">
        <v>2</v>
      </c>
      <c r="S925" t="s">
        <v>1036</v>
      </c>
      <c r="T925" t="s">
        <v>1036</v>
      </c>
      <c r="U925">
        <v>1</v>
      </c>
      <c r="V925">
        <v>1</v>
      </c>
      <c r="W925" t="s">
        <v>969</v>
      </c>
      <c r="X925">
        <v>1</v>
      </c>
      <c r="Y925">
        <v>76</v>
      </c>
      <c r="Z925">
        <v>81</v>
      </c>
    </row>
    <row r="926" spans="15:26" x14ac:dyDescent="0.4">
      <c r="O926">
        <v>131520</v>
      </c>
      <c r="P926" t="s">
        <v>1321</v>
      </c>
      <c r="Q926">
        <v>1</v>
      </c>
      <c r="R926">
        <v>2</v>
      </c>
      <c r="S926" t="s">
        <v>1036</v>
      </c>
      <c r="T926" t="s">
        <v>1036</v>
      </c>
      <c r="U926">
        <v>1</v>
      </c>
      <c r="V926">
        <v>1</v>
      </c>
      <c r="W926" t="s">
        <v>974</v>
      </c>
      <c r="X926">
        <v>1</v>
      </c>
      <c r="Y926">
        <v>100</v>
      </c>
      <c r="Z926">
        <v>100</v>
      </c>
    </row>
    <row r="927" spans="15:26" x14ac:dyDescent="0.4">
      <c r="O927">
        <v>131520</v>
      </c>
      <c r="P927" t="s">
        <v>1321</v>
      </c>
      <c r="Q927">
        <v>1</v>
      </c>
      <c r="R927">
        <v>2</v>
      </c>
      <c r="S927" t="s">
        <v>1036</v>
      </c>
      <c r="T927" t="s">
        <v>1036</v>
      </c>
      <c r="U927">
        <v>1</v>
      </c>
      <c r="V927">
        <v>1</v>
      </c>
      <c r="W927" t="s">
        <v>990</v>
      </c>
      <c r="X927">
        <v>1</v>
      </c>
      <c r="Y927">
        <v>46</v>
      </c>
      <c r="Z927">
        <v>71</v>
      </c>
    </row>
    <row r="928" spans="15:26" x14ac:dyDescent="0.4">
      <c r="O928">
        <v>131520</v>
      </c>
      <c r="P928" t="s">
        <v>1321</v>
      </c>
      <c r="Q928">
        <v>1</v>
      </c>
      <c r="R928">
        <v>2</v>
      </c>
      <c r="S928" t="s">
        <v>1036</v>
      </c>
      <c r="T928" t="s">
        <v>1036</v>
      </c>
      <c r="U928">
        <v>1</v>
      </c>
      <c r="V928">
        <v>1</v>
      </c>
      <c r="W928" t="s">
        <v>1038</v>
      </c>
      <c r="X928">
        <v>1</v>
      </c>
      <c r="Y928">
        <v>83</v>
      </c>
      <c r="Z928">
        <v>100</v>
      </c>
    </row>
    <row r="929" spans="15:26" x14ac:dyDescent="0.4">
      <c r="O929">
        <v>131520</v>
      </c>
      <c r="P929" t="s">
        <v>1321</v>
      </c>
      <c r="Q929">
        <v>1</v>
      </c>
      <c r="R929">
        <v>2</v>
      </c>
      <c r="S929" t="s">
        <v>1036</v>
      </c>
      <c r="T929" t="s">
        <v>1036</v>
      </c>
      <c r="U929">
        <v>1</v>
      </c>
      <c r="V929">
        <v>1</v>
      </c>
      <c r="W929" t="s">
        <v>972</v>
      </c>
      <c r="X929">
        <v>1</v>
      </c>
      <c r="Y929">
        <v>73</v>
      </c>
      <c r="Z929">
        <v>75</v>
      </c>
    </row>
    <row r="930" spans="15:26" x14ac:dyDescent="0.4">
      <c r="O930">
        <v>131520</v>
      </c>
      <c r="P930" t="s">
        <v>1321</v>
      </c>
      <c r="Q930">
        <v>1</v>
      </c>
      <c r="R930">
        <v>2</v>
      </c>
      <c r="S930" t="s">
        <v>1036</v>
      </c>
      <c r="T930" t="s">
        <v>1036</v>
      </c>
      <c r="U930">
        <v>1</v>
      </c>
      <c r="V930">
        <v>1</v>
      </c>
      <c r="W930" t="s">
        <v>970</v>
      </c>
      <c r="X930">
        <v>1</v>
      </c>
      <c r="Y930">
        <v>90</v>
      </c>
      <c r="Z930">
        <v>100</v>
      </c>
    </row>
    <row r="931" spans="15:26" x14ac:dyDescent="0.4">
      <c r="O931">
        <v>131520</v>
      </c>
      <c r="P931" t="s">
        <v>1321</v>
      </c>
      <c r="Q931">
        <v>1</v>
      </c>
      <c r="R931">
        <v>2</v>
      </c>
      <c r="S931" t="s">
        <v>1036</v>
      </c>
      <c r="T931" t="s">
        <v>1036</v>
      </c>
      <c r="U931">
        <v>1</v>
      </c>
      <c r="V931">
        <v>1</v>
      </c>
      <c r="W931" t="s">
        <v>977</v>
      </c>
      <c r="X931">
        <v>1</v>
      </c>
      <c r="Y931">
        <v>70</v>
      </c>
      <c r="Z931">
        <v>92</v>
      </c>
    </row>
    <row r="932" spans="15:26" x14ac:dyDescent="0.4">
      <c r="O932">
        <v>131520</v>
      </c>
      <c r="P932" t="s">
        <v>1321</v>
      </c>
      <c r="Q932">
        <v>1</v>
      </c>
      <c r="R932">
        <v>2</v>
      </c>
      <c r="S932" t="s">
        <v>1036</v>
      </c>
      <c r="T932" t="s">
        <v>1036</v>
      </c>
      <c r="U932">
        <v>1</v>
      </c>
      <c r="V932">
        <v>1</v>
      </c>
      <c r="W932" t="s">
        <v>967</v>
      </c>
      <c r="X932">
        <v>1</v>
      </c>
      <c r="Y932">
        <v>86</v>
      </c>
      <c r="Z932">
        <v>89</v>
      </c>
    </row>
    <row r="933" spans="15:26" x14ac:dyDescent="0.4">
      <c r="O933">
        <v>131520</v>
      </c>
      <c r="P933" t="s">
        <v>1321</v>
      </c>
      <c r="Q933">
        <v>1</v>
      </c>
      <c r="R933">
        <v>2</v>
      </c>
      <c r="S933" t="s">
        <v>1036</v>
      </c>
      <c r="T933" t="s">
        <v>1036</v>
      </c>
      <c r="U933">
        <v>1</v>
      </c>
      <c r="V933">
        <v>1</v>
      </c>
      <c r="W933" t="s">
        <v>983</v>
      </c>
      <c r="X933">
        <v>1</v>
      </c>
      <c r="Y933">
        <v>63</v>
      </c>
      <c r="Z933">
        <v>69</v>
      </c>
    </row>
    <row r="934" spans="15:26" x14ac:dyDescent="0.4">
      <c r="O934">
        <v>132602</v>
      </c>
      <c r="P934" t="s">
        <v>1320</v>
      </c>
      <c r="Q934">
        <v>1</v>
      </c>
      <c r="R934">
        <v>2</v>
      </c>
      <c r="S934" t="s">
        <v>1036</v>
      </c>
      <c r="T934" t="s">
        <v>1036</v>
      </c>
      <c r="U934">
        <v>1</v>
      </c>
      <c r="V934">
        <v>1</v>
      </c>
      <c r="W934" t="s">
        <v>966</v>
      </c>
      <c r="X934">
        <v>1</v>
      </c>
      <c r="Y934">
        <v>43</v>
      </c>
      <c r="Z934">
        <v>60</v>
      </c>
    </row>
    <row r="935" spans="15:26" x14ac:dyDescent="0.4">
      <c r="O935">
        <v>132602</v>
      </c>
      <c r="P935" t="s">
        <v>1320</v>
      </c>
      <c r="Q935">
        <v>1</v>
      </c>
      <c r="R935">
        <v>2</v>
      </c>
      <c r="S935" t="s">
        <v>1036</v>
      </c>
      <c r="T935" t="s">
        <v>1036</v>
      </c>
      <c r="U935">
        <v>1</v>
      </c>
      <c r="V935">
        <v>1</v>
      </c>
      <c r="W935" t="s">
        <v>973</v>
      </c>
      <c r="X935">
        <v>1</v>
      </c>
      <c r="Y935">
        <v>50</v>
      </c>
      <c r="Z935">
        <v>85</v>
      </c>
    </row>
    <row r="936" spans="15:26" x14ac:dyDescent="0.4">
      <c r="O936">
        <v>132602</v>
      </c>
      <c r="P936" t="s">
        <v>1320</v>
      </c>
      <c r="Q936">
        <v>1</v>
      </c>
      <c r="R936">
        <v>2</v>
      </c>
      <c r="S936" t="s">
        <v>1036</v>
      </c>
      <c r="T936" t="s">
        <v>1036</v>
      </c>
      <c r="U936">
        <v>1</v>
      </c>
      <c r="V936">
        <v>1</v>
      </c>
      <c r="W936" t="s">
        <v>1038</v>
      </c>
      <c r="X936">
        <v>1</v>
      </c>
      <c r="Y936">
        <v>67</v>
      </c>
      <c r="Z936">
        <v>80</v>
      </c>
    </row>
    <row r="937" spans="15:26" x14ac:dyDescent="0.4">
      <c r="O937">
        <v>132602</v>
      </c>
      <c r="P937" t="s">
        <v>1320</v>
      </c>
      <c r="Q937">
        <v>1</v>
      </c>
      <c r="R937">
        <v>2</v>
      </c>
      <c r="S937" t="s">
        <v>1036</v>
      </c>
      <c r="T937" t="s">
        <v>1036</v>
      </c>
      <c r="U937">
        <v>1</v>
      </c>
      <c r="V937">
        <v>1</v>
      </c>
      <c r="W937" t="s">
        <v>967</v>
      </c>
      <c r="X937">
        <v>1</v>
      </c>
      <c r="Y937">
        <v>60</v>
      </c>
      <c r="Z937">
        <v>78</v>
      </c>
    </row>
    <row r="938" spans="15:26" x14ac:dyDescent="0.4">
      <c r="O938">
        <v>132602</v>
      </c>
      <c r="P938" t="s">
        <v>1320</v>
      </c>
      <c r="Q938">
        <v>1</v>
      </c>
      <c r="R938">
        <v>2</v>
      </c>
      <c r="S938" t="s">
        <v>1036</v>
      </c>
      <c r="T938" t="s">
        <v>1036</v>
      </c>
      <c r="U938">
        <v>1</v>
      </c>
      <c r="V938">
        <v>1</v>
      </c>
      <c r="W938" t="s">
        <v>983</v>
      </c>
      <c r="X938">
        <v>1</v>
      </c>
      <c r="Y938">
        <v>49</v>
      </c>
      <c r="Z938">
        <v>55</v>
      </c>
    </row>
    <row r="939" spans="15:26" x14ac:dyDescent="0.4">
      <c r="O939">
        <v>132602</v>
      </c>
      <c r="P939" t="s">
        <v>1320</v>
      </c>
      <c r="Q939">
        <v>1</v>
      </c>
      <c r="R939">
        <v>2</v>
      </c>
      <c r="S939" t="s">
        <v>1036</v>
      </c>
      <c r="T939" t="s">
        <v>1036</v>
      </c>
      <c r="U939">
        <v>1</v>
      </c>
      <c r="V939">
        <v>1</v>
      </c>
      <c r="W939" t="s">
        <v>968</v>
      </c>
      <c r="X939">
        <v>1</v>
      </c>
      <c r="Y939">
        <v>29</v>
      </c>
      <c r="Z939">
        <v>53</v>
      </c>
    </row>
    <row r="940" spans="15:26" x14ac:dyDescent="0.4">
      <c r="O940">
        <v>132602</v>
      </c>
      <c r="P940" t="s">
        <v>1320</v>
      </c>
      <c r="Q940">
        <v>1</v>
      </c>
      <c r="R940">
        <v>2</v>
      </c>
      <c r="S940" t="s">
        <v>1036</v>
      </c>
      <c r="T940" t="s">
        <v>1036</v>
      </c>
      <c r="U940">
        <v>1</v>
      </c>
      <c r="V940">
        <v>1</v>
      </c>
      <c r="W940" t="s">
        <v>970</v>
      </c>
      <c r="X940">
        <v>1</v>
      </c>
      <c r="Y940">
        <v>50</v>
      </c>
      <c r="Z940">
        <v>88</v>
      </c>
    </row>
    <row r="941" spans="15:26" x14ac:dyDescent="0.4">
      <c r="O941">
        <v>132602</v>
      </c>
      <c r="P941" t="s">
        <v>1320</v>
      </c>
      <c r="Q941">
        <v>1</v>
      </c>
      <c r="R941">
        <v>2</v>
      </c>
      <c r="S941" t="s">
        <v>1036</v>
      </c>
      <c r="T941" t="s">
        <v>1036</v>
      </c>
      <c r="U941">
        <v>1</v>
      </c>
      <c r="V941">
        <v>1</v>
      </c>
      <c r="W941" t="s">
        <v>969</v>
      </c>
      <c r="X941">
        <v>1</v>
      </c>
      <c r="Y941">
        <v>41</v>
      </c>
      <c r="Z941">
        <v>75</v>
      </c>
    </row>
    <row r="942" spans="15:26" x14ac:dyDescent="0.4">
      <c r="O942">
        <v>132602</v>
      </c>
      <c r="P942" t="s">
        <v>1320</v>
      </c>
      <c r="Q942">
        <v>1</v>
      </c>
      <c r="R942">
        <v>2</v>
      </c>
      <c r="S942" t="s">
        <v>1036</v>
      </c>
      <c r="T942" t="s">
        <v>1036</v>
      </c>
      <c r="U942">
        <v>1</v>
      </c>
      <c r="V942">
        <v>1</v>
      </c>
      <c r="W942" t="s">
        <v>972</v>
      </c>
      <c r="X942">
        <v>1</v>
      </c>
      <c r="Y942">
        <v>53</v>
      </c>
      <c r="Z942">
        <v>87</v>
      </c>
    </row>
    <row r="943" spans="15:26" x14ac:dyDescent="0.4">
      <c r="O943">
        <v>132602</v>
      </c>
      <c r="P943" t="s">
        <v>1320</v>
      </c>
      <c r="Q943">
        <v>1</v>
      </c>
      <c r="R943">
        <v>2</v>
      </c>
      <c r="S943" t="s">
        <v>1036</v>
      </c>
      <c r="T943" t="s">
        <v>1036</v>
      </c>
      <c r="U943">
        <v>1</v>
      </c>
      <c r="V943">
        <v>1</v>
      </c>
      <c r="W943" t="s">
        <v>974</v>
      </c>
      <c r="X943">
        <v>1</v>
      </c>
      <c r="Y943">
        <v>47</v>
      </c>
      <c r="Z943">
        <v>75</v>
      </c>
    </row>
    <row r="944" spans="15:26" x14ac:dyDescent="0.4">
      <c r="O944">
        <v>132602</v>
      </c>
      <c r="P944" t="s">
        <v>1320</v>
      </c>
      <c r="Q944">
        <v>1</v>
      </c>
      <c r="R944">
        <v>2</v>
      </c>
      <c r="S944" t="s">
        <v>1036</v>
      </c>
      <c r="T944" t="s">
        <v>1036</v>
      </c>
      <c r="U944">
        <v>1</v>
      </c>
      <c r="V944">
        <v>1</v>
      </c>
      <c r="W944" t="s">
        <v>977</v>
      </c>
      <c r="X944">
        <v>1</v>
      </c>
      <c r="Y944">
        <v>80</v>
      </c>
      <c r="Z944">
        <v>100</v>
      </c>
    </row>
    <row r="945" spans="15:26" x14ac:dyDescent="0.4">
      <c r="O945">
        <v>132602</v>
      </c>
      <c r="P945" t="s">
        <v>1320</v>
      </c>
      <c r="Q945">
        <v>1</v>
      </c>
      <c r="R945">
        <v>2</v>
      </c>
      <c r="S945" t="s">
        <v>1036</v>
      </c>
      <c r="T945" t="s">
        <v>1036</v>
      </c>
      <c r="U945">
        <v>1</v>
      </c>
      <c r="V945">
        <v>1</v>
      </c>
      <c r="W945" t="s">
        <v>976</v>
      </c>
      <c r="X945">
        <v>1</v>
      </c>
      <c r="Y945">
        <v>100</v>
      </c>
      <c r="Z945">
        <v>100</v>
      </c>
    </row>
    <row r="946" spans="15:26" x14ac:dyDescent="0.4">
      <c r="O946">
        <v>132602</v>
      </c>
      <c r="P946" t="s">
        <v>1320</v>
      </c>
      <c r="Q946">
        <v>1</v>
      </c>
      <c r="R946">
        <v>2</v>
      </c>
      <c r="S946" t="s">
        <v>1036</v>
      </c>
      <c r="T946" t="s">
        <v>1036</v>
      </c>
      <c r="U946">
        <v>1</v>
      </c>
      <c r="V946">
        <v>1</v>
      </c>
      <c r="W946" t="s">
        <v>963</v>
      </c>
      <c r="X946">
        <v>1</v>
      </c>
      <c r="Z946">
        <v>100</v>
      </c>
    </row>
    <row r="947" spans="15:26" x14ac:dyDescent="0.4">
      <c r="O947">
        <v>132903</v>
      </c>
      <c r="P947" t="s">
        <v>1319</v>
      </c>
      <c r="Q947">
        <v>1</v>
      </c>
      <c r="R947">
        <v>1</v>
      </c>
      <c r="S947" t="s">
        <v>1067</v>
      </c>
      <c r="T947" t="s">
        <v>1067</v>
      </c>
      <c r="U947">
        <v>2</v>
      </c>
      <c r="V947">
        <v>0</v>
      </c>
      <c r="W947" t="s">
        <v>975</v>
      </c>
      <c r="X947">
        <v>1</v>
      </c>
      <c r="Y947">
        <v>31</v>
      </c>
      <c r="Z947">
        <v>83</v>
      </c>
    </row>
    <row r="948" spans="15:26" x14ac:dyDescent="0.4">
      <c r="O948">
        <v>132903</v>
      </c>
      <c r="P948" t="s">
        <v>1319</v>
      </c>
      <c r="Q948">
        <v>1</v>
      </c>
      <c r="R948">
        <v>1</v>
      </c>
      <c r="S948" t="s">
        <v>1067</v>
      </c>
      <c r="T948" t="s">
        <v>1067</v>
      </c>
      <c r="U948">
        <v>2</v>
      </c>
      <c r="V948">
        <v>0</v>
      </c>
      <c r="W948" t="s">
        <v>972</v>
      </c>
      <c r="X948">
        <v>0</v>
      </c>
      <c r="Y948">
        <v>0</v>
      </c>
    </row>
    <row r="949" spans="15:26" x14ac:dyDescent="0.4">
      <c r="O949">
        <v>132903</v>
      </c>
      <c r="P949" t="s">
        <v>1319</v>
      </c>
      <c r="Q949">
        <v>1</v>
      </c>
      <c r="R949">
        <v>1</v>
      </c>
      <c r="S949" t="s">
        <v>1067</v>
      </c>
      <c r="T949" t="s">
        <v>1067</v>
      </c>
      <c r="U949">
        <v>2</v>
      </c>
      <c r="V949">
        <v>0</v>
      </c>
      <c r="W949" t="s">
        <v>995</v>
      </c>
      <c r="X949">
        <v>1</v>
      </c>
      <c r="Y949">
        <v>79</v>
      </c>
      <c r="Z949">
        <v>100</v>
      </c>
    </row>
    <row r="950" spans="15:26" x14ac:dyDescent="0.4">
      <c r="O950">
        <v>132903</v>
      </c>
      <c r="P950" t="s">
        <v>1319</v>
      </c>
      <c r="Q950">
        <v>1</v>
      </c>
      <c r="R950">
        <v>1</v>
      </c>
      <c r="S950" t="s">
        <v>1067</v>
      </c>
      <c r="T950" t="s">
        <v>1067</v>
      </c>
      <c r="U950">
        <v>2</v>
      </c>
      <c r="V950">
        <v>0</v>
      </c>
      <c r="W950" t="s">
        <v>976</v>
      </c>
      <c r="X950">
        <v>1</v>
      </c>
      <c r="Y950">
        <v>50</v>
      </c>
      <c r="Z950">
        <v>100</v>
      </c>
    </row>
    <row r="951" spans="15:26" x14ac:dyDescent="0.4">
      <c r="O951">
        <v>132903</v>
      </c>
      <c r="P951" t="s">
        <v>1319</v>
      </c>
      <c r="Q951">
        <v>1</v>
      </c>
      <c r="R951">
        <v>1</v>
      </c>
      <c r="S951" t="s">
        <v>1067</v>
      </c>
      <c r="T951" t="s">
        <v>1067</v>
      </c>
      <c r="U951">
        <v>2</v>
      </c>
      <c r="V951">
        <v>0</v>
      </c>
      <c r="W951" t="s">
        <v>966</v>
      </c>
      <c r="X951">
        <v>1</v>
      </c>
      <c r="Y951">
        <v>50</v>
      </c>
      <c r="Z951">
        <v>100</v>
      </c>
    </row>
    <row r="952" spans="15:26" x14ac:dyDescent="0.4">
      <c r="O952">
        <v>132903</v>
      </c>
      <c r="P952" t="s">
        <v>1319</v>
      </c>
      <c r="Q952">
        <v>1</v>
      </c>
      <c r="R952">
        <v>1</v>
      </c>
      <c r="S952" t="s">
        <v>1067</v>
      </c>
      <c r="T952" t="s">
        <v>1067</v>
      </c>
      <c r="U952">
        <v>2</v>
      </c>
      <c r="V952">
        <v>0</v>
      </c>
      <c r="W952" t="s">
        <v>983</v>
      </c>
      <c r="X952">
        <v>1</v>
      </c>
      <c r="Y952">
        <v>66</v>
      </c>
      <c r="Z952">
        <v>92</v>
      </c>
    </row>
    <row r="953" spans="15:26" x14ac:dyDescent="0.4">
      <c r="O953">
        <v>132903</v>
      </c>
      <c r="P953" t="s">
        <v>1319</v>
      </c>
      <c r="Q953">
        <v>1</v>
      </c>
      <c r="R953">
        <v>1</v>
      </c>
      <c r="S953" t="s">
        <v>1067</v>
      </c>
      <c r="T953" t="s">
        <v>1067</v>
      </c>
      <c r="U953">
        <v>2</v>
      </c>
      <c r="V953">
        <v>0</v>
      </c>
      <c r="W953" t="s">
        <v>970</v>
      </c>
      <c r="X953">
        <v>1</v>
      </c>
      <c r="Y953">
        <v>50</v>
      </c>
      <c r="Z953">
        <v>100</v>
      </c>
    </row>
    <row r="954" spans="15:26" x14ac:dyDescent="0.4">
      <c r="O954">
        <v>132903</v>
      </c>
      <c r="P954" t="s">
        <v>1319</v>
      </c>
      <c r="Q954">
        <v>1</v>
      </c>
      <c r="R954">
        <v>1</v>
      </c>
      <c r="S954" t="s">
        <v>1067</v>
      </c>
      <c r="T954" t="s">
        <v>1067</v>
      </c>
      <c r="U954">
        <v>2</v>
      </c>
      <c r="V954">
        <v>0</v>
      </c>
      <c r="W954" t="s">
        <v>974</v>
      </c>
      <c r="X954">
        <v>1</v>
      </c>
      <c r="Y954">
        <v>63</v>
      </c>
      <c r="Z954">
        <v>100</v>
      </c>
    </row>
    <row r="955" spans="15:26" x14ac:dyDescent="0.4">
      <c r="O955">
        <v>132903</v>
      </c>
      <c r="P955" t="s">
        <v>1319</v>
      </c>
      <c r="Q955">
        <v>1</v>
      </c>
      <c r="R955">
        <v>1</v>
      </c>
      <c r="S955" t="s">
        <v>1067</v>
      </c>
      <c r="T955" t="s">
        <v>1067</v>
      </c>
      <c r="U955">
        <v>2</v>
      </c>
      <c r="V955">
        <v>0</v>
      </c>
      <c r="W955" t="s">
        <v>963</v>
      </c>
      <c r="X955">
        <v>1</v>
      </c>
      <c r="Y955">
        <v>55</v>
      </c>
      <c r="Z955">
        <v>88</v>
      </c>
    </row>
    <row r="956" spans="15:26" x14ac:dyDescent="0.4">
      <c r="O956">
        <v>132903</v>
      </c>
      <c r="P956" t="s">
        <v>1319</v>
      </c>
      <c r="Q956">
        <v>1</v>
      </c>
      <c r="R956">
        <v>1</v>
      </c>
      <c r="S956" t="s">
        <v>1067</v>
      </c>
      <c r="T956" t="s">
        <v>1067</v>
      </c>
      <c r="U956">
        <v>2</v>
      </c>
      <c r="V956">
        <v>0</v>
      </c>
      <c r="W956" t="s">
        <v>973</v>
      </c>
      <c r="X956">
        <v>1</v>
      </c>
      <c r="Y956">
        <v>32</v>
      </c>
      <c r="Z956">
        <v>92</v>
      </c>
    </row>
    <row r="957" spans="15:26" x14ac:dyDescent="0.4">
      <c r="O957">
        <v>132903</v>
      </c>
      <c r="P957" t="s">
        <v>1319</v>
      </c>
      <c r="Q957">
        <v>1</v>
      </c>
      <c r="R957">
        <v>1</v>
      </c>
      <c r="S957" t="s">
        <v>1067</v>
      </c>
      <c r="T957" t="s">
        <v>1067</v>
      </c>
      <c r="U957">
        <v>2</v>
      </c>
      <c r="V957">
        <v>0</v>
      </c>
      <c r="W957" t="s">
        <v>968</v>
      </c>
      <c r="X957">
        <v>1</v>
      </c>
      <c r="Y957">
        <v>36</v>
      </c>
      <c r="Z957">
        <v>80</v>
      </c>
    </row>
    <row r="958" spans="15:26" x14ac:dyDescent="0.4">
      <c r="O958">
        <v>132903</v>
      </c>
      <c r="P958" t="s">
        <v>1319</v>
      </c>
      <c r="Q958">
        <v>1</v>
      </c>
      <c r="R958">
        <v>1</v>
      </c>
      <c r="S958" t="s">
        <v>1067</v>
      </c>
      <c r="T958" t="s">
        <v>1067</v>
      </c>
      <c r="U958">
        <v>2</v>
      </c>
      <c r="V958">
        <v>0</v>
      </c>
      <c r="W958" t="s">
        <v>967</v>
      </c>
      <c r="X958">
        <v>1</v>
      </c>
      <c r="Y958">
        <v>90</v>
      </c>
      <c r="Z958">
        <v>100</v>
      </c>
    </row>
    <row r="959" spans="15:26" x14ac:dyDescent="0.4">
      <c r="O959">
        <v>132903</v>
      </c>
      <c r="P959" t="s">
        <v>1319</v>
      </c>
      <c r="Q959">
        <v>1</v>
      </c>
      <c r="R959">
        <v>1</v>
      </c>
      <c r="S959" t="s">
        <v>1067</v>
      </c>
      <c r="T959" t="s">
        <v>1067</v>
      </c>
      <c r="U959">
        <v>2</v>
      </c>
      <c r="V959">
        <v>0</v>
      </c>
      <c r="W959" t="s">
        <v>978</v>
      </c>
      <c r="X959">
        <v>1</v>
      </c>
      <c r="Y959">
        <v>64</v>
      </c>
      <c r="Z959">
        <v>96</v>
      </c>
    </row>
    <row r="960" spans="15:26" x14ac:dyDescent="0.4">
      <c r="O960">
        <v>132903</v>
      </c>
      <c r="P960" t="s">
        <v>1319</v>
      </c>
      <c r="Q960">
        <v>1</v>
      </c>
      <c r="R960">
        <v>1</v>
      </c>
      <c r="S960" t="s">
        <v>1067</v>
      </c>
      <c r="T960" t="s">
        <v>1067</v>
      </c>
      <c r="U960">
        <v>2</v>
      </c>
      <c r="V960">
        <v>0</v>
      </c>
      <c r="W960" t="s">
        <v>969</v>
      </c>
      <c r="X960">
        <v>1</v>
      </c>
      <c r="Y960">
        <v>59</v>
      </c>
      <c r="Z960">
        <v>100</v>
      </c>
    </row>
    <row r="961" spans="15:26" x14ac:dyDescent="0.4">
      <c r="O961">
        <v>132903</v>
      </c>
      <c r="P961" t="s">
        <v>1319</v>
      </c>
      <c r="Q961">
        <v>1</v>
      </c>
      <c r="R961">
        <v>1</v>
      </c>
      <c r="S961" t="s">
        <v>1067</v>
      </c>
      <c r="T961" t="s">
        <v>1067</v>
      </c>
      <c r="U961">
        <v>2</v>
      </c>
      <c r="V961">
        <v>0</v>
      </c>
      <c r="W961" t="s">
        <v>977</v>
      </c>
      <c r="X961">
        <v>1</v>
      </c>
      <c r="Y961">
        <v>43</v>
      </c>
      <c r="Z961">
        <v>94</v>
      </c>
    </row>
    <row r="962" spans="15:26" x14ac:dyDescent="0.4">
      <c r="O962">
        <v>133650</v>
      </c>
      <c r="P962" t="s">
        <v>1318</v>
      </c>
      <c r="Q962">
        <v>1</v>
      </c>
      <c r="R962">
        <v>2</v>
      </c>
      <c r="S962" t="s">
        <v>1036</v>
      </c>
      <c r="T962" t="s">
        <v>1036</v>
      </c>
      <c r="U962">
        <v>1</v>
      </c>
      <c r="V962">
        <v>0</v>
      </c>
      <c r="W962" t="s">
        <v>968</v>
      </c>
      <c r="X962">
        <v>1</v>
      </c>
      <c r="Y962">
        <v>23</v>
      </c>
      <c r="Z962">
        <v>70</v>
      </c>
    </row>
    <row r="963" spans="15:26" x14ac:dyDescent="0.4">
      <c r="O963">
        <v>133650</v>
      </c>
      <c r="P963" t="s">
        <v>1318</v>
      </c>
      <c r="Q963">
        <v>1</v>
      </c>
      <c r="R963">
        <v>2</v>
      </c>
      <c r="S963" t="s">
        <v>1036</v>
      </c>
      <c r="T963" t="s">
        <v>1036</v>
      </c>
      <c r="U963">
        <v>1</v>
      </c>
      <c r="V963">
        <v>0</v>
      </c>
      <c r="W963" t="s">
        <v>973</v>
      </c>
      <c r="X963">
        <v>1</v>
      </c>
      <c r="Y963">
        <v>56</v>
      </c>
      <c r="Z963">
        <v>81</v>
      </c>
    </row>
    <row r="964" spans="15:26" x14ac:dyDescent="0.4">
      <c r="O964">
        <v>133650</v>
      </c>
      <c r="P964" t="s">
        <v>1318</v>
      </c>
      <c r="Q964">
        <v>1</v>
      </c>
      <c r="R964">
        <v>2</v>
      </c>
      <c r="S964" t="s">
        <v>1036</v>
      </c>
      <c r="T964" t="s">
        <v>1036</v>
      </c>
      <c r="U964">
        <v>1</v>
      </c>
      <c r="V964">
        <v>0</v>
      </c>
      <c r="W964" t="s">
        <v>983</v>
      </c>
      <c r="X964">
        <v>1</v>
      </c>
      <c r="Y964">
        <v>38</v>
      </c>
      <c r="Z964">
        <v>49</v>
      </c>
    </row>
    <row r="965" spans="15:26" x14ac:dyDescent="0.4">
      <c r="O965">
        <v>133650</v>
      </c>
      <c r="P965" t="s">
        <v>1318</v>
      </c>
      <c r="Q965">
        <v>1</v>
      </c>
      <c r="R965">
        <v>2</v>
      </c>
      <c r="S965" t="s">
        <v>1036</v>
      </c>
      <c r="T965" t="s">
        <v>1036</v>
      </c>
      <c r="U965">
        <v>1</v>
      </c>
      <c r="V965">
        <v>0</v>
      </c>
      <c r="W965" t="s">
        <v>977</v>
      </c>
      <c r="X965">
        <v>1</v>
      </c>
      <c r="Y965">
        <v>60</v>
      </c>
      <c r="Z965">
        <v>68</v>
      </c>
    </row>
    <row r="966" spans="15:26" x14ac:dyDescent="0.4">
      <c r="O966">
        <v>133650</v>
      </c>
      <c r="P966" t="s">
        <v>1318</v>
      </c>
      <c r="Q966">
        <v>1</v>
      </c>
      <c r="R966">
        <v>2</v>
      </c>
      <c r="S966" t="s">
        <v>1036</v>
      </c>
      <c r="T966" t="s">
        <v>1036</v>
      </c>
      <c r="U966">
        <v>1</v>
      </c>
      <c r="V966">
        <v>0</v>
      </c>
      <c r="W966" t="s">
        <v>971</v>
      </c>
      <c r="X966">
        <v>0</v>
      </c>
      <c r="Y966">
        <v>0</v>
      </c>
    </row>
    <row r="967" spans="15:26" x14ac:dyDescent="0.4">
      <c r="O967">
        <v>133650</v>
      </c>
      <c r="P967" t="s">
        <v>1318</v>
      </c>
      <c r="Q967">
        <v>1</v>
      </c>
      <c r="R967">
        <v>2</v>
      </c>
      <c r="S967" t="s">
        <v>1036</v>
      </c>
      <c r="T967" t="s">
        <v>1036</v>
      </c>
      <c r="U967">
        <v>1</v>
      </c>
      <c r="V967">
        <v>0</v>
      </c>
      <c r="W967" t="s">
        <v>966</v>
      </c>
      <c r="X967">
        <v>1</v>
      </c>
      <c r="Y967">
        <v>50</v>
      </c>
      <c r="Z967">
        <v>71</v>
      </c>
    </row>
    <row r="968" spans="15:26" x14ac:dyDescent="0.4">
      <c r="O968">
        <v>133650</v>
      </c>
      <c r="P968" t="s">
        <v>1318</v>
      </c>
      <c r="Q968">
        <v>1</v>
      </c>
      <c r="R968">
        <v>2</v>
      </c>
      <c r="S968" t="s">
        <v>1036</v>
      </c>
      <c r="T968" t="s">
        <v>1036</v>
      </c>
      <c r="U968">
        <v>1</v>
      </c>
      <c r="V968">
        <v>0</v>
      </c>
      <c r="W968" t="s">
        <v>982</v>
      </c>
      <c r="X968">
        <v>0</v>
      </c>
      <c r="Y968">
        <v>0</v>
      </c>
    </row>
    <row r="969" spans="15:26" x14ac:dyDescent="0.4">
      <c r="O969">
        <v>133650</v>
      </c>
      <c r="P969" t="s">
        <v>1318</v>
      </c>
      <c r="Q969">
        <v>1</v>
      </c>
      <c r="R969">
        <v>2</v>
      </c>
      <c r="S969" t="s">
        <v>1036</v>
      </c>
      <c r="T969" t="s">
        <v>1036</v>
      </c>
      <c r="U969">
        <v>1</v>
      </c>
      <c r="V969">
        <v>0</v>
      </c>
      <c r="W969" t="s">
        <v>969</v>
      </c>
      <c r="X969">
        <v>1</v>
      </c>
      <c r="Y969">
        <v>54</v>
      </c>
      <c r="Z969">
        <v>68</v>
      </c>
    </row>
    <row r="970" spans="15:26" x14ac:dyDescent="0.4">
      <c r="O970">
        <v>133650</v>
      </c>
      <c r="P970" t="s">
        <v>1318</v>
      </c>
      <c r="Q970">
        <v>1</v>
      </c>
      <c r="R970">
        <v>2</v>
      </c>
      <c r="S970" t="s">
        <v>1036</v>
      </c>
      <c r="T970" t="s">
        <v>1036</v>
      </c>
      <c r="U970">
        <v>1</v>
      </c>
      <c r="V970">
        <v>0</v>
      </c>
      <c r="W970" t="s">
        <v>967</v>
      </c>
      <c r="X970">
        <v>1</v>
      </c>
      <c r="Y970">
        <v>100</v>
      </c>
      <c r="Z970">
        <v>100</v>
      </c>
    </row>
    <row r="971" spans="15:26" x14ac:dyDescent="0.4">
      <c r="O971">
        <v>133650</v>
      </c>
      <c r="P971" t="s">
        <v>1318</v>
      </c>
      <c r="Q971">
        <v>1</v>
      </c>
      <c r="R971">
        <v>2</v>
      </c>
      <c r="S971" t="s">
        <v>1036</v>
      </c>
      <c r="T971" t="s">
        <v>1036</v>
      </c>
      <c r="U971">
        <v>1</v>
      </c>
      <c r="V971">
        <v>0</v>
      </c>
      <c r="W971" t="s">
        <v>963</v>
      </c>
      <c r="X971">
        <v>1</v>
      </c>
      <c r="Y971">
        <v>60</v>
      </c>
      <c r="Z971">
        <v>63</v>
      </c>
    </row>
    <row r="972" spans="15:26" x14ac:dyDescent="0.4">
      <c r="O972">
        <v>133650</v>
      </c>
      <c r="P972" t="s">
        <v>1318</v>
      </c>
      <c r="Q972">
        <v>1</v>
      </c>
      <c r="R972">
        <v>2</v>
      </c>
      <c r="S972" t="s">
        <v>1036</v>
      </c>
      <c r="T972" t="s">
        <v>1036</v>
      </c>
      <c r="U972">
        <v>1</v>
      </c>
      <c r="V972">
        <v>0</v>
      </c>
      <c r="W972" t="s">
        <v>1038</v>
      </c>
      <c r="X972">
        <v>1</v>
      </c>
      <c r="Y972">
        <v>70</v>
      </c>
      <c r="Z972">
        <v>78</v>
      </c>
    </row>
    <row r="973" spans="15:26" x14ac:dyDescent="0.4">
      <c r="O973">
        <v>133650</v>
      </c>
      <c r="P973" t="s">
        <v>1318</v>
      </c>
      <c r="Q973">
        <v>1</v>
      </c>
      <c r="R973">
        <v>2</v>
      </c>
      <c r="S973" t="s">
        <v>1036</v>
      </c>
      <c r="T973" t="s">
        <v>1036</v>
      </c>
      <c r="U973">
        <v>1</v>
      </c>
      <c r="V973">
        <v>0</v>
      </c>
      <c r="W973" t="s">
        <v>974</v>
      </c>
      <c r="X973">
        <v>1</v>
      </c>
      <c r="Y973">
        <v>57</v>
      </c>
      <c r="Z973">
        <v>74</v>
      </c>
    </row>
    <row r="974" spans="15:26" x14ac:dyDescent="0.4">
      <c r="O974">
        <v>133650</v>
      </c>
      <c r="P974" t="s">
        <v>1318</v>
      </c>
      <c r="Q974">
        <v>1</v>
      </c>
      <c r="R974">
        <v>2</v>
      </c>
      <c r="S974" t="s">
        <v>1036</v>
      </c>
      <c r="T974" t="s">
        <v>1036</v>
      </c>
      <c r="U974">
        <v>1</v>
      </c>
      <c r="V974">
        <v>0</v>
      </c>
      <c r="W974" t="s">
        <v>970</v>
      </c>
      <c r="X974">
        <v>1</v>
      </c>
      <c r="Y974">
        <v>57</v>
      </c>
      <c r="Z974">
        <v>67</v>
      </c>
    </row>
    <row r="975" spans="15:26" x14ac:dyDescent="0.4">
      <c r="O975">
        <v>133650</v>
      </c>
      <c r="P975" t="s">
        <v>1318</v>
      </c>
      <c r="Q975">
        <v>1</v>
      </c>
      <c r="R975">
        <v>2</v>
      </c>
      <c r="S975" t="s">
        <v>1036</v>
      </c>
      <c r="T975" t="s">
        <v>1036</v>
      </c>
      <c r="U975">
        <v>1</v>
      </c>
      <c r="V975">
        <v>0</v>
      </c>
      <c r="W975" t="s">
        <v>972</v>
      </c>
      <c r="X975">
        <v>1</v>
      </c>
      <c r="Y975">
        <v>33</v>
      </c>
      <c r="Z975">
        <v>50</v>
      </c>
    </row>
    <row r="976" spans="15:26" x14ac:dyDescent="0.4">
      <c r="O976">
        <v>133669</v>
      </c>
      <c r="P976" t="s">
        <v>1317</v>
      </c>
      <c r="Q976">
        <v>1</v>
      </c>
      <c r="R976">
        <v>1</v>
      </c>
      <c r="S976" t="s">
        <v>1013</v>
      </c>
      <c r="T976" t="s">
        <v>1013</v>
      </c>
      <c r="U976">
        <v>2</v>
      </c>
      <c r="V976">
        <v>0</v>
      </c>
      <c r="W976" t="s">
        <v>976</v>
      </c>
      <c r="X976">
        <v>1</v>
      </c>
      <c r="Y976">
        <v>80</v>
      </c>
      <c r="Z976">
        <v>80</v>
      </c>
    </row>
    <row r="977" spans="15:26" x14ac:dyDescent="0.4">
      <c r="O977">
        <v>133669</v>
      </c>
      <c r="P977" t="s">
        <v>1317</v>
      </c>
      <c r="Q977">
        <v>1</v>
      </c>
      <c r="R977">
        <v>1</v>
      </c>
      <c r="S977" t="s">
        <v>1013</v>
      </c>
      <c r="T977" t="s">
        <v>1013</v>
      </c>
      <c r="U977">
        <v>2</v>
      </c>
      <c r="V977">
        <v>0</v>
      </c>
      <c r="W977" t="s">
        <v>978</v>
      </c>
      <c r="X977">
        <v>1</v>
      </c>
      <c r="Y977">
        <v>57</v>
      </c>
      <c r="Z977">
        <v>86</v>
      </c>
    </row>
    <row r="978" spans="15:26" x14ac:dyDescent="0.4">
      <c r="O978">
        <v>133669</v>
      </c>
      <c r="P978" t="s">
        <v>1317</v>
      </c>
      <c r="Q978">
        <v>1</v>
      </c>
      <c r="R978">
        <v>1</v>
      </c>
      <c r="S978" t="s">
        <v>1013</v>
      </c>
      <c r="T978" t="s">
        <v>1013</v>
      </c>
      <c r="U978">
        <v>2</v>
      </c>
      <c r="V978">
        <v>0</v>
      </c>
      <c r="W978" t="s">
        <v>963</v>
      </c>
      <c r="X978">
        <v>1</v>
      </c>
      <c r="Y978">
        <v>20</v>
      </c>
      <c r="Z978">
        <v>75</v>
      </c>
    </row>
    <row r="979" spans="15:26" x14ac:dyDescent="0.4">
      <c r="O979">
        <v>133669</v>
      </c>
      <c r="P979" t="s">
        <v>1317</v>
      </c>
      <c r="Q979">
        <v>1</v>
      </c>
      <c r="R979">
        <v>1</v>
      </c>
      <c r="S979" t="s">
        <v>1013</v>
      </c>
      <c r="T979" t="s">
        <v>1013</v>
      </c>
      <c r="U979">
        <v>2</v>
      </c>
      <c r="V979">
        <v>0</v>
      </c>
      <c r="W979" t="s">
        <v>970</v>
      </c>
      <c r="X979">
        <v>1</v>
      </c>
      <c r="Y979">
        <v>36</v>
      </c>
      <c r="Z979">
        <v>100</v>
      </c>
    </row>
    <row r="980" spans="15:26" x14ac:dyDescent="0.4">
      <c r="O980">
        <v>133669</v>
      </c>
      <c r="P980" t="s">
        <v>1317</v>
      </c>
      <c r="Q980">
        <v>1</v>
      </c>
      <c r="R980">
        <v>1</v>
      </c>
      <c r="S980" t="s">
        <v>1013</v>
      </c>
      <c r="T980" t="s">
        <v>1013</v>
      </c>
      <c r="U980">
        <v>2</v>
      </c>
      <c r="V980">
        <v>0</v>
      </c>
      <c r="W980" t="s">
        <v>975</v>
      </c>
      <c r="X980">
        <v>1</v>
      </c>
      <c r="Y980">
        <v>25</v>
      </c>
      <c r="Z980">
        <v>56</v>
      </c>
    </row>
    <row r="981" spans="15:26" x14ac:dyDescent="0.4">
      <c r="O981">
        <v>133669</v>
      </c>
      <c r="P981" t="s">
        <v>1317</v>
      </c>
      <c r="Q981">
        <v>1</v>
      </c>
      <c r="R981">
        <v>1</v>
      </c>
      <c r="S981" t="s">
        <v>1013</v>
      </c>
      <c r="T981" t="s">
        <v>1013</v>
      </c>
      <c r="U981">
        <v>2</v>
      </c>
      <c r="V981">
        <v>0</v>
      </c>
      <c r="W981" t="s">
        <v>973</v>
      </c>
      <c r="X981">
        <v>1</v>
      </c>
      <c r="Y981">
        <v>64</v>
      </c>
      <c r="Z981">
        <v>96</v>
      </c>
    </row>
    <row r="982" spans="15:26" x14ac:dyDescent="0.4">
      <c r="O982">
        <v>133669</v>
      </c>
      <c r="P982" t="s">
        <v>1317</v>
      </c>
      <c r="Q982">
        <v>1</v>
      </c>
      <c r="R982">
        <v>1</v>
      </c>
      <c r="S982" t="s">
        <v>1013</v>
      </c>
      <c r="T982" t="s">
        <v>1013</v>
      </c>
      <c r="U982">
        <v>2</v>
      </c>
      <c r="V982">
        <v>0</v>
      </c>
      <c r="W982" t="s">
        <v>974</v>
      </c>
      <c r="X982">
        <v>1</v>
      </c>
      <c r="Y982">
        <v>68</v>
      </c>
      <c r="Z982">
        <v>80</v>
      </c>
    </row>
    <row r="983" spans="15:26" x14ac:dyDescent="0.4">
      <c r="O983">
        <v>133669</v>
      </c>
      <c r="P983" t="s">
        <v>1317</v>
      </c>
      <c r="Q983">
        <v>1</v>
      </c>
      <c r="R983">
        <v>1</v>
      </c>
      <c r="S983" t="s">
        <v>1013</v>
      </c>
      <c r="T983" t="s">
        <v>1013</v>
      </c>
      <c r="U983">
        <v>2</v>
      </c>
      <c r="V983">
        <v>0</v>
      </c>
      <c r="W983" t="s">
        <v>982</v>
      </c>
      <c r="X983">
        <v>1</v>
      </c>
      <c r="Y983">
        <v>70</v>
      </c>
      <c r="Z983">
        <v>88</v>
      </c>
    </row>
    <row r="984" spans="15:26" x14ac:dyDescent="0.4">
      <c r="O984">
        <v>133669</v>
      </c>
      <c r="P984" t="s">
        <v>1317</v>
      </c>
      <c r="Q984">
        <v>1</v>
      </c>
      <c r="R984">
        <v>1</v>
      </c>
      <c r="S984" t="s">
        <v>1013</v>
      </c>
      <c r="T984" t="s">
        <v>1013</v>
      </c>
      <c r="U984">
        <v>2</v>
      </c>
      <c r="V984">
        <v>0</v>
      </c>
      <c r="W984" t="s">
        <v>983</v>
      </c>
      <c r="X984">
        <v>1</v>
      </c>
      <c r="Y984">
        <v>65</v>
      </c>
      <c r="Z984">
        <v>75</v>
      </c>
    </row>
    <row r="985" spans="15:26" x14ac:dyDescent="0.4">
      <c r="O985">
        <v>133669</v>
      </c>
      <c r="P985" t="s">
        <v>1317</v>
      </c>
      <c r="Q985">
        <v>1</v>
      </c>
      <c r="R985">
        <v>1</v>
      </c>
      <c r="S985" t="s">
        <v>1013</v>
      </c>
      <c r="T985" t="s">
        <v>1013</v>
      </c>
      <c r="U985">
        <v>2</v>
      </c>
      <c r="V985">
        <v>0</v>
      </c>
      <c r="W985" t="s">
        <v>971</v>
      </c>
      <c r="X985">
        <v>1</v>
      </c>
      <c r="Y985">
        <v>50</v>
      </c>
      <c r="Z985">
        <v>100</v>
      </c>
    </row>
    <row r="986" spans="15:26" x14ac:dyDescent="0.4">
      <c r="O986">
        <v>133669</v>
      </c>
      <c r="P986" t="s">
        <v>1317</v>
      </c>
      <c r="Q986">
        <v>1</v>
      </c>
      <c r="R986">
        <v>1</v>
      </c>
      <c r="S986" t="s">
        <v>1013</v>
      </c>
      <c r="T986" t="s">
        <v>1013</v>
      </c>
      <c r="U986">
        <v>2</v>
      </c>
      <c r="V986">
        <v>0</v>
      </c>
      <c r="W986" t="s">
        <v>969</v>
      </c>
      <c r="X986">
        <v>1</v>
      </c>
      <c r="Y986">
        <v>38</v>
      </c>
      <c r="Z986">
        <v>67</v>
      </c>
    </row>
    <row r="987" spans="15:26" x14ac:dyDescent="0.4">
      <c r="O987">
        <v>133669</v>
      </c>
      <c r="P987" t="s">
        <v>1317</v>
      </c>
      <c r="Q987">
        <v>1</v>
      </c>
      <c r="R987">
        <v>1</v>
      </c>
      <c r="S987" t="s">
        <v>1013</v>
      </c>
      <c r="T987" t="s">
        <v>1013</v>
      </c>
      <c r="U987">
        <v>2</v>
      </c>
      <c r="V987">
        <v>0</v>
      </c>
      <c r="W987" t="s">
        <v>967</v>
      </c>
      <c r="X987">
        <v>1</v>
      </c>
      <c r="Y987">
        <v>71</v>
      </c>
      <c r="Z987">
        <v>100</v>
      </c>
    </row>
    <row r="988" spans="15:26" x14ac:dyDescent="0.4">
      <c r="O988">
        <v>133669</v>
      </c>
      <c r="P988" t="s">
        <v>1317</v>
      </c>
      <c r="Q988">
        <v>1</v>
      </c>
      <c r="R988">
        <v>1</v>
      </c>
      <c r="S988" t="s">
        <v>1013</v>
      </c>
      <c r="T988" t="s">
        <v>1013</v>
      </c>
      <c r="U988">
        <v>2</v>
      </c>
      <c r="V988">
        <v>0</v>
      </c>
      <c r="W988" t="s">
        <v>977</v>
      </c>
      <c r="X988">
        <v>1</v>
      </c>
      <c r="Y988">
        <v>69</v>
      </c>
      <c r="Z988">
        <v>88</v>
      </c>
    </row>
    <row r="989" spans="15:26" x14ac:dyDescent="0.4">
      <c r="O989">
        <v>133669</v>
      </c>
      <c r="P989" t="s">
        <v>1317</v>
      </c>
      <c r="Q989">
        <v>1</v>
      </c>
      <c r="R989">
        <v>1</v>
      </c>
      <c r="S989" t="s">
        <v>1013</v>
      </c>
      <c r="T989" t="s">
        <v>1013</v>
      </c>
      <c r="U989">
        <v>2</v>
      </c>
      <c r="V989">
        <v>0</v>
      </c>
      <c r="W989" t="s">
        <v>968</v>
      </c>
      <c r="X989">
        <v>1</v>
      </c>
      <c r="Y989">
        <v>43</v>
      </c>
      <c r="Z989">
        <v>77</v>
      </c>
    </row>
    <row r="990" spans="15:26" x14ac:dyDescent="0.4">
      <c r="O990">
        <v>133669</v>
      </c>
      <c r="P990" t="s">
        <v>1317</v>
      </c>
      <c r="Q990">
        <v>1</v>
      </c>
      <c r="R990">
        <v>1</v>
      </c>
      <c r="S990" t="s">
        <v>1013</v>
      </c>
      <c r="T990" t="s">
        <v>1013</v>
      </c>
      <c r="U990">
        <v>2</v>
      </c>
      <c r="V990">
        <v>0</v>
      </c>
      <c r="W990" t="s">
        <v>972</v>
      </c>
      <c r="X990">
        <v>1</v>
      </c>
      <c r="Y990">
        <v>50</v>
      </c>
      <c r="Z990">
        <v>67</v>
      </c>
    </row>
    <row r="991" spans="15:26" x14ac:dyDescent="0.4">
      <c r="O991">
        <v>133951</v>
      </c>
      <c r="P991" t="s">
        <v>1316</v>
      </c>
      <c r="Q991">
        <v>1</v>
      </c>
      <c r="R991">
        <v>1</v>
      </c>
      <c r="S991" t="s">
        <v>1013</v>
      </c>
      <c r="T991" t="s">
        <v>1013</v>
      </c>
      <c r="U991">
        <v>2</v>
      </c>
      <c r="V991">
        <v>0</v>
      </c>
      <c r="W991" t="s">
        <v>973</v>
      </c>
      <c r="X991">
        <v>1</v>
      </c>
      <c r="Y991">
        <v>19</v>
      </c>
      <c r="Z991">
        <v>50</v>
      </c>
    </row>
    <row r="992" spans="15:26" x14ac:dyDescent="0.4">
      <c r="O992">
        <v>133951</v>
      </c>
      <c r="P992" t="s">
        <v>1316</v>
      </c>
      <c r="Q992">
        <v>1</v>
      </c>
      <c r="R992">
        <v>1</v>
      </c>
      <c r="S992" t="s">
        <v>1013</v>
      </c>
      <c r="T992" t="s">
        <v>1013</v>
      </c>
      <c r="U992">
        <v>2</v>
      </c>
      <c r="V992">
        <v>0</v>
      </c>
      <c r="W992" t="s">
        <v>978</v>
      </c>
      <c r="X992">
        <v>1</v>
      </c>
      <c r="Y992">
        <v>63</v>
      </c>
      <c r="Z992">
        <v>83</v>
      </c>
    </row>
    <row r="993" spans="15:26" x14ac:dyDescent="0.4">
      <c r="O993">
        <v>133951</v>
      </c>
      <c r="P993" t="s">
        <v>1316</v>
      </c>
      <c r="Q993">
        <v>1</v>
      </c>
      <c r="R993">
        <v>1</v>
      </c>
      <c r="S993" t="s">
        <v>1013</v>
      </c>
      <c r="T993" t="s">
        <v>1013</v>
      </c>
      <c r="U993">
        <v>2</v>
      </c>
      <c r="V993">
        <v>0</v>
      </c>
      <c r="W993" t="s">
        <v>970</v>
      </c>
      <c r="X993">
        <v>1</v>
      </c>
      <c r="Y993">
        <v>73</v>
      </c>
      <c r="Z993">
        <v>100</v>
      </c>
    </row>
    <row r="994" spans="15:26" x14ac:dyDescent="0.4">
      <c r="O994">
        <v>133951</v>
      </c>
      <c r="P994" t="s">
        <v>1316</v>
      </c>
      <c r="Q994">
        <v>1</v>
      </c>
      <c r="R994">
        <v>1</v>
      </c>
      <c r="S994" t="s">
        <v>1013</v>
      </c>
      <c r="T994" t="s">
        <v>1013</v>
      </c>
      <c r="U994">
        <v>2</v>
      </c>
      <c r="V994">
        <v>0</v>
      </c>
      <c r="W994" t="s">
        <v>969</v>
      </c>
      <c r="X994">
        <v>1</v>
      </c>
      <c r="Y994">
        <v>75</v>
      </c>
      <c r="Z994">
        <v>93</v>
      </c>
    </row>
    <row r="995" spans="15:26" x14ac:dyDescent="0.4">
      <c r="O995">
        <v>133951</v>
      </c>
      <c r="P995" t="s">
        <v>1316</v>
      </c>
      <c r="Q995">
        <v>1</v>
      </c>
      <c r="R995">
        <v>1</v>
      </c>
      <c r="S995" t="s">
        <v>1013</v>
      </c>
      <c r="T995" t="s">
        <v>1013</v>
      </c>
      <c r="U995">
        <v>2</v>
      </c>
      <c r="V995">
        <v>0</v>
      </c>
      <c r="W995" t="s">
        <v>971</v>
      </c>
      <c r="X995">
        <v>1</v>
      </c>
      <c r="Y995">
        <v>76</v>
      </c>
      <c r="Z995">
        <v>91</v>
      </c>
    </row>
    <row r="996" spans="15:26" x14ac:dyDescent="0.4">
      <c r="O996">
        <v>133951</v>
      </c>
      <c r="P996" t="s">
        <v>1316</v>
      </c>
      <c r="Q996">
        <v>1</v>
      </c>
      <c r="R996">
        <v>1</v>
      </c>
      <c r="S996" t="s">
        <v>1013</v>
      </c>
      <c r="T996" t="s">
        <v>1013</v>
      </c>
      <c r="U996">
        <v>2</v>
      </c>
      <c r="V996">
        <v>0</v>
      </c>
      <c r="W996" t="s">
        <v>983</v>
      </c>
      <c r="X996">
        <v>1</v>
      </c>
      <c r="Y996">
        <v>58</v>
      </c>
      <c r="Z996">
        <v>68</v>
      </c>
    </row>
    <row r="997" spans="15:26" x14ac:dyDescent="0.4">
      <c r="O997">
        <v>133951</v>
      </c>
      <c r="P997" t="s">
        <v>1316</v>
      </c>
      <c r="Q997">
        <v>1</v>
      </c>
      <c r="R997">
        <v>1</v>
      </c>
      <c r="S997" t="s">
        <v>1013</v>
      </c>
      <c r="T997" t="s">
        <v>1013</v>
      </c>
      <c r="U997">
        <v>2</v>
      </c>
      <c r="V997">
        <v>0</v>
      </c>
      <c r="W997" t="s">
        <v>977</v>
      </c>
      <c r="X997">
        <v>1</v>
      </c>
      <c r="Y997">
        <v>70</v>
      </c>
      <c r="Z997">
        <v>94</v>
      </c>
    </row>
    <row r="998" spans="15:26" x14ac:dyDescent="0.4">
      <c r="O998">
        <v>133951</v>
      </c>
      <c r="P998" t="s">
        <v>1316</v>
      </c>
      <c r="Q998">
        <v>1</v>
      </c>
      <c r="R998">
        <v>1</v>
      </c>
      <c r="S998" t="s">
        <v>1013</v>
      </c>
      <c r="T998" t="s">
        <v>1013</v>
      </c>
      <c r="U998">
        <v>2</v>
      </c>
      <c r="V998">
        <v>0</v>
      </c>
      <c r="W998" t="s">
        <v>972</v>
      </c>
      <c r="X998">
        <v>1</v>
      </c>
      <c r="Y998">
        <v>73</v>
      </c>
      <c r="Z998">
        <v>71</v>
      </c>
    </row>
    <row r="999" spans="15:26" x14ac:dyDescent="0.4">
      <c r="O999">
        <v>133951</v>
      </c>
      <c r="P999" t="s">
        <v>1316</v>
      </c>
      <c r="Q999">
        <v>1</v>
      </c>
      <c r="R999">
        <v>1</v>
      </c>
      <c r="S999" t="s">
        <v>1013</v>
      </c>
      <c r="T999" t="s">
        <v>1013</v>
      </c>
      <c r="U999">
        <v>2</v>
      </c>
      <c r="V999">
        <v>0</v>
      </c>
      <c r="W999" t="s">
        <v>968</v>
      </c>
      <c r="X999">
        <v>1</v>
      </c>
      <c r="Y999">
        <v>33</v>
      </c>
      <c r="Z999">
        <v>67</v>
      </c>
    </row>
    <row r="1000" spans="15:26" x14ac:dyDescent="0.4">
      <c r="O1000">
        <v>133951</v>
      </c>
      <c r="P1000" t="s">
        <v>1316</v>
      </c>
      <c r="Q1000">
        <v>1</v>
      </c>
      <c r="R1000">
        <v>1</v>
      </c>
      <c r="S1000" t="s">
        <v>1013</v>
      </c>
      <c r="T1000" t="s">
        <v>1013</v>
      </c>
      <c r="U1000">
        <v>2</v>
      </c>
      <c r="V1000">
        <v>0</v>
      </c>
      <c r="W1000" t="s">
        <v>967</v>
      </c>
      <c r="X1000">
        <v>1</v>
      </c>
      <c r="Y1000">
        <v>100</v>
      </c>
      <c r="Z1000">
        <v>100</v>
      </c>
    </row>
    <row r="1001" spans="15:26" x14ac:dyDescent="0.4">
      <c r="O1001">
        <v>133951</v>
      </c>
      <c r="P1001" t="s">
        <v>1316</v>
      </c>
      <c r="Q1001">
        <v>1</v>
      </c>
      <c r="R1001">
        <v>1</v>
      </c>
      <c r="S1001" t="s">
        <v>1013</v>
      </c>
      <c r="T1001" t="s">
        <v>1013</v>
      </c>
      <c r="U1001">
        <v>2</v>
      </c>
      <c r="V1001">
        <v>0</v>
      </c>
      <c r="W1001" t="s">
        <v>976</v>
      </c>
      <c r="X1001">
        <v>1</v>
      </c>
      <c r="Y1001">
        <v>56</v>
      </c>
      <c r="Z1001">
        <v>75</v>
      </c>
    </row>
    <row r="1002" spans="15:26" x14ac:dyDescent="0.4">
      <c r="O1002">
        <v>133951</v>
      </c>
      <c r="P1002" t="s">
        <v>1316</v>
      </c>
      <c r="Q1002">
        <v>1</v>
      </c>
      <c r="R1002">
        <v>1</v>
      </c>
      <c r="S1002" t="s">
        <v>1013</v>
      </c>
      <c r="T1002" t="s">
        <v>1013</v>
      </c>
      <c r="U1002">
        <v>2</v>
      </c>
      <c r="V1002">
        <v>0</v>
      </c>
      <c r="W1002" t="s">
        <v>975</v>
      </c>
      <c r="X1002">
        <v>1</v>
      </c>
      <c r="Y1002">
        <v>62</v>
      </c>
      <c r="Z1002">
        <v>80</v>
      </c>
    </row>
    <row r="1003" spans="15:26" x14ac:dyDescent="0.4">
      <c r="O1003">
        <v>133951</v>
      </c>
      <c r="P1003" t="s">
        <v>1316</v>
      </c>
      <c r="Q1003">
        <v>1</v>
      </c>
      <c r="R1003">
        <v>1</v>
      </c>
      <c r="S1003" t="s">
        <v>1013</v>
      </c>
      <c r="T1003" t="s">
        <v>1013</v>
      </c>
      <c r="U1003">
        <v>2</v>
      </c>
      <c r="V1003">
        <v>0</v>
      </c>
      <c r="W1003" t="s">
        <v>974</v>
      </c>
      <c r="X1003">
        <v>1</v>
      </c>
      <c r="Y1003">
        <v>74</v>
      </c>
      <c r="Z1003">
        <v>92</v>
      </c>
    </row>
    <row r="1004" spans="15:26" x14ac:dyDescent="0.4">
      <c r="O1004">
        <v>134097</v>
      </c>
      <c r="P1004" t="s">
        <v>1315</v>
      </c>
      <c r="Q1004">
        <v>1</v>
      </c>
      <c r="R1004">
        <v>1</v>
      </c>
      <c r="S1004" t="s">
        <v>1026</v>
      </c>
      <c r="T1004" t="s">
        <v>1026</v>
      </c>
      <c r="U1004">
        <v>2</v>
      </c>
      <c r="V1004">
        <v>0</v>
      </c>
      <c r="W1004" t="s">
        <v>977</v>
      </c>
      <c r="X1004">
        <v>1</v>
      </c>
      <c r="Y1004">
        <v>67</v>
      </c>
      <c r="Z1004">
        <v>89</v>
      </c>
    </row>
    <row r="1005" spans="15:26" x14ac:dyDescent="0.4">
      <c r="O1005">
        <v>134097</v>
      </c>
      <c r="P1005" t="s">
        <v>1315</v>
      </c>
      <c r="Q1005">
        <v>1</v>
      </c>
      <c r="R1005">
        <v>1</v>
      </c>
      <c r="S1005" t="s">
        <v>1026</v>
      </c>
      <c r="T1005" t="s">
        <v>1026</v>
      </c>
      <c r="U1005">
        <v>2</v>
      </c>
      <c r="V1005">
        <v>0</v>
      </c>
      <c r="W1005" t="s">
        <v>970</v>
      </c>
      <c r="X1005">
        <v>1</v>
      </c>
      <c r="Y1005">
        <v>75</v>
      </c>
      <c r="Z1005">
        <v>100</v>
      </c>
    </row>
    <row r="1006" spans="15:26" x14ac:dyDescent="0.4">
      <c r="O1006">
        <v>134097</v>
      </c>
      <c r="P1006" t="s">
        <v>1315</v>
      </c>
      <c r="Q1006">
        <v>1</v>
      </c>
      <c r="R1006">
        <v>1</v>
      </c>
      <c r="S1006" t="s">
        <v>1026</v>
      </c>
      <c r="T1006" t="s">
        <v>1026</v>
      </c>
      <c r="U1006">
        <v>2</v>
      </c>
      <c r="V1006">
        <v>0</v>
      </c>
      <c r="W1006" t="s">
        <v>966</v>
      </c>
      <c r="X1006">
        <v>1</v>
      </c>
      <c r="Y1006">
        <v>50</v>
      </c>
      <c r="Z1006">
        <v>67</v>
      </c>
    </row>
    <row r="1007" spans="15:26" x14ac:dyDescent="0.4">
      <c r="O1007">
        <v>134097</v>
      </c>
      <c r="P1007" t="s">
        <v>1315</v>
      </c>
      <c r="Q1007">
        <v>1</v>
      </c>
      <c r="R1007">
        <v>1</v>
      </c>
      <c r="S1007" t="s">
        <v>1026</v>
      </c>
      <c r="T1007" t="s">
        <v>1026</v>
      </c>
      <c r="U1007">
        <v>2</v>
      </c>
      <c r="V1007">
        <v>0</v>
      </c>
      <c r="W1007" t="s">
        <v>978</v>
      </c>
      <c r="X1007">
        <v>1</v>
      </c>
      <c r="Y1007">
        <v>72</v>
      </c>
      <c r="Z1007">
        <v>89</v>
      </c>
    </row>
    <row r="1008" spans="15:26" x14ac:dyDescent="0.4">
      <c r="O1008">
        <v>134097</v>
      </c>
      <c r="P1008" t="s">
        <v>1315</v>
      </c>
      <c r="Q1008">
        <v>1</v>
      </c>
      <c r="R1008">
        <v>1</v>
      </c>
      <c r="S1008" t="s">
        <v>1026</v>
      </c>
      <c r="T1008" t="s">
        <v>1026</v>
      </c>
      <c r="U1008">
        <v>2</v>
      </c>
      <c r="V1008">
        <v>0</v>
      </c>
      <c r="W1008" t="s">
        <v>973</v>
      </c>
      <c r="X1008">
        <v>1</v>
      </c>
      <c r="Y1008">
        <v>34</v>
      </c>
      <c r="Z1008">
        <v>76</v>
      </c>
    </row>
    <row r="1009" spans="15:26" x14ac:dyDescent="0.4">
      <c r="O1009">
        <v>134097</v>
      </c>
      <c r="P1009" t="s">
        <v>1315</v>
      </c>
      <c r="Q1009">
        <v>1</v>
      </c>
      <c r="R1009">
        <v>1</v>
      </c>
      <c r="S1009" t="s">
        <v>1026</v>
      </c>
      <c r="T1009" t="s">
        <v>1026</v>
      </c>
      <c r="U1009">
        <v>2</v>
      </c>
      <c r="V1009">
        <v>0</v>
      </c>
      <c r="W1009" t="s">
        <v>971</v>
      </c>
      <c r="X1009">
        <v>1</v>
      </c>
      <c r="Y1009">
        <v>83</v>
      </c>
      <c r="Z1009">
        <v>97</v>
      </c>
    </row>
    <row r="1010" spans="15:26" x14ac:dyDescent="0.4">
      <c r="O1010">
        <v>134097</v>
      </c>
      <c r="P1010" t="s">
        <v>1315</v>
      </c>
      <c r="Q1010">
        <v>1</v>
      </c>
      <c r="R1010">
        <v>1</v>
      </c>
      <c r="S1010" t="s">
        <v>1026</v>
      </c>
      <c r="T1010" t="s">
        <v>1026</v>
      </c>
      <c r="U1010">
        <v>2</v>
      </c>
      <c r="V1010">
        <v>0</v>
      </c>
      <c r="W1010" t="s">
        <v>963</v>
      </c>
      <c r="X1010">
        <v>1</v>
      </c>
      <c r="Y1010">
        <v>60</v>
      </c>
      <c r="Z1010">
        <v>83</v>
      </c>
    </row>
    <row r="1011" spans="15:26" x14ac:dyDescent="0.4">
      <c r="O1011">
        <v>134097</v>
      </c>
      <c r="P1011" t="s">
        <v>1315</v>
      </c>
      <c r="Q1011">
        <v>1</v>
      </c>
      <c r="R1011">
        <v>1</v>
      </c>
      <c r="S1011" t="s">
        <v>1026</v>
      </c>
      <c r="T1011" t="s">
        <v>1026</v>
      </c>
      <c r="U1011">
        <v>2</v>
      </c>
      <c r="V1011">
        <v>0</v>
      </c>
      <c r="W1011" t="s">
        <v>969</v>
      </c>
      <c r="X1011">
        <v>1</v>
      </c>
      <c r="Y1011">
        <v>69</v>
      </c>
      <c r="Z1011">
        <v>100</v>
      </c>
    </row>
    <row r="1012" spans="15:26" x14ac:dyDescent="0.4">
      <c r="O1012">
        <v>134097</v>
      </c>
      <c r="P1012" t="s">
        <v>1315</v>
      </c>
      <c r="Q1012">
        <v>1</v>
      </c>
      <c r="R1012">
        <v>1</v>
      </c>
      <c r="S1012" t="s">
        <v>1026</v>
      </c>
      <c r="T1012" t="s">
        <v>1026</v>
      </c>
      <c r="U1012">
        <v>2</v>
      </c>
      <c r="V1012">
        <v>0</v>
      </c>
      <c r="W1012" t="s">
        <v>976</v>
      </c>
      <c r="X1012">
        <v>1</v>
      </c>
      <c r="Y1012">
        <v>100</v>
      </c>
      <c r="Z1012">
        <v>100</v>
      </c>
    </row>
    <row r="1013" spans="15:26" x14ac:dyDescent="0.4">
      <c r="O1013">
        <v>134097</v>
      </c>
      <c r="P1013" t="s">
        <v>1315</v>
      </c>
      <c r="Q1013">
        <v>1</v>
      </c>
      <c r="R1013">
        <v>1</v>
      </c>
      <c r="S1013" t="s">
        <v>1026</v>
      </c>
      <c r="T1013" t="s">
        <v>1026</v>
      </c>
      <c r="U1013">
        <v>2</v>
      </c>
      <c r="V1013">
        <v>0</v>
      </c>
      <c r="W1013" t="s">
        <v>972</v>
      </c>
      <c r="X1013">
        <v>1</v>
      </c>
      <c r="Y1013">
        <v>87</v>
      </c>
      <c r="Z1013">
        <v>83</v>
      </c>
    </row>
    <row r="1014" spans="15:26" x14ac:dyDescent="0.4">
      <c r="O1014">
        <v>134097</v>
      </c>
      <c r="P1014" t="s">
        <v>1315</v>
      </c>
      <c r="Q1014">
        <v>1</v>
      </c>
      <c r="R1014">
        <v>1</v>
      </c>
      <c r="S1014" t="s">
        <v>1026</v>
      </c>
      <c r="T1014" t="s">
        <v>1026</v>
      </c>
      <c r="U1014">
        <v>2</v>
      </c>
      <c r="V1014">
        <v>0</v>
      </c>
      <c r="W1014" t="s">
        <v>983</v>
      </c>
      <c r="X1014">
        <v>1</v>
      </c>
      <c r="Y1014">
        <v>61</v>
      </c>
      <c r="Z1014">
        <v>74</v>
      </c>
    </row>
    <row r="1015" spans="15:26" x14ac:dyDescent="0.4">
      <c r="O1015">
        <v>134097</v>
      </c>
      <c r="P1015" t="s">
        <v>1315</v>
      </c>
      <c r="Q1015">
        <v>1</v>
      </c>
      <c r="R1015">
        <v>1</v>
      </c>
      <c r="S1015" t="s">
        <v>1026</v>
      </c>
      <c r="T1015" t="s">
        <v>1026</v>
      </c>
      <c r="U1015">
        <v>2</v>
      </c>
      <c r="V1015">
        <v>0</v>
      </c>
      <c r="W1015" t="s">
        <v>974</v>
      </c>
      <c r="X1015">
        <v>1</v>
      </c>
      <c r="Y1015">
        <v>80</v>
      </c>
      <c r="Z1015">
        <v>89</v>
      </c>
    </row>
    <row r="1016" spans="15:26" x14ac:dyDescent="0.4">
      <c r="O1016">
        <v>134097</v>
      </c>
      <c r="P1016" t="s">
        <v>1315</v>
      </c>
      <c r="Q1016">
        <v>1</v>
      </c>
      <c r="R1016">
        <v>1</v>
      </c>
      <c r="S1016" t="s">
        <v>1026</v>
      </c>
      <c r="T1016" t="s">
        <v>1026</v>
      </c>
      <c r="U1016">
        <v>2</v>
      </c>
      <c r="V1016">
        <v>0</v>
      </c>
      <c r="W1016" t="s">
        <v>967</v>
      </c>
      <c r="X1016">
        <v>1</v>
      </c>
      <c r="Y1016">
        <v>67</v>
      </c>
      <c r="Z1016">
        <v>80</v>
      </c>
    </row>
    <row r="1017" spans="15:26" x14ac:dyDescent="0.4">
      <c r="O1017">
        <v>134097</v>
      </c>
      <c r="P1017" t="s">
        <v>1315</v>
      </c>
      <c r="Q1017">
        <v>1</v>
      </c>
      <c r="R1017">
        <v>1</v>
      </c>
      <c r="S1017" t="s">
        <v>1026</v>
      </c>
      <c r="T1017" t="s">
        <v>1026</v>
      </c>
      <c r="U1017">
        <v>2</v>
      </c>
      <c r="V1017">
        <v>0</v>
      </c>
      <c r="W1017" t="s">
        <v>968</v>
      </c>
      <c r="X1017">
        <v>1</v>
      </c>
      <c r="Y1017">
        <v>54</v>
      </c>
      <c r="Z1017">
        <v>85</v>
      </c>
    </row>
    <row r="1018" spans="15:26" x14ac:dyDescent="0.4">
      <c r="O1018">
        <v>134097</v>
      </c>
      <c r="P1018" t="s">
        <v>1315</v>
      </c>
      <c r="Q1018">
        <v>1</v>
      </c>
      <c r="R1018">
        <v>1</v>
      </c>
      <c r="S1018" t="s">
        <v>1026</v>
      </c>
      <c r="T1018" t="s">
        <v>1026</v>
      </c>
      <c r="U1018">
        <v>2</v>
      </c>
      <c r="V1018">
        <v>0</v>
      </c>
      <c r="W1018" t="s">
        <v>982</v>
      </c>
      <c r="X1018">
        <v>1</v>
      </c>
      <c r="Y1018">
        <v>57</v>
      </c>
      <c r="Z1018">
        <v>85</v>
      </c>
    </row>
    <row r="1019" spans="15:26" x14ac:dyDescent="0.4">
      <c r="O1019">
        <v>134130</v>
      </c>
      <c r="P1019" t="s">
        <v>1314</v>
      </c>
      <c r="Q1019">
        <v>1</v>
      </c>
      <c r="R1019">
        <v>1</v>
      </c>
      <c r="S1019" t="s">
        <v>1062</v>
      </c>
      <c r="T1019" t="s">
        <v>1062</v>
      </c>
      <c r="U1019">
        <v>2</v>
      </c>
      <c r="V1019">
        <v>0</v>
      </c>
      <c r="W1019" t="s">
        <v>967</v>
      </c>
      <c r="X1019">
        <v>1</v>
      </c>
      <c r="Y1019">
        <v>88</v>
      </c>
      <c r="Z1019">
        <v>89</v>
      </c>
    </row>
    <row r="1020" spans="15:26" x14ac:dyDescent="0.4">
      <c r="O1020">
        <v>134130</v>
      </c>
      <c r="P1020" t="s">
        <v>1314</v>
      </c>
      <c r="Q1020">
        <v>1</v>
      </c>
      <c r="R1020">
        <v>1</v>
      </c>
      <c r="S1020" t="s">
        <v>1062</v>
      </c>
      <c r="T1020" t="s">
        <v>1062</v>
      </c>
      <c r="U1020">
        <v>2</v>
      </c>
      <c r="V1020">
        <v>0</v>
      </c>
      <c r="W1020" t="s">
        <v>974</v>
      </c>
      <c r="X1020">
        <v>1</v>
      </c>
      <c r="Y1020">
        <v>86</v>
      </c>
      <c r="Z1020">
        <v>91</v>
      </c>
    </row>
    <row r="1021" spans="15:26" x14ac:dyDescent="0.4">
      <c r="O1021">
        <v>134130</v>
      </c>
      <c r="P1021" t="s">
        <v>1314</v>
      </c>
      <c r="Q1021">
        <v>1</v>
      </c>
      <c r="R1021">
        <v>1</v>
      </c>
      <c r="S1021" t="s">
        <v>1062</v>
      </c>
      <c r="T1021" t="s">
        <v>1062</v>
      </c>
      <c r="U1021">
        <v>2</v>
      </c>
      <c r="V1021">
        <v>0</v>
      </c>
      <c r="W1021" t="s">
        <v>970</v>
      </c>
      <c r="X1021">
        <v>1</v>
      </c>
      <c r="Y1021">
        <v>64</v>
      </c>
      <c r="Z1021">
        <v>82</v>
      </c>
    </row>
    <row r="1022" spans="15:26" x14ac:dyDescent="0.4">
      <c r="O1022">
        <v>134130</v>
      </c>
      <c r="P1022" t="s">
        <v>1314</v>
      </c>
      <c r="Q1022">
        <v>1</v>
      </c>
      <c r="R1022">
        <v>1</v>
      </c>
      <c r="S1022" t="s">
        <v>1062</v>
      </c>
      <c r="T1022" t="s">
        <v>1062</v>
      </c>
      <c r="U1022">
        <v>2</v>
      </c>
      <c r="V1022">
        <v>0</v>
      </c>
      <c r="W1022" t="s">
        <v>973</v>
      </c>
      <c r="X1022">
        <v>1</v>
      </c>
      <c r="Y1022">
        <v>29</v>
      </c>
      <c r="Z1022">
        <v>77</v>
      </c>
    </row>
    <row r="1023" spans="15:26" x14ac:dyDescent="0.4">
      <c r="O1023">
        <v>134130</v>
      </c>
      <c r="P1023" t="s">
        <v>1314</v>
      </c>
      <c r="Q1023">
        <v>1</v>
      </c>
      <c r="R1023">
        <v>1</v>
      </c>
      <c r="S1023" t="s">
        <v>1062</v>
      </c>
      <c r="T1023" t="s">
        <v>1062</v>
      </c>
      <c r="U1023">
        <v>2</v>
      </c>
      <c r="V1023">
        <v>0</v>
      </c>
      <c r="W1023" t="s">
        <v>971</v>
      </c>
      <c r="X1023">
        <v>1</v>
      </c>
      <c r="Y1023">
        <v>66</v>
      </c>
      <c r="Z1023">
        <v>81</v>
      </c>
    </row>
    <row r="1024" spans="15:26" x14ac:dyDescent="0.4">
      <c r="O1024">
        <v>134130</v>
      </c>
      <c r="P1024" t="s">
        <v>1314</v>
      </c>
      <c r="Q1024">
        <v>1</v>
      </c>
      <c r="R1024">
        <v>1</v>
      </c>
      <c r="S1024" t="s">
        <v>1062</v>
      </c>
      <c r="T1024" t="s">
        <v>1062</v>
      </c>
      <c r="U1024">
        <v>2</v>
      </c>
      <c r="V1024">
        <v>0</v>
      </c>
      <c r="W1024" t="s">
        <v>976</v>
      </c>
      <c r="X1024">
        <v>1</v>
      </c>
      <c r="Y1024">
        <v>86</v>
      </c>
      <c r="Z1024">
        <v>88</v>
      </c>
    </row>
    <row r="1025" spans="15:26" x14ac:dyDescent="0.4">
      <c r="O1025">
        <v>134130</v>
      </c>
      <c r="P1025" t="s">
        <v>1314</v>
      </c>
      <c r="Q1025">
        <v>1</v>
      </c>
      <c r="R1025">
        <v>1</v>
      </c>
      <c r="S1025" t="s">
        <v>1062</v>
      </c>
      <c r="T1025" t="s">
        <v>1062</v>
      </c>
      <c r="U1025">
        <v>2</v>
      </c>
      <c r="V1025">
        <v>0</v>
      </c>
      <c r="W1025" t="s">
        <v>966</v>
      </c>
      <c r="X1025">
        <v>1</v>
      </c>
      <c r="Y1025">
        <v>63</v>
      </c>
      <c r="Z1025">
        <v>78</v>
      </c>
    </row>
    <row r="1026" spans="15:26" x14ac:dyDescent="0.4">
      <c r="O1026">
        <v>134130</v>
      </c>
      <c r="P1026" t="s">
        <v>1314</v>
      </c>
      <c r="Q1026">
        <v>1</v>
      </c>
      <c r="R1026">
        <v>1</v>
      </c>
      <c r="S1026" t="s">
        <v>1062</v>
      </c>
      <c r="T1026" t="s">
        <v>1062</v>
      </c>
      <c r="U1026">
        <v>2</v>
      </c>
      <c r="V1026">
        <v>0</v>
      </c>
      <c r="W1026" t="s">
        <v>963</v>
      </c>
      <c r="X1026">
        <v>1</v>
      </c>
      <c r="Y1026">
        <v>40</v>
      </c>
      <c r="Z1026">
        <v>91</v>
      </c>
    </row>
    <row r="1027" spans="15:26" x14ac:dyDescent="0.4">
      <c r="O1027">
        <v>134130</v>
      </c>
      <c r="P1027" t="s">
        <v>1314</v>
      </c>
      <c r="Q1027">
        <v>1</v>
      </c>
      <c r="R1027">
        <v>1</v>
      </c>
      <c r="S1027" t="s">
        <v>1062</v>
      </c>
      <c r="T1027" t="s">
        <v>1062</v>
      </c>
      <c r="U1027">
        <v>2</v>
      </c>
      <c r="V1027">
        <v>0</v>
      </c>
      <c r="W1027" t="s">
        <v>969</v>
      </c>
      <c r="X1027">
        <v>1</v>
      </c>
      <c r="Y1027">
        <v>54</v>
      </c>
      <c r="Z1027">
        <v>100</v>
      </c>
    </row>
    <row r="1028" spans="15:26" x14ac:dyDescent="0.4">
      <c r="O1028">
        <v>134130</v>
      </c>
      <c r="P1028" t="s">
        <v>1314</v>
      </c>
      <c r="Q1028">
        <v>1</v>
      </c>
      <c r="R1028">
        <v>1</v>
      </c>
      <c r="S1028" t="s">
        <v>1062</v>
      </c>
      <c r="T1028" t="s">
        <v>1062</v>
      </c>
      <c r="U1028">
        <v>2</v>
      </c>
      <c r="V1028">
        <v>0</v>
      </c>
      <c r="W1028" t="s">
        <v>977</v>
      </c>
      <c r="X1028">
        <v>1</v>
      </c>
      <c r="Y1028">
        <v>72</v>
      </c>
      <c r="Z1028">
        <v>100</v>
      </c>
    </row>
    <row r="1029" spans="15:26" x14ac:dyDescent="0.4">
      <c r="O1029">
        <v>134130</v>
      </c>
      <c r="P1029" t="s">
        <v>1314</v>
      </c>
      <c r="Q1029">
        <v>1</v>
      </c>
      <c r="R1029">
        <v>1</v>
      </c>
      <c r="S1029" t="s">
        <v>1062</v>
      </c>
      <c r="T1029" t="s">
        <v>1062</v>
      </c>
      <c r="U1029">
        <v>2</v>
      </c>
      <c r="V1029">
        <v>0</v>
      </c>
      <c r="W1029" t="s">
        <v>990</v>
      </c>
      <c r="X1029">
        <v>1</v>
      </c>
      <c r="Y1029">
        <v>69</v>
      </c>
      <c r="Z1029">
        <v>100</v>
      </c>
    </row>
    <row r="1030" spans="15:26" x14ac:dyDescent="0.4">
      <c r="O1030">
        <v>134130</v>
      </c>
      <c r="P1030" t="s">
        <v>1314</v>
      </c>
      <c r="Q1030">
        <v>1</v>
      </c>
      <c r="R1030">
        <v>1</v>
      </c>
      <c r="S1030" t="s">
        <v>1062</v>
      </c>
      <c r="T1030" t="s">
        <v>1062</v>
      </c>
      <c r="U1030">
        <v>2</v>
      </c>
      <c r="V1030">
        <v>0</v>
      </c>
      <c r="W1030" t="s">
        <v>978</v>
      </c>
      <c r="X1030">
        <v>1</v>
      </c>
      <c r="Y1030">
        <v>76</v>
      </c>
      <c r="Z1030">
        <v>100</v>
      </c>
    </row>
    <row r="1031" spans="15:26" x14ac:dyDescent="0.4">
      <c r="O1031">
        <v>134130</v>
      </c>
      <c r="P1031" t="s">
        <v>1314</v>
      </c>
      <c r="Q1031">
        <v>1</v>
      </c>
      <c r="R1031">
        <v>1</v>
      </c>
      <c r="S1031" t="s">
        <v>1062</v>
      </c>
      <c r="T1031" t="s">
        <v>1062</v>
      </c>
      <c r="U1031">
        <v>2</v>
      </c>
      <c r="V1031">
        <v>0</v>
      </c>
      <c r="W1031" t="s">
        <v>983</v>
      </c>
      <c r="X1031">
        <v>1</v>
      </c>
      <c r="Y1031">
        <v>48</v>
      </c>
      <c r="Z1031">
        <v>77</v>
      </c>
    </row>
    <row r="1032" spans="15:26" x14ac:dyDescent="0.4">
      <c r="O1032">
        <v>134130</v>
      </c>
      <c r="P1032" t="s">
        <v>1314</v>
      </c>
      <c r="Q1032">
        <v>1</v>
      </c>
      <c r="R1032">
        <v>1</v>
      </c>
      <c r="S1032" t="s">
        <v>1062</v>
      </c>
      <c r="T1032" t="s">
        <v>1062</v>
      </c>
      <c r="U1032">
        <v>2</v>
      </c>
      <c r="V1032">
        <v>0</v>
      </c>
      <c r="W1032" t="s">
        <v>982</v>
      </c>
      <c r="X1032">
        <v>1</v>
      </c>
      <c r="Y1032">
        <v>62</v>
      </c>
      <c r="Z1032">
        <v>70</v>
      </c>
    </row>
    <row r="1033" spans="15:26" x14ac:dyDescent="0.4">
      <c r="O1033">
        <v>134130</v>
      </c>
      <c r="P1033" t="s">
        <v>1314</v>
      </c>
      <c r="Q1033">
        <v>1</v>
      </c>
      <c r="R1033">
        <v>1</v>
      </c>
      <c r="S1033" t="s">
        <v>1062</v>
      </c>
      <c r="T1033" t="s">
        <v>1062</v>
      </c>
      <c r="U1033">
        <v>2</v>
      </c>
      <c r="V1033">
        <v>0</v>
      </c>
      <c r="W1033" t="s">
        <v>987</v>
      </c>
      <c r="X1033">
        <v>1</v>
      </c>
      <c r="Y1033">
        <v>70</v>
      </c>
      <c r="Z1033">
        <v>85</v>
      </c>
    </row>
    <row r="1034" spans="15:26" x14ac:dyDescent="0.4">
      <c r="O1034">
        <v>134130</v>
      </c>
      <c r="P1034" t="s">
        <v>1314</v>
      </c>
      <c r="Q1034">
        <v>1</v>
      </c>
      <c r="R1034">
        <v>1</v>
      </c>
      <c r="S1034" t="s">
        <v>1062</v>
      </c>
      <c r="T1034" t="s">
        <v>1062</v>
      </c>
      <c r="U1034">
        <v>2</v>
      </c>
      <c r="V1034">
        <v>0</v>
      </c>
      <c r="W1034" t="s">
        <v>972</v>
      </c>
      <c r="X1034">
        <v>1</v>
      </c>
      <c r="Y1034">
        <v>54</v>
      </c>
      <c r="Z1034">
        <v>68</v>
      </c>
    </row>
    <row r="1035" spans="15:26" x14ac:dyDescent="0.4">
      <c r="O1035">
        <v>134130</v>
      </c>
      <c r="P1035" t="s">
        <v>1314</v>
      </c>
      <c r="Q1035">
        <v>1</v>
      </c>
      <c r="R1035">
        <v>1</v>
      </c>
      <c r="S1035" t="s">
        <v>1062</v>
      </c>
      <c r="T1035" t="s">
        <v>1062</v>
      </c>
      <c r="U1035">
        <v>2</v>
      </c>
      <c r="V1035">
        <v>0</v>
      </c>
      <c r="W1035" t="s">
        <v>968</v>
      </c>
      <c r="X1035">
        <v>1</v>
      </c>
      <c r="Y1035">
        <v>44</v>
      </c>
      <c r="Z1035">
        <v>73</v>
      </c>
    </row>
    <row r="1036" spans="15:26" x14ac:dyDescent="0.4">
      <c r="O1036">
        <v>134945</v>
      </c>
      <c r="P1036" t="s">
        <v>1313</v>
      </c>
      <c r="Q1036">
        <v>1</v>
      </c>
      <c r="R1036">
        <v>2</v>
      </c>
      <c r="S1036" t="s">
        <v>964</v>
      </c>
      <c r="T1036" t="s">
        <v>1146</v>
      </c>
      <c r="U1036">
        <v>2</v>
      </c>
      <c r="V1036">
        <v>1</v>
      </c>
      <c r="W1036" t="s">
        <v>975</v>
      </c>
      <c r="X1036">
        <v>1</v>
      </c>
      <c r="Y1036">
        <v>19</v>
      </c>
      <c r="Z1036">
        <v>70</v>
      </c>
    </row>
    <row r="1037" spans="15:26" x14ac:dyDescent="0.4">
      <c r="O1037">
        <v>134945</v>
      </c>
      <c r="P1037" t="s">
        <v>1313</v>
      </c>
      <c r="Q1037">
        <v>1</v>
      </c>
      <c r="R1037">
        <v>2</v>
      </c>
      <c r="S1037" t="s">
        <v>964</v>
      </c>
      <c r="T1037" t="s">
        <v>1146</v>
      </c>
      <c r="U1037">
        <v>2</v>
      </c>
      <c r="V1037">
        <v>1</v>
      </c>
      <c r="W1037" t="s">
        <v>963</v>
      </c>
      <c r="X1037">
        <v>0</v>
      </c>
      <c r="Y1037">
        <v>0</v>
      </c>
    </row>
    <row r="1038" spans="15:26" x14ac:dyDescent="0.4">
      <c r="O1038">
        <v>134945</v>
      </c>
      <c r="P1038" t="s">
        <v>1313</v>
      </c>
      <c r="Q1038">
        <v>1</v>
      </c>
      <c r="R1038">
        <v>2</v>
      </c>
      <c r="S1038" t="s">
        <v>964</v>
      </c>
      <c r="T1038" t="s">
        <v>1146</v>
      </c>
      <c r="U1038">
        <v>2</v>
      </c>
      <c r="V1038">
        <v>1</v>
      </c>
      <c r="W1038" t="s">
        <v>1009</v>
      </c>
      <c r="X1038">
        <v>1</v>
      </c>
      <c r="Y1038">
        <v>59</v>
      </c>
      <c r="Z1038">
        <v>68</v>
      </c>
    </row>
    <row r="1039" spans="15:26" x14ac:dyDescent="0.4">
      <c r="O1039">
        <v>134945</v>
      </c>
      <c r="P1039" t="s">
        <v>1313</v>
      </c>
      <c r="Q1039">
        <v>1</v>
      </c>
      <c r="R1039">
        <v>2</v>
      </c>
      <c r="S1039" t="s">
        <v>964</v>
      </c>
      <c r="T1039" t="s">
        <v>1146</v>
      </c>
      <c r="U1039">
        <v>2</v>
      </c>
      <c r="V1039">
        <v>1</v>
      </c>
      <c r="W1039" t="s">
        <v>966</v>
      </c>
      <c r="X1039">
        <v>1</v>
      </c>
      <c r="Y1039">
        <v>75</v>
      </c>
      <c r="Z1039">
        <v>78</v>
      </c>
    </row>
    <row r="1040" spans="15:26" x14ac:dyDescent="0.4">
      <c r="O1040">
        <v>134945</v>
      </c>
      <c r="P1040" t="s">
        <v>1313</v>
      </c>
      <c r="Q1040">
        <v>1</v>
      </c>
      <c r="R1040">
        <v>2</v>
      </c>
      <c r="S1040" t="s">
        <v>964</v>
      </c>
      <c r="T1040" t="s">
        <v>1146</v>
      </c>
      <c r="U1040">
        <v>2</v>
      </c>
      <c r="V1040">
        <v>1</v>
      </c>
      <c r="W1040" t="s">
        <v>983</v>
      </c>
      <c r="X1040">
        <v>1</v>
      </c>
      <c r="Z1040">
        <v>64</v>
      </c>
    </row>
    <row r="1041" spans="15:26" x14ac:dyDescent="0.4">
      <c r="O1041">
        <v>134945</v>
      </c>
      <c r="P1041" t="s">
        <v>1313</v>
      </c>
      <c r="Q1041">
        <v>1</v>
      </c>
      <c r="R1041">
        <v>2</v>
      </c>
      <c r="S1041" t="s">
        <v>964</v>
      </c>
      <c r="T1041" t="s">
        <v>1146</v>
      </c>
      <c r="U1041">
        <v>2</v>
      </c>
      <c r="V1041">
        <v>1</v>
      </c>
      <c r="W1041" t="s">
        <v>973</v>
      </c>
      <c r="X1041">
        <v>1</v>
      </c>
      <c r="Y1041">
        <v>36</v>
      </c>
      <c r="Z1041">
        <v>73</v>
      </c>
    </row>
    <row r="1042" spans="15:26" x14ac:dyDescent="0.4">
      <c r="O1042">
        <v>134945</v>
      </c>
      <c r="P1042" t="s">
        <v>1313</v>
      </c>
      <c r="Q1042">
        <v>1</v>
      </c>
      <c r="R1042">
        <v>2</v>
      </c>
      <c r="S1042" t="s">
        <v>964</v>
      </c>
      <c r="T1042" t="s">
        <v>1146</v>
      </c>
      <c r="U1042">
        <v>2</v>
      </c>
      <c r="V1042">
        <v>1</v>
      </c>
      <c r="W1042" t="s">
        <v>972</v>
      </c>
      <c r="X1042">
        <v>1</v>
      </c>
      <c r="Z1042">
        <v>100</v>
      </c>
    </row>
    <row r="1043" spans="15:26" x14ac:dyDescent="0.4">
      <c r="O1043">
        <v>134945</v>
      </c>
      <c r="P1043" t="s">
        <v>1313</v>
      </c>
      <c r="Q1043">
        <v>1</v>
      </c>
      <c r="R1043">
        <v>2</v>
      </c>
      <c r="S1043" t="s">
        <v>964</v>
      </c>
      <c r="T1043" t="s">
        <v>1146</v>
      </c>
      <c r="U1043">
        <v>2</v>
      </c>
      <c r="V1043">
        <v>1</v>
      </c>
      <c r="W1043" t="s">
        <v>990</v>
      </c>
      <c r="X1043">
        <v>1</v>
      </c>
      <c r="Y1043">
        <v>54</v>
      </c>
      <c r="Z1043">
        <v>93</v>
      </c>
    </row>
    <row r="1044" spans="15:26" x14ac:dyDescent="0.4">
      <c r="O1044">
        <v>134945</v>
      </c>
      <c r="P1044" t="s">
        <v>1313</v>
      </c>
      <c r="Q1044">
        <v>1</v>
      </c>
      <c r="R1044">
        <v>2</v>
      </c>
      <c r="S1044" t="s">
        <v>964</v>
      </c>
      <c r="T1044" t="s">
        <v>1146</v>
      </c>
      <c r="U1044">
        <v>2</v>
      </c>
      <c r="V1044">
        <v>1</v>
      </c>
      <c r="W1044" t="s">
        <v>995</v>
      </c>
      <c r="X1044">
        <v>1</v>
      </c>
      <c r="Y1044">
        <v>92</v>
      </c>
      <c r="Z1044">
        <v>92</v>
      </c>
    </row>
    <row r="1045" spans="15:26" x14ac:dyDescent="0.4">
      <c r="O1045">
        <v>134945</v>
      </c>
      <c r="P1045" t="s">
        <v>1313</v>
      </c>
      <c r="Q1045">
        <v>1</v>
      </c>
      <c r="R1045">
        <v>2</v>
      </c>
      <c r="S1045" t="s">
        <v>964</v>
      </c>
      <c r="T1045" t="s">
        <v>1146</v>
      </c>
      <c r="U1045">
        <v>2</v>
      </c>
      <c r="V1045">
        <v>1</v>
      </c>
      <c r="W1045" t="s">
        <v>1016</v>
      </c>
      <c r="X1045">
        <v>1</v>
      </c>
      <c r="Y1045">
        <v>45</v>
      </c>
      <c r="Z1045">
        <v>83</v>
      </c>
    </row>
    <row r="1046" spans="15:26" x14ac:dyDescent="0.4">
      <c r="O1046">
        <v>134945</v>
      </c>
      <c r="P1046" t="s">
        <v>1313</v>
      </c>
      <c r="Q1046">
        <v>1</v>
      </c>
      <c r="R1046">
        <v>2</v>
      </c>
      <c r="S1046" t="s">
        <v>964</v>
      </c>
      <c r="T1046" t="s">
        <v>1146</v>
      </c>
      <c r="U1046">
        <v>2</v>
      </c>
      <c r="V1046">
        <v>1</v>
      </c>
      <c r="W1046" t="s">
        <v>969</v>
      </c>
      <c r="X1046">
        <v>1</v>
      </c>
      <c r="Y1046">
        <v>56</v>
      </c>
      <c r="Z1046">
        <v>100</v>
      </c>
    </row>
    <row r="1047" spans="15:26" x14ac:dyDescent="0.4">
      <c r="O1047">
        <v>134945</v>
      </c>
      <c r="P1047" t="s">
        <v>1313</v>
      </c>
      <c r="Q1047">
        <v>1</v>
      </c>
      <c r="R1047">
        <v>2</v>
      </c>
      <c r="S1047" t="s">
        <v>964</v>
      </c>
      <c r="T1047" t="s">
        <v>1146</v>
      </c>
      <c r="U1047">
        <v>2</v>
      </c>
      <c r="V1047">
        <v>1</v>
      </c>
      <c r="W1047" t="s">
        <v>978</v>
      </c>
      <c r="X1047">
        <v>1</v>
      </c>
      <c r="Y1047">
        <v>65</v>
      </c>
      <c r="Z1047">
        <v>90</v>
      </c>
    </row>
    <row r="1048" spans="15:26" x14ac:dyDescent="0.4">
      <c r="O1048">
        <v>134945</v>
      </c>
      <c r="P1048" t="s">
        <v>1313</v>
      </c>
      <c r="Q1048">
        <v>1</v>
      </c>
      <c r="R1048">
        <v>2</v>
      </c>
      <c r="S1048" t="s">
        <v>964</v>
      </c>
      <c r="T1048" t="s">
        <v>1146</v>
      </c>
      <c r="U1048">
        <v>2</v>
      </c>
      <c r="V1048">
        <v>1</v>
      </c>
      <c r="W1048" t="s">
        <v>974</v>
      </c>
      <c r="X1048">
        <v>1</v>
      </c>
      <c r="Y1048">
        <v>89</v>
      </c>
      <c r="Z1048">
        <v>100</v>
      </c>
    </row>
    <row r="1049" spans="15:26" x14ac:dyDescent="0.4">
      <c r="O1049">
        <v>134945</v>
      </c>
      <c r="P1049" t="s">
        <v>1313</v>
      </c>
      <c r="Q1049">
        <v>1</v>
      </c>
      <c r="R1049">
        <v>2</v>
      </c>
      <c r="S1049" t="s">
        <v>964</v>
      </c>
      <c r="T1049" t="s">
        <v>1146</v>
      </c>
      <c r="U1049">
        <v>2</v>
      </c>
      <c r="V1049">
        <v>1</v>
      </c>
      <c r="W1049" t="s">
        <v>976</v>
      </c>
      <c r="X1049">
        <v>1</v>
      </c>
      <c r="Y1049">
        <v>75</v>
      </c>
      <c r="Z1049">
        <v>88</v>
      </c>
    </row>
    <row r="1050" spans="15:26" x14ac:dyDescent="0.4">
      <c r="O1050">
        <v>134945</v>
      </c>
      <c r="P1050" t="s">
        <v>1313</v>
      </c>
      <c r="Q1050">
        <v>1</v>
      </c>
      <c r="R1050">
        <v>2</v>
      </c>
      <c r="S1050" t="s">
        <v>964</v>
      </c>
      <c r="T1050" t="s">
        <v>1146</v>
      </c>
      <c r="U1050">
        <v>2</v>
      </c>
      <c r="V1050">
        <v>1</v>
      </c>
      <c r="W1050" t="s">
        <v>968</v>
      </c>
      <c r="X1050">
        <v>1</v>
      </c>
      <c r="Y1050">
        <v>41</v>
      </c>
      <c r="Z1050">
        <v>100</v>
      </c>
    </row>
    <row r="1051" spans="15:26" x14ac:dyDescent="0.4">
      <c r="O1051">
        <v>134945</v>
      </c>
      <c r="P1051" t="s">
        <v>1313</v>
      </c>
      <c r="Q1051">
        <v>1</v>
      </c>
      <c r="R1051">
        <v>2</v>
      </c>
      <c r="S1051" t="s">
        <v>964</v>
      </c>
      <c r="T1051" t="s">
        <v>1146</v>
      </c>
      <c r="U1051">
        <v>2</v>
      </c>
      <c r="V1051">
        <v>1</v>
      </c>
      <c r="W1051" t="s">
        <v>977</v>
      </c>
      <c r="X1051">
        <v>1</v>
      </c>
      <c r="Y1051">
        <v>94</v>
      </c>
      <c r="Z1051">
        <v>100</v>
      </c>
    </row>
    <row r="1052" spans="15:26" x14ac:dyDescent="0.4">
      <c r="O1052">
        <v>134945</v>
      </c>
      <c r="P1052" t="s">
        <v>1313</v>
      </c>
      <c r="Q1052">
        <v>1</v>
      </c>
      <c r="R1052">
        <v>2</v>
      </c>
      <c r="S1052" t="s">
        <v>964</v>
      </c>
      <c r="T1052" t="s">
        <v>1146</v>
      </c>
      <c r="U1052">
        <v>2</v>
      </c>
      <c r="V1052">
        <v>1</v>
      </c>
      <c r="W1052" t="s">
        <v>967</v>
      </c>
      <c r="X1052">
        <v>0</v>
      </c>
      <c r="Y1052">
        <v>33</v>
      </c>
    </row>
    <row r="1053" spans="15:26" x14ac:dyDescent="0.4">
      <c r="O1053">
        <v>134945</v>
      </c>
      <c r="P1053" t="s">
        <v>1313</v>
      </c>
      <c r="Q1053">
        <v>1</v>
      </c>
      <c r="R1053">
        <v>2</v>
      </c>
      <c r="S1053" t="s">
        <v>964</v>
      </c>
      <c r="T1053" t="s">
        <v>1146</v>
      </c>
      <c r="U1053">
        <v>2</v>
      </c>
      <c r="V1053">
        <v>1</v>
      </c>
      <c r="W1053" t="s">
        <v>970</v>
      </c>
      <c r="X1053">
        <v>1</v>
      </c>
      <c r="Y1053">
        <v>85</v>
      </c>
      <c r="Z1053">
        <v>100</v>
      </c>
    </row>
    <row r="1054" spans="15:26" x14ac:dyDescent="0.4">
      <c r="O1054">
        <v>135726</v>
      </c>
      <c r="P1054" t="s">
        <v>1312</v>
      </c>
      <c r="Q1054">
        <v>1</v>
      </c>
      <c r="R1054">
        <v>1</v>
      </c>
      <c r="S1054" t="s">
        <v>1026</v>
      </c>
      <c r="T1054" t="s">
        <v>1026</v>
      </c>
      <c r="U1054">
        <v>2</v>
      </c>
      <c r="V1054">
        <v>1</v>
      </c>
      <c r="W1054" t="s">
        <v>970</v>
      </c>
      <c r="X1054">
        <v>1</v>
      </c>
      <c r="Y1054">
        <v>83</v>
      </c>
      <c r="Z1054">
        <v>100</v>
      </c>
    </row>
    <row r="1055" spans="15:26" x14ac:dyDescent="0.4">
      <c r="O1055">
        <v>135726</v>
      </c>
      <c r="P1055" t="s">
        <v>1312</v>
      </c>
      <c r="Q1055">
        <v>1</v>
      </c>
      <c r="R1055">
        <v>1</v>
      </c>
      <c r="S1055" t="s">
        <v>1026</v>
      </c>
      <c r="T1055" t="s">
        <v>1026</v>
      </c>
      <c r="U1055">
        <v>2</v>
      </c>
      <c r="V1055">
        <v>1</v>
      </c>
      <c r="W1055" t="s">
        <v>978</v>
      </c>
      <c r="X1055">
        <v>1</v>
      </c>
      <c r="Y1055">
        <v>76</v>
      </c>
      <c r="Z1055">
        <v>100</v>
      </c>
    </row>
    <row r="1056" spans="15:26" x14ac:dyDescent="0.4">
      <c r="O1056">
        <v>135726</v>
      </c>
      <c r="P1056" t="s">
        <v>1312</v>
      </c>
      <c r="Q1056">
        <v>1</v>
      </c>
      <c r="R1056">
        <v>1</v>
      </c>
      <c r="S1056" t="s">
        <v>1026</v>
      </c>
      <c r="T1056" t="s">
        <v>1026</v>
      </c>
      <c r="U1056">
        <v>2</v>
      </c>
      <c r="V1056">
        <v>1</v>
      </c>
      <c r="W1056" t="s">
        <v>982</v>
      </c>
      <c r="X1056">
        <v>1</v>
      </c>
      <c r="Y1056">
        <v>50</v>
      </c>
      <c r="Z1056">
        <v>100</v>
      </c>
    </row>
    <row r="1057" spans="15:26" x14ac:dyDescent="0.4">
      <c r="O1057">
        <v>135726</v>
      </c>
      <c r="P1057" t="s">
        <v>1312</v>
      </c>
      <c r="Q1057">
        <v>1</v>
      </c>
      <c r="R1057">
        <v>1</v>
      </c>
      <c r="S1057" t="s">
        <v>1026</v>
      </c>
      <c r="T1057" t="s">
        <v>1026</v>
      </c>
      <c r="U1057">
        <v>2</v>
      </c>
      <c r="V1057">
        <v>1</v>
      </c>
      <c r="W1057" t="s">
        <v>969</v>
      </c>
      <c r="X1057">
        <v>1</v>
      </c>
      <c r="Y1057">
        <v>41</v>
      </c>
      <c r="Z1057">
        <v>92</v>
      </c>
    </row>
    <row r="1058" spans="15:26" x14ac:dyDescent="0.4">
      <c r="O1058">
        <v>135726</v>
      </c>
      <c r="P1058" t="s">
        <v>1312</v>
      </c>
      <c r="Q1058">
        <v>1</v>
      </c>
      <c r="R1058">
        <v>1</v>
      </c>
      <c r="S1058" t="s">
        <v>1026</v>
      </c>
      <c r="T1058" t="s">
        <v>1026</v>
      </c>
      <c r="U1058">
        <v>2</v>
      </c>
      <c r="V1058">
        <v>1</v>
      </c>
      <c r="W1058" t="s">
        <v>974</v>
      </c>
      <c r="X1058">
        <v>1</v>
      </c>
      <c r="Y1058">
        <v>68</v>
      </c>
      <c r="Z1058">
        <v>90</v>
      </c>
    </row>
    <row r="1059" spans="15:26" x14ac:dyDescent="0.4">
      <c r="O1059">
        <v>135726</v>
      </c>
      <c r="P1059" t="s">
        <v>1312</v>
      </c>
      <c r="Q1059">
        <v>1</v>
      </c>
      <c r="R1059">
        <v>1</v>
      </c>
      <c r="S1059" t="s">
        <v>1026</v>
      </c>
      <c r="T1059" t="s">
        <v>1026</v>
      </c>
      <c r="U1059">
        <v>2</v>
      </c>
      <c r="V1059">
        <v>1</v>
      </c>
      <c r="W1059" t="s">
        <v>971</v>
      </c>
      <c r="X1059">
        <v>1</v>
      </c>
      <c r="Y1059">
        <v>91</v>
      </c>
      <c r="Z1059">
        <v>100</v>
      </c>
    </row>
    <row r="1060" spans="15:26" x14ac:dyDescent="0.4">
      <c r="O1060">
        <v>135726</v>
      </c>
      <c r="P1060" t="s">
        <v>1312</v>
      </c>
      <c r="Q1060">
        <v>1</v>
      </c>
      <c r="R1060">
        <v>1</v>
      </c>
      <c r="S1060" t="s">
        <v>1026</v>
      </c>
      <c r="T1060" t="s">
        <v>1026</v>
      </c>
      <c r="U1060">
        <v>2</v>
      </c>
      <c r="V1060">
        <v>1</v>
      </c>
      <c r="W1060" t="s">
        <v>983</v>
      </c>
      <c r="X1060">
        <v>1</v>
      </c>
      <c r="Y1060">
        <v>62</v>
      </c>
      <c r="Z1060">
        <v>88</v>
      </c>
    </row>
    <row r="1061" spans="15:26" x14ac:dyDescent="0.4">
      <c r="O1061">
        <v>135726</v>
      </c>
      <c r="P1061" t="s">
        <v>1312</v>
      </c>
      <c r="Q1061">
        <v>1</v>
      </c>
      <c r="R1061">
        <v>1</v>
      </c>
      <c r="S1061" t="s">
        <v>1026</v>
      </c>
      <c r="T1061" t="s">
        <v>1026</v>
      </c>
      <c r="U1061">
        <v>2</v>
      </c>
      <c r="V1061">
        <v>1</v>
      </c>
      <c r="W1061" t="s">
        <v>995</v>
      </c>
      <c r="X1061">
        <v>1</v>
      </c>
      <c r="Y1061">
        <v>57</v>
      </c>
      <c r="Z1061">
        <v>88</v>
      </c>
    </row>
    <row r="1062" spans="15:26" x14ac:dyDescent="0.4">
      <c r="O1062">
        <v>135726</v>
      </c>
      <c r="P1062" t="s">
        <v>1312</v>
      </c>
      <c r="Q1062">
        <v>1</v>
      </c>
      <c r="R1062">
        <v>1</v>
      </c>
      <c r="S1062" t="s">
        <v>1026</v>
      </c>
      <c r="T1062" t="s">
        <v>1026</v>
      </c>
      <c r="U1062">
        <v>2</v>
      </c>
      <c r="V1062">
        <v>1</v>
      </c>
      <c r="W1062" t="s">
        <v>963</v>
      </c>
      <c r="X1062">
        <v>1</v>
      </c>
      <c r="Y1062">
        <v>80</v>
      </c>
      <c r="Z1062">
        <v>80</v>
      </c>
    </row>
    <row r="1063" spans="15:26" x14ac:dyDescent="0.4">
      <c r="O1063">
        <v>135726</v>
      </c>
      <c r="P1063" t="s">
        <v>1312</v>
      </c>
      <c r="Q1063">
        <v>1</v>
      </c>
      <c r="R1063">
        <v>1</v>
      </c>
      <c r="S1063" t="s">
        <v>1026</v>
      </c>
      <c r="T1063" t="s">
        <v>1026</v>
      </c>
      <c r="U1063">
        <v>2</v>
      </c>
      <c r="V1063">
        <v>1</v>
      </c>
      <c r="W1063" t="s">
        <v>968</v>
      </c>
      <c r="X1063">
        <v>1</v>
      </c>
      <c r="Y1063">
        <v>73</v>
      </c>
      <c r="Z1063">
        <v>92</v>
      </c>
    </row>
    <row r="1064" spans="15:26" x14ac:dyDescent="0.4">
      <c r="O1064">
        <v>135726</v>
      </c>
      <c r="P1064" t="s">
        <v>1312</v>
      </c>
      <c r="Q1064">
        <v>1</v>
      </c>
      <c r="R1064">
        <v>1</v>
      </c>
      <c r="S1064" t="s">
        <v>1026</v>
      </c>
      <c r="T1064" t="s">
        <v>1026</v>
      </c>
      <c r="U1064">
        <v>2</v>
      </c>
      <c r="V1064">
        <v>1</v>
      </c>
      <c r="W1064" t="s">
        <v>972</v>
      </c>
      <c r="X1064">
        <v>1</v>
      </c>
      <c r="Y1064">
        <v>75</v>
      </c>
      <c r="Z1064">
        <v>100</v>
      </c>
    </row>
    <row r="1065" spans="15:26" x14ac:dyDescent="0.4">
      <c r="O1065">
        <v>135726</v>
      </c>
      <c r="P1065" t="s">
        <v>1312</v>
      </c>
      <c r="Q1065">
        <v>1</v>
      </c>
      <c r="R1065">
        <v>1</v>
      </c>
      <c r="S1065" t="s">
        <v>1026</v>
      </c>
      <c r="T1065" t="s">
        <v>1026</v>
      </c>
      <c r="U1065">
        <v>2</v>
      </c>
      <c r="V1065">
        <v>1</v>
      </c>
      <c r="W1065" t="s">
        <v>967</v>
      </c>
      <c r="X1065">
        <v>1</v>
      </c>
      <c r="Y1065">
        <v>50</v>
      </c>
      <c r="Z1065">
        <v>78</v>
      </c>
    </row>
    <row r="1066" spans="15:26" x14ac:dyDescent="0.4">
      <c r="O1066">
        <v>135726</v>
      </c>
      <c r="P1066" t="s">
        <v>1312</v>
      </c>
      <c r="Q1066">
        <v>1</v>
      </c>
      <c r="R1066">
        <v>1</v>
      </c>
      <c r="S1066" t="s">
        <v>1026</v>
      </c>
      <c r="T1066" t="s">
        <v>1026</v>
      </c>
      <c r="U1066">
        <v>2</v>
      </c>
      <c r="V1066">
        <v>1</v>
      </c>
      <c r="W1066" t="s">
        <v>973</v>
      </c>
      <c r="X1066">
        <v>1</v>
      </c>
      <c r="Y1066">
        <v>31</v>
      </c>
      <c r="Z1066">
        <v>83</v>
      </c>
    </row>
    <row r="1067" spans="15:26" x14ac:dyDescent="0.4">
      <c r="O1067">
        <v>135726</v>
      </c>
      <c r="P1067" t="s">
        <v>1312</v>
      </c>
      <c r="Q1067">
        <v>1</v>
      </c>
      <c r="R1067">
        <v>1</v>
      </c>
      <c r="S1067" t="s">
        <v>1026</v>
      </c>
      <c r="T1067" t="s">
        <v>1026</v>
      </c>
      <c r="U1067">
        <v>2</v>
      </c>
      <c r="V1067">
        <v>1</v>
      </c>
      <c r="W1067" t="s">
        <v>976</v>
      </c>
      <c r="X1067">
        <v>1</v>
      </c>
      <c r="Y1067">
        <v>75</v>
      </c>
      <c r="Z1067">
        <v>100</v>
      </c>
    </row>
    <row r="1068" spans="15:26" x14ac:dyDescent="0.4">
      <c r="O1068">
        <v>136172</v>
      </c>
      <c r="P1068" t="s">
        <v>1311</v>
      </c>
      <c r="Q1068">
        <v>1</v>
      </c>
      <c r="R1068">
        <v>3</v>
      </c>
      <c r="S1068" t="s">
        <v>964</v>
      </c>
      <c r="U1068">
        <v>2</v>
      </c>
      <c r="V1068">
        <v>0</v>
      </c>
      <c r="W1068" t="s">
        <v>963</v>
      </c>
      <c r="X1068">
        <v>1</v>
      </c>
      <c r="Y1068">
        <v>50</v>
      </c>
      <c r="Z1068">
        <v>83</v>
      </c>
    </row>
    <row r="1069" spans="15:26" x14ac:dyDescent="0.4">
      <c r="O1069">
        <v>136172</v>
      </c>
      <c r="P1069" t="s">
        <v>1311</v>
      </c>
      <c r="Q1069">
        <v>1</v>
      </c>
      <c r="R1069">
        <v>3</v>
      </c>
      <c r="S1069" t="s">
        <v>964</v>
      </c>
      <c r="U1069">
        <v>2</v>
      </c>
      <c r="V1069">
        <v>0</v>
      </c>
      <c r="W1069" t="s">
        <v>975</v>
      </c>
      <c r="X1069">
        <v>1</v>
      </c>
      <c r="Y1069">
        <v>60</v>
      </c>
      <c r="Z1069">
        <v>79</v>
      </c>
    </row>
    <row r="1070" spans="15:26" x14ac:dyDescent="0.4">
      <c r="O1070">
        <v>136172</v>
      </c>
      <c r="P1070" t="s">
        <v>1311</v>
      </c>
      <c r="Q1070">
        <v>1</v>
      </c>
      <c r="R1070">
        <v>3</v>
      </c>
      <c r="S1070" t="s">
        <v>964</v>
      </c>
      <c r="U1070">
        <v>2</v>
      </c>
      <c r="V1070">
        <v>0</v>
      </c>
      <c r="W1070" t="s">
        <v>968</v>
      </c>
      <c r="X1070">
        <v>1</v>
      </c>
      <c r="Y1070">
        <v>44</v>
      </c>
      <c r="Z1070">
        <v>75</v>
      </c>
    </row>
    <row r="1071" spans="15:26" x14ac:dyDescent="0.4">
      <c r="O1071">
        <v>136172</v>
      </c>
      <c r="P1071" t="s">
        <v>1311</v>
      </c>
      <c r="Q1071">
        <v>1</v>
      </c>
      <c r="R1071">
        <v>3</v>
      </c>
      <c r="S1071" t="s">
        <v>964</v>
      </c>
      <c r="U1071">
        <v>2</v>
      </c>
      <c r="V1071">
        <v>0</v>
      </c>
      <c r="W1071" t="s">
        <v>966</v>
      </c>
      <c r="X1071">
        <v>1</v>
      </c>
      <c r="Y1071">
        <v>67</v>
      </c>
      <c r="Z1071">
        <v>75</v>
      </c>
    </row>
    <row r="1072" spans="15:26" x14ac:dyDescent="0.4">
      <c r="O1072">
        <v>136172</v>
      </c>
      <c r="P1072" t="s">
        <v>1311</v>
      </c>
      <c r="Q1072">
        <v>1</v>
      </c>
      <c r="R1072">
        <v>3</v>
      </c>
      <c r="S1072" t="s">
        <v>964</v>
      </c>
      <c r="U1072">
        <v>2</v>
      </c>
      <c r="V1072">
        <v>0</v>
      </c>
      <c r="W1072" t="s">
        <v>967</v>
      </c>
      <c r="X1072">
        <v>1</v>
      </c>
      <c r="Y1072">
        <v>67</v>
      </c>
      <c r="Z1072">
        <v>100</v>
      </c>
    </row>
    <row r="1073" spans="15:26" x14ac:dyDescent="0.4">
      <c r="O1073">
        <v>136172</v>
      </c>
      <c r="P1073" t="s">
        <v>1311</v>
      </c>
      <c r="Q1073">
        <v>1</v>
      </c>
      <c r="R1073">
        <v>3</v>
      </c>
      <c r="S1073" t="s">
        <v>964</v>
      </c>
      <c r="U1073">
        <v>2</v>
      </c>
      <c r="V1073">
        <v>0</v>
      </c>
      <c r="W1073" t="s">
        <v>971</v>
      </c>
      <c r="X1073">
        <v>1</v>
      </c>
      <c r="Y1073">
        <v>63</v>
      </c>
      <c r="Z1073">
        <v>95</v>
      </c>
    </row>
    <row r="1074" spans="15:26" x14ac:dyDescent="0.4">
      <c r="O1074">
        <v>136172</v>
      </c>
      <c r="P1074" t="s">
        <v>1311</v>
      </c>
      <c r="Q1074">
        <v>1</v>
      </c>
      <c r="R1074">
        <v>3</v>
      </c>
      <c r="S1074" t="s">
        <v>964</v>
      </c>
      <c r="U1074">
        <v>2</v>
      </c>
      <c r="V1074">
        <v>0</v>
      </c>
      <c r="W1074" t="s">
        <v>970</v>
      </c>
      <c r="X1074">
        <v>1</v>
      </c>
      <c r="Y1074">
        <v>75</v>
      </c>
      <c r="Z1074">
        <v>100</v>
      </c>
    </row>
    <row r="1075" spans="15:26" x14ac:dyDescent="0.4">
      <c r="O1075">
        <v>136172</v>
      </c>
      <c r="P1075" t="s">
        <v>1311</v>
      </c>
      <c r="Q1075">
        <v>1</v>
      </c>
      <c r="R1075">
        <v>3</v>
      </c>
      <c r="S1075" t="s">
        <v>964</v>
      </c>
      <c r="U1075">
        <v>2</v>
      </c>
      <c r="V1075">
        <v>0</v>
      </c>
      <c r="W1075" t="s">
        <v>978</v>
      </c>
      <c r="X1075">
        <v>1</v>
      </c>
      <c r="Y1075">
        <v>89</v>
      </c>
      <c r="Z1075">
        <v>85</v>
      </c>
    </row>
    <row r="1076" spans="15:26" x14ac:dyDescent="0.4">
      <c r="O1076">
        <v>136172</v>
      </c>
      <c r="P1076" t="s">
        <v>1311</v>
      </c>
      <c r="Q1076">
        <v>1</v>
      </c>
      <c r="R1076">
        <v>3</v>
      </c>
      <c r="S1076" t="s">
        <v>964</v>
      </c>
      <c r="U1076">
        <v>2</v>
      </c>
      <c r="V1076">
        <v>0</v>
      </c>
      <c r="W1076" t="s">
        <v>976</v>
      </c>
      <c r="X1076">
        <v>1</v>
      </c>
      <c r="Z1076">
        <v>0</v>
      </c>
    </row>
    <row r="1077" spans="15:26" x14ac:dyDescent="0.4">
      <c r="O1077">
        <v>136172</v>
      </c>
      <c r="P1077" t="s">
        <v>1311</v>
      </c>
      <c r="Q1077">
        <v>1</v>
      </c>
      <c r="R1077">
        <v>3</v>
      </c>
      <c r="S1077" t="s">
        <v>964</v>
      </c>
      <c r="U1077">
        <v>2</v>
      </c>
      <c r="V1077">
        <v>0</v>
      </c>
      <c r="W1077" t="s">
        <v>969</v>
      </c>
      <c r="X1077">
        <v>1</v>
      </c>
      <c r="Y1077">
        <v>50</v>
      </c>
      <c r="Z1077">
        <v>94</v>
      </c>
    </row>
    <row r="1078" spans="15:26" x14ac:dyDescent="0.4">
      <c r="O1078">
        <v>136172</v>
      </c>
      <c r="P1078" t="s">
        <v>1311</v>
      </c>
      <c r="Q1078">
        <v>1</v>
      </c>
      <c r="R1078">
        <v>3</v>
      </c>
      <c r="S1078" t="s">
        <v>964</v>
      </c>
      <c r="U1078">
        <v>2</v>
      </c>
      <c r="V1078">
        <v>0</v>
      </c>
      <c r="W1078" t="s">
        <v>977</v>
      </c>
      <c r="X1078">
        <v>1</v>
      </c>
      <c r="Y1078">
        <v>79</v>
      </c>
      <c r="Z1078">
        <v>90</v>
      </c>
    </row>
    <row r="1079" spans="15:26" x14ac:dyDescent="0.4">
      <c r="O1079">
        <v>136172</v>
      </c>
      <c r="P1079" t="s">
        <v>1311</v>
      </c>
      <c r="Q1079">
        <v>1</v>
      </c>
      <c r="R1079">
        <v>3</v>
      </c>
      <c r="S1079" t="s">
        <v>964</v>
      </c>
      <c r="U1079">
        <v>2</v>
      </c>
      <c r="V1079">
        <v>0</v>
      </c>
      <c r="W1079" t="s">
        <v>972</v>
      </c>
      <c r="X1079">
        <v>1</v>
      </c>
      <c r="Y1079">
        <v>73</v>
      </c>
      <c r="Z1079">
        <v>81</v>
      </c>
    </row>
    <row r="1080" spans="15:26" x14ac:dyDescent="0.4">
      <c r="O1080">
        <v>136172</v>
      </c>
      <c r="P1080" t="s">
        <v>1311</v>
      </c>
      <c r="Q1080">
        <v>1</v>
      </c>
      <c r="R1080">
        <v>3</v>
      </c>
      <c r="S1080" t="s">
        <v>964</v>
      </c>
      <c r="U1080">
        <v>2</v>
      </c>
      <c r="V1080">
        <v>0</v>
      </c>
      <c r="W1080" t="s">
        <v>973</v>
      </c>
      <c r="X1080">
        <v>1</v>
      </c>
      <c r="Y1080">
        <v>57</v>
      </c>
      <c r="Z1080">
        <v>83</v>
      </c>
    </row>
    <row r="1081" spans="15:26" x14ac:dyDescent="0.4">
      <c r="O1081">
        <v>136172</v>
      </c>
      <c r="P1081" t="s">
        <v>1311</v>
      </c>
      <c r="Q1081">
        <v>1</v>
      </c>
      <c r="R1081">
        <v>3</v>
      </c>
      <c r="S1081" t="s">
        <v>964</v>
      </c>
      <c r="U1081">
        <v>2</v>
      </c>
      <c r="V1081">
        <v>0</v>
      </c>
      <c r="W1081" t="s">
        <v>974</v>
      </c>
      <c r="X1081">
        <v>1</v>
      </c>
      <c r="Y1081">
        <v>78</v>
      </c>
      <c r="Z1081">
        <v>90</v>
      </c>
    </row>
    <row r="1082" spans="15:26" x14ac:dyDescent="0.4">
      <c r="O1082">
        <v>137351</v>
      </c>
      <c r="P1082" t="s">
        <v>1310</v>
      </c>
      <c r="Q1082">
        <v>1</v>
      </c>
      <c r="R1082">
        <v>1</v>
      </c>
      <c r="S1082" t="s">
        <v>1067</v>
      </c>
      <c r="T1082" t="s">
        <v>1067</v>
      </c>
      <c r="U1082">
        <v>2</v>
      </c>
      <c r="V1082">
        <v>0</v>
      </c>
      <c r="W1082" t="s">
        <v>974</v>
      </c>
      <c r="X1082">
        <v>1</v>
      </c>
      <c r="Y1082">
        <v>91</v>
      </c>
      <c r="Z1082">
        <v>91</v>
      </c>
    </row>
    <row r="1083" spans="15:26" x14ac:dyDescent="0.4">
      <c r="O1083">
        <v>137351</v>
      </c>
      <c r="P1083" t="s">
        <v>1310</v>
      </c>
      <c r="Q1083">
        <v>1</v>
      </c>
      <c r="R1083">
        <v>1</v>
      </c>
      <c r="S1083" t="s">
        <v>1067</v>
      </c>
      <c r="T1083" t="s">
        <v>1067</v>
      </c>
      <c r="U1083">
        <v>2</v>
      </c>
      <c r="V1083">
        <v>0</v>
      </c>
      <c r="W1083" t="s">
        <v>976</v>
      </c>
      <c r="X1083">
        <v>1</v>
      </c>
      <c r="Y1083">
        <v>88</v>
      </c>
      <c r="Z1083">
        <v>100</v>
      </c>
    </row>
    <row r="1084" spans="15:26" x14ac:dyDescent="0.4">
      <c r="O1084">
        <v>137351</v>
      </c>
      <c r="P1084" t="s">
        <v>1310</v>
      </c>
      <c r="Q1084">
        <v>1</v>
      </c>
      <c r="R1084">
        <v>1</v>
      </c>
      <c r="S1084" t="s">
        <v>1067</v>
      </c>
      <c r="T1084" t="s">
        <v>1067</v>
      </c>
      <c r="U1084">
        <v>2</v>
      </c>
      <c r="V1084">
        <v>0</v>
      </c>
      <c r="W1084" t="s">
        <v>970</v>
      </c>
      <c r="X1084">
        <v>1</v>
      </c>
      <c r="Y1084">
        <v>70</v>
      </c>
      <c r="Z1084">
        <v>100</v>
      </c>
    </row>
    <row r="1085" spans="15:26" x14ac:dyDescent="0.4">
      <c r="O1085">
        <v>137351</v>
      </c>
      <c r="P1085" t="s">
        <v>1310</v>
      </c>
      <c r="Q1085">
        <v>1</v>
      </c>
      <c r="R1085">
        <v>1</v>
      </c>
      <c r="S1085" t="s">
        <v>1067</v>
      </c>
      <c r="T1085" t="s">
        <v>1067</v>
      </c>
      <c r="U1085">
        <v>2</v>
      </c>
      <c r="V1085">
        <v>0</v>
      </c>
      <c r="W1085" t="s">
        <v>989</v>
      </c>
      <c r="X1085">
        <v>1</v>
      </c>
      <c r="Y1085">
        <v>74</v>
      </c>
      <c r="Z1085">
        <v>95</v>
      </c>
    </row>
    <row r="1086" spans="15:26" x14ac:dyDescent="0.4">
      <c r="O1086">
        <v>137351</v>
      </c>
      <c r="P1086" t="s">
        <v>1310</v>
      </c>
      <c r="Q1086">
        <v>1</v>
      </c>
      <c r="R1086">
        <v>1</v>
      </c>
      <c r="S1086" t="s">
        <v>1067</v>
      </c>
      <c r="T1086" t="s">
        <v>1067</v>
      </c>
      <c r="U1086">
        <v>2</v>
      </c>
      <c r="V1086">
        <v>0</v>
      </c>
      <c r="W1086" t="s">
        <v>973</v>
      </c>
      <c r="X1086">
        <v>1</v>
      </c>
      <c r="Y1086">
        <v>50</v>
      </c>
      <c r="Z1086">
        <v>66</v>
      </c>
    </row>
    <row r="1087" spans="15:26" x14ac:dyDescent="0.4">
      <c r="O1087">
        <v>137351</v>
      </c>
      <c r="P1087" t="s">
        <v>1310</v>
      </c>
      <c r="Q1087">
        <v>1</v>
      </c>
      <c r="R1087">
        <v>1</v>
      </c>
      <c r="S1087" t="s">
        <v>1067</v>
      </c>
      <c r="T1087" t="s">
        <v>1067</v>
      </c>
      <c r="U1087">
        <v>2</v>
      </c>
      <c r="V1087">
        <v>0</v>
      </c>
      <c r="W1087" t="s">
        <v>975</v>
      </c>
      <c r="X1087">
        <v>1</v>
      </c>
      <c r="Y1087">
        <v>48</v>
      </c>
      <c r="Z1087">
        <v>80</v>
      </c>
    </row>
    <row r="1088" spans="15:26" x14ac:dyDescent="0.4">
      <c r="O1088">
        <v>137351</v>
      </c>
      <c r="P1088" t="s">
        <v>1310</v>
      </c>
      <c r="Q1088">
        <v>1</v>
      </c>
      <c r="R1088">
        <v>1</v>
      </c>
      <c r="S1088" t="s">
        <v>1067</v>
      </c>
      <c r="T1088" t="s">
        <v>1067</v>
      </c>
      <c r="U1088">
        <v>2</v>
      </c>
      <c r="V1088">
        <v>0</v>
      </c>
      <c r="W1088" t="s">
        <v>969</v>
      </c>
      <c r="X1088">
        <v>1</v>
      </c>
      <c r="Y1088">
        <v>60</v>
      </c>
      <c r="Z1088">
        <v>89</v>
      </c>
    </row>
    <row r="1089" spans="15:26" x14ac:dyDescent="0.4">
      <c r="O1089">
        <v>137351</v>
      </c>
      <c r="P1089" t="s">
        <v>1310</v>
      </c>
      <c r="Q1089">
        <v>1</v>
      </c>
      <c r="R1089">
        <v>1</v>
      </c>
      <c r="S1089" t="s">
        <v>1067</v>
      </c>
      <c r="T1089" t="s">
        <v>1067</v>
      </c>
      <c r="U1089">
        <v>2</v>
      </c>
      <c r="V1089">
        <v>0</v>
      </c>
      <c r="W1089" t="s">
        <v>978</v>
      </c>
      <c r="X1089">
        <v>1</v>
      </c>
      <c r="Y1089">
        <v>48</v>
      </c>
      <c r="Z1089">
        <v>91</v>
      </c>
    </row>
    <row r="1090" spans="15:26" x14ac:dyDescent="0.4">
      <c r="O1090">
        <v>137351</v>
      </c>
      <c r="P1090" t="s">
        <v>1310</v>
      </c>
      <c r="Q1090">
        <v>1</v>
      </c>
      <c r="R1090">
        <v>1</v>
      </c>
      <c r="S1090" t="s">
        <v>1067</v>
      </c>
      <c r="T1090" t="s">
        <v>1067</v>
      </c>
      <c r="U1090">
        <v>2</v>
      </c>
      <c r="V1090">
        <v>0</v>
      </c>
      <c r="W1090" t="s">
        <v>972</v>
      </c>
      <c r="X1090">
        <v>1</v>
      </c>
      <c r="Y1090">
        <v>68</v>
      </c>
      <c r="Z1090">
        <v>81</v>
      </c>
    </row>
    <row r="1091" spans="15:26" x14ac:dyDescent="0.4">
      <c r="O1091">
        <v>137351</v>
      </c>
      <c r="P1091" t="s">
        <v>1310</v>
      </c>
      <c r="Q1091">
        <v>1</v>
      </c>
      <c r="R1091">
        <v>1</v>
      </c>
      <c r="S1091" t="s">
        <v>1067</v>
      </c>
      <c r="T1091" t="s">
        <v>1067</v>
      </c>
      <c r="U1091">
        <v>2</v>
      </c>
      <c r="V1091">
        <v>0</v>
      </c>
      <c r="W1091" t="s">
        <v>963</v>
      </c>
      <c r="X1091">
        <v>1</v>
      </c>
      <c r="Y1091">
        <v>50</v>
      </c>
      <c r="Z1091">
        <v>89</v>
      </c>
    </row>
    <row r="1092" spans="15:26" x14ac:dyDescent="0.4">
      <c r="O1092">
        <v>137351</v>
      </c>
      <c r="P1092" t="s">
        <v>1310</v>
      </c>
      <c r="Q1092">
        <v>1</v>
      </c>
      <c r="R1092">
        <v>1</v>
      </c>
      <c r="S1092" t="s">
        <v>1067</v>
      </c>
      <c r="T1092" t="s">
        <v>1067</v>
      </c>
      <c r="U1092">
        <v>2</v>
      </c>
      <c r="V1092">
        <v>0</v>
      </c>
      <c r="W1092" t="s">
        <v>967</v>
      </c>
      <c r="X1092">
        <v>1</v>
      </c>
      <c r="Y1092">
        <v>83</v>
      </c>
      <c r="Z1092">
        <v>100</v>
      </c>
    </row>
    <row r="1093" spans="15:26" x14ac:dyDescent="0.4">
      <c r="O1093">
        <v>137351</v>
      </c>
      <c r="P1093" t="s">
        <v>1310</v>
      </c>
      <c r="Q1093">
        <v>1</v>
      </c>
      <c r="R1093">
        <v>1</v>
      </c>
      <c r="S1093" t="s">
        <v>1067</v>
      </c>
      <c r="T1093" t="s">
        <v>1067</v>
      </c>
      <c r="U1093">
        <v>2</v>
      </c>
      <c r="V1093">
        <v>0</v>
      </c>
      <c r="W1093" t="s">
        <v>977</v>
      </c>
      <c r="X1093">
        <v>1</v>
      </c>
      <c r="Y1093">
        <v>82</v>
      </c>
      <c r="Z1093">
        <v>100</v>
      </c>
    </row>
    <row r="1094" spans="15:26" x14ac:dyDescent="0.4">
      <c r="O1094">
        <v>137351</v>
      </c>
      <c r="P1094" t="s">
        <v>1310</v>
      </c>
      <c r="Q1094">
        <v>1</v>
      </c>
      <c r="R1094">
        <v>1</v>
      </c>
      <c r="S1094" t="s">
        <v>1067</v>
      </c>
      <c r="T1094" t="s">
        <v>1067</v>
      </c>
      <c r="U1094">
        <v>2</v>
      </c>
      <c r="V1094">
        <v>0</v>
      </c>
      <c r="W1094" t="s">
        <v>983</v>
      </c>
      <c r="X1094">
        <v>1</v>
      </c>
      <c r="Y1094">
        <v>74</v>
      </c>
      <c r="Z1094">
        <v>73</v>
      </c>
    </row>
    <row r="1095" spans="15:26" x14ac:dyDescent="0.4">
      <c r="O1095">
        <v>137351</v>
      </c>
      <c r="P1095" t="s">
        <v>1310</v>
      </c>
      <c r="Q1095">
        <v>1</v>
      </c>
      <c r="R1095">
        <v>1</v>
      </c>
      <c r="S1095" t="s">
        <v>1067</v>
      </c>
      <c r="T1095" t="s">
        <v>1067</v>
      </c>
      <c r="U1095">
        <v>2</v>
      </c>
      <c r="V1095">
        <v>0</v>
      </c>
      <c r="W1095" t="s">
        <v>968</v>
      </c>
      <c r="X1095">
        <v>1</v>
      </c>
      <c r="Y1095">
        <v>18</v>
      </c>
      <c r="Z1095">
        <v>57</v>
      </c>
    </row>
    <row r="1096" spans="15:26" x14ac:dyDescent="0.4">
      <c r="O1096">
        <v>137351</v>
      </c>
      <c r="P1096" t="s">
        <v>1310</v>
      </c>
      <c r="Q1096">
        <v>1</v>
      </c>
      <c r="R1096">
        <v>1</v>
      </c>
      <c r="S1096" t="s">
        <v>1067</v>
      </c>
      <c r="T1096" t="s">
        <v>1067</v>
      </c>
      <c r="U1096">
        <v>2</v>
      </c>
      <c r="V1096">
        <v>0</v>
      </c>
      <c r="W1096" t="s">
        <v>966</v>
      </c>
      <c r="X1096">
        <v>1</v>
      </c>
      <c r="Y1096">
        <v>67</v>
      </c>
      <c r="Z1096">
        <v>71</v>
      </c>
    </row>
    <row r="1097" spans="15:26" x14ac:dyDescent="0.4">
      <c r="O1097">
        <v>137546</v>
      </c>
      <c r="P1097" t="s">
        <v>1309</v>
      </c>
      <c r="Q1097">
        <v>1</v>
      </c>
      <c r="R1097">
        <v>2</v>
      </c>
      <c r="S1097" t="s">
        <v>964</v>
      </c>
      <c r="T1097" t="s">
        <v>1146</v>
      </c>
      <c r="U1097">
        <v>2</v>
      </c>
      <c r="V1097">
        <v>1</v>
      </c>
      <c r="W1097" t="s">
        <v>973</v>
      </c>
      <c r="X1097">
        <v>1</v>
      </c>
      <c r="Y1097">
        <v>62</v>
      </c>
      <c r="Z1097">
        <v>91</v>
      </c>
    </row>
    <row r="1098" spans="15:26" x14ac:dyDescent="0.4">
      <c r="O1098">
        <v>137546</v>
      </c>
      <c r="P1098" t="s">
        <v>1309</v>
      </c>
      <c r="Q1098">
        <v>1</v>
      </c>
      <c r="R1098">
        <v>2</v>
      </c>
      <c r="S1098" t="s">
        <v>964</v>
      </c>
      <c r="T1098" t="s">
        <v>1146</v>
      </c>
      <c r="U1098">
        <v>2</v>
      </c>
      <c r="V1098">
        <v>1</v>
      </c>
      <c r="W1098" t="s">
        <v>977</v>
      </c>
      <c r="X1098">
        <v>1</v>
      </c>
      <c r="Y1098">
        <v>75</v>
      </c>
      <c r="Z1098">
        <v>100</v>
      </c>
    </row>
    <row r="1099" spans="15:26" x14ac:dyDescent="0.4">
      <c r="O1099">
        <v>137546</v>
      </c>
      <c r="P1099" t="s">
        <v>1309</v>
      </c>
      <c r="Q1099">
        <v>1</v>
      </c>
      <c r="R1099">
        <v>2</v>
      </c>
      <c r="S1099" t="s">
        <v>964</v>
      </c>
      <c r="T1099" t="s">
        <v>1146</v>
      </c>
      <c r="U1099">
        <v>2</v>
      </c>
      <c r="V1099">
        <v>1</v>
      </c>
      <c r="W1099" t="s">
        <v>978</v>
      </c>
      <c r="X1099">
        <v>1</v>
      </c>
      <c r="Y1099">
        <v>77</v>
      </c>
      <c r="Z1099">
        <v>92</v>
      </c>
    </row>
    <row r="1100" spans="15:26" x14ac:dyDescent="0.4">
      <c r="O1100">
        <v>137546</v>
      </c>
      <c r="P1100" t="s">
        <v>1309</v>
      </c>
      <c r="Q1100">
        <v>1</v>
      </c>
      <c r="R1100">
        <v>2</v>
      </c>
      <c r="S1100" t="s">
        <v>964</v>
      </c>
      <c r="T1100" t="s">
        <v>1146</v>
      </c>
      <c r="U1100">
        <v>2</v>
      </c>
      <c r="V1100">
        <v>1</v>
      </c>
      <c r="W1100" t="s">
        <v>990</v>
      </c>
      <c r="X1100">
        <v>1</v>
      </c>
      <c r="Z1100">
        <v>100</v>
      </c>
    </row>
    <row r="1101" spans="15:26" x14ac:dyDescent="0.4">
      <c r="O1101">
        <v>137546</v>
      </c>
      <c r="P1101" t="s">
        <v>1309</v>
      </c>
      <c r="Q1101">
        <v>1</v>
      </c>
      <c r="R1101">
        <v>2</v>
      </c>
      <c r="S1101" t="s">
        <v>964</v>
      </c>
      <c r="T1101" t="s">
        <v>1146</v>
      </c>
      <c r="U1101">
        <v>2</v>
      </c>
      <c r="V1101">
        <v>1</v>
      </c>
      <c r="W1101" t="s">
        <v>966</v>
      </c>
      <c r="X1101">
        <v>1</v>
      </c>
      <c r="Y1101">
        <v>67</v>
      </c>
      <c r="Z1101">
        <v>80</v>
      </c>
    </row>
    <row r="1102" spans="15:26" x14ac:dyDescent="0.4">
      <c r="O1102">
        <v>137546</v>
      </c>
      <c r="P1102" t="s">
        <v>1309</v>
      </c>
      <c r="Q1102">
        <v>1</v>
      </c>
      <c r="R1102">
        <v>2</v>
      </c>
      <c r="S1102" t="s">
        <v>964</v>
      </c>
      <c r="T1102" t="s">
        <v>1146</v>
      </c>
      <c r="U1102">
        <v>2</v>
      </c>
      <c r="V1102">
        <v>1</v>
      </c>
      <c r="W1102" t="s">
        <v>974</v>
      </c>
      <c r="X1102">
        <v>1</v>
      </c>
      <c r="Y1102">
        <v>83</v>
      </c>
      <c r="Z1102">
        <v>83</v>
      </c>
    </row>
    <row r="1103" spans="15:26" x14ac:dyDescent="0.4">
      <c r="O1103">
        <v>137546</v>
      </c>
      <c r="P1103" t="s">
        <v>1309</v>
      </c>
      <c r="Q1103">
        <v>1</v>
      </c>
      <c r="R1103">
        <v>2</v>
      </c>
      <c r="S1103" t="s">
        <v>964</v>
      </c>
      <c r="T1103" t="s">
        <v>1146</v>
      </c>
      <c r="U1103">
        <v>2</v>
      </c>
      <c r="V1103">
        <v>1</v>
      </c>
      <c r="W1103" t="s">
        <v>970</v>
      </c>
      <c r="X1103">
        <v>1</v>
      </c>
      <c r="Y1103">
        <v>83</v>
      </c>
      <c r="Z1103">
        <v>100</v>
      </c>
    </row>
    <row r="1104" spans="15:26" x14ac:dyDescent="0.4">
      <c r="O1104">
        <v>137546</v>
      </c>
      <c r="P1104" t="s">
        <v>1309</v>
      </c>
      <c r="Q1104">
        <v>1</v>
      </c>
      <c r="R1104">
        <v>2</v>
      </c>
      <c r="S1104" t="s">
        <v>964</v>
      </c>
      <c r="T1104" t="s">
        <v>1146</v>
      </c>
      <c r="U1104">
        <v>2</v>
      </c>
      <c r="V1104">
        <v>1</v>
      </c>
      <c r="W1104" t="s">
        <v>975</v>
      </c>
      <c r="X1104">
        <v>1</v>
      </c>
      <c r="Y1104">
        <v>67</v>
      </c>
      <c r="Z1104">
        <v>100</v>
      </c>
    </row>
    <row r="1105" spans="15:26" x14ac:dyDescent="0.4">
      <c r="O1105">
        <v>137546</v>
      </c>
      <c r="P1105" t="s">
        <v>1309</v>
      </c>
      <c r="Q1105">
        <v>1</v>
      </c>
      <c r="R1105">
        <v>2</v>
      </c>
      <c r="S1105" t="s">
        <v>964</v>
      </c>
      <c r="T1105" t="s">
        <v>1146</v>
      </c>
      <c r="U1105">
        <v>2</v>
      </c>
      <c r="V1105">
        <v>1</v>
      </c>
      <c r="W1105" t="s">
        <v>963</v>
      </c>
      <c r="X1105">
        <v>1</v>
      </c>
      <c r="Y1105">
        <v>100</v>
      </c>
      <c r="Z1105">
        <v>100</v>
      </c>
    </row>
    <row r="1106" spans="15:26" x14ac:dyDescent="0.4">
      <c r="O1106">
        <v>137546</v>
      </c>
      <c r="P1106" t="s">
        <v>1309</v>
      </c>
      <c r="Q1106">
        <v>1</v>
      </c>
      <c r="R1106">
        <v>2</v>
      </c>
      <c r="S1106" t="s">
        <v>964</v>
      </c>
      <c r="T1106" t="s">
        <v>1146</v>
      </c>
      <c r="U1106">
        <v>2</v>
      </c>
      <c r="V1106">
        <v>1</v>
      </c>
      <c r="W1106" t="s">
        <v>972</v>
      </c>
      <c r="X1106">
        <v>1</v>
      </c>
      <c r="Y1106">
        <v>78</v>
      </c>
      <c r="Z1106">
        <v>78</v>
      </c>
    </row>
    <row r="1107" spans="15:26" x14ac:dyDescent="0.4">
      <c r="O1107">
        <v>137546</v>
      </c>
      <c r="P1107" t="s">
        <v>1309</v>
      </c>
      <c r="Q1107">
        <v>1</v>
      </c>
      <c r="R1107">
        <v>2</v>
      </c>
      <c r="S1107" t="s">
        <v>964</v>
      </c>
      <c r="T1107" t="s">
        <v>1146</v>
      </c>
      <c r="U1107">
        <v>2</v>
      </c>
      <c r="V1107">
        <v>1</v>
      </c>
      <c r="W1107" t="s">
        <v>967</v>
      </c>
      <c r="X1107">
        <v>1</v>
      </c>
      <c r="Y1107">
        <v>50</v>
      </c>
      <c r="Z1107">
        <v>86</v>
      </c>
    </row>
    <row r="1108" spans="15:26" x14ac:dyDescent="0.4">
      <c r="O1108">
        <v>137546</v>
      </c>
      <c r="P1108" t="s">
        <v>1309</v>
      </c>
      <c r="Q1108">
        <v>1</v>
      </c>
      <c r="R1108">
        <v>2</v>
      </c>
      <c r="S1108" t="s">
        <v>964</v>
      </c>
      <c r="T1108" t="s">
        <v>1146</v>
      </c>
      <c r="U1108">
        <v>2</v>
      </c>
      <c r="V1108">
        <v>1</v>
      </c>
      <c r="W1108" t="s">
        <v>995</v>
      </c>
      <c r="X1108">
        <v>1</v>
      </c>
      <c r="Y1108">
        <v>81</v>
      </c>
      <c r="Z1108">
        <v>88</v>
      </c>
    </row>
    <row r="1109" spans="15:26" x14ac:dyDescent="0.4">
      <c r="O1109">
        <v>137546</v>
      </c>
      <c r="P1109" t="s">
        <v>1309</v>
      </c>
      <c r="Q1109">
        <v>1</v>
      </c>
      <c r="R1109">
        <v>2</v>
      </c>
      <c r="S1109" t="s">
        <v>964</v>
      </c>
      <c r="T1109" t="s">
        <v>1146</v>
      </c>
      <c r="U1109">
        <v>2</v>
      </c>
      <c r="V1109">
        <v>1</v>
      </c>
      <c r="W1109" t="s">
        <v>968</v>
      </c>
      <c r="X1109">
        <v>1</v>
      </c>
      <c r="Y1109">
        <v>55</v>
      </c>
      <c r="Z1109">
        <v>77</v>
      </c>
    </row>
    <row r="1110" spans="15:26" x14ac:dyDescent="0.4">
      <c r="O1110">
        <v>137546</v>
      </c>
      <c r="P1110" t="s">
        <v>1309</v>
      </c>
      <c r="Q1110">
        <v>1</v>
      </c>
      <c r="R1110">
        <v>2</v>
      </c>
      <c r="S1110" t="s">
        <v>964</v>
      </c>
      <c r="T1110" t="s">
        <v>1146</v>
      </c>
      <c r="U1110">
        <v>2</v>
      </c>
      <c r="V1110">
        <v>1</v>
      </c>
      <c r="W1110" t="s">
        <v>976</v>
      </c>
      <c r="X1110">
        <v>1</v>
      </c>
      <c r="Y1110">
        <v>71</v>
      </c>
      <c r="Z1110">
        <v>86</v>
      </c>
    </row>
    <row r="1111" spans="15:26" x14ac:dyDescent="0.4">
      <c r="O1111">
        <v>137546</v>
      </c>
      <c r="P1111" t="s">
        <v>1309</v>
      </c>
      <c r="Q1111">
        <v>1</v>
      </c>
      <c r="R1111">
        <v>2</v>
      </c>
      <c r="S1111" t="s">
        <v>964</v>
      </c>
      <c r="T1111" t="s">
        <v>1146</v>
      </c>
      <c r="U1111">
        <v>2</v>
      </c>
      <c r="V1111">
        <v>1</v>
      </c>
      <c r="W1111" t="s">
        <v>969</v>
      </c>
      <c r="X1111">
        <v>1</v>
      </c>
      <c r="Y1111">
        <v>62</v>
      </c>
      <c r="Z1111">
        <v>100</v>
      </c>
    </row>
    <row r="1112" spans="15:26" x14ac:dyDescent="0.4">
      <c r="O1112">
        <v>139755</v>
      </c>
      <c r="P1112" t="s">
        <v>1308</v>
      </c>
      <c r="Q1112">
        <v>1</v>
      </c>
      <c r="R1112">
        <v>1</v>
      </c>
      <c r="S1112" t="s">
        <v>1026</v>
      </c>
      <c r="T1112" t="s">
        <v>1026</v>
      </c>
      <c r="U1112">
        <v>2</v>
      </c>
      <c r="V1112">
        <v>0</v>
      </c>
      <c r="W1112" t="s">
        <v>973</v>
      </c>
      <c r="X1112">
        <v>1</v>
      </c>
      <c r="Y1112">
        <v>38</v>
      </c>
      <c r="Z1112">
        <v>76</v>
      </c>
    </row>
    <row r="1113" spans="15:26" x14ac:dyDescent="0.4">
      <c r="O1113">
        <v>139755</v>
      </c>
      <c r="P1113" t="s">
        <v>1308</v>
      </c>
      <c r="Q1113">
        <v>1</v>
      </c>
      <c r="R1113">
        <v>1</v>
      </c>
      <c r="S1113" t="s">
        <v>1026</v>
      </c>
      <c r="T1113" t="s">
        <v>1026</v>
      </c>
      <c r="U1113">
        <v>2</v>
      </c>
      <c r="V1113">
        <v>0</v>
      </c>
      <c r="W1113" t="s">
        <v>972</v>
      </c>
      <c r="X1113">
        <v>1</v>
      </c>
      <c r="Y1113">
        <v>100</v>
      </c>
      <c r="Z1113">
        <v>100</v>
      </c>
    </row>
    <row r="1114" spans="15:26" x14ac:dyDescent="0.4">
      <c r="O1114">
        <v>139755</v>
      </c>
      <c r="P1114" t="s">
        <v>1308</v>
      </c>
      <c r="Q1114">
        <v>1</v>
      </c>
      <c r="R1114">
        <v>1</v>
      </c>
      <c r="S1114" t="s">
        <v>1026</v>
      </c>
      <c r="T1114" t="s">
        <v>1026</v>
      </c>
      <c r="U1114">
        <v>2</v>
      </c>
      <c r="V1114">
        <v>0</v>
      </c>
      <c r="W1114" t="s">
        <v>968</v>
      </c>
      <c r="X1114">
        <v>1</v>
      </c>
      <c r="Y1114">
        <v>50</v>
      </c>
      <c r="Z1114">
        <v>82</v>
      </c>
    </row>
    <row r="1115" spans="15:26" x14ac:dyDescent="0.4">
      <c r="O1115">
        <v>139755</v>
      </c>
      <c r="P1115" t="s">
        <v>1308</v>
      </c>
      <c r="Q1115">
        <v>1</v>
      </c>
      <c r="R1115">
        <v>1</v>
      </c>
      <c r="S1115" t="s">
        <v>1026</v>
      </c>
      <c r="T1115" t="s">
        <v>1026</v>
      </c>
      <c r="U1115">
        <v>2</v>
      </c>
      <c r="V1115">
        <v>0</v>
      </c>
      <c r="W1115" t="s">
        <v>963</v>
      </c>
      <c r="X1115">
        <v>1</v>
      </c>
      <c r="Y1115">
        <v>89</v>
      </c>
      <c r="Z1115">
        <v>91</v>
      </c>
    </row>
    <row r="1116" spans="15:26" x14ac:dyDescent="0.4">
      <c r="O1116">
        <v>139755</v>
      </c>
      <c r="P1116" t="s">
        <v>1308</v>
      </c>
      <c r="Q1116">
        <v>1</v>
      </c>
      <c r="R1116">
        <v>1</v>
      </c>
      <c r="S1116" t="s">
        <v>1026</v>
      </c>
      <c r="T1116" t="s">
        <v>1026</v>
      </c>
      <c r="U1116">
        <v>2</v>
      </c>
      <c r="V1116">
        <v>0</v>
      </c>
      <c r="W1116" t="s">
        <v>966</v>
      </c>
      <c r="X1116">
        <v>1</v>
      </c>
      <c r="Y1116">
        <v>100</v>
      </c>
      <c r="Z1116">
        <v>100</v>
      </c>
    </row>
    <row r="1117" spans="15:26" x14ac:dyDescent="0.4">
      <c r="O1117">
        <v>139755</v>
      </c>
      <c r="P1117" t="s">
        <v>1308</v>
      </c>
      <c r="Q1117">
        <v>1</v>
      </c>
      <c r="R1117">
        <v>1</v>
      </c>
      <c r="S1117" t="s">
        <v>1026</v>
      </c>
      <c r="T1117" t="s">
        <v>1026</v>
      </c>
      <c r="U1117">
        <v>2</v>
      </c>
      <c r="V1117">
        <v>0</v>
      </c>
      <c r="W1117" t="s">
        <v>969</v>
      </c>
      <c r="X1117">
        <v>1</v>
      </c>
      <c r="Y1117">
        <v>72</v>
      </c>
      <c r="Z1117">
        <v>76</v>
      </c>
    </row>
    <row r="1118" spans="15:26" x14ac:dyDescent="0.4">
      <c r="O1118">
        <v>139755</v>
      </c>
      <c r="P1118" t="s">
        <v>1308</v>
      </c>
      <c r="Q1118">
        <v>1</v>
      </c>
      <c r="R1118">
        <v>1</v>
      </c>
      <c r="S1118" t="s">
        <v>1026</v>
      </c>
      <c r="T1118" t="s">
        <v>1026</v>
      </c>
      <c r="U1118">
        <v>2</v>
      </c>
      <c r="V1118">
        <v>0</v>
      </c>
      <c r="W1118" t="s">
        <v>970</v>
      </c>
      <c r="X1118">
        <v>1</v>
      </c>
      <c r="Y1118">
        <v>83</v>
      </c>
      <c r="Z1118">
        <v>100</v>
      </c>
    </row>
    <row r="1119" spans="15:26" x14ac:dyDescent="0.4">
      <c r="O1119">
        <v>139755</v>
      </c>
      <c r="P1119" t="s">
        <v>1308</v>
      </c>
      <c r="Q1119">
        <v>1</v>
      </c>
      <c r="R1119">
        <v>1</v>
      </c>
      <c r="S1119" t="s">
        <v>1026</v>
      </c>
      <c r="T1119" t="s">
        <v>1026</v>
      </c>
      <c r="U1119">
        <v>2</v>
      </c>
      <c r="V1119">
        <v>0</v>
      </c>
      <c r="W1119" t="s">
        <v>967</v>
      </c>
      <c r="X1119">
        <v>1</v>
      </c>
      <c r="Y1119">
        <v>60</v>
      </c>
      <c r="Z1119">
        <v>100</v>
      </c>
    </row>
    <row r="1120" spans="15:26" x14ac:dyDescent="0.4">
      <c r="O1120">
        <v>139755</v>
      </c>
      <c r="P1120" t="s">
        <v>1308</v>
      </c>
      <c r="Q1120">
        <v>1</v>
      </c>
      <c r="R1120">
        <v>1</v>
      </c>
      <c r="S1120" t="s">
        <v>1026</v>
      </c>
      <c r="T1120" t="s">
        <v>1026</v>
      </c>
      <c r="U1120">
        <v>2</v>
      </c>
      <c r="V1120">
        <v>0</v>
      </c>
      <c r="W1120" t="s">
        <v>982</v>
      </c>
      <c r="X1120">
        <v>1</v>
      </c>
      <c r="Y1120">
        <v>95</v>
      </c>
      <c r="Z1120">
        <v>95</v>
      </c>
    </row>
    <row r="1121" spans="15:26" x14ac:dyDescent="0.4">
      <c r="O1121">
        <v>139755</v>
      </c>
      <c r="P1121" t="s">
        <v>1308</v>
      </c>
      <c r="Q1121">
        <v>1</v>
      </c>
      <c r="R1121">
        <v>1</v>
      </c>
      <c r="S1121" t="s">
        <v>1026</v>
      </c>
      <c r="T1121" t="s">
        <v>1026</v>
      </c>
      <c r="U1121">
        <v>2</v>
      </c>
      <c r="V1121">
        <v>0</v>
      </c>
      <c r="W1121" t="s">
        <v>977</v>
      </c>
      <c r="X1121">
        <v>1</v>
      </c>
      <c r="Y1121">
        <v>71</v>
      </c>
      <c r="Z1121">
        <v>93</v>
      </c>
    </row>
    <row r="1122" spans="15:26" x14ac:dyDescent="0.4">
      <c r="O1122">
        <v>139755</v>
      </c>
      <c r="P1122" t="s">
        <v>1308</v>
      </c>
      <c r="Q1122">
        <v>1</v>
      </c>
      <c r="R1122">
        <v>1</v>
      </c>
      <c r="S1122" t="s">
        <v>1026</v>
      </c>
      <c r="T1122" t="s">
        <v>1026</v>
      </c>
      <c r="U1122">
        <v>2</v>
      </c>
      <c r="V1122">
        <v>0</v>
      </c>
      <c r="W1122" t="s">
        <v>983</v>
      </c>
      <c r="X1122">
        <v>1</v>
      </c>
      <c r="Y1122">
        <v>70</v>
      </c>
      <c r="Z1122">
        <v>82</v>
      </c>
    </row>
    <row r="1123" spans="15:26" x14ac:dyDescent="0.4">
      <c r="O1123">
        <v>139755</v>
      </c>
      <c r="P1123" t="s">
        <v>1308</v>
      </c>
      <c r="Q1123">
        <v>1</v>
      </c>
      <c r="R1123">
        <v>1</v>
      </c>
      <c r="S1123" t="s">
        <v>1026</v>
      </c>
      <c r="T1123" t="s">
        <v>1026</v>
      </c>
      <c r="U1123">
        <v>2</v>
      </c>
      <c r="V1123">
        <v>0</v>
      </c>
      <c r="W1123" t="s">
        <v>974</v>
      </c>
      <c r="X1123">
        <v>1</v>
      </c>
      <c r="Y1123">
        <v>73</v>
      </c>
      <c r="Z1123">
        <v>100</v>
      </c>
    </row>
    <row r="1124" spans="15:26" x14ac:dyDescent="0.4">
      <c r="O1124">
        <v>139755</v>
      </c>
      <c r="P1124" t="s">
        <v>1308</v>
      </c>
      <c r="Q1124">
        <v>1</v>
      </c>
      <c r="R1124">
        <v>1</v>
      </c>
      <c r="S1124" t="s">
        <v>1026</v>
      </c>
      <c r="T1124" t="s">
        <v>1026</v>
      </c>
      <c r="U1124">
        <v>2</v>
      </c>
      <c r="V1124">
        <v>0</v>
      </c>
      <c r="W1124" t="s">
        <v>971</v>
      </c>
      <c r="X1124">
        <v>1</v>
      </c>
      <c r="Y1124">
        <v>76</v>
      </c>
      <c r="Z1124">
        <v>90</v>
      </c>
    </row>
    <row r="1125" spans="15:26" x14ac:dyDescent="0.4">
      <c r="O1125">
        <v>139931</v>
      </c>
      <c r="P1125" t="s">
        <v>1307</v>
      </c>
      <c r="Q1125">
        <v>1</v>
      </c>
      <c r="R1125">
        <v>1</v>
      </c>
      <c r="S1125" t="s">
        <v>1060</v>
      </c>
      <c r="T1125" t="s">
        <v>1060</v>
      </c>
      <c r="U1125">
        <v>2</v>
      </c>
      <c r="V1125">
        <v>0</v>
      </c>
      <c r="W1125" t="s">
        <v>973</v>
      </c>
      <c r="X1125">
        <v>1</v>
      </c>
      <c r="Y1125">
        <v>50</v>
      </c>
      <c r="Z1125">
        <v>77</v>
      </c>
    </row>
    <row r="1126" spans="15:26" x14ac:dyDescent="0.4">
      <c r="O1126">
        <v>139931</v>
      </c>
      <c r="P1126" t="s">
        <v>1307</v>
      </c>
      <c r="Q1126">
        <v>1</v>
      </c>
      <c r="R1126">
        <v>1</v>
      </c>
      <c r="S1126" t="s">
        <v>1060</v>
      </c>
      <c r="T1126" t="s">
        <v>1060</v>
      </c>
      <c r="U1126">
        <v>2</v>
      </c>
      <c r="V1126">
        <v>0</v>
      </c>
      <c r="W1126" t="s">
        <v>970</v>
      </c>
      <c r="X1126">
        <v>1</v>
      </c>
      <c r="Y1126">
        <v>56</v>
      </c>
      <c r="Z1126">
        <v>92</v>
      </c>
    </row>
    <row r="1127" spans="15:26" x14ac:dyDescent="0.4">
      <c r="O1127">
        <v>139931</v>
      </c>
      <c r="P1127" t="s">
        <v>1307</v>
      </c>
      <c r="Q1127">
        <v>1</v>
      </c>
      <c r="R1127">
        <v>1</v>
      </c>
      <c r="S1127" t="s">
        <v>1060</v>
      </c>
      <c r="T1127" t="s">
        <v>1060</v>
      </c>
      <c r="U1127">
        <v>2</v>
      </c>
      <c r="V1127">
        <v>0</v>
      </c>
      <c r="W1127" t="s">
        <v>975</v>
      </c>
      <c r="X1127">
        <v>1</v>
      </c>
      <c r="Y1127">
        <v>48</v>
      </c>
      <c r="Z1127">
        <v>64</v>
      </c>
    </row>
    <row r="1128" spans="15:26" x14ac:dyDescent="0.4">
      <c r="O1128">
        <v>139931</v>
      </c>
      <c r="P1128" t="s">
        <v>1307</v>
      </c>
      <c r="Q1128">
        <v>1</v>
      </c>
      <c r="R1128">
        <v>1</v>
      </c>
      <c r="S1128" t="s">
        <v>1060</v>
      </c>
      <c r="T1128" t="s">
        <v>1060</v>
      </c>
      <c r="U1128">
        <v>2</v>
      </c>
      <c r="V1128">
        <v>0</v>
      </c>
      <c r="W1128" t="s">
        <v>977</v>
      </c>
      <c r="X1128">
        <v>1</v>
      </c>
      <c r="Y1128">
        <v>70</v>
      </c>
      <c r="Z1128">
        <v>86</v>
      </c>
    </row>
    <row r="1129" spans="15:26" x14ac:dyDescent="0.4">
      <c r="O1129">
        <v>139931</v>
      </c>
      <c r="P1129" t="s">
        <v>1307</v>
      </c>
      <c r="Q1129">
        <v>1</v>
      </c>
      <c r="R1129">
        <v>1</v>
      </c>
      <c r="S1129" t="s">
        <v>1060</v>
      </c>
      <c r="T1129" t="s">
        <v>1060</v>
      </c>
      <c r="U1129">
        <v>2</v>
      </c>
      <c r="V1129">
        <v>0</v>
      </c>
      <c r="W1129" t="s">
        <v>978</v>
      </c>
      <c r="X1129">
        <v>1</v>
      </c>
      <c r="Y1129">
        <v>57</v>
      </c>
      <c r="Z1129">
        <v>91</v>
      </c>
    </row>
    <row r="1130" spans="15:26" x14ac:dyDescent="0.4">
      <c r="O1130">
        <v>139931</v>
      </c>
      <c r="P1130" t="s">
        <v>1307</v>
      </c>
      <c r="Q1130">
        <v>1</v>
      </c>
      <c r="R1130">
        <v>1</v>
      </c>
      <c r="S1130" t="s">
        <v>1060</v>
      </c>
      <c r="T1130" t="s">
        <v>1060</v>
      </c>
      <c r="U1130">
        <v>2</v>
      </c>
      <c r="V1130">
        <v>0</v>
      </c>
      <c r="W1130" t="s">
        <v>971</v>
      </c>
      <c r="X1130">
        <v>1</v>
      </c>
      <c r="Y1130">
        <v>89</v>
      </c>
      <c r="Z1130">
        <v>94</v>
      </c>
    </row>
    <row r="1131" spans="15:26" x14ac:dyDescent="0.4">
      <c r="O1131">
        <v>139931</v>
      </c>
      <c r="P1131" t="s">
        <v>1307</v>
      </c>
      <c r="Q1131">
        <v>1</v>
      </c>
      <c r="R1131">
        <v>1</v>
      </c>
      <c r="S1131" t="s">
        <v>1060</v>
      </c>
      <c r="T1131" t="s">
        <v>1060</v>
      </c>
      <c r="U1131">
        <v>2</v>
      </c>
      <c r="V1131">
        <v>0</v>
      </c>
      <c r="W1131" t="s">
        <v>966</v>
      </c>
      <c r="X1131">
        <v>1</v>
      </c>
      <c r="Y1131">
        <v>78</v>
      </c>
      <c r="Z1131">
        <v>91</v>
      </c>
    </row>
    <row r="1132" spans="15:26" x14ac:dyDescent="0.4">
      <c r="O1132">
        <v>139931</v>
      </c>
      <c r="P1132" t="s">
        <v>1307</v>
      </c>
      <c r="Q1132">
        <v>1</v>
      </c>
      <c r="R1132">
        <v>1</v>
      </c>
      <c r="S1132" t="s">
        <v>1060</v>
      </c>
      <c r="T1132" t="s">
        <v>1060</v>
      </c>
      <c r="U1132">
        <v>2</v>
      </c>
      <c r="V1132">
        <v>0</v>
      </c>
      <c r="W1132" t="s">
        <v>974</v>
      </c>
      <c r="X1132">
        <v>1</v>
      </c>
      <c r="Y1132">
        <v>67</v>
      </c>
      <c r="Z1132">
        <v>79</v>
      </c>
    </row>
    <row r="1133" spans="15:26" x14ac:dyDescent="0.4">
      <c r="O1133">
        <v>139931</v>
      </c>
      <c r="P1133" t="s">
        <v>1307</v>
      </c>
      <c r="Q1133">
        <v>1</v>
      </c>
      <c r="R1133">
        <v>1</v>
      </c>
      <c r="S1133" t="s">
        <v>1060</v>
      </c>
      <c r="T1133" t="s">
        <v>1060</v>
      </c>
      <c r="U1133">
        <v>2</v>
      </c>
      <c r="V1133">
        <v>0</v>
      </c>
      <c r="W1133" t="s">
        <v>968</v>
      </c>
      <c r="X1133">
        <v>1</v>
      </c>
      <c r="Y1133">
        <v>80</v>
      </c>
      <c r="Z1133">
        <v>100</v>
      </c>
    </row>
    <row r="1134" spans="15:26" x14ac:dyDescent="0.4">
      <c r="O1134">
        <v>139931</v>
      </c>
      <c r="P1134" t="s">
        <v>1307</v>
      </c>
      <c r="Q1134">
        <v>1</v>
      </c>
      <c r="R1134">
        <v>1</v>
      </c>
      <c r="S1134" t="s">
        <v>1060</v>
      </c>
      <c r="T1134" t="s">
        <v>1060</v>
      </c>
      <c r="U1134">
        <v>2</v>
      </c>
      <c r="V1134">
        <v>0</v>
      </c>
      <c r="W1134" t="s">
        <v>963</v>
      </c>
      <c r="X1134">
        <v>1</v>
      </c>
      <c r="Y1134">
        <v>80</v>
      </c>
      <c r="Z1134">
        <v>100</v>
      </c>
    </row>
    <row r="1135" spans="15:26" x14ac:dyDescent="0.4">
      <c r="O1135">
        <v>139931</v>
      </c>
      <c r="P1135" t="s">
        <v>1307</v>
      </c>
      <c r="Q1135">
        <v>1</v>
      </c>
      <c r="R1135">
        <v>1</v>
      </c>
      <c r="S1135" t="s">
        <v>1060</v>
      </c>
      <c r="T1135" t="s">
        <v>1060</v>
      </c>
      <c r="U1135">
        <v>2</v>
      </c>
      <c r="V1135">
        <v>0</v>
      </c>
      <c r="W1135" t="s">
        <v>967</v>
      </c>
      <c r="X1135">
        <v>1</v>
      </c>
      <c r="Y1135">
        <v>83</v>
      </c>
      <c r="Z1135">
        <v>100</v>
      </c>
    </row>
    <row r="1136" spans="15:26" x14ac:dyDescent="0.4">
      <c r="O1136">
        <v>139931</v>
      </c>
      <c r="P1136" t="s">
        <v>1307</v>
      </c>
      <c r="Q1136">
        <v>1</v>
      </c>
      <c r="R1136">
        <v>1</v>
      </c>
      <c r="S1136" t="s">
        <v>1060</v>
      </c>
      <c r="T1136" t="s">
        <v>1060</v>
      </c>
      <c r="U1136">
        <v>2</v>
      </c>
      <c r="V1136">
        <v>0</v>
      </c>
      <c r="W1136" t="s">
        <v>969</v>
      </c>
      <c r="X1136">
        <v>1</v>
      </c>
      <c r="Y1136">
        <v>82</v>
      </c>
      <c r="Z1136">
        <v>94</v>
      </c>
    </row>
    <row r="1137" spans="15:26" x14ac:dyDescent="0.4">
      <c r="O1137">
        <v>139931</v>
      </c>
      <c r="P1137" t="s">
        <v>1307</v>
      </c>
      <c r="Q1137">
        <v>1</v>
      </c>
      <c r="R1137">
        <v>1</v>
      </c>
      <c r="S1137" t="s">
        <v>1060</v>
      </c>
      <c r="T1137" t="s">
        <v>1060</v>
      </c>
      <c r="U1137">
        <v>2</v>
      </c>
      <c r="V1137">
        <v>0</v>
      </c>
      <c r="W1137" t="s">
        <v>983</v>
      </c>
      <c r="X1137">
        <v>1</v>
      </c>
      <c r="Y1137">
        <v>57</v>
      </c>
      <c r="Z1137">
        <v>63</v>
      </c>
    </row>
    <row r="1138" spans="15:26" x14ac:dyDescent="0.4">
      <c r="O1138">
        <v>139940</v>
      </c>
      <c r="P1138" t="s">
        <v>1306</v>
      </c>
      <c r="Q1138">
        <v>1</v>
      </c>
      <c r="R1138">
        <v>1</v>
      </c>
      <c r="S1138" t="s">
        <v>1060</v>
      </c>
      <c r="T1138" t="s">
        <v>1060</v>
      </c>
      <c r="U1138">
        <v>2</v>
      </c>
      <c r="V1138">
        <v>0</v>
      </c>
      <c r="W1138" t="s">
        <v>977</v>
      </c>
      <c r="X1138">
        <v>1</v>
      </c>
      <c r="Y1138">
        <v>90</v>
      </c>
      <c r="Z1138">
        <v>100</v>
      </c>
    </row>
    <row r="1139" spans="15:26" x14ac:dyDescent="0.4">
      <c r="O1139">
        <v>139940</v>
      </c>
      <c r="P1139" t="s">
        <v>1306</v>
      </c>
      <c r="Q1139">
        <v>1</v>
      </c>
      <c r="R1139">
        <v>1</v>
      </c>
      <c r="S1139" t="s">
        <v>1060</v>
      </c>
      <c r="T1139" t="s">
        <v>1060</v>
      </c>
      <c r="U1139">
        <v>2</v>
      </c>
      <c r="V1139">
        <v>0</v>
      </c>
      <c r="W1139" t="s">
        <v>975</v>
      </c>
      <c r="X1139">
        <v>1</v>
      </c>
      <c r="Y1139">
        <v>72</v>
      </c>
      <c r="Z1139">
        <v>89</v>
      </c>
    </row>
    <row r="1140" spans="15:26" x14ac:dyDescent="0.4">
      <c r="O1140">
        <v>139940</v>
      </c>
      <c r="P1140" t="s">
        <v>1306</v>
      </c>
      <c r="Q1140">
        <v>1</v>
      </c>
      <c r="R1140">
        <v>1</v>
      </c>
      <c r="S1140" t="s">
        <v>1060</v>
      </c>
      <c r="T1140" t="s">
        <v>1060</v>
      </c>
      <c r="U1140">
        <v>2</v>
      </c>
      <c r="V1140">
        <v>0</v>
      </c>
      <c r="W1140" t="s">
        <v>978</v>
      </c>
      <c r="X1140">
        <v>1</v>
      </c>
      <c r="Y1140">
        <v>59</v>
      </c>
      <c r="Z1140">
        <v>83</v>
      </c>
    </row>
    <row r="1141" spans="15:26" x14ac:dyDescent="0.4">
      <c r="O1141">
        <v>139940</v>
      </c>
      <c r="P1141" t="s">
        <v>1306</v>
      </c>
      <c r="Q1141">
        <v>1</v>
      </c>
      <c r="R1141">
        <v>1</v>
      </c>
      <c r="S1141" t="s">
        <v>1060</v>
      </c>
      <c r="T1141" t="s">
        <v>1060</v>
      </c>
      <c r="U1141">
        <v>2</v>
      </c>
      <c r="V1141">
        <v>0</v>
      </c>
      <c r="W1141" t="s">
        <v>973</v>
      </c>
      <c r="X1141">
        <v>1</v>
      </c>
      <c r="Y1141">
        <v>69</v>
      </c>
      <c r="Z1141">
        <v>82</v>
      </c>
    </row>
    <row r="1142" spans="15:26" x14ac:dyDescent="0.4">
      <c r="O1142">
        <v>139940</v>
      </c>
      <c r="P1142" t="s">
        <v>1306</v>
      </c>
      <c r="Q1142">
        <v>1</v>
      </c>
      <c r="R1142">
        <v>1</v>
      </c>
      <c r="S1142" t="s">
        <v>1060</v>
      </c>
      <c r="T1142" t="s">
        <v>1060</v>
      </c>
      <c r="U1142">
        <v>2</v>
      </c>
      <c r="V1142">
        <v>0</v>
      </c>
      <c r="W1142" t="s">
        <v>970</v>
      </c>
      <c r="X1142">
        <v>1</v>
      </c>
      <c r="Y1142">
        <v>70</v>
      </c>
      <c r="Z1142">
        <v>92</v>
      </c>
    </row>
    <row r="1143" spans="15:26" x14ac:dyDescent="0.4">
      <c r="O1143">
        <v>139940</v>
      </c>
      <c r="P1143" t="s">
        <v>1306</v>
      </c>
      <c r="Q1143">
        <v>1</v>
      </c>
      <c r="R1143">
        <v>1</v>
      </c>
      <c r="S1143" t="s">
        <v>1060</v>
      </c>
      <c r="T1143" t="s">
        <v>1060</v>
      </c>
      <c r="U1143">
        <v>2</v>
      </c>
      <c r="V1143">
        <v>0</v>
      </c>
      <c r="W1143" t="s">
        <v>963</v>
      </c>
      <c r="X1143">
        <v>1</v>
      </c>
      <c r="Y1143">
        <v>20</v>
      </c>
      <c r="Z1143">
        <v>55</v>
      </c>
    </row>
    <row r="1144" spans="15:26" x14ac:dyDescent="0.4">
      <c r="O1144">
        <v>139940</v>
      </c>
      <c r="P1144" t="s">
        <v>1306</v>
      </c>
      <c r="Q1144">
        <v>1</v>
      </c>
      <c r="R1144">
        <v>1</v>
      </c>
      <c r="S1144" t="s">
        <v>1060</v>
      </c>
      <c r="T1144" t="s">
        <v>1060</v>
      </c>
      <c r="U1144">
        <v>2</v>
      </c>
      <c r="V1144">
        <v>0</v>
      </c>
      <c r="W1144" t="s">
        <v>974</v>
      </c>
      <c r="X1144">
        <v>1</v>
      </c>
      <c r="Y1144">
        <v>69</v>
      </c>
      <c r="Z1144">
        <v>89</v>
      </c>
    </row>
    <row r="1145" spans="15:26" x14ac:dyDescent="0.4">
      <c r="O1145">
        <v>139940</v>
      </c>
      <c r="P1145" t="s">
        <v>1306</v>
      </c>
      <c r="Q1145">
        <v>1</v>
      </c>
      <c r="R1145">
        <v>1</v>
      </c>
      <c r="S1145" t="s">
        <v>1060</v>
      </c>
      <c r="T1145" t="s">
        <v>1060</v>
      </c>
      <c r="U1145">
        <v>2</v>
      </c>
      <c r="V1145">
        <v>0</v>
      </c>
      <c r="W1145" t="s">
        <v>983</v>
      </c>
      <c r="X1145">
        <v>1</v>
      </c>
      <c r="Z1145">
        <v>33</v>
      </c>
    </row>
    <row r="1146" spans="15:26" x14ac:dyDescent="0.4">
      <c r="O1146">
        <v>139940</v>
      </c>
      <c r="P1146" t="s">
        <v>1306</v>
      </c>
      <c r="Q1146">
        <v>1</v>
      </c>
      <c r="R1146">
        <v>1</v>
      </c>
      <c r="S1146" t="s">
        <v>1060</v>
      </c>
      <c r="T1146" t="s">
        <v>1060</v>
      </c>
      <c r="U1146">
        <v>2</v>
      </c>
      <c r="V1146">
        <v>0</v>
      </c>
      <c r="W1146" t="s">
        <v>976</v>
      </c>
      <c r="X1146">
        <v>1</v>
      </c>
      <c r="Y1146">
        <v>60</v>
      </c>
      <c r="Z1146">
        <v>88</v>
      </c>
    </row>
    <row r="1147" spans="15:26" x14ac:dyDescent="0.4">
      <c r="O1147">
        <v>139940</v>
      </c>
      <c r="P1147" t="s">
        <v>1306</v>
      </c>
      <c r="Q1147">
        <v>1</v>
      </c>
      <c r="R1147">
        <v>1</v>
      </c>
      <c r="S1147" t="s">
        <v>1060</v>
      </c>
      <c r="T1147" t="s">
        <v>1060</v>
      </c>
      <c r="U1147">
        <v>2</v>
      </c>
      <c r="V1147">
        <v>0</v>
      </c>
      <c r="W1147" t="s">
        <v>969</v>
      </c>
      <c r="X1147">
        <v>1</v>
      </c>
      <c r="Y1147">
        <v>40</v>
      </c>
      <c r="Z1147">
        <v>56</v>
      </c>
    </row>
    <row r="1148" spans="15:26" x14ac:dyDescent="0.4">
      <c r="O1148">
        <v>139940</v>
      </c>
      <c r="P1148" t="s">
        <v>1306</v>
      </c>
      <c r="Q1148">
        <v>1</v>
      </c>
      <c r="R1148">
        <v>1</v>
      </c>
      <c r="S1148" t="s">
        <v>1060</v>
      </c>
      <c r="T1148" t="s">
        <v>1060</v>
      </c>
      <c r="U1148">
        <v>2</v>
      </c>
      <c r="V1148">
        <v>0</v>
      </c>
      <c r="W1148" t="s">
        <v>966</v>
      </c>
      <c r="X1148">
        <v>1</v>
      </c>
      <c r="Y1148">
        <v>88</v>
      </c>
      <c r="Z1148">
        <v>91</v>
      </c>
    </row>
    <row r="1149" spans="15:26" x14ac:dyDescent="0.4">
      <c r="O1149">
        <v>139940</v>
      </c>
      <c r="P1149" t="s">
        <v>1306</v>
      </c>
      <c r="Q1149">
        <v>1</v>
      </c>
      <c r="R1149">
        <v>1</v>
      </c>
      <c r="S1149" t="s">
        <v>1060</v>
      </c>
      <c r="T1149" t="s">
        <v>1060</v>
      </c>
      <c r="U1149">
        <v>2</v>
      </c>
      <c r="V1149">
        <v>0</v>
      </c>
      <c r="W1149" t="s">
        <v>972</v>
      </c>
      <c r="X1149">
        <v>0</v>
      </c>
      <c r="Y1149">
        <v>50</v>
      </c>
    </row>
    <row r="1150" spans="15:26" x14ac:dyDescent="0.4">
      <c r="O1150">
        <v>139940</v>
      </c>
      <c r="P1150" t="s">
        <v>1306</v>
      </c>
      <c r="Q1150">
        <v>1</v>
      </c>
      <c r="R1150">
        <v>1</v>
      </c>
      <c r="S1150" t="s">
        <v>1060</v>
      </c>
      <c r="T1150" t="s">
        <v>1060</v>
      </c>
      <c r="U1150">
        <v>2</v>
      </c>
      <c r="V1150">
        <v>0</v>
      </c>
      <c r="W1150" t="s">
        <v>968</v>
      </c>
      <c r="X1150">
        <v>1</v>
      </c>
      <c r="Y1150">
        <v>57</v>
      </c>
      <c r="Z1150">
        <v>58</v>
      </c>
    </row>
    <row r="1151" spans="15:26" x14ac:dyDescent="0.4">
      <c r="O1151">
        <v>139940</v>
      </c>
      <c r="P1151" t="s">
        <v>1306</v>
      </c>
      <c r="Q1151">
        <v>1</v>
      </c>
      <c r="R1151">
        <v>1</v>
      </c>
      <c r="S1151" t="s">
        <v>1060</v>
      </c>
      <c r="T1151" t="s">
        <v>1060</v>
      </c>
      <c r="U1151">
        <v>2</v>
      </c>
      <c r="V1151">
        <v>0</v>
      </c>
      <c r="W1151" t="s">
        <v>967</v>
      </c>
      <c r="X1151">
        <v>1</v>
      </c>
      <c r="Y1151">
        <v>100</v>
      </c>
      <c r="Z1151">
        <v>86</v>
      </c>
    </row>
    <row r="1152" spans="15:26" x14ac:dyDescent="0.4">
      <c r="O1152">
        <v>139959</v>
      </c>
      <c r="P1152" t="s">
        <v>1305</v>
      </c>
      <c r="Q1152">
        <v>1</v>
      </c>
      <c r="R1152">
        <v>1</v>
      </c>
      <c r="S1152" t="s">
        <v>1062</v>
      </c>
      <c r="T1152" t="s">
        <v>1062</v>
      </c>
      <c r="U1152">
        <v>2</v>
      </c>
      <c r="V1152">
        <v>0</v>
      </c>
      <c r="W1152" t="s">
        <v>982</v>
      </c>
      <c r="X1152">
        <v>1</v>
      </c>
      <c r="Y1152">
        <v>83</v>
      </c>
      <c r="Z1152">
        <v>84</v>
      </c>
    </row>
    <row r="1153" spans="15:26" x14ac:dyDescent="0.4">
      <c r="O1153">
        <v>139959</v>
      </c>
      <c r="P1153" t="s">
        <v>1305</v>
      </c>
      <c r="Q1153">
        <v>1</v>
      </c>
      <c r="R1153">
        <v>1</v>
      </c>
      <c r="S1153" t="s">
        <v>1062</v>
      </c>
      <c r="T1153" t="s">
        <v>1062</v>
      </c>
      <c r="U1153">
        <v>2</v>
      </c>
      <c r="V1153">
        <v>0</v>
      </c>
      <c r="W1153" t="s">
        <v>967</v>
      </c>
      <c r="X1153">
        <v>1</v>
      </c>
      <c r="Y1153">
        <v>67</v>
      </c>
      <c r="Z1153">
        <v>86</v>
      </c>
    </row>
    <row r="1154" spans="15:26" x14ac:dyDescent="0.4">
      <c r="O1154">
        <v>139959</v>
      </c>
      <c r="P1154" t="s">
        <v>1305</v>
      </c>
      <c r="Q1154">
        <v>1</v>
      </c>
      <c r="R1154">
        <v>1</v>
      </c>
      <c r="S1154" t="s">
        <v>1062</v>
      </c>
      <c r="T1154" t="s">
        <v>1062</v>
      </c>
      <c r="U1154">
        <v>2</v>
      </c>
      <c r="V1154">
        <v>0</v>
      </c>
      <c r="W1154" t="s">
        <v>983</v>
      </c>
      <c r="X1154">
        <v>1</v>
      </c>
      <c r="Y1154">
        <v>41</v>
      </c>
      <c r="Z1154">
        <v>53</v>
      </c>
    </row>
    <row r="1155" spans="15:26" x14ac:dyDescent="0.4">
      <c r="O1155">
        <v>139959</v>
      </c>
      <c r="P1155" t="s">
        <v>1305</v>
      </c>
      <c r="Q1155">
        <v>1</v>
      </c>
      <c r="R1155">
        <v>1</v>
      </c>
      <c r="S1155" t="s">
        <v>1062</v>
      </c>
      <c r="T1155" t="s">
        <v>1062</v>
      </c>
      <c r="U1155">
        <v>2</v>
      </c>
      <c r="V1155">
        <v>0</v>
      </c>
      <c r="W1155" t="s">
        <v>974</v>
      </c>
      <c r="X1155">
        <v>1</v>
      </c>
      <c r="Y1155">
        <v>83</v>
      </c>
      <c r="Z1155">
        <v>93</v>
      </c>
    </row>
    <row r="1156" spans="15:26" x14ac:dyDescent="0.4">
      <c r="O1156">
        <v>139959</v>
      </c>
      <c r="P1156" t="s">
        <v>1305</v>
      </c>
      <c r="Q1156">
        <v>1</v>
      </c>
      <c r="R1156">
        <v>1</v>
      </c>
      <c r="S1156" t="s">
        <v>1062</v>
      </c>
      <c r="T1156" t="s">
        <v>1062</v>
      </c>
      <c r="U1156">
        <v>2</v>
      </c>
      <c r="V1156">
        <v>0</v>
      </c>
      <c r="W1156" t="s">
        <v>966</v>
      </c>
      <c r="X1156">
        <v>1</v>
      </c>
      <c r="Y1156">
        <v>78</v>
      </c>
      <c r="Z1156">
        <v>82</v>
      </c>
    </row>
    <row r="1157" spans="15:26" x14ac:dyDescent="0.4">
      <c r="O1157">
        <v>139959</v>
      </c>
      <c r="P1157" t="s">
        <v>1305</v>
      </c>
      <c r="Q1157">
        <v>1</v>
      </c>
      <c r="R1157">
        <v>1</v>
      </c>
      <c r="S1157" t="s">
        <v>1062</v>
      </c>
      <c r="T1157" t="s">
        <v>1062</v>
      </c>
      <c r="U1157">
        <v>2</v>
      </c>
      <c r="V1157">
        <v>0</v>
      </c>
      <c r="W1157" t="s">
        <v>968</v>
      </c>
      <c r="X1157">
        <v>1</v>
      </c>
      <c r="Y1157">
        <v>47</v>
      </c>
      <c r="Z1157">
        <v>100</v>
      </c>
    </row>
    <row r="1158" spans="15:26" x14ac:dyDescent="0.4">
      <c r="O1158">
        <v>139959</v>
      </c>
      <c r="P1158" t="s">
        <v>1305</v>
      </c>
      <c r="Q1158">
        <v>1</v>
      </c>
      <c r="R1158">
        <v>1</v>
      </c>
      <c r="S1158" t="s">
        <v>1062</v>
      </c>
      <c r="T1158" t="s">
        <v>1062</v>
      </c>
      <c r="U1158">
        <v>2</v>
      </c>
      <c r="V1158">
        <v>0</v>
      </c>
      <c r="W1158" t="s">
        <v>978</v>
      </c>
      <c r="X1158">
        <v>1</v>
      </c>
      <c r="Y1158">
        <v>77</v>
      </c>
      <c r="Z1158">
        <v>96</v>
      </c>
    </row>
    <row r="1159" spans="15:26" x14ac:dyDescent="0.4">
      <c r="O1159">
        <v>139959</v>
      </c>
      <c r="P1159" t="s">
        <v>1305</v>
      </c>
      <c r="Q1159">
        <v>1</v>
      </c>
      <c r="R1159">
        <v>1</v>
      </c>
      <c r="S1159" t="s">
        <v>1062</v>
      </c>
      <c r="T1159" t="s">
        <v>1062</v>
      </c>
      <c r="U1159">
        <v>2</v>
      </c>
      <c r="V1159">
        <v>0</v>
      </c>
      <c r="W1159" t="s">
        <v>973</v>
      </c>
      <c r="X1159">
        <v>1</v>
      </c>
      <c r="Y1159">
        <v>57</v>
      </c>
      <c r="Z1159">
        <v>79</v>
      </c>
    </row>
    <row r="1160" spans="15:26" x14ac:dyDescent="0.4">
      <c r="O1160">
        <v>139959</v>
      </c>
      <c r="P1160" t="s">
        <v>1305</v>
      </c>
      <c r="Q1160">
        <v>1</v>
      </c>
      <c r="R1160">
        <v>1</v>
      </c>
      <c r="S1160" t="s">
        <v>1062</v>
      </c>
      <c r="T1160" t="s">
        <v>1062</v>
      </c>
      <c r="U1160">
        <v>2</v>
      </c>
      <c r="V1160">
        <v>0</v>
      </c>
      <c r="W1160" t="s">
        <v>977</v>
      </c>
      <c r="X1160">
        <v>1</v>
      </c>
      <c r="Y1160">
        <v>55</v>
      </c>
      <c r="Z1160">
        <v>91</v>
      </c>
    </row>
    <row r="1161" spans="15:26" x14ac:dyDescent="0.4">
      <c r="O1161">
        <v>139959</v>
      </c>
      <c r="P1161" t="s">
        <v>1305</v>
      </c>
      <c r="Q1161">
        <v>1</v>
      </c>
      <c r="R1161">
        <v>1</v>
      </c>
      <c r="S1161" t="s">
        <v>1062</v>
      </c>
      <c r="T1161" t="s">
        <v>1062</v>
      </c>
      <c r="U1161">
        <v>2</v>
      </c>
      <c r="V1161">
        <v>0</v>
      </c>
      <c r="W1161" t="s">
        <v>971</v>
      </c>
      <c r="X1161">
        <v>1</v>
      </c>
      <c r="Y1161">
        <v>91</v>
      </c>
      <c r="Z1161">
        <v>100</v>
      </c>
    </row>
    <row r="1162" spans="15:26" x14ac:dyDescent="0.4">
      <c r="O1162">
        <v>139959</v>
      </c>
      <c r="P1162" t="s">
        <v>1305</v>
      </c>
      <c r="Q1162">
        <v>1</v>
      </c>
      <c r="R1162">
        <v>1</v>
      </c>
      <c r="S1162" t="s">
        <v>1062</v>
      </c>
      <c r="T1162" t="s">
        <v>1062</v>
      </c>
      <c r="U1162">
        <v>2</v>
      </c>
      <c r="V1162">
        <v>0</v>
      </c>
      <c r="W1162" t="s">
        <v>963</v>
      </c>
      <c r="X1162">
        <v>1</v>
      </c>
      <c r="Y1162">
        <v>86</v>
      </c>
      <c r="Z1162">
        <v>85</v>
      </c>
    </row>
    <row r="1163" spans="15:26" x14ac:dyDescent="0.4">
      <c r="O1163">
        <v>139959</v>
      </c>
      <c r="P1163" t="s">
        <v>1305</v>
      </c>
      <c r="Q1163">
        <v>1</v>
      </c>
      <c r="R1163">
        <v>1</v>
      </c>
      <c r="S1163" t="s">
        <v>1062</v>
      </c>
      <c r="T1163" t="s">
        <v>1062</v>
      </c>
      <c r="U1163">
        <v>2</v>
      </c>
      <c r="V1163">
        <v>0</v>
      </c>
      <c r="W1163" t="s">
        <v>970</v>
      </c>
      <c r="X1163">
        <v>1</v>
      </c>
      <c r="Y1163">
        <v>64</v>
      </c>
      <c r="Z1163">
        <v>100</v>
      </c>
    </row>
    <row r="1164" spans="15:26" x14ac:dyDescent="0.4">
      <c r="O1164">
        <v>139959</v>
      </c>
      <c r="P1164" t="s">
        <v>1305</v>
      </c>
      <c r="Q1164">
        <v>1</v>
      </c>
      <c r="R1164">
        <v>1</v>
      </c>
      <c r="S1164" t="s">
        <v>1062</v>
      </c>
      <c r="T1164" t="s">
        <v>1062</v>
      </c>
      <c r="U1164">
        <v>2</v>
      </c>
      <c r="V1164">
        <v>0</v>
      </c>
      <c r="W1164" t="s">
        <v>989</v>
      </c>
      <c r="X1164">
        <v>1</v>
      </c>
      <c r="Y1164">
        <v>86</v>
      </c>
      <c r="Z1164">
        <v>91</v>
      </c>
    </row>
    <row r="1165" spans="15:26" x14ac:dyDescent="0.4">
      <c r="O1165">
        <v>139959</v>
      </c>
      <c r="P1165" t="s">
        <v>1305</v>
      </c>
      <c r="Q1165">
        <v>1</v>
      </c>
      <c r="R1165">
        <v>1</v>
      </c>
      <c r="S1165" t="s">
        <v>1062</v>
      </c>
      <c r="T1165" t="s">
        <v>1062</v>
      </c>
      <c r="U1165">
        <v>2</v>
      </c>
      <c r="V1165">
        <v>0</v>
      </c>
      <c r="W1165" t="s">
        <v>972</v>
      </c>
      <c r="X1165">
        <v>1</v>
      </c>
      <c r="Y1165">
        <v>58</v>
      </c>
      <c r="Z1165">
        <v>75</v>
      </c>
    </row>
    <row r="1166" spans="15:26" x14ac:dyDescent="0.4">
      <c r="O1166">
        <v>139959</v>
      </c>
      <c r="P1166" t="s">
        <v>1305</v>
      </c>
      <c r="Q1166">
        <v>1</v>
      </c>
      <c r="R1166">
        <v>1</v>
      </c>
      <c r="S1166" t="s">
        <v>1062</v>
      </c>
      <c r="T1166" t="s">
        <v>1062</v>
      </c>
      <c r="U1166">
        <v>2</v>
      </c>
      <c r="V1166">
        <v>0</v>
      </c>
      <c r="W1166" t="s">
        <v>987</v>
      </c>
      <c r="X1166">
        <v>1</v>
      </c>
      <c r="Y1166">
        <v>100</v>
      </c>
      <c r="Z1166">
        <v>100</v>
      </c>
    </row>
    <row r="1167" spans="15:26" x14ac:dyDescent="0.4">
      <c r="O1167">
        <v>139959</v>
      </c>
      <c r="P1167" t="s">
        <v>1305</v>
      </c>
      <c r="Q1167">
        <v>1</v>
      </c>
      <c r="R1167">
        <v>1</v>
      </c>
      <c r="S1167" t="s">
        <v>1062</v>
      </c>
      <c r="T1167" t="s">
        <v>1062</v>
      </c>
      <c r="U1167">
        <v>2</v>
      </c>
      <c r="V1167">
        <v>0</v>
      </c>
      <c r="W1167" t="s">
        <v>969</v>
      </c>
      <c r="X1167">
        <v>1</v>
      </c>
      <c r="Y1167">
        <v>64</v>
      </c>
      <c r="Z1167">
        <v>86</v>
      </c>
    </row>
    <row r="1168" spans="15:26" x14ac:dyDescent="0.4">
      <c r="O1168">
        <v>139959</v>
      </c>
      <c r="P1168" t="s">
        <v>1305</v>
      </c>
      <c r="Q1168">
        <v>1</v>
      </c>
      <c r="R1168">
        <v>1</v>
      </c>
      <c r="S1168" t="s">
        <v>1062</v>
      </c>
      <c r="T1168" t="s">
        <v>1062</v>
      </c>
      <c r="U1168">
        <v>2</v>
      </c>
      <c r="V1168">
        <v>0</v>
      </c>
      <c r="W1168" t="s">
        <v>976</v>
      </c>
      <c r="X1168">
        <v>1</v>
      </c>
      <c r="Y1168">
        <v>56</v>
      </c>
      <c r="Z1168">
        <v>75</v>
      </c>
    </row>
    <row r="1169" spans="15:26" x14ac:dyDescent="0.4">
      <c r="O1169">
        <v>140164</v>
      </c>
      <c r="P1169" t="s">
        <v>1304</v>
      </c>
      <c r="Q1169">
        <v>1</v>
      </c>
      <c r="R1169">
        <v>2</v>
      </c>
      <c r="S1169" t="s">
        <v>964</v>
      </c>
      <c r="T1169" t="s">
        <v>1033</v>
      </c>
      <c r="U1169">
        <v>2</v>
      </c>
      <c r="V1169">
        <v>0</v>
      </c>
      <c r="W1169" t="s">
        <v>967</v>
      </c>
      <c r="X1169">
        <v>1</v>
      </c>
      <c r="Y1169">
        <v>50</v>
      </c>
      <c r="Z1169">
        <v>100</v>
      </c>
    </row>
    <row r="1170" spans="15:26" x14ac:dyDescent="0.4">
      <c r="O1170">
        <v>140164</v>
      </c>
      <c r="P1170" t="s">
        <v>1304</v>
      </c>
      <c r="Q1170">
        <v>1</v>
      </c>
      <c r="R1170">
        <v>2</v>
      </c>
      <c r="S1170" t="s">
        <v>964</v>
      </c>
      <c r="T1170" t="s">
        <v>1033</v>
      </c>
      <c r="U1170">
        <v>2</v>
      </c>
      <c r="V1170">
        <v>0</v>
      </c>
      <c r="W1170" t="s">
        <v>968</v>
      </c>
      <c r="X1170">
        <v>1</v>
      </c>
      <c r="Y1170">
        <v>30</v>
      </c>
      <c r="Z1170">
        <v>44</v>
      </c>
    </row>
    <row r="1171" spans="15:26" x14ac:dyDescent="0.4">
      <c r="O1171">
        <v>140164</v>
      </c>
      <c r="P1171" t="s">
        <v>1304</v>
      </c>
      <c r="Q1171">
        <v>1</v>
      </c>
      <c r="R1171">
        <v>2</v>
      </c>
      <c r="S1171" t="s">
        <v>964</v>
      </c>
      <c r="T1171" t="s">
        <v>1033</v>
      </c>
      <c r="U1171">
        <v>2</v>
      </c>
      <c r="V1171">
        <v>0</v>
      </c>
      <c r="W1171" t="s">
        <v>976</v>
      </c>
      <c r="X1171">
        <v>1</v>
      </c>
      <c r="Y1171">
        <v>60</v>
      </c>
      <c r="Z1171">
        <v>100</v>
      </c>
    </row>
    <row r="1172" spans="15:26" x14ac:dyDescent="0.4">
      <c r="O1172">
        <v>140164</v>
      </c>
      <c r="P1172" t="s">
        <v>1304</v>
      </c>
      <c r="Q1172">
        <v>1</v>
      </c>
      <c r="R1172">
        <v>2</v>
      </c>
      <c r="S1172" t="s">
        <v>964</v>
      </c>
      <c r="T1172" t="s">
        <v>1033</v>
      </c>
      <c r="U1172">
        <v>2</v>
      </c>
      <c r="V1172">
        <v>0</v>
      </c>
      <c r="W1172" t="s">
        <v>973</v>
      </c>
      <c r="X1172">
        <v>1</v>
      </c>
      <c r="Y1172">
        <v>30</v>
      </c>
      <c r="Z1172">
        <v>56</v>
      </c>
    </row>
    <row r="1173" spans="15:26" x14ac:dyDescent="0.4">
      <c r="O1173">
        <v>140164</v>
      </c>
      <c r="P1173" t="s">
        <v>1304</v>
      </c>
      <c r="Q1173">
        <v>1</v>
      </c>
      <c r="R1173">
        <v>2</v>
      </c>
      <c r="S1173" t="s">
        <v>964</v>
      </c>
      <c r="T1173" t="s">
        <v>1033</v>
      </c>
      <c r="U1173">
        <v>2</v>
      </c>
      <c r="V1173">
        <v>0</v>
      </c>
      <c r="W1173" t="s">
        <v>990</v>
      </c>
      <c r="X1173">
        <v>1</v>
      </c>
      <c r="Z1173">
        <v>100</v>
      </c>
    </row>
    <row r="1174" spans="15:26" x14ac:dyDescent="0.4">
      <c r="O1174">
        <v>140164</v>
      </c>
      <c r="P1174" t="s">
        <v>1304</v>
      </c>
      <c r="Q1174">
        <v>1</v>
      </c>
      <c r="R1174">
        <v>2</v>
      </c>
      <c r="S1174" t="s">
        <v>964</v>
      </c>
      <c r="T1174" t="s">
        <v>1033</v>
      </c>
      <c r="U1174">
        <v>2</v>
      </c>
      <c r="V1174">
        <v>0</v>
      </c>
      <c r="W1174" t="s">
        <v>970</v>
      </c>
      <c r="X1174">
        <v>1</v>
      </c>
      <c r="Y1174">
        <v>57</v>
      </c>
      <c r="Z1174">
        <v>82</v>
      </c>
    </row>
    <row r="1175" spans="15:26" x14ac:dyDescent="0.4">
      <c r="O1175">
        <v>140164</v>
      </c>
      <c r="P1175" t="s">
        <v>1304</v>
      </c>
      <c r="Q1175">
        <v>1</v>
      </c>
      <c r="R1175">
        <v>2</v>
      </c>
      <c r="S1175" t="s">
        <v>964</v>
      </c>
      <c r="T1175" t="s">
        <v>1033</v>
      </c>
      <c r="U1175">
        <v>2</v>
      </c>
      <c r="V1175">
        <v>0</v>
      </c>
      <c r="W1175" t="s">
        <v>978</v>
      </c>
      <c r="X1175">
        <v>1</v>
      </c>
      <c r="Y1175">
        <v>55</v>
      </c>
      <c r="Z1175">
        <v>78</v>
      </c>
    </row>
    <row r="1176" spans="15:26" x14ac:dyDescent="0.4">
      <c r="O1176">
        <v>140164</v>
      </c>
      <c r="P1176" t="s">
        <v>1304</v>
      </c>
      <c r="Q1176">
        <v>1</v>
      </c>
      <c r="R1176">
        <v>2</v>
      </c>
      <c r="S1176" t="s">
        <v>964</v>
      </c>
      <c r="T1176" t="s">
        <v>1033</v>
      </c>
      <c r="U1176">
        <v>2</v>
      </c>
      <c r="V1176">
        <v>0</v>
      </c>
      <c r="W1176" t="s">
        <v>966</v>
      </c>
      <c r="X1176">
        <v>1</v>
      </c>
      <c r="Y1176">
        <v>63</v>
      </c>
      <c r="Z1176">
        <v>86</v>
      </c>
    </row>
    <row r="1177" spans="15:26" x14ac:dyDescent="0.4">
      <c r="O1177">
        <v>140164</v>
      </c>
      <c r="P1177" t="s">
        <v>1304</v>
      </c>
      <c r="Q1177">
        <v>1</v>
      </c>
      <c r="R1177">
        <v>2</v>
      </c>
      <c r="S1177" t="s">
        <v>964</v>
      </c>
      <c r="T1177" t="s">
        <v>1033</v>
      </c>
      <c r="U1177">
        <v>2</v>
      </c>
      <c r="V1177">
        <v>0</v>
      </c>
      <c r="W1177" t="s">
        <v>977</v>
      </c>
      <c r="X1177">
        <v>1</v>
      </c>
      <c r="Y1177">
        <v>52</v>
      </c>
      <c r="Z1177">
        <v>70</v>
      </c>
    </row>
    <row r="1178" spans="15:26" x14ac:dyDescent="0.4">
      <c r="O1178">
        <v>140164</v>
      </c>
      <c r="P1178" t="s">
        <v>1304</v>
      </c>
      <c r="Q1178">
        <v>1</v>
      </c>
      <c r="R1178">
        <v>2</v>
      </c>
      <c r="S1178" t="s">
        <v>964</v>
      </c>
      <c r="T1178" t="s">
        <v>1033</v>
      </c>
      <c r="U1178">
        <v>2</v>
      </c>
      <c r="V1178">
        <v>0</v>
      </c>
      <c r="W1178" t="s">
        <v>974</v>
      </c>
      <c r="X1178">
        <v>1</v>
      </c>
      <c r="Y1178">
        <v>70</v>
      </c>
      <c r="Z1178">
        <v>81</v>
      </c>
    </row>
    <row r="1179" spans="15:26" x14ac:dyDescent="0.4">
      <c r="O1179">
        <v>140164</v>
      </c>
      <c r="P1179" t="s">
        <v>1304</v>
      </c>
      <c r="Q1179">
        <v>1</v>
      </c>
      <c r="R1179">
        <v>2</v>
      </c>
      <c r="S1179" t="s">
        <v>964</v>
      </c>
      <c r="T1179" t="s">
        <v>1033</v>
      </c>
      <c r="U1179">
        <v>2</v>
      </c>
      <c r="V1179">
        <v>0</v>
      </c>
      <c r="W1179" t="s">
        <v>963</v>
      </c>
      <c r="X1179">
        <v>1</v>
      </c>
      <c r="Y1179">
        <v>73</v>
      </c>
      <c r="Z1179">
        <v>89</v>
      </c>
    </row>
    <row r="1180" spans="15:26" x14ac:dyDescent="0.4">
      <c r="O1180">
        <v>140164</v>
      </c>
      <c r="P1180" t="s">
        <v>1304</v>
      </c>
      <c r="Q1180">
        <v>1</v>
      </c>
      <c r="R1180">
        <v>2</v>
      </c>
      <c r="S1180" t="s">
        <v>964</v>
      </c>
      <c r="T1180" t="s">
        <v>1033</v>
      </c>
      <c r="U1180">
        <v>2</v>
      </c>
      <c r="V1180">
        <v>0</v>
      </c>
      <c r="W1180" t="s">
        <v>972</v>
      </c>
      <c r="X1180">
        <v>1</v>
      </c>
      <c r="Y1180">
        <v>44</v>
      </c>
      <c r="Z1180">
        <v>67</v>
      </c>
    </row>
    <row r="1181" spans="15:26" x14ac:dyDescent="0.4">
      <c r="O1181">
        <v>140164</v>
      </c>
      <c r="P1181" t="s">
        <v>1304</v>
      </c>
      <c r="Q1181">
        <v>1</v>
      </c>
      <c r="R1181">
        <v>2</v>
      </c>
      <c r="S1181" t="s">
        <v>964</v>
      </c>
      <c r="T1181" t="s">
        <v>1033</v>
      </c>
      <c r="U1181">
        <v>2</v>
      </c>
      <c r="V1181">
        <v>0</v>
      </c>
      <c r="W1181" t="s">
        <v>969</v>
      </c>
      <c r="X1181">
        <v>1</v>
      </c>
      <c r="Y1181">
        <v>46</v>
      </c>
      <c r="Z1181">
        <v>69</v>
      </c>
    </row>
    <row r="1182" spans="15:26" x14ac:dyDescent="0.4">
      <c r="O1182">
        <v>140447</v>
      </c>
      <c r="P1182" t="s">
        <v>1303</v>
      </c>
      <c r="Q1182">
        <v>1</v>
      </c>
      <c r="R1182">
        <v>2</v>
      </c>
      <c r="S1182" t="s">
        <v>1024</v>
      </c>
      <c r="T1182" t="s">
        <v>1024</v>
      </c>
      <c r="U1182">
        <v>2</v>
      </c>
      <c r="V1182">
        <v>1</v>
      </c>
      <c r="W1182" t="s">
        <v>1012</v>
      </c>
      <c r="X1182">
        <v>0</v>
      </c>
      <c r="Y1182">
        <v>33</v>
      </c>
    </row>
    <row r="1183" spans="15:26" x14ac:dyDescent="0.4">
      <c r="O1183">
        <v>140447</v>
      </c>
      <c r="P1183" t="s">
        <v>1303</v>
      </c>
      <c r="Q1183">
        <v>1</v>
      </c>
      <c r="R1183">
        <v>2</v>
      </c>
      <c r="S1183" t="s">
        <v>1024</v>
      </c>
      <c r="T1183" t="s">
        <v>1024</v>
      </c>
      <c r="U1183">
        <v>2</v>
      </c>
      <c r="V1183">
        <v>1</v>
      </c>
      <c r="W1183" t="s">
        <v>972</v>
      </c>
      <c r="X1183">
        <v>1</v>
      </c>
      <c r="Y1183">
        <v>58</v>
      </c>
      <c r="Z1183">
        <v>73</v>
      </c>
    </row>
    <row r="1184" spans="15:26" x14ac:dyDescent="0.4">
      <c r="O1184">
        <v>140447</v>
      </c>
      <c r="P1184" t="s">
        <v>1303</v>
      </c>
      <c r="Q1184">
        <v>1</v>
      </c>
      <c r="R1184">
        <v>2</v>
      </c>
      <c r="S1184" t="s">
        <v>1024</v>
      </c>
      <c r="T1184" t="s">
        <v>1024</v>
      </c>
      <c r="U1184">
        <v>2</v>
      </c>
      <c r="V1184">
        <v>1</v>
      </c>
      <c r="W1184" t="s">
        <v>977</v>
      </c>
      <c r="X1184">
        <v>1</v>
      </c>
      <c r="Y1184">
        <v>94</v>
      </c>
      <c r="Z1184">
        <v>100</v>
      </c>
    </row>
    <row r="1185" spans="15:26" x14ac:dyDescent="0.4">
      <c r="O1185">
        <v>140447</v>
      </c>
      <c r="P1185" t="s">
        <v>1303</v>
      </c>
      <c r="Q1185">
        <v>1</v>
      </c>
      <c r="R1185">
        <v>2</v>
      </c>
      <c r="S1185" t="s">
        <v>1024</v>
      </c>
      <c r="T1185" t="s">
        <v>1024</v>
      </c>
      <c r="U1185">
        <v>2</v>
      </c>
      <c r="V1185">
        <v>1</v>
      </c>
      <c r="W1185" t="s">
        <v>966</v>
      </c>
      <c r="X1185">
        <v>1</v>
      </c>
      <c r="Y1185">
        <v>25</v>
      </c>
      <c r="Z1185">
        <v>100</v>
      </c>
    </row>
    <row r="1186" spans="15:26" x14ac:dyDescent="0.4">
      <c r="O1186">
        <v>140447</v>
      </c>
      <c r="P1186" t="s">
        <v>1303</v>
      </c>
      <c r="Q1186">
        <v>1</v>
      </c>
      <c r="R1186">
        <v>2</v>
      </c>
      <c r="S1186" t="s">
        <v>1024</v>
      </c>
      <c r="T1186" t="s">
        <v>1024</v>
      </c>
      <c r="U1186">
        <v>2</v>
      </c>
      <c r="V1186">
        <v>1</v>
      </c>
      <c r="W1186" t="s">
        <v>974</v>
      </c>
      <c r="X1186">
        <v>1</v>
      </c>
      <c r="Y1186">
        <v>67</v>
      </c>
      <c r="Z1186">
        <v>100</v>
      </c>
    </row>
    <row r="1187" spans="15:26" x14ac:dyDescent="0.4">
      <c r="O1187">
        <v>140447</v>
      </c>
      <c r="P1187" t="s">
        <v>1303</v>
      </c>
      <c r="Q1187">
        <v>1</v>
      </c>
      <c r="R1187">
        <v>2</v>
      </c>
      <c r="S1187" t="s">
        <v>1024</v>
      </c>
      <c r="T1187" t="s">
        <v>1024</v>
      </c>
      <c r="U1187">
        <v>2</v>
      </c>
      <c r="V1187">
        <v>1</v>
      </c>
      <c r="W1187" t="s">
        <v>969</v>
      </c>
      <c r="X1187">
        <v>1</v>
      </c>
      <c r="Y1187">
        <v>35</v>
      </c>
      <c r="Z1187">
        <v>90</v>
      </c>
    </row>
    <row r="1188" spans="15:26" x14ac:dyDescent="0.4">
      <c r="O1188">
        <v>140447</v>
      </c>
      <c r="P1188" t="s">
        <v>1303</v>
      </c>
      <c r="Q1188">
        <v>1</v>
      </c>
      <c r="R1188">
        <v>2</v>
      </c>
      <c r="S1188" t="s">
        <v>1024</v>
      </c>
      <c r="T1188" t="s">
        <v>1024</v>
      </c>
      <c r="U1188">
        <v>2</v>
      </c>
      <c r="V1188">
        <v>1</v>
      </c>
      <c r="W1188" t="s">
        <v>970</v>
      </c>
      <c r="X1188">
        <v>1</v>
      </c>
      <c r="Y1188">
        <v>64</v>
      </c>
      <c r="Z1188">
        <v>93</v>
      </c>
    </row>
    <row r="1189" spans="15:26" x14ac:dyDescent="0.4">
      <c r="O1189">
        <v>140447</v>
      </c>
      <c r="P1189" t="s">
        <v>1303</v>
      </c>
      <c r="Q1189">
        <v>1</v>
      </c>
      <c r="R1189">
        <v>2</v>
      </c>
      <c r="S1189" t="s">
        <v>1024</v>
      </c>
      <c r="T1189" t="s">
        <v>1024</v>
      </c>
      <c r="U1189">
        <v>2</v>
      </c>
      <c r="V1189">
        <v>1</v>
      </c>
      <c r="W1189" t="s">
        <v>967</v>
      </c>
      <c r="X1189">
        <v>1</v>
      </c>
      <c r="Y1189">
        <v>60</v>
      </c>
      <c r="Z1189">
        <v>83</v>
      </c>
    </row>
    <row r="1190" spans="15:26" x14ac:dyDescent="0.4">
      <c r="O1190">
        <v>140447</v>
      </c>
      <c r="P1190" t="s">
        <v>1303</v>
      </c>
      <c r="Q1190">
        <v>1</v>
      </c>
      <c r="R1190">
        <v>2</v>
      </c>
      <c r="S1190" t="s">
        <v>1024</v>
      </c>
      <c r="T1190" t="s">
        <v>1024</v>
      </c>
      <c r="U1190">
        <v>2</v>
      </c>
      <c r="V1190">
        <v>1</v>
      </c>
      <c r="W1190" t="s">
        <v>973</v>
      </c>
      <c r="X1190">
        <v>1</v>
      </c>
      <c r="Y1190">
        <v>67</v>
      </c>
      <c r="Z1190">
        <v>96</v>
      </c>
    </row>
    <row r="1191" spans="15:26" x14ac:dyDescent="0.4">
      <c r="O1191">
        <v>140447</v>
      </c>
      <c r="P1191" t="s">
        <v>1303</v>
      </c>
      <c r="Q1191">
        <v>1</v>
      </c>
      <c r="R1191">
        <v>2</v>
      </c>
      <c r="S1191" t="s">
        <v>1024</v>
      </c>
      <c r="T1191" t="s">
        <v>1024</v>
      </c>
      <c r="U1191">
        <v>2</v>
      </c>
      <c r="V1191">
        <v>1</v>
      </c>
      <c r="W1191" t="s">
        <v>1009</v>
      </c>
      <c r="X1191">
        <v>1</v>
      </c>
      <c r="Y1191">
        <v>40</v>
      </c>
      <c r="Z1191">
        <v>71</v>
      </c>
    </row>
    <row r="1192" spans="15:26" x14ac:dyDescent="0.4">
      <c r="O1192">
        <v>140447</v>
      </c>
      <c r="P1192" t="s">
        <v>1303</v>
      </c>
      <c r="Q1192">
        <v>1</v>
      </c>
      <c r="R1192">
        <v>2</v>
      </c>
      <c r="S1192" t="s">
        <v>1024</v>
      </c>
      <c r="T1192" t="s">
        <v>1024</v>
      </c>
      <c r="U1192">
        <v>2</v>
      </c>
      <c r="V1192">
        <v>1</v>
      </c>
      <c r="W1192" t="s">
        <v>968</v>
      </c>
      <c r="X1192">
        <v>1</v>
      </c>
      <c r="Y1192">
        <v>67</v>
      </c>
      <c r="Z1192">
        <v>92</v>
      </c>
    </row>
    <row r="1193" spans="15:26" x14ac:dyDescent="0.4">
      <c r="O1193">
        <v>140447</v>
      </c>
      <c r="P1193" t="s">
        <v>1303</v>
      </c>
      <c r="Q1193">
        <v>1</v>
      </c>
      <c r="R1193">
        <v>2</v>
      </c>
      <c r="S1193" t="s">
        <v>1024</v>
      </c>
      <c r="T1193" t="s">
        <v>1024</v>
      </c>
      <c r="U1193">
        <v>2</v>
      </c>
      <c r="V1193">
        <v>1</v>
      </c>
      <c r="W1193" t="s">
        <v>976</v>
      </c>
      <c r="X1193">
        <v>1</v>
      </c>
      <c r="Y1193">
        <v>80</v>
      </c>
      <c r="Z1193">
        <v>100</v>
      </c>
    </row>
    <row r="1194" spans="15:26" x14ac:dyDescent="0.4">
      <c r="O1194">
        <v>140447</v>
      </c>
      <c r="P1194" t="s">
        <v>1303</v>
      </c>
      <c r="Q1194">
        <v>1</v>
      </c>
      <c r="R1194">
        <v>2</v>
      </c>
      <c r="S1194" t="s">
        <v>1024</v>
      </c>
      <c r="T1194" t="s">
        <v>1024</v>
      </c>
      <c r="U1194">
        <v>2</v>
      </c>
      <c r="V1194">
        <v>1</v>
      </c>
      <c r="W1194" t="s">
        <v>975</v>
      </c>
      <c r="X1194">
        <v>1</v>
      </c>
      <c r="Y1194">
        <v>50</v>
      </c>
      <c r="Z1194">
        <v>92</v>
      </c>
    </row>
    <row r="1195" spans="15:26" x14ac:dyDescent="0.4">
      <c r="O1195">
        <v>140447</v>
      </c>
      <c r="P1195" t="s">
        <v>1303</v>
      </c>
      <c r="Q1195">
        <v>1</v>
      </c>
      <c r="R1195">
        <v>2</v>
      </c>
      <c r="S1195" t="s">
        <v>1024</v>
      </c>
      <c r="T1195" t="s">
        <v>1024</v>
      </c>
      <c r="U1195">
        <v>2</v>
      </c>
      <c r="V1195">
        <v>1</v>
      </c>
      <c r="W1195" t="s">
        <v>963</v>
      </c>
      <c r="X1195">
        <v>1</v>
      </c>
      <c r="Y1195">
        <v>75</v>
      </c>
      <c r="Z1195">
        <v>88</v>
      </c>
    </row>
    <row r="1196" spans="15:26" x14ac:dyDescent="0.4">
      <c r="O1196">
        <v>140447</v>
      </c>
      <c r="P1196" t="s">
        <v>1303</v>
      </c>
      <c r="Q1196">
        <v>1</v>
      </c>
      <c r="R1196">
        <v>2</v>
      </c>
      <c r="S1196" t="s">
        <v>1024</v>
      </c>
      <c r="T1196" t="s">
        <v>1024</v>
      </c>
      <c r="U1196">
        <v>2</v>
      </c>
      <c r="V1196">
        <v>1</v>
      </c>
      <c r="W1196" t="s">
        <v>978</v>
      </c>
      <c r="X1196">
        <v>1</v>
      </c>
      <c r="Y1196">
        <v>86</v>
      </c>
      <c r="Z1196">
        <v>90</v>
      </c>
    </row>
    <row r="1197" spans="15:26" x14ac:dyDescent="0.4">
      <c r="O1197">
        <v>140960</v>
      </c>
      <c r="P1197" t="s">
        <v>1302</v>
      </c>
      <c r="Q1197">
        <v>1</v>
      </c>
      <c r="R1197">
        <v>2</v>
      </c>
      <c r="S1197" t="s">
        <v>1036</v>
      </c>
      <c r="T1197" t="s">
        <v>1036</v>
      </c>
      <c r="U1197">
        <v>1</v>
      </c>
      <c r="V1197">
        <v>0</v>
      </c>
      <c r="W1197" t="s">
        <v>983</v>
      </c>
      <c r="X1197">
        <v>1</v>
      </c>
      <c r="Y1197">
        <v>29</v>
      </c>
      <c r="Z1197">
        <v>40</v>
      </c>
    </row>
    <row r="1198" spans="15:26" x14ac:dyDescent="0.4">
      <c r="O1198">
        <v>140960</v>
      </c>
      <c r="P1198" t="s">
        <v>1302</v>
      </c>
      <c r="Q1198">
        <v>1</v>
      </c>
      <c r="R1198">
        <v>2</v>
      </c>
      <c r="S1198" t="s">
        <v>1036</v>
      </c>
      <c r="T1198" t="s">
        <v>1036</v>
      </c>
      <c r="U1198">
        <v>1</v>
      </c>
      <c r="V1198">
        <v>0</v>
      </c>
      <c r="W1198" t="s">
        <v>969</v>
      </c>
      <c r="X1198">
        <v>1</v>
      </c>
      <c r="Y1198">
        <v>26</v>
      </c>
      <c r="Z1198">
        <v>41</v>
      </c>
    </row>
    <row r="1199" spans="15:26" x14ac:dyDescent="0.4">
      <c r="O1199">
        <v>140960</v>
      </c>
      <c r="P1199" t="s">
        <v>1302</v>
      </c>
      <c r="Q1199">
        <v>1</v>
      </c>
      <c r="R1199">
        <v>2</v>
      </c>
      <c r="S1199" t="s">
        <v>1036</v>
      </c>
      <c r="T1199" t="s">
        <v>1036</v>
      </c>
      <c r="U1199">
        <v>1</v>
      </c>
      <c r="V1199">
        <v>0</v>
      </c>
      <c r="W1199" t="s">
        <v>970</v>
      </c>
      <c r="X1199">
        <v>1</v>
      </c>
      <c r="Y1199">
        <v>60</v>
      </c>
      <c r="Z1199">
        <v>91</v>
      </c>
    </row>
    <row r="1200" spans="15:26" x14ac:dyDescent="0.4">
      <c r="O1200">
        <v>140960</v>
      </c>
      <c r="P1200" t="s">
        <v>1302</v>
      </c>
      <c r="Q1200">
        <v>1</v>
      </c>
      <c r="R1200">
        <v>2</v>
      </c>
      <c r="S1200" t="s">
        <v>1036</v>
      </c>
      <c r="T1200" t="s">
        <v>1036</v>
      </c>
      <c r="U1200">
        <v>1</v>
      </c>
      <c r="V1200">
        <v>0</v>
      </c>
      <c r="W1200" t="s">
        <v>977</v>
      </c>
      <c r="X1200">
        <v>1</v>
      </c>
      <c r="Y1200">
        <v>80</v>
      </c>
      <c r="Z1200">
        <v>80</v>
      </c>
    </row>
    <row r="1201" spans="15:26" x14ac:dyDescent="0.4">
      <c r="O1201">
        <v>140960</v>
      </c>
      <c r="P1201" t="s">
        <v>1302</v>
      </c>
      <c r="Q1201">
        <v>1</v>
      </c>
      <c r="R1201">
        <v>2</v>
      </c>
      <c r="S1201" t="s">
        <v>1036</v>
      </c>
      <c r="T1201" t="s">
        <v>1036</v>
      </c>
      <c r="U1201">
        <v>1</v>
      </c>
      <c r="V1201">
        <v>0</v>
      </c>
      <c r="W1201" t="s">
        <v>973</v>
      </c>
      <c r="X1201">
        <v>1</v>
      </c>
      <c r="Y1201">
        <v>38</v>
      </c>
      <c r="Z1201">
        <v>71</v>
      </c>
    </row>
    <row r="1202" spans="15:26" x14ac:dyDescent="0.4">
      <c r="O1202">
        <v>140960</v>
      </c>
      <c r="P1202" t="s">
        <v>1302</v>
      </c>
      <c r="Q1202">
        <v>1</v>
      </c>
      <c r="R1202">
        <v>2</v>
      </c>
      <c r="S1202" t="s">
        <v>1036</v>
      </c>
      <c r="T1202" t="s">
        <v>1036</v>
      </c>
      <c r="U1202">
        <v>1</v>
      </c>
      <c r="V1202">
        <v>0</v>
      </c>
      <c r="W1202" t="s">
        <v>966</v>
      </c>
      <c r="X1202">
        <v>1</v>
      </c>
      <c r="Y1202">
        <v>25</v>
      </c>
      <c r="Z1202">
        <v>43</v>
      </c>
    </row>
    <row r="1203" spans="15:26" x14ac:dyDescent="0.4">
      <c r="O1203">
        <v>140960</v>
      </c>
      <c r="P1203" t="s">
        <v>1302</v>
      </c>
      <c r="Q1203">
        <v>1</v>
      </c>
      <c r="R1203">
        <v>2</v>
      </c>
      <c r="S1203" t="s">
        <v>1036</v>
      </c>
      <c r="T1203" t="s">
        <v>1036</v>
      </c>
      <c r="U1203">
        <v>1</v>
      </c>
      <c r="V1203">
        <v>0</v>
      </c>
      <c r="W1203" t="s">
        <v>974</v>
      </c>
      <c r="X1203">
        <v>1</v>
      </c>
      <c r="Y1203">
        <v>53</v>
      </c>
      <c r="Z1203">
        <v>69</v>
      </c>
    </row>
    <row r="1204" spans="15:26" x14ac:dyDescent="0.4">
      <c r="O1204">
        <v>140960</v>
      </c>
      <c r="P1204" t="s">
        <v>1302</v>
      </c>
      <c r="Q1204">
        <v>1</v>
      </c>
      <c r="R1204">
        <v>2</v>
      </c>
      <c r="S1204" t="s">
        <v>1036</v>
      </c>
      <c r="T1204" t="s">
        <v>1036</v>
      </c>
      <c r="U1204">
        <v>1</v>
      </c>
      <c r="V1204">
        <v>0</v>
      </c>
      <c r="W1204" t="s">
        <v>976</v>
      </c>
      <c r="X1204">
        <v>1</v>
      </c>
      <c r="Y1204">
        <v>80</v>
      </c>
      <c r="Z1204">
        <v>100</v>
      </c>
    </row>
    <row r="1205" spans="15:26" x14ac:dyDescent="0.4">
      <c r="O1205">
        <v>140960</v>
      </c>
      <c r="P1205" t="s">
        <v>1302</v>
      </c>
      <c r="Q1205">
        <v>1</v>
      </c>
      <c r="R1205">
        <v>2</v>
      </c>
      <c r="S1205" t="s">
        <v>1036</v>
      </c>
      <c r="T1205" t="s">
        <v>1036</v>
      </c>
      <c r="U1205">
        <v>1</v>
      </c>
      <c r="V1205">
        <v>0</v>
      </c>
      <c r="W1205" t="s">
        <v>972</v>
      </c>
      <c r="X1205">
        <v>1</v>
      </c>
      <c r="Y1205">
        <v>64</v>
      </c>
      <c r="Z1205">
        <v>67</v>
      </c>
    </row>
    <row r="1206" spans="15:26" x14ac:dyDescent="0.4">
      <c r="O1206">
        <v>140960</v>
      </c>
      <c r="P1206" t="s">
        <v>1302</v>
      </c>
      <c r="Q1206">
        <v>1</v>
      </c>
      <c r="R1206">
        <v>2</v>
      </c>
      <c r="S1206" t="s">
        <v>1036</v>
      </c>
      <c r="T1206" t="s">
        <v>1036</v>
      </c>
      <c r="U1206">
        <v>1</v>
      </c>
      <c r="V1206">
        <v>0</v>
      </c>
      <c r="W1206" t="s">
        <v>968</v>
      </c>
      <c r="X1206">
        <v>1</v>
      </c>
      <c r="Y1206">
        <v>38</v>
      </c>
      <c r="Z1206">
        <v>35</v>
      </c>
    </row>
    <row r="1207" spans="15:26" x14ac:dyDescent="0.4">
      <c r="O1207">
        <v>140960</v>
      </c>
      <c r="P1207" t="s">
        <v>1302</v>
      </c>
      <c r="Q1207">
        <v>1</v>
      </c>
      <c r="R1207">
        <v>2</v>
      </c>
      <c r="S1207" t="s">
        <v>1036</v>
      </c>
      <c r="T1207" t="s">
        <v>1036</v>
      </c>
      <c r="U1207">
        <v>1</v>
      </c>
      <c r="V1207">
        <v>0</v>
      </c>
      <c r="W1207" t="s">
        <v>967</v>
      </c>
      <c r="X1207">
        <v>1</v>
      </c>
      <c r="Y1207">
        <v>20</v>
      </c>
      <c r="Z1207">
        <v>60</v>
      </c>
    </row>
    <row r="1208" spans="15:26" x14ac:dyDescent="0.4">
      <c r="O1208">
        <v>141574</v>
      </c>
      <c r="P1208" t="s">
        <v>1301</v>
      </c>
      <c r="Q1208">
        <v>1</v>
      </c>
      <c r="R1208">
        <v>1</v>
      </c>
      <c r="S1208" t="s">
        <v>1300</v>
      </c>
      <c r="T1208" t="s">
        <v>997</v>
      </c>
      <c r="U1208">
        <v>2</v>
      </c>
      <c r="V1208">
        <v>0</v>
      </c>
      <c r="W1208" t="s">
        <v>994</v>
      </c>
      <c r="X1208">
        <v>1</v>
      </c>
      <c r="Y1208">
        <v>88</v>
      </c>
      <c r="Z1208">
        <v>90</v>
      </c>
    </row>
    <row r="1209" spans="15:26" x14ac:dyDescent="0.4">
      <c r="O1209">
        <v>141574</v>
      </c>
      <c r="P1209" t="s">
        <v>1301</v>
      </c>
      <c r="Q1209">
        <v>1</v>
      </c>
      <c r="R1209">
        <v>1</v>
      </c>
      <c r="S1209" t="s">
        <v>1300</v>
      </c>
      <c r="T1209" t="s">
        <v>997</v>
      </c>
      <c r="U1209">
        <v>2</v>
      </c>
      <c r="V1209">
        <v>0</v>
      </c>
      <c r="W1209" t="s">
        <v>978</v>
      </c>
      <c r="X1209">
        <v>1</v>
      </c>
      <c r="Y1209">
        <v>70</v>
      </c>
      <c r="Z1209">
        <v>85</v>
      </c>
    </row>
    <row r="1210" spans="15:26" x14ac:dyDescent="0.4">
      <c r="O1210">
        <v>141574</v>
      </c>
      <c r="P1210" t="s">
        <v>1301</v>
      </c>
      <c r="Q1210">
        <v>1</v>
      </c>
      <c r="R1210">
        <v>1</v>
      </c>
      <c r="S1210" t="s">
        <v>1300</v>
      </c>
      <c r="T1210" t="s">
        <v>997</v>
      </c>
      <c r="U1210">
        <v>2</v>
      </c>
      <c r="V1210">
        <v>0</v>
      </c>
      <c r="W1210" t="s">
        <v>971</v>
      </c>
      <c r="X1210">
        <v>1</v>
      </c>
      <c r="Y1210">
        <v>68</v>
      </c>
      <c r="Z1210">
        <v>100</v>
      </c>
    </row>
    <row r="1211" spans="15:26" x14ac:dyDescent="0.4">
      <c r="O1211">
        <v>141574</v>
      </c>
      <c r="P1211" t="s">
        <v>1301</v>
      </c>
      <c r="Q1211">
        <v>1</v>
      </c>
      <c r="R1211">
        <v>1</v>
      </c>
      <c r="S1211" t="s">
        <v>1300</v>
      </c>
      <c r="T1211" t="s">
        <v>997</v>
      </c>
      <c r="U1211">
        <v>2</v>
      </c>
      <c r="V1211">
        <v>0</v>
      </c>
      <c r="W1211" t="s">
        <v>986</v>
      </c>
      <c r="X1211">
        <v>1</v>
      </c>
      <c r="Y1211">
        <v>29</v>
      </c>
      <c r="Z1211">
        <v>75</v>
      </c>
    </row>
    <row r="1212" spans="15:26" x14ac:dyDescent="0.4">
      <c r="O1212">
        <v>141574</v>
      </c>
      <c r="P1212" t="s">
        <v>1301</v>
      </c>
      <c r="Q1212">
        <v>1</v>
      </c>
      <c r="R1212">
        <v>1</v>
      </c>
      <c r="S1212" t="s">
        <v>1300</v>
      </c>
      <c r="T1212" t="s">
        <v>997</v>
      </c>
      <c r="U1212">
        <v>2</v>
      </c>
      <c r="V1212">
        <v>0</v>
      </c>
      <c r="W1212" t="s">
        <v>970</v>
      </c>
      <c r="X1212">
        <v>1</v>
      </c>
      <c r="Y1212">
        <v>67</v>
      </c>
      <c r="Z1212">
        <v>73</v>
      </c>
    </row>
    <row r="1213" spans="15:26" x14ac:dyDescent="0.4">
      <c r="O1213">
        <v>141574</v>
      </c>
      <c r="P1213" t="s">
        <v>1301</v>
      </c>
      <c r="Q1213">
        <v>1</v>
      </c>
      <c r="R1213">
        <v>1</v>
      </c>
      <c r="S1213" t="s">
        <v>1300</v>
      </c>
      <c r="T1213" t="s">
        <v>997</v>
      </c>
      <c r="U1213">
        <v>2</v>
      </c>
      <c r="V1213">
        <v>0</v>
      </c>
      <c r="W1213" t="s">
        <v>969</v>
      </c>
      <c r="X1213">
        <v>1</v>
      </c>
      <c r="Y1213">
        <v>63</v>
      </c>
      <c r="Z1213">
        <v>92</v>
      </c>
    </row>
    <row r="1214" spans="15:26" x14ac:dyDescent="0.4">
      <c r="O1214">
        <v>141574</v>
      </c>
      <c r="P1214" t="s">
        <v>1301</v>
      </c>
      <c r="Q1214">
        <v>1</v>
      </c>
      <c r="R1214">
        <v>1</v>
      </c>
      <c r="S1214" t="s">
        <v>1300</v>
      </c>
      <c r="T1214" t="s">
        <v>997</v>
      </c>
      <c r="U1214">
        <v>2</v>
      </c>
      <c r="V1214">
        <v>0</v>
      </c>
      <c r="W1214" t="s">
        <v>963</v>
      </c>
      <c r="X1214">
        <v>1</v>
      </c>
      <c r="Y1214">
        <v>75</v>
      </c>
      <c r="Z1214">
        <v>86</v>
      </c>
    </row>
    <row r="1215" spans="15:26" x14ac:dyDescent="0.4">
      <c r="O1215">
        <v>141574</v>
      </c>
      <c r="P1215" t="s">
        <v>1301</v>
      </c>
      <c r="Q1215">
        <v>1</v>
      </c>
      <c r="R1215">
        <v>1</v>
      </c>
      <c r="S1215" t="s">
        <v>1300</v>
      </c>
      <c r="T1215" t="s">
        <v>997</v>
      </c>
      <c r="U1215">
        <v>2</v>
      </c>
      <c r="V1215">
        <v>0</v>
      </c>
      <c r="W1215" t="s">
        <v>968</v>
      </c>
      <c r="X1215">
        <v>1</v>
      </c>
      <c r="Y1215">
        <v>14</v>
      </c>
      <c r="Z1215">
        <v>64</v>
      </c>
    </row>
    <row r="1216" spans="15:26" x14ac:dyDescent="0.4">
      <c r="O1216">
        <v>141574</v>
      </c>
      <c r="P1216" t="s">
        <v>1301</v>
      </c>
      <c r="Q1216">
        <v>1</v>
      </c>
      <c r="R1216">
        <v>1</v>
      </c>
      <c r="S1216" t="s">
        <v>1300</v>
      </c>
      <c r="T1216" t="s">
        <v>997</v>
      </c>
      <c r="U1216">
        <v>2</v>
      </c>
      <c r="V1216">
        <v>0</v>
      </c>
      <c r="W1216" t="s">
        <v>982</v>
      </c>
      <c r="X1216">
        <v>1</v>
      </c>
      <c r="Y1216">
        <v>73</v>
      </c>
      <c r="Z1216">
        <v>88</v>
      </c>
    </row>
    <row r="1217" spans="15:26" x14ac:dyDescent="0.4">
      <c r="O1217">
        <v>141574</v>
      </c>
      <c r="P1217" t="s">
        <v>1301</v>
      </c>
      <c r="Q1217">
        <v>1</v>
      </c>
      <c r="R1217">
        <v>1</v>
      </c>
      <c r="S1217" t="s">
        <v>1300</v>
      </c>
      <c r="T1217" t="s">
        <v>997</v>
      </c>
      <c r="U1217">
        <v>2</v>
      </c>
      <c r="V1217">
        <v>0</v>
      </c>
      <c r="W1217" t="s">
        <v>973</v>
      </c>
      <c r="X1217">
        <v>1</v>
      </c>
      <c r="Y1217">
        <v>30</v>
      </c>
      <c r="Z1217">
        <v>83</v>
      </c>
    </row>
    <row r="1218" spans="15:26" x14ac:dyDescent="0.4">
      <c r="O1218">
        <v>141574</v>
      </c>
      <c r="P1218" t="s">
        <v>1301</v>
      </c>
      <c r="Q1218">
        <v>1</v>
      </c>
      <c r="R1218">
        <v>1</v>
      </c>
      <c r="S1218" t="s">
        <v>1300</v>
      </c>
      <c r="T1218" t="s">
        <v>997</v>
      </c>
      <c r="U1218">
        <v>2</v>
      </c>
      <c r="V1218">
        <v>0</v>
      </c>
      <c r="W1218" t="s">
        <v>983</v>
      </c>
      <c r="X1218">
        <v>1</v>
      </c>
      <c r="Y1218">
        <v>68</v>
      </c>
      <c r="Z1218">
        <v>80</v>
      </c>
    </row>
    <row r="1219" spans="15:26" x14ac:dyDescent="0.4">
      <c r="O1219">
        <v>141574</v>
      </c>
      <c r="P1219" t="s">
        <v>1301</v>
      </c>
      <c r="Q1219">
        <v>1</v>
      </c>
      <c r="R1219">
        <v>1</v>
      </c>
      <c r="S1219" t="s">
        <v>1300</v>
      </c>
      <c r="T1219" t="s">
        <v>997</v>
      </c>
      <c r="U1219">
        <v>2</v>
      </c>
      <c r="V1219">
        <v>0</v>
      </c>
      <c r="W1219" t="s">
        <v>974</v>
      </c>
      <c r="X1219">
        <v>1</v>
      </c>
      <c r="Y1219">
        <v>65</v>
      </c>
      <c r="Z1219">
        <v>91</v>
      </c>
    </row>
    <row r="1220" spans="15:26" x14ac:dyDescent="0.4">
      <c r="O1220">
        <v>141574</v>
      </c>
      <c r="P1220" t="s">
        <v>1301</v>
      </c>
      <c r="Q1220">
        <v>1</v>
      </c>
      <c r="R1220">
        <v>1</v>
      </c>
      <c r="S1220" t="s">
        <v>1300</v>
      </c>
      <c r="T1220" t="s">
        <v>997</v>
      </c>
      <c r="U1220">
        <v>2</v>
      </c>
      <c r="V1220">
        <v>0</v>
      </c>
      <c r="W1220" t="s">
        <v>967</v>
      </c>
      <c r="X1220">
        <v>1</v>
      </c>
      <c r="Y1220">
        <v>50</v>
      </c>
      <c r="Z1220">
        <v>100</v>
      </c>
    </row>
    <row r="1221" spans="15:26" x14ac:dyDescent="0.4">
      <c r="O1221">
        <v>141574</v>
      </c>
      <c r="P1221" t="s">
        <v>1301</v>
      </c>
      <c r="Q1221">
        <v>1</v>
      </c>
      <c r="R1221">
        <v>1</v>
      </c>
      <c r="S1221" t="s">
        <v>1300</v>
      </c>
      <c r="T1221" t="s">
        <v>997</v>
      </c>
      <c r="U1221">
        <v>2</v>
      </c>
      <c r="V1221">
        <v>0</v>
      </c>
      <c r="W1221" t="s">
        <v>976</v>
      </c>
      <c r="X1221">
        <v>1</v>
      </c>
      <c r="Y1221">
        <v>44</v>
      </c>
      <c r="Z1221">
        <v>83</v>
      </c>
    </row>
    <row r="1222" spans="15:26" x14ac:dyDescent="0.4">
      <c r="O1222">
        <v>141574</v>
      </c>
      <c r="P1222" t="s">
        <v>1301</v>
      </c>
      <c r="Q1222">
        <v>1</v>
      </c>
      <c r="R1222">
        <v>1</v>
      </c>
      <c r="S1222" t="s">
        <v>1300</v>
      </c>
      <c r="T1222" t="s">
        <v>997</v>
      </c>
      <c r="U1222">
        <v>2</v>
      </c>
      <c r="V1222">
        <v>0</v>
      </c>
      <c r="W1222" t="s">
        <v>966</v>
      </c>
      <c r="X1222">
        <v>1</v>
      </c>
      <c r="Y1222">
        <v>75</v>
      </c>
      <c r="Z1222">
        <v>86</v>
      </c>
    </row>
    <row r="1223" spans="15:26" x14ac:dyDescent="0.4">
      <c r="O1223">
        <v>141574</v>
      </c>
      <c r="P1223" t="s">
        <v>1301</v>
      </c>
      <c r="Q1223">
        <v>1</v>
      </c>
      <c r="R1223">
        <v>1</v>
      </c>
      <c r="S1223" t="s">
        <v>1300</v>
      </c>
      <c r="T1223" t="s">
        <v>997</v>
      </c>
      <c r="U1223">
        <v>2</v>
      </c>
      <c r="V1223">
        <v>0</v>
      </c>
      <c r="W1223" t="s">
        <v>977</v>
      </c>
      <c r="X1223">
        <v>1</v>
      </c>
      <c r="Y1223">
        <v>75</v>
      </c>
      <c r="Z1223">
        <v>85</v>
      </c>
    </row>
    <row r="1224" spans="15:26" x14ac:dyDescent="0.4">
      <c r="O1224">
        <v>142115</v>
      </c>
      <c r="P1224" t="s">
        <v>1299</v>
      </c>
      <c r="Q1224">
        <v>1</v>
      </c>
      <c r="R1224">
        <v>1</v>
      </c>
      <c r="S1224" t="s">
        <v>997</v>
      </c>
      <c r="T1224" t="s">
        <v>997</v>
      </c>
      <c r="U1224">
        <v>2</v>
      </c>
      <c r="V1224">
        <v>0</v>
      </c>
      <c r="W1224" t="s">
        <v>978</v>
      </c>
      <c r="X1224">
        <v>1</v>
      </c>
      <c r="Y1224">
        <v>74</v>
      </c>
      <c r="Z1224">
        <v>93</v>
      </c>
    </row>
    <row r="1225" spans="15:26" x14ac:dyDescent="0.4">
      <c r="O1225">
        <v>142115</v>
      </c>
      <c r="P1225" t="s">
        <v>1299</v>
      </c>
      <c r="Q1225">
        <v>1</v>
      </c>
      <c r="R1225">
        <v>1</v>
      </c>
      <c r="S1225" t="s">
        <v>997</v>
      </c>
      <c r="T1225" t="s">
        <v>997</v>
      </c>
      <c r="U1225">
        <v>2</v>
      </c>
      <c r="V1225">
        <v>0</v>
      </c>
      <c r="W1225" t="s">
        <v>971</v>
      </c>
      <c r="X1225">
        <v>1</v>
      </c>
      <c r="Y1225">
        <v>70</v>
      </c>
      <c r="Z1225">
        <v>86</v>
      </c>
    </row>
    <row r="1226" spans="15:26" x14ac:dyDescent="0.4">
      <c r="O1226">
        <v>142115</v>
      </c>
      <c r="P1226" t="s">
        <v>1299</v>
      </c>
      <c r="Q1226">
        <v>1</v>
      </c>
      <c r="R1226">
        <v>1</v>
      </c>
      <c r="S1226" t="s">
        <v>997</v>
      </c>
      <c r="T1226" t="s">
        <v>997</v>
      </c>
      <c r="U1226">
        <v>2</v>
      </c>
      <c r="V1226">
        <v>0</v>
      </c>
      <c r="W1226" t="s">
        <v>983</v>
      </c>
      <c r="X1226">
        <v>1</v>
      </c>
      <c r="Y1226">
        <v>81</v>
      </c>
      <c r="Z1226">
        <v>86</v>
      </c>
    </row>
    <row r="1227" spans="15:26" x14ac:dyDescent="0.4">
      <c r="O1227">
        <v>142115</v>
      </c>
      <c r="P1227" t="s">
        <v>1299</v>
      </c>
      <c r="Q1227">
        <v>1</v>
      </c>
      <c r="R1227">
        <v>1</v>
      </c>
      <c r="S1227" t="s">
        <v>997</v>
      </c>
      <c r="T1227" t="s">
        <v>997</v>
      </c>
      <c r="U1227">
        <v>2</v>
      </c>
      <c r="V1227">
        <v>0</v>
      </c>
      <c r="W1227" t="s">
        <v>981</v>
      </c>
      <c r="X1227">
        <v>1</v>
      </c>
      <c r="Y1227">
        <v>69</v>
      </c>
      <c r="Z1227">
        <v>85</v>
      </c>
    </row>
    <row r="1228" spans="15:26" x14ac:dyDescent="0.4">
      <c r="O1228">
        <v>142115</v>
      </c>
      <c r="P1228" t="s">
        <v>1299</v>
      </c>
      <c r="Q1228">
        <v>1</v>
      </c>
      <c r="R1228">
        <v>1</v>
      </c>
      <c r="S1228" t="s">
        <v>997</v>
      </c>
      <c r="T1228" t="s">
        <v>997</v>
      </c>
      <c r="U1228">
        <v>2</v>
      </c>
      <c r="V1228">
        <v>0</v>
      </c>
      <c r="W1228" t="s">
        <v>974</v>
      </c>
      <c r="X1228">
        <v>1</v>
      </c>
      <c r="Y1228">
        <v>71</v>
      </c>
      <c r="Z1228">
        <v>83</v>
      </c>
    </row>
    <row r="1229" spans="15:26" x14ac:dyDescent="0.4">
      <c r="O1229">
        <v>142115</v>
      </c>
      <c r="P1229" t="s">
        <v>1299</v>
      </c>
      <c r="Q1229">
        <v>1</v>
      </c>
      <c r="R1229">
        <v>1</v>
      </c>
      <c r="S1229" t="s">
        <v>997</v>
      </c>
      <c r="T1229" t="s">
        <v>997</v>
      </c>
      <c r="U1229">
        <v>2</v>
      </c>
      <c r="V1229">
        <v>0</v>
      </c>
      <c r="W1229" t="s">
        <v>968</v>
      </c>
      <c r="X1229">
        <v>1</v>
      </c>
      <c r="Y1229">
        <v>40</v>
      </c>
      <c r="Z1229">
        <v>86</v>
      </c>
    </row>
    <row r="1230" spans="15:26" x14ac:dyDescent="0.4">
      <c r="O1230">
        <v>142115</v>
      </c>
      <c r="P1230" t="s">
        <v>1299</v>
      </c>
      <c r="Q1230">
        <v>1</v>
      </c>
      <c r="R1230">
        <v>1</v>
      </c>
      <c r="S1230" t="s">
        <v>997</v>
      </c>
      <c r="T1230" t="s">
        <v>997</v>
      </c>
      <c r="U1230">
        <v>2</v>
      </c>
      <c r="V1230">
        <v>0</v>
      </c>
      <c r="W1230" t="s">
        <v>967</v>
      </c>
      <c r="X1230">
        <v>1</v>
      </c>
      <c r="Y1230">
        <v>50</v>
      </c>
      <c r="Z1230">
        <v>100</v>
      </c>
    </row>
    <row r="1231" spans="15:26" x14ac:dyDescent="0.4">
      <c r="O1231">
        <v>142115</v>
      </c>
      <c r="P1231" t="s">
        <v>1299</v>
      </c>
      <c r="Q1231">
        <v>1</v>
      </c>
      <c r="R1231">
        <v>1</v>
      </c>
      <c r="S1231" t="s">
        <v>997</v>
      </c>
      <c r="T1231" t="s">
        <v>997</v>
      </c>
      <c r="U1231">
        <v>2</v>
      </c>
      <c r="V1231">
        <v>0</v>
      </c>
      <c r="W1231" t="s">
        <v>987</v>
      </c>
      <c r="X1231">
        <v>1</v>
      </c>
      <c r="Y1231">
        <v>75</v>
      </c>
      <c r="Z1231">
        <v>100</v>
      </c>
    </row>
    <row r="1232" spans="15:26" x14ac:dyDescent="0.4">
      <c r="O1232">
        <v>142115</v>
      </c>
      <c r="P1232" t="s">
        <v>1299</v>
      </c>
      <c r="Q1232">
        <v>1</v>
      </c>
      <c r="R1232">
        <v>1</v>
      </c>
      <c r="S1232" t="s">
        <v>997</v>
      </c>
      <c r="T1232" t="s">
        <v>997</v>
      </c>
      <c r="U1232">
        <v>2</v>
      </c>
      <c r="V1232">
        <v>0</v>
      </c>
      <c r="W1232" t="s">
        <v>969</v>
      </c>
      <c r="X1232">
        <v>1</v>
      </c>
      <c r="Y1232">
        <v>54</v>
      </c>
      <c r="Z1232">
        <v>79</v>
      </c>
    </row>
    <row r="1233" spans="15:26" x14ac:dyDescent="0.4">
      <c r="O1233">
        <v>142115</v>
      </c>
      <c r="P1233" t="s">
        <v>1299</v>
      </c>
      <c r="Q1233">
        <v>1</v>
      </c>
      <c r="R1233">
        <v>1</v>
      </c>
      <c r="S1233" t="s">
        <v>997</v>
      </c>
      <c r="T1233" t="s">
        <v>997</v>
      </c>
      <c r="U1233">
        <v>2</v>
      </c>
      <c r="V1233">
        <v>0</v>
      </c>
      <c r="W1233" t="s">
        <v>963</v>
      </c>
      <c r="X1233">
        <v>1</v>
      </c>
      <c r="Y1233">
        <v>50</v>
      </c>
      <c r="Z1233">
        <v>86</v>
      </c>
    </row>
    <row r="1234" spans="15:26" x14ac:dyDescent="0.4">
      <c r="O1234">
        <v>142115</v>
      </c>
      <c r="P1234" t="s">
        <v>1299</v>
      </c>
      <c r="Q1234">
        <v>1</v>
      </c>
      <c r="R1234">
        <v>1</v>
      </c>
      <c r="S1234" t="s">
        <v>997</v>
      </c>
      <c r="T1234" t="s">
        <v>997</v>
      </c>
      <c r="U1234">
        <v>2</v>
      </c>
      <c r="V1234">
        <v>0</v>
      </c>
      <c r="W1234" t="s">
        <v>972</v>
      </c>
      <c r="X1234">
        <v>1</v>
      </c>
      <c r="Y1234">
        <v>59</v>
      </c>
      <c r="Z1234">
        <v>80</v>
      </c>
    </row>
    <row r="1235" spans="15:26" x14ac:dyDescent="0.4">
      <c r="O1235">
        <v>142115</v>
      </c>
      <c r="P1235" t="s">
        <v>1299</v>
      </c>
      <c r="Q1235">
        <v>1</v>
      </c>
      <c r="R1235">
        <v>1</v>
      </c>
      <c r="S1235" t="s">
        <v>997</v>
      </c>
      <c r="T1235" t="s">
        <v>997</v>
      </c>
      <c r="U1235">
        <v>2</v>
      </c>
      <c r="V1235">
        <v>0</v>
      </c>
      <c r="W1235" t="s">
        <v>970</v>
      </c>
      <c r="X1235">
        <v>1</v>
      </c>
      <c r="Y1235">
        <v>38</v>
      </c>
      <c r="Z1235">
        <v>83</v>
      </c>
    </row>
    <row r="1236" spans="15:26" x14ac:dyDescent="0.4">
      <c r="O1236">
        <v>142115</v>
      </c>
      <c r="P1236" t="s">
        <v>1299</v>
      </c>
      <c r="Q1236">
        <v>1</v>
      </c>
      <c r="R1236">
        <v>1</v>
      </c>
      <c r="S1236" t="s">
        <v>997</v>
      </c>
      <c r="T1236" t="s">
        <v>997</v>
      </c>
      <c r="U1236">
        <v>2</v>
      </c>
      <c r="V1236">
        <v>0</v>
      </c>
      <c r="W1236" t="s">
        <v>966</v>
      </c>
      <c r="X1236">
        <v>1</v>
      </c>
      <c r="Y1236">
        <v>50</v>
      </c>
      <c r="Z1236">
        <v>83</v>
      </c>
    </row>
    <row r="1237" spans="15:26" x14ac:dyDescent="0.4">
      <c r="O1237">
        <v>142115</v>
      </c>
      <c r="P1237" t="s">
        <v>1299</v>
      </c>
      <c r="Q1237">
        <v>1</v>
      </c>
      <c r="R1237">
        <v>1</v>
      </c>
      <c r="S1237" t="s">
        <v>997</v>
      </c>
      <c r="T1237" t="s">
        <v>997</v>
      </c>
      <c r="U1237">
        <v>2</v>
      </c>
      <c r="V1237">
        <v>0</v>
      </c>
      <c r="W1237" t="s">
        <v>976</v>
      </c>
      <c r="X1237">
        <v>1</v>
      </c>
      <c r="Y1237">
        <v>88</v>
      </c>
      <c r="Z1237">
        <v>100</v>
      </c>
    </row>
    <row r="1238" spans="15:26" x14ac:dyDescent="0.4">
      <c r="O1238">
        <v>142115</v>
      </c>
      <c r="P1238" t="s">
        <v>1299</v>
      </c>
      <c r="Q1238">
        <v>1</v>
      </c>
      <c r="R1238">
        <v>1</v>
      </c>
      <c r="S1238" t="s">
        <v>997</v>
      </c>
      <c r="T1238" t="s">
        <v>997</v>
      </c>
      <c r="U1238">
        <v>2</v>
      </c>
      <c r="V1238">
        <v>0</v>
      </c>
      <c r="W1238" t="s">
        <v>977</v>
      </c>
      <c r="X1238">
        <v>1</v>
      </c>
      <c r="Y1238">
        <v>67</v>
      </c>
      <c r="Z1238">
        <v>94</v>
      </c>
    </row>
    <row r="1239" spans="15:26" x14ac:dyDescent="0.4">
      <c r="O1239">
        <v>142276</v>
      </c>
      <c r="P1239" t="s">
        <v>1298</v>
      </c>
      <c r="Q1239">
        <v>1</v>
      </c>
      <c r="R1239">
        <v>2</v>
      </c>
      <c r="S1239" t="s">
        <v>1022</v>
      </c>
      <c r="T1239" t="s">
        <v>1022</v>
      </c>
      <c r="U1239">
        <v>2</v>
      </c>
      <c r="V1239">
        <v>0</v>
      </c>
      <c r="W1239" t="s">
        <v>974</v>
      </c>
      <c r="X1239">
        <v>1</v>
      </c>
      <c r="Y1239">
        <v>66</v>
      </c>
      <c r="Z1239">
        <v>83</v>
      </c>
    </row>
    <row r="1240" spans="15:26" x14ac:dyDescent="0.4">
      <c r="O1240">
        <v>142276</v>
      </c>
      <c r="P1240" t="s">
        <v>1298</v>
      </c>
      <c r="Q1240">
        <v>1</v>
      </c>
      <c r="R1240">
        <v>2</v>
      </c>
      <c r="S1240" t="s">
        <v>1022</v>
      </c>
      <c r="T1240" t="s">
        <v>1022</v>
      </c>
      <c r="U1240">
        <v>2</v>
      </c>
      <c r="V1240">
        <v>0</v>
      </c>
      <c r="W1240" t="s">
        <v>970</v>
      </c>
      <c r="X1240">
        <v>1</v>
      </c>
      <c r="Y1240">
        <v>73</v>
      </c>
      <c r="Z1240">
        <v>91</v>
      </c>
    </row>
    <row r="1241" spans="15:26" x14ac:dyDescent="0.4">
      <c r="O1241">
        <v>142276</v>
      </c>
      <c r="P1241" t="s">
        <v>1298</v>
      </c>
      <c r="Q1241">
        <v>1</v>
      </c>
      <c r="R1241">
        <v>2</v>
      </c>
      <c r="S1241" t="s">
        <v>1022</v>
      </c>
      <c r="T1241" t="s">
        <v>1022</v>
      </c>
      <c r="U1241">
        <v>2</v>
      </c>
      <c r="V1241">
        <v>0</v>
      </c>
      <c r="W1241" t="s">
        <v>966</v>
      </c>
      <c r="X1241">
        <v>0</v>
      </c>
      <c r="Y1241">
        <v>0</v>
      </c>
    </row>
    <row r="1242" spans="15:26" x14ac:dyDescent="0.4">
      <c r="O1242">
        <v>142276</v>
      </c>
      <c r="P1242" t="s">
        <v>1298</v>
      </c>
      <c r="Q1242">
        <v>1</v>
      </c>
      <c r="R1242">
        <v>2</v>
      </c>
      <c r="S1242" t="s">
        <v>1022</v>
      </c>
      <c r="T1242" t="s">
        <v>1022</v>
      </c>
      <c r="U1242">
        <v>2</v>
      </c>
      <c r="V1242">
        <v>0</v>
      </c>
      <c r="W1242" t="s">
        <v>978</v>
      </c>
      <c r="X1242">
        <v>1</v>
      </c>
      <c r="Y1242">
        <v>57</v>
      </c>
      <c r="Z1242">
        <v>100</v>
      </c>
    </row>
    <row r="1243" spans="15:26" x14ac:dyDescent="0.4">
      <c r="O1243">
        <v>142276</v>
      </c>
      <c r="P1243" t="s">
        <v>1298</v>
      </c>
      <c r="Q1243">
        <v>1</v>
      </c>
      <c r="R1243">
        <v>2</v>
      </c>
      <c r="S1243" t="s">
        <v>1022</v>
      </c>
      <c r="T1243" t="s">
        <v>1022</v>
      </c>
      <c r="U1243">
        <v>2</v>
      </c>
      <c r="V1243">
        <v>0</v>
      </c>
      <c r="W1243" t="s">
        <v>963</v>
      </c>
      <c r="X1243">
        <v>1</v>
      </c>
      <c r="Y1243">
        <v>75</v>
      </c>
      <c r="Z1243">
        <v>83</v>
      </c>
    </row>
    <row r="1244" spans="15:26" x14ac:dyDescent="0.4">
      <c r="O1244">
        <v>142276</v>
      </c>
      <c r="P1244" t="s">
        <v>1298</v>
      </c>
      <c r="Q1244">
        <v>1</v>
      </c>
      <c r="R1244">
        <v>2</v>
      </c>
      <c r="S1244" t="s">
        <v>1022</v>
      </c>
      <c r="T1244" t="s">
        <v>1022</v>
      </c>
      <c r="U1244">
        <v>2</v>
      </c>
      <c r="V1244">
        <v>0</v>
      </c>
      <c r="W1244" t="s">
        <v>969</v>
      </c>
      <c r="X1244">
        <v>1</v>
      </c>
      <c r="Y1244">
        <v>42</v>
      </c>
      <c r="Z1244">
        <v>92</v>
      </c>
    </row>
    <row r="1245" spans="15:26" x14ac:dyDescent="0.4">
      <c r="O1245">
        <v>142276</v>
      </c>
      <c r="P1245" t="s">
        <v>1298</v>
      </c>
      <c r="Q1245">
        <v>1</v>
      </c>
      <c r="R1245">
        <v>2</v>
      </c>
      <c r="S1245" t="s">
        <v>1022</v>
      </c>
      <c r="T1245" t="s">
        <v>1022</v>
      </c>
      <c r="U1245">
        <v>2</v>
      </c>
      <c r="V1245">
        <v>0</v>
      </c>
      <c r="W1245" t="s">
        <v>977</v>
      </c>
      <c r="X1245">
        <v>1</v>
      </c>
      <c r="Y1245">
        <v>37</v>
      </c>
      <c r="Z1245">
        <v>71</v>
      </c>
    </row>
    <row r="1246" spans="15:26" x14ac:dyDescent="0.4">
      <c r="O1246">
        <v>142276</v>
      </c>
      <c r="P1246" t="s">
        <v>1298</v>
      </c>
      <c r="Q1246">
        <v>1</v>
      </c>
      <c r="R1246">
        <v>2</v>
      </c>
      <c r="S1246" t="s">
        <v>1022</v>
      </c>
      <c r="T1246" t="s">
        <v>1022</v>
      </c>
      <c r="U1246">
        <v>2</v>
      </c>
      <c r="V1246">
        <v>0</v>
      </c>
      <c r="W1246" t="s">
        <v>968</v>
      </c>
      <c r="X1246">
        <v>1</v>
      </c>
      <c r="Y1246">
        <v>29</v>
      </c>
      <c r="Z1246">
        <v>86</v>
      </c>
    </row>
    <row r="1247" spans="15:26" x14ac:dyDescent="0.4">
      <c r="O1247">
        <v>142276</v>
      </c>
      <c r="P1247" t="s">
        <v>1298</v>
      </c>
      <c r="Q1247">
        <v>1</v>
      </c>
      <c r="R1247">
        <v>2</v>
      </c>
      <c r="S1247" t="s">
        <v>1022</v>
      </c>
      <c r="T1247" t="s">
        <v>1022</v>
      </c>
      <c r="U1247">
        <v>2</v>
      </c>
      <c r="V1247">
        <v>0</v>
      </c>
      <c r="W1247" t="s">
        <v>972</v>
      </c>
      <c r="X1247">
        <v>1</v>
      </c>
      <c r="Y1247">
        <v>50</v>
      </c>
      <c r="Z1247">
        <v>67</v>
      </c>
    </row>
    <row r="1248" spans="15:26" x14ac:dyDescent="0.4">
      <c r="O1248">
        <v>142276</v>
      </c>
      <c r="P1248" t="s">
        <v>1298</v>
      </c>
      <c r="Q1248">
        <v>1</v>
      </c>
      <c r="R1248">
        <v>2</v>
      </c>
      <c r="S1248" t="s">
        <v>1022</v>
      </c>
      <c r="T1248" t="s">
        <v>1022</v>
      </c>
      <c r="U1248">
        <v>2</v>
      </c>
      <c r="V1248">
        <v>0</v>
      </c>
      <c r="W1248" t="s">
        <v>967</v>
      </c>
      <c r="X1248">
        <v>1</v>
      </c>
      <c r="Y1248">
        <v>33</v>
      </c>
      <c r="Z1248">
        <v>75</v>
      </c>
    </row>
    <row r="1249" spans="15:26" x14ac:dyDescent="0.4">
      <c r="O1249">
        <v>142276</v>
      </c>
      <c r="P1249" t="s">
        <v>1298</v>
      </c>
      <c r="Q1249">
        <v>1</v>
      </c>
      <c r="R1249">
        <v>2</v>
      </c>
      <c r="S1249" t="s">
        <v>1022</v>
      </c>
      <c r="T1249" t="s">
        <v>1022</v>
      </c>
      <c r="U1249">
        <v>2</v>
      </c>
      <c r="V1249">
        <v>0</v>
      </c>
      <c r="W1249" t="s">
        <v>976</v>
      </c>
      <c r="X1249">
        <v>1</v>
      </c>
      <c r="Y1249">
        <v>63</v>
      </c>
      <c r="Z1249">
        <v>100</v>
      </c>
    </row>
    <row r="1250" spans="15:26" x14ac:dyDescent="0.4">
      <c r="O1250">
        <v>142276</v>
      </c>
      <c r="P1250" t="s">
        <v>1298</v>
      </c>
      <c r="Q1250">
        <v>1</v>
      </c>
      <c r="R1250">
        <v>2</v>
      </c>
      <c r="S1250" t="s">
        <v>1022</v>
      </c>
      <c r="T1250" t="s">
        <v>1022</v>
      </c>
      <c r="U1250">
        <v>2</v>
      </c>
      <c r="V1250">
        <v>0</v>
      </c>
      <c r="W1250" t="s">
        <v>983</v>
      </c>
      <c r="X1250">
        <v>1</v>
      </c>
      <c r="Y1250">
        <v>44</v>
      </c>
      <c r="Z1250">
        <v>72</v>
      </c>
    </row>
    <row r="1251" spans="15:26" x14ac:dyDescent="0.4">
      <c r="O1251">
        <v>142285</v>
      </c>
      <c r="P1251" t="s">
        <v>1297</v>
      </c>
      <c r="Q1251">
        <v>1</v>
      </c>
      <c r="R1251">
        <v>1</v>
      </c>
      <c r="S1251" t="s">
        <v>1022</v>
      </c>
      <c r="T1251" t="s">
        <v>1060</v>
      </c>
      <c r="U1251">
        <v>2</v>
      </c>
      <c r="V1251">
        <v>0</v>
      </c>
      <c r="W1251" t="s">
        <v>976</v>
      </c>
      <c r="X1251">
        <v>1</v>
      </c>
      <c r="Y1251">
        <v>57</v>
      </c>
      <c r="Z1251">
        <v>100</v>
      </c>
    </row>
    <row r="1252" spans="15:26" x14ac:dyDescent="0.4">
      <c r="O1252">
        <v>142285</v>
      </c>
      <c r="P1252" t="s">
        <v>1297</v>
      </c>
      <c r="Q1252">
        <v>1</v>
      </c>
      <c r="R1252">
        <v>1</v>
      </c>
      <c r="S1252" t="s">
        <v>1022</v>
      </c>
      <c r="T1252" t="s">
        <v>1060</v>
      </c>
      <c r="U1252">
        <v>2</v>
      </c>
      <c r="V1252">
        <v>0</v>
      </c>
      <c r="W1252" t="s">
        <v>983</v>
      </c>
      <c r="X1252">
        <v>1</v>
      </c>
      <c r="Y1252">
        <v>39</v>
      </c>
      <c r="Z1252">
        <v>55</v>
      </c>
    </row>
    <row r="1253" spans="15:26" x14ac:dyDescent="0.4">
      <c r="O1253">
        <v>142285</v>
      </c>
      <c r="P1253" t="s">
        <v>1297</v>
      </c>
      <c r="Q1253">
        <v>1</v>
      </c>
      <c r="R1253">
        <v>1</v>
      </c>
      <c r="S1253" t="s">
        <v>1022</v>
      </c>
      <c r="T1253" t="s">
        <v>1060</v>
      </c>
      <c r="U1253">
        <v>2</v>
      </c>
      <c r="V1253">
        <v>0</v>
      </c>
      <c r="W1253" t="s">
        <v>966</v>
      </c>
      <c r="X1253">
        <v>1</v>
      </c>
      <c r="Y1253">
        <v>22</v>
      </c>
      <c r="Z1253">
        <v>55</v>
      </c>
    </row>
    <row r="1254" spans="15:26" x14ac:dyDescent="0.4">
      <c r="O1254">
        <v>142285</v>
      </c>
      <c r="P1254" t="s">
        <v>1297</v>
      </c>
      <c r="Q1254">
        <v>1</v>
      </c>
      <c r="R1254">
        <v>1</v>
      </c>
      <c r="S1254" t="s">
        <v>1022</v>
      </c>
      <c r="T1254" t="s">
        <v>1060</v>
      </c>
      <c r="U1254">
        <v>2</v>
      </c>
      <c r="V1254">
        <v>0</v>
      </c>
      <c r="W1254" t="s">
        <v>974</v>
      </c>
      <c r="X1254">
        <v>1</v>
      </c>
      <c r="Y1254">
        <v>70</v>
      </c>
      <c r="Z1254">
        <v>90</v>
      </c>
    </row>
    <row r="1255" spans="15:26" x14ac:dyDescent="0.4">
      <c r="O1255">
        <v>142285</v>
      </c>
      <c r="P1255" t="s">
        <v>1297</v>
      </c>
      <c r="Q1255">
        <v>1</v>
      </c>
      <c r="R1255">
        <v>1</v>
      </c>
      <c r="S1255" t="s">
        <v>1022</v>
      </c>
      <c r="T1255" t="s">
        <v>1060</v>
      </c>
      <c r="U1255">
        <v>2</v>
      </c>
      <c r="V1255">
        <v>0</v>
      </c>
      <c r="W1255" t="s">
        <v>967</v>
      </c>
      <c r="X1255">
        <v>1</v>
      </c>
      <c r="Y1255">
        <v>100</v>
      </c>
      <c r="Z1255">
        <v>90</v>
      </c>
    </row>
    <row r="1256" spans="15:26" x14ac:dyDescent="0.4">
      <c r="O1256">
        <v>142285</v>
      </c>
      <c r="P1256" t="s">
        <v>1297</v>
      </c>
      <c r="Q1256">
        <v>1</v>
      </c>
      <c r="R1256">
        <v>1</v>
      </c>
      <c r="S1256" t="s">
        <v>1022</v>
      </c>
      <c r="T1256" t="s">
        <v>1060</v>
      </c>
      <c r="U1256">
        <v>2</v>
      </c>
      <c r="V1256">
        <v>0</v>
      </c>
      <c r="W1256" t="s">
        <v>968</v>
      </c>
      <c r="X1256">
        <v>1</v>
      </c>
      <c r="Y1256">
        <v>17</v>
      </c>
      <c r="Z1256">
        <v>78</v>
      </c>
    </row>
    <row r="1257" spans="15:26" x14ac:dyDescent="0.4">
      <c r="O1257">
        <v>142285</v>
      </c>
      <c r="P1257" t="s">
        <v>1297</v>
      </c>
      <c r="Q1257">
        <v>1</v>
      </c>
      <c r="R1257">
        <v>1</v>
      </c>
      <c r="S1257" t="s">
        <v>1022</v>
      </c>
      <c r="T1257" t="s">
        <v>1060</v>
      </c>
      <c r="U1257">
        <v>2</v>
      </c>
      <c r="V1257">
        <v>0</v>
      </c>
      <c r="W1257" t="s">
        <v>969</v>
      </c>
      <c r="X1257">
        <v>1</v>
      </c>
      <c r="Y1257">
        <v>38</v>
      </c>
      <c r="Z1257">
        <v>92</v>
      </c>
    </row>
    <row r="1258" spans="15:26" x14ac:dyDescent="0.4">
      <c r="O1258">
        <v>142285</v>
      </c>
      <c r="P1258" t="s">
        <v>1297</v>
      </c>
      <c r="Q1258">
        <v>1</v>
      </c>
      <c r="R1258">
        <v>1</v>
      </c>
      <c r="S1258" t="s">
        <v>1022</v>
      </c>
      <c r="T1258" t="s">
        <v>1060</v>
      </c>
      <c r="U1258">
        <v>2</v>
      </c>
      <c r="V1258">
        <v>0</v>
      </c>
      <c r="W1258" t="s">
        <v>972</v>
      </c>
      <c r="X1258">
        <v>1</v>
      </c>
      <c r="Y1258">
        <v>100</v>
      </c>
      <c r="Z1258">
        <v>85</v>
      </c>
    </row>
    <row r="1259" spans="15:26" x14ac:dyDescent="0.4">
      <c r="O1259">
        <v>142285</v>
      </c>
      <c r="P1259" t="s">
        <v>1297</v>
      </c>
      <c r="Q1259">
        <v>1</v>
      </c>
      <c r="R1259">
        <v>1</v>
      </c>
      <c r="S1259" t="s">
        <v>1022</v>
      </c>
      <c r="T1259" t="s">
        <v>1060</v>
      </c>
      <c r="U1259">
        <v>2</v>
      </c>
      <c r="V1259">
        <v>0</v>
      </c>
      <c r="W1259" t="s">
        <v>963</v>
      </c>
      <c r="X1259">
        <v>1</v>
      </c>
      <c r="Y1259">
        <v>100</v>
      </c>
      <c r="Z1259">
        <v>90</v>
      </c>
    </row>
    <row r="1260" spans="15:26" x14ac:dyDescent="0.4">
      <c r="O1260">
        <v>142285</v>
      </c>
      <c r="P1260" t="s">
        <v>1297</v>
      </c>
      <c r="Q1260">
        <v>1</v>
      </c>
      <c r="R1260">
        <v>1</v>
      </c>
      <c r="S1260" t="s">
        <v>1022</v>
      </c>
      <c r="T1260" t="s">
        <v>1060</v>
      </c>
      <c r="U1260">
        <v>2</v>
      </c>
      <c r="V1260">
        <v>0</v>
      </c>
      <c r="W1260" t="s">
        <v>971</v>
      </c>
      <c r="X1260">
        <v>1</v>
      </c>
      <c r="Y1260">
        <v>75</v>
      </c>
      <c r="Z1260">
        <v>95</v>
      </c>
    </row>
    <row r="1261" spans="15:26" x14ac:dyDescent="0.4">
      <c r="O1261">
        <v>142285</v>
      </c>
      <c r="P1261" t="s">
        <v>1297</v>
      </c>
      <c r="Q1261">
        <v>1</v>
      </c>
      <c r="R1261">
        <v>1</v>
      </c>
      <c r="S1261" t="s">
        <v>1022</v>
      </c>
      <c r="T1261" t="s">
        <v>1060</v>
      </c>
      <c r="U1261">
        <v>2</v>
      </c>
      <c r="V1261">
        <v>0</v>
      </c>
      <c r="W1261" t="s">
        <v>978</v>
      </c>
      <c r="X1261">
        <v>1</v>
      </c>
      <c r="Y1261">
        <v>68</v>
      </c>
      <c r="Z1261">
        <v>86</v>
      </c>
    </row>
    <row r="1262" spans="15:26" x14ac:dyDescent="0.4">
      <c r="O1262">
        <v>142285</v>
      </c>
      <c r="P1262" t="s">
        <v>1297</v>
      </c>
      <c r="Q1262">
        <v>1</v>
      </c>
      <c r="R1262">
        <v>1</v>
      </c>
      <c r="S1262" t="s">
        <v>1022</v>
      </c>
      <c r="T1262" t="s">
        <v>1060</v>
      </c>
      <c r="U1262">
        <v>2</v>
      </c>
      <c r="V1262">
        <v>0</v>
      </c>
      <c r="W1262" t="s">
        <v>970</v>
      </c>
      <c r="X1262">
        <v>1</v>
      </c>
      <c r="Y1262">
        <v>92</v>
      </c>
      <c r="Z1262">
        <v>100</v>
      </c>
    </row>
    <row r="1263" spans="15:26" x14ac:dyDescent="0.4">
      <c r="O1263">
        <v>143358</v>
      </c>
      <c r="P1263" t="s">
        <v>1296</v>
      </c>
      <c r="Q1263">
        <v>1</v>
      </c>
      <c r="R1263">
        <v>3</v>
      </c>
      <c r="S1263" t="s">
        <v>1214</v>
      </c>
      <c r="U1263">
        <v>2</v>
      </c>
      <c r="V1263">
        <v>1</v>
      </c>
      <c r="W1263" t="s">
        <v>966</v>
      </c>
      <c r="X1263">
        <v>1</v>
      </c>
      <c r="Y1263">
        <v>67</v>
      </c>
      <c r="Z1263">
        <v>80</v>
      </c>
    </row>
    <row r="1264" spans="15:26" x14ac:dyDescent="0.4">
      <c r="O1264">
        <v>143358</v>
      </c>
      <c r="P1264" t="s">
        <v>1296</v>
      </c>
      <c r="Q1264">
        <v>1</v>
      </c>
      <c r="R1264">
        <v>3</v>
      </c>
      <c r="S1264" t="s">
        <v>1214</v>
      </c>
      <c r="U1264">
        <v>2</v>
      </c>
      <c r="V1264">
        <v>1</v>
      </c>
      <c r="W1264" t="s">
        <v>968</v>
      </c>
      <c r="X1264">
        <v>1</v>
      </c>
      <c r="Y1264">
        <v>73</v>
      </c>
      <c r="Z1264">
        <v>100</v>
      </c>
    </row>
    <row r="1265" spans="15:26" x14ac:dyDescent="0.4">
      <c r="O1265">
        <v>143358</v>
      </c>
      <c r="P1265" t="s">
        <v>1296</v>
      </c>
      <c r="Q1265">
        <v>1</v>
      </c>
      <c r="R1265">
        <v>3</v>
      </c>
      <c r="S1265" t="s">
        <v>1214</v>
      </c>
      <c r="U1265">
        <v>2</v>
      </c>
      <c r="V1265">
        <v>1</v>
      </c>
      <c r="W1265" t="s">
        <v>975</v>
      </c>
      <c r="X1265">
        <v>1</v>
      </c>
      <c r="Y1265">
        <v>47</v>
      </c>
      <c r="Z1265">
        <v>81</v>
      </c>
    </row>
    <row r="1266" spans="15:26" x14ac:dyDescent="0.4">
      <c r="O1266">
        <v>143358</v>
      </c>
      <c r="P1266" t="s">
        <v>1296</v>
      </c>
      <c r="Q1266">
        <v>1</v>
      </c>
      <c r="R1266">
        <v>3</v>
      </c>
      <c r="S1266" t="s">
        <v>1214</v>
      </c>
      <c r="U1266">
        <v>2</v>
      </c>
      <c r="V1266">
        <v>1</v>
      </c>
      <c r="W1266" t="s">
        <v>967</v>
      </c>
      <c r="X1266">
        <v>1</v>
      </c>
      <c r="Y1266">
        <v>83</v>
      </c>
      <c r="Z1266">
        <v>100</v>
      </c>
    </row>
    <row r="1267" spans="15:26" x14ac:dyDescent="0.4">
      <c r="O1267">
        <v>143358</v>
      </c>
      <c r="P1267" t="s">
        <v>1296</v>
      </c>
      <c r="Q1267">
        <v>1</v>
      </c>
      <c r="R1267">
        <v>3</v>
      </c>
      <c r="S1267" t="s">
        <v>1214</v>
      </c>
      <c r="U1267">
        <v>2</v>
      </c>
      <c r="V1267">
        <v>1</v>
      </c>
      <c r="W1267" t="s">
        <v>970</v>
      </c>
      <c r="X1267">
        <v>1</v>
      </c>
      <c r="Y1267">
        <v>85</v>
      </c>
      <c r="Z1267">
        <v>92</v>
      </c>
    </row>
    <row r="1268" spans="15:26" x14ac:dyDescent="0.4">
      <c r="O1268">
        <v>143358</v>
      </c>
      <c r="P1268" t="s">
        <v>1296</v>
      </c>
      <c r="Q1268">
        <v>1</v>
      </c>
      <c r="R1268">
        <v>3</v>
      </c>
      <c r="S1268" t="s">
        <v>1214</v>
      </c>
      <c r="U1268">
        <v>2</v>
      </c>
      <c r="V1268">
        <v>1</v>
      </c>
      <c r="W1268" t="s">
        <v>969</v>
      </c>
      <c r="X1268">
        <v>1</v>
      </c>
      <c r="Y1268">
        <v>86</v>
      </c>
      <c r="Z1268">
        <v>100</v>
      </c>
    </row>
    <row r="1269" spans="15:26" x14ac:dyDescent="0.4">
      <c r="O1269">
        <v>143358</v>
      </c>
      <c r="P1269" t="s">
        <v>1296</v>
      </c>
      <c r="Q1269">
        <v>1</v>
      </c>
      <c r="R1269">
        <v>3</v>
      </c>
      <c r="S1269" t="s">
        <v>1214</v>
      </c>
      <c r="U1269">
        <v>2</v>
      </c>
      <c r="V1269">
        <v>1</v>
      </c>
      <c r="W1269" t="s">
        <v>974</v>
      </c>
      <c r="X1269">
        <v>1</v>
      </c>
      <c r="Y1269">
        <v>90</v>
      </c>
      <c r="Z1269">
        <v>100</v>
      </c>
    </row>
    <row r="1270" spans="15:26" x14ac:dyDescent="0.4">
      <c r="O1270">
        <v>143358</v>
      </c>
      <c r="P1270" t="s">
        <v>1296</v>
      </c>
      <c r="Q1270">
        <v>1</v>
      </c>
      <c r="R1270">
        <v>3</v>
      </c>
      <c r="S1270" t="s">
        <v>1214</v>
      </c>
      <c r="U1270">
        <v>2</v>
      </c>
      <c r="V1270">
        <v>1</v>
      </c>
      <c r="W1270" t="s">
        <v>976</v>
      </c>
      <c r="X1270">
        <v>1</v>
      </c>
      <c r="Y1270">
        <v>71</v>
      </c>
      <c r="Z1270">
        <v>100</v>
      </c>
    </row>
    <row r="1271" spans="15:26" x14ac:dyDescent="0.4">
      <c r="O1271">
        <v>143358</v>
      </c>
      <c r="P1271" t="s">
        <v>1296</v>
      </c>
      <c r="Q1271">
        <v>1</v>
      </c>
      <c r="R1271">
        <v>3</v>
      </c>
      <c r="S1271" t="s">
        <v>1214</v>
      </c>
      <c r="U1271">
        <v>2</v>
      </c>
      <c r="V1271">
        <v>1</v>
      </c>
      <c r="W1271" t="s">
        <v>973</v>
      </c>
      <c r="X1271">
        <v>1</v>
      </c>
      <c r="Y1271">
        <v>68</v>
      </c>
      <c r="Z1271">
        <v>91</v>
      </c>
    </row>
    <row r="1272" spans="15:26" x14ac:dyDescent="0.4">
      <c r="O1272">
        <v>143358</v>
      </c>
      <c r="P1272" t="s">
        <v>1296</v>
      </c>
      <c r="Q1272">
        <v>1</v>
      </c>
      <c r="R1272">
        <v>3</v>
      </c>
      <c r="S1272" t="s">
        <v>1214</v>
      </c>
      <c r="U1272">
        <v>2</v>
      </c>
      <c r="V1272">
        <v>1</v>
      </c>
      <c r="W1272" t="s">
        <v>963</v>
      </c>
      <c r="X1272">
        <v>0</v>
      </c>
      <c r="Y1272">
        <v>63</v>
      </c>
    </row>
    <row r="1273" spans="15:26" x14ac:dyDescent="0.4">
      <c r="O1273">
        <v>143358</v>
      </c>
      <c r="P1273" t="s">
        <v>1296</v>
      </c>
      <c r="Q1273">
        <v>1</v>
      </c>
      <c r="R1273">
        <v>3</v>
      </c>
      <c r="S1273" t="s">
        <v>1214</v>
      </c>
      <c r="U1273">
        <v>2</v>
      </c>
      <c r="V1273">
        <v>1</v>
      </c>
      <c r="W1273" t="s">
        <v>972</v>
      </c>
      <c r="X1273">
        <v>1</v>
      </c>
      <c r="Y1273">
        <v>80</v>
      </c>
      <c r="Z1273">
        <v>86</v>
      </c>
    </row>
    <row r="1274" spans="15:26" x14ac:dyDescent="0.4">
      <c r="O1274">
        <v>143358</v>
      </c>
      <c r="P1274" t="s">
        <v>1296</v>
      </c>
      <c r="Q1274">
        <v>1</v>
      </c>
      <c r="R1274">
        <v>3</v>
      </c>
      <c r="S1274" t="s">
        <v>1214</v>
      </c>
      <c r="U1274">
        <v>2</v>
      </c>
      <c r="V1274">
        <v>1</v>
      </c>
      <c r="W1274" t="s">
        <v>977</v>
      </c>
      <c r="X1274">
        <v>1</v>
      </c>
      <c r="Y1274">
        <v>76</v>
      </c>
      <c r="Z1274">
        <v>94</v>
      </c>
    </row>
    <row r="1275" spans="15:26" x14ac:dyDescent="0.4">
      <c r="O1275">
        <v>144005</v>
      </c>
      <c r="P1275" t="s">
        <v>1295</v>
      </c>
      <c r="Q1275">
        <v>1</v>
      </c>
      <c r="R1275">
        <v>3</v>
      </c>
      <c r="S1275" t="s">
        <v>1018</v>
      </c>
      <c r="U1275">
        <v>2</v>
      </c>
      <c r="V1275">
        <v>0</v>
      </c>
      <c r="W1275" t="s">
        <v>976</v>
      </c>
      <c r="X1275">
        <v>1</v>
      </c>
      <c r="Y1275">
        <v>50</v>
      </c>
      <c r="Z1275">
        <v>78</v>
      </c>
    </row>
    <row r="1276" spans="15:26" x14ac:dyDescent="0.4">
      <c r="O1276">
        <v>144005</v>
      </c>
      <c r="P1276" t="s">
        <v>1295</v>
      </c>
      <c r="Q1276">
        <v>1</v>
      </c>
      <c r="R1276">
        <v>3</v>
      </c>
      <c r="S1276" t="s">
        <v>1018</v>
      </c>
      <c r="U1276">
        <v>2</v>
      </c>
      <c r="V1276">
        <v>0</v>
      </c>
      <c r="W1276" t="s">
        <v>972</v>
      </c>
      <c r="X1276">
        <v>1</v>
      </c>
      <c r="Y1276">
        <v>38</v>
      </c>
      <c r="Z1276">
        <v>80</v>
      </c>
    </row>
    <row r="1277" spans="15:26" x14ac:dyDescent="0.4">
      <c r="O1277">
        <v>144005</v>
      </c>
      <c r="P1277" t="s">
        <v>1295</v>
      </c>
      <c r="Q1277">
        <v>1</v>
      </c>
      <c r="R1277">
        <v>3</v>
      </c>
      <c r="S1277" t="s">
        <v>1018</v>
      </c>
      <c r="U1277">
        <v>2</v>
      </c>
      <c r="V1277">
        <v>0</v>
      </c>
      <c r="W1277" t="s">
        <v>970</v>
      </c>
      <c r="X1277">
        <v>1</v>
      </c>
      <c r="Y1277">
        <v>57</v>
      </c>
      <c r="Z1277">
        <v>80</v>
      </c>
    </row>
    <row r="1278" spans="15:26" x14ac:dyDescent="0.4">
      <c r="O1278">
        <v>144005</v>
      </c>
      <c r="P1278" t="s">
        <v>1295</v>
      </c>
      <c r="Q1278">
        <v>1</v>
      </c>
      <c r="R1278">
        <v>3</v>
      </c>
      <c r="S1278" t="s">
        <v>1018</v>
      </c>
      <c r="U1278">
        <v>2</v>
      </c>
      <c r="V1278">
        <v>0</v>
      </c>
      <c r="W1278" t="s">
        <v>967</v>
      </c>
      <c r="X1278">
        <v>1</v>
      </c>
      <c r="Y1278">
        <v>67</v>
      </c>
      <c r="Z1278">
        <v>100</v>
      </c>
    </row>
    <row r="1279" spans="15:26" x14ac:dyDescent="0.4">
      <c r="O1279">
        <v>144005</v>
      </c>
      <c r="P1279" t="s">
        <v>1295</v>
      </c>
      <c r="Q1279">
        <v>1</v>
      </c>
      <c r="R1279">
        <v>3</v>
      </c>
      <c r="S1279" t="s">
        <v>1018</v>
      </c>
      <c r="U1279">
        <v>2</v>
      </c>
      <c r="V1279">
        <v>0</v>
      </c>
      <c r="W1279" t="s">
        <v>973</v>
      </c>
      <c r="X1279">
        <v>1</v>
      </c>
      <c r="Y1279">
        <v>41</v>
      </c>
      <c r="Z1279">
        <v>74</v>
      </c>
    </row>
    <row r="1280" spans="15:26" x14ac:dyDescent="0.4">
      <c r="O1280">
        <v>144005</v>
      </c>
      <c r="P1280" t="s">
        <v>1295</v>
      </c>
      <c r="Q1280">
        <v>1</v>
      </c>
      <c r="R1280">
        <v>3</v>
      </c>
      <c r="S1280" t="s">
        <v>1018</v>
      </c>
      <c r="U1280">
        <v>2</v>
      </c>
      <c r="V1280">
        <v>0</v>
      </c>
      <c r="W1280" t="s">
        <v>966</v>
      </c>
      <c r="X1280">
        <v>1</v>
      </c>
      <c r="Y1280">
        <v>43</v>
      </c>
      <c r="Z1280">
        <v>56</v>
      </c>
    </row>
    <row r="1281" spans="15:26" x14ac:dyDescent="0.4">
      <c r="O1281">
        <v>144005</v>
      </c>
      <c r="P1281" t="s">
        <v>1295</v>
      </c>
      <c r="Q1281">
        <v>1</v>
      </c>
      <c r="R1281">
        <v>3</v>
      </c>
      <c r="S1281" t="s">
        <v>1018</v>
      </c>
      <c r="U1281">
        <v>2</v>
      </c>
      <c r="V1281">
        <v>0</v>
      </c>
      <c r="W1281" t="s">
        <v>968</v>
      </c>
      <c r="X1281">
        <v>1</v>
      </c>
      <c r="Y1281">
        <v>20</v>
      </c>
      <c r="Z1281">
        <v>59</v>
      </c>
    </row>
    <row r="1282" spans="15:26" x14ac:dyDescent="0.4">
      <c r="O1282">
        <v>144005</v>
      </c>
      <c r="P1282" t="s">
        <v>1295</v>
      </c>
      <c r="Q1282">
        <v>1</v>
      </c>
      <c r="R1282">
        <v>3</v>
      </c>
      <c r="S1282" t="s">
        <v>1018</v>
      </c>
      <c r="U1282">
        <v>2</v>
      </c>
      <c r="V1282">
        <v>0</v>
      </c>
      <c r="W1282" t="s">
        <v>969</v>
      </c>
      <c r="X1282">
        <v>1</v>
      </c>
      <c r="Y1282">
        <v>56</v>
      </c>
      <c r="Z1282">
        <v>78</v>
      </c>
    </row>
    <row r="1283" spans="15:26" x14ac:dyDescent="0.4">
      <c r="O1283">
        <v>144005</v>
      </c>
      <c r="P1283" t="s">
        <v>1295</v>
      </c>
      <c r="Q1283">
        <v>1</v>
      </c>
      <c r="R1283">
        <v>3</v>
      </c>
      <c r="S1283" t="s">
        <v>1018</v>
      </c>
      <c r="U1283">
        <v>2</v>
      </c>
      <c r="V1283">
        <v>0</v>
      </c>
      <c r="W1283" t="s">
        <v>974</v>
      </c>
      <c r="X1283">
        <v>1</v>
      </c>
      <c r="Y1283">
        <v>36</v>
      </c>
      <c r="Z1283">
        <v>75</v>
      </c>
    </row>
    <row r="1284" spans="15:26" x14ac:dyDescent="0.4">
      <c r="O1284">
        <v>144005</v>
      </c>
      <c r="P1284" t="s">
        <v>1295</v>
      </c>
      <c r="Q1284">
        <v>1</v>
      </c>
      <c r="R1284">
        <v>3</v>
      </c>
      <c r="S1284" t="s">
        <v>1018</v>
      </c>
      <c r="U1284">
        <v>2</v>
      </c>
      <c r="V1284">
        <v>0</v>
      </c>
      <c r="W1284" t="s">
        <v>963</v>
      </c>
      <c r="X1284">
        <v>1</v>
      </c>
      <c r="Y1284">
        <v>0</v>
      </c>
    </row>
    <row r="1285" spans="15:26" x14ac:dyDescent="0.4">
      <c r="O1285">
        <v>144740</v>
      </c>
      <c r="P1285" t="s">
        <v>1294</v>
      </c>
      <c r="Q1285">
        <v>1</v>
      </c>
      <c r="R1285">
        <v>3</v>
      </c>
      <c r="S1285" t="s">
        <v>1007</v>
      </c>
      <c r="U1285">
        <v>2</v>
      </c>
      <c r="V1285">
        <v>1</v>
      </c>
      <c r="W1285" t="s">
        <v>963</v>
      </c>
      <c r="X1285">
        <v>1</v>
      </c>
      <c r="Y1285">
        <v>67</v>
      </c>
      <c r="Z1285">
        <v>89</v>
      </c>
    </row>
    <row r="1286" spans="15:26" x14ac:dyDescent="0.4">
      <c r="O1286">
        <v>144740</v>
      </c>
      <c r="P1286" t="s">
        <v>1294</v>
      </c>
      <c r="Q1286">
        <v>1</v>
      </c>
      <c r="R1286">
        <v>3</v>
      </c>
      <c r="S1286" t="s">
        <v>1007</v>
      </c>
      <c r="U1286">
        <v>2</v>
      </c>
      <c r="V1286">
        <v>1</v>
      </c>
      <c r="W1286" t="s">
        <v>977</v>
      </c>
      <c r="X1286">
        <v>1</v>
      </c>
      <c r="Y1286">
        <v>94</v>
      </c>
      <c r="Z1286">
        <v>100</v>
      </c>
    </row>
    <row r="1287" spans="15:26" x14ac:dyDescent="0.4">
      <c r="O1287">
        <v>144740</v>
      </c>
      <c r="P1287" t="s">
        <v>1294</v>
      </c>
      <c r="Q1287">
        <v>1</v>
      </c>
      <c r="R1287">
        <v>3</v>
      </c>
      <c r="S1287" t="s">
        <v>1007</v>
      </c>
      <c r="U1287">
        <v>2</v>
      </c>
      <c r="V1287">
        <v>1</v>
      </c>
      <c r="W1287" t="s">
        <v>974</v>
      </c>
      <c r="X1287">
        <v>1</v>
      </c>
      <c r="Y1287">
        <v>70</v>
      </c>
      <c r="Z1287">
        <v>90</v>
      </c>
    </row>
    <row r="1288" spans="15:26" x14ac:dyDescent="0.4">
      <c r="O1288">
        <v>144740</v>
      </c>
      <c r="P1288" t="s">
        <v>1294</v>
      </c>
      <c r="Q1288">
        <v>1</v>
      </c>
      <c r="R1288">
        <v>3</v>
      </c>
      <c r="S1288" t="s">
        <v>1007</v>
      </c>
      <c r="U1288">
        <v>2</v>
      </c>
      <c r="V1288">
        <v>1</v>
      </c>
      <c r="W1288" t="s">
        <v>966</v>
      </c>
      <c r="X1288">
        <v>1</v>
      </c>
      <c r="Y1288">
        <v>67</v>
      </c>
      <c r="Z1288">
        <v>100</v>
      </c>
    </row>
    <row r="1289" spans="15:26" x14ac:dyDescent="0.4">
      <c r="O1289">
        <v>144740</v>
      </c>
      <c r="P1289" t="s">
        <v>1294</v>
      </c>
      <c r="Q1289">
        <v>1</v>
      </c>
      <c r="R1289">
        <v>3</v>
      </c>
      <c r="S1289" t="s">
        <v>1007</v>
      </c>
      <c r="U1289">
        <v>2</v>
      </c>
      <c r="V1289">
        <v>1</v>
      </c>
      <c r="W1289" t="s">
        <v>978</v>
      </c>
      <c r="X1289">
        <v>1</v>
      </c>
      <c r="Y1289">
        <v>91</v>
      </c>
      <c r="Z1289">
        <v>100</v>
      </c>
    </row>
    <row r="1290" spans="15:26" x14ac:dyDescent="0.4">
      <c r="O1290">
        <v>144740</v>
      </c>
      <c r="P1290" t="s">
        <v>1294</v>
      </c>
      <c r="Q1290">
        <v>1</v>
      </c>
      <c r="R1290">
        <v>3</v>
      </c>
      <c r="S1290" t="s">
        <v>1007</v>
      </c>
      <c r="U1290">
        <v>2</v>
      </c>
      <c r="V1290">
        <v>1</v>
      </c>
      <c r="W1290" t="s">
        <v>968</v>
      </c>
      <c r="X1290">
        <v>1</v>
      </c>
      <c r="Y1290">
        <v>27</v>
      </c>
      <c r="Z1290">
        <v>60</v>
      </c>
    </row>
    <row r="1291" spans="15:26" x14ac:dyDescent="0.4">
      <c r="O1291">
        <v>144740</v>
      </c>
      <c r="P1291" t="s">
        <v>1294</v>
      </c>
      <c r="Q1291">
        <v>1</v>
      </c>
      <c r="R1291">
        <v>3</v>
      </c>
      <c r="S1291" t="s">
        <v>1007</v>
      </c>
      <c r="U1291">
        <v>2</v>
      </c>
      <c r="V1291">
        <v>1</v>
      </c>
      <c r="W1291" t="s">
        <v>975</v>
      </c>
      <c r="X1291">
        <v>1</v>
      </c>
      <c r="Y1291">
        <v>77</v>
      </c>
      <c r="Z1291">
        <v>100</v>
      </c>
    </row>
    <row r="1292" spans="15:26" x14ac:dyDescent="0.4">
      <c r="O1292">
        <v>144740</v>
      </c>
      <c r="P1292" t="s">
        <v>1294</v>
      </c>
      <c r="Q1292">
        <v>1</v>
      </c>
      <c r="R1292">
        <v>3</v>
      </c>
      <c r="S1292" t="s">
        <v>1007</v>
      </c>
      <c r="U1292">
        <v>2</v>
      </c>
      <c r="V1292">
        <v>1</v>
      </c>
      <c r="W1292" t="s">
        <v>969</v>
      </c>
      <c r="X1292">
        <v>1</v>
      </c>
      <c r="Y1292">
        <v>78</v>
      </c>
      <c r="Z1292">
        <v>100</v>
      </c>
    </row>
    <row r="1293" spans="15:26" x14ac:dyDescent="0.4">
      <c r="O1293">
        <v>144740</v>
      </c>
      <c r="P1293" t="s">
        <v>1294</v>
      </c>
      <c r="Q1293">
        <v>1</v>
      </c>
      <c r="R1293">
        <v>3</v>
      </c>
      <c r="S1293" t="s">
        <v>1007</v>
      </c>
      <c r="U1293">
        <v>2</v>
      </c>
      <c r="V1293">
        <v>1</v>
      </c>
      <c r="W1293" t="s">
        <v>967</v>
      </c>
      <c r="X1293">
        <v>1</v>
      </c>
      <c r="Y1293">
        <v>80</v>
      </c>
      <c r="Z1293">
        <v>100</v>
      </c>
    </row>
    <row r="1294" spans="15:26" x14ac:dyDescent="0.4">
      <c r="O1294">
        <v>144740</v>
      </c>
      <c r="P1294" t="s">
        <v>1294</v>
      </c>
      <c r="Q1294">
        <v>1</v>
      </c>
      <c r="R1294">
        <v>3</v>
      </c>
      <c r="S1294" t="s">
        <v>1007</v>
      </c>
      <c r="U1294">
        <v>2</v>
      </c>
      <c r="V1294">
        <v>1</v>
      </c>
      <c r="W1294" t="s">
        <v>970</v>
      </c>
      <c r="X1294">
        <v>1</v>
      </c>
      <c r="Y1294">
        <v>75</v>
      </c>
      <c r="Z1294">
        <v>94</v>
      </c>
    </row>
    <row r="1295" spans="15:26" x14ac:dyDescent="0.4">
      <c r="O1295">
        <v>144740</v>
      </c>
      <c r="P1295" t="s">
        <v>1294</v>
      </c>
      <c r="Q1295">
        <v>1</v>
      </c>
      <c r="R1295">
        <v>3</v>
      </c>
      <c r="S1295" t="s">
        <v>1007</v>
      </c>
      <c r="U1295">
        <v>2</v>
      </c>
      <c r="V1295">
        <v>1</v>
      </c>
      <c r="W1295" t="s">
        <v>972</v>
      </c>
      <c r="X1295">
        <v>1</v>
      </c>
      <c r="Y1295">
        <v>68</v>
      </c>
      <c r="Z1295">
        <v>85</v>
      </c>
    </row>
    <row r="1296" spans="15:26" x14ac:dyDescent="0.4">
      <c r="O1296">
        <v>144892</v>
      </c>
      <c r="P1296" t="s">
        <v>1293</v>
      </c>
      <c r="Q1296">
        <v>1</v>
      </c>
      <c r="R1296">
        <v>2</v>
      </c>
      <c r="S1296" t="s">
        <v>1080</v>
      </c>
      <c r="T1296" t="s">
        <v>1080</v>
      </c>
      <c r="U1296">
        <v>2</v>
      </c>
      <c r="V1296">
        <v>0</v>
      </c>
      <c r="W1296" t="s">
        <v>978</v>
      </c>
      <c r="X1296">
        <v>1</v>
      </c>
      <c r="Y1296">
        <v>75</v>
      </c>
      <c r="Z1296">
        <v>94</v>
      </c>
    </row>
    <row r="1297" spans="15:26" x14ac:dyDescent="0.4">
      <c r="O1297">
        <v>144892</v>
      </c>
      <c r="P1297" t="s">
        <v>1293</v>
      </c>
      <c r="Q1297">
        <v>1</v>
      </c>
      <c r="R1297">
        <v>2</v>
      </c>
      <c r="S1297" t="s">
        <v>1080</v>
      </c>
      <c r="T1297" t="s">
        <v>1080</v>
      </c>
      <c r="U1297">
        <v>2</v>
      </c>
      <c r="V1297">
        <v>0</v>
      </c>
      <c r="W1297" t="s">
        <v>973</v>
      </c>
      <c r="X1297">
        <v>1</v>
      </c>
      <c r="Y1297">
        <v>58</v>
      </c>
      <c r="Z1297">
        <v>83</v>
      </c>
    </row>
    <row r="1298" spans="15:26" x14ac:dyDescent="0.4">
      <c r="O1298">
        <v>144892</v>
      </c>
      <c r="P1298" t="s">
        <v>1293</v>
      </c>
      <c r="Q1298">
        <v>1</v>
      </c>
      <c r="R1298">
        <v>2</v>
      </c>
      <c r="S1298" t="s">
        <v>1080</v>
      </c>
      <c r="T1298" t="s">
        <v>1080</v>
      </c>
      <c r="U1298">
        <v>2</v>
      </c>
      <c r="V1298">
        <v>0</v>
      </c>
      <c r="W1298" t="s">
        <v>963</v>
      </c>
      <c r="X1298">
        <v>1</v>
      </c>
      <c r="Y1298">
        <v>56</v>
      </c>
      <c r="Z1298">
        <v>75</v>
      </c>
    </row>
    <row r="1299" spans="15:26" x14ac:dyDescent="0.4">
      <c r="O1299">
        <v>144892</v>
      </c>
      <c r="P1299" t="s">
        <v>1293</v>
      </c>
      <c r="Q1299">
        <v>1</v>
      </c>
      <c r="R1299">
        <v>2</v>
      </c>
      <c r="S1299" t="s">
        <v>1080</v>
      </c>
      <c r="T1299" t="s">
        <v>1080</v>
      </c>
      <c r="U1299">
        <v>2</v>
      </c>
      <c r="V1299">
        <v>0</v>
      </c>
      <c r="W1299" t="s">
        <v>969</v>
      </c>
      <c r="X1299">
        <v>1</v>
      </c>
      <c r="Y1299">
        <v>64</v>
      </c>
      <c r="Z1299">
        <v>100</v>
      </c>
    </row>
    <row r="1300" spans="15:26" x14ac:dyDescent="0.4">
      <c r="O1300">
        <v>144892</v>
      </c>
      <c r="P1300" t="s">
        <v>1293</v>
      </c>
      <c r="Q1300">
        <v>1</v>
      </c>
      <c r="R1300">
        <v>2</v>
      </c>
      <c r="S1300" t="s">
        <v>1080</v>
      </c>
      <c r="T1300" t="s">
        <v>1080</v>
      </c>
      <c r="U1300">
        <v>2</v>
      </c>
      <c r="V1300">
        <v>0</v>
      </c>
      <c r="W1300" t="s">
        <v>977</v>
      </c>
      <c r="X1300">
        <v>1</v>
      </c>
      <c r="Y1300">
        <v>84</v>
      </c>
      <c r="Z1300">
        <v>95</v>
      </c>
    </row>
    <row r="1301" spans="15:26" x14ac:dyDescent="0.4">
      <c r="O1301">
        <v>144892</v>
      </c>
      <c r="P1301" t="s">
        <v>1293</v>
      </c>
      <c r="Q1301">
        <v>1</v>
      </c>
      <c r="R1301">
        <v>2</v>
      </c>
      <c r="S1301" t="s">
        <v>1080</v>
      </c>
      <c r="T1301" t="s">
        <v>1080</v>
      </c>
      <c r="U1301">
        <v>2</v>
      </c>
      <c r="V1301">
        <v>0</v>
      </c>
      <c r="W1301" t="s">
        <v>983</v>
      </c>
      <c r="X1301">
        <v>1</v>
      </c>
      <c r="Y1301">
        <v>60</v>
      </c>
      <c r="Z1301">
        <v>71</v>
      </c>
    </row>
    <row r="1302" spans="15:26" x14ac:dyDescent="0.4">
      <c r="O1302">
        <v>144892</v>
      </c>
      <c r="P1302" t="s">
        <v>1293</v>
      </c>
      <c r="Q1302">
        <v>1</v>
      </c>
      <c r="R1302">
        <v>2</v>
      </c>
      <c r="S1302" t="s">
        <v>1080</v>
      </c>
      <c r="T1302" t="s">
        <v>1080</v>
      </c>
      <c r="U1302">
        <v>2</v>
      </c>
      <c r="V1302">
        <v>0</v>
      </c>
      <c r="W1302" t="s">
        <v>966</v>
      </c>
      <c r="X1302">
        <v>1</v>
      </c>
      <c r="Y1302">
        <v>100</v>
      </c>
      <c r="Z1302">
        <v>91</v>
      </c>
    </row>
    <row r="1303" spans="15:26" x14ac:dyDescent="0.4">
      <c r="O1303">
        <v>144892</v>
      </c>
      <c r="P1303" t="s">
        <v>1293</v>
      </c>
      <c r="Q1303">
        <v>1</v>
      </c>
      <c r="R1303">
        <v>2</v>
      </c>
      <c r="S1303" t="s">
        <v>1080</v>
      </c>
      <c r="T1303" t="s">
        <v>1080</v>
      </c>
      <c r="U1303">
        <v>2</v>
      </c>
      <c r="V1303">
        <v>0</v>
      </c>
      <c r="W1303" t="s">
        <v>971</v>
      </c>
      <c r="X1303">
        <v>1</v>
      </c>
      <c r="Y1303">
        <v>80</v>
      </c>
      <c r="Z1303">
        <v>80</v>
      </c>
    </row>
    <row r="1304" spans="15:26" x14ac:dyDescent="0.4">
      <c r="O1304">
        <v>144892</v>
      </c>
      <c r="P1304" t="s">
        <v>1293</v>
      </c>
      <c r="Q1304">
        <v>1</v>
      </c>
      <c r="R1304">
        <v>2</v>
      </c>
      <c r="S1304" t="s">
        <v>1080</v>
      </c>
      <c r="T1304" t="s">
        <v>1080</v>
      </c>
      <c r="U1304">
        <v>2</v>
      </c>
      <c r="V1304">
        <v>0</v>
      </c>
      <c r="W1304" t="s">
        <v>975</v>
      </c>
      <c r="X1304">
        <v>1</v>
      </c>
      <c r="Y1304">
        <v>50</v>
      </c>
      <c r="Z1304">
        <v>100</v>
      </c>
    </row>
    <row r="1305" spans="15:26" x14ac:dyDescent="0.4">
      <c r="O1305">
        <v>144892</v>
      </c>
      <c r="P1305" t="s">
        <v>1293</v>
      </c>
      <c r="Q1305">
        <v>1</v>
      </c>
      <c r="R1305">
        <v>2</v>
      </c>
      <c r="S1305" t="s">
        <v>1080</v>
      </c>
      <c r="T1305" t="s">
        <v>1080</v>
      </c>
      <c r="U1305">
        <v>2</v>
      </c>
      <c r="V1305">
        <v>0</v>
      </c>
      <c r="W1305" t="s">
        <v>970</v>
      </c>
      <c r="X1305">
        <v>1</v>
      </c>
      <c r="Y1305">
        <v>50</v>
      </c>
      <c r="Z1305">
        <v>83</v>
      </c>
    </row>
    <row r="1306" spans="15:26" x14ac:dyDescent="0.4">
      <c r="O1306">
        <v>144892</v>
      </c>
      <c r="P1306" t="s">
        <v>1293</v>
      </c>
      <c r="Q1306">
        <v>1</v>
      </c>
      <c r="R1306">
        <v>2</v>
      </c>
      <c r="S1306" t="s">
        <v>1080</v>
      </c>
      <c r="T1306" t="s">
        <v>1080</v>
      </c>
      <c r="U1306">
        <v>2</v>
      </c>
      <c r="V1306">
        <v>0</v>
      </c>
      <c r="W1306" t="s">
        <v>968</v>
      </c>
      <c r="X1306">
        <v>1</v>
      </c>
      <c r="Y1306">
        <v>50</v>
      </c>
      <c r="Z1306">
        <v>58</v>
      </c>
    </row>
    <row r="1307" spans="15:26" x14ac:dyDescent="0.4">
      <c r="O1307">
        <v>144892</v>
      </c>
      <c r="P1307" t="s">
        <v>1293</v>
      </c>
      <c r="Q1307">
        <v>1</v>
      </c>
      <c r="R1307">
        <v>2</v>
      </c>
      <c r="S1307" t="s">
        <v>1080</v>
      </c>
      <c r="T1307" t="s">
        <v>1080</v>
      </c>
      <c r="U1307">
        <v>2</v>
      </c>
      <c r="V1307">
        <v>0</v>
      </c>
      <c r="W1307" t="s">
        <v>974</v>
      </c>
      <c r="X1307">
        <v>1</v>
      </c>
      <c r="Y1307">
        <v>76</v>
      </c>
      <c r="Z1307">
        <v>90</v>
      </c>
    </row>
    <row r="1308" spans="15:26" x14ac:dyDescent="0.4">
      <c r="O1308">
        <v>144892</v>
      </c>
      <c r="P1308" t="s">
        <v>1293</v>
      </c>
      <c r="Q1308">
        <v>1</v>
      </c>
      <c r="R1308">
        <v>2</v>
      </c>
      <c r="S1308" t="s">
        <v>1080</v>
      </c>
      <c r="T1308" t="s">
        <v>1080</v>
      </c>
      <c r="U1308">
        <v>2</v>
      </c>
      <c r="V1308">
        <v>0</v>
      </c>
      <c r="W1308" t="s">
        <v>967</v>
      </c>
      <c r="X1308">
        <v>1</v>
      </c>
      <c r="Y1308">
        <v>88</v>
      </c>
      <c r="Z1308">
        <v>100</v>
      </c>
    </row>
    <row r="1309" spans="15:26" x14ac:dyDescent="0.4">
      <c r="O1309">
        <v>144892</v>
      </c>
      <c r="P1309" t="s">
        <v>1293</v>
      </c>
      <c r="Q1309">
        <v>1</v>
      </c>
      <c r="R1309">
        <v>2</v>
      </c>
      <c r="S1309" t="s">
        <v>1080</v>
      </c>
      <c r="T1309" t="s">
        <v>1080</v>
      </c>
      <c r="U1309">
        <v>2</v>
      </c>
      <c r="V1309">
        <v>0</v>
      </c>
      <c r="W1309" t="s">
        <v>972</v>
      </c>
      <c r="X1309">
        <v>1</v>
      </c>
      <c r="Y1309">
        <v>62</v>
      </c>
      <c r="Z1309">
        <v>79</v>
      </c>
    </row>
    <row r="1310" spans="15:26" x14ac:dyDescent="0.4">
      <c r="O1310">
        <v>144892</v>
      </c>
      <c r="P1310" t="s">
        <v>1293</v>
      </c>
      <c r="Q1310">
        <v>1</v>
      </c>
      <c r="R1310">
        <v>2</v>
      </c>
      <c r="S1310" t="s">
        <v>1080</v>
      </c>
      <c r="T1310" t="s">
        <v>1080</v>
      </c>
      <c r="U1310">
        <v>2</v>
      </c>
      <c r="V1310">
        <v>0</v>
      </c>
      <c r="W1310" t="s">
        <v>982</v>
      </c>
      <c r="X1310">
        <v>1</v>
      </c>
      <c r="Y1310">
        <v>80</v>
      </c>
      <c r="Z1310">
        <v>100</v>
      </c>
    </row>
    <row r="1311" spans="15:26" x14ac:dyDescent="0.4">
      <c r="O1311">
        <v>144892</v>
      </c>
      <c r="P1311" t="s">
        <v>1293</v>
      </c>
      <c r="Q1311">
        <v>1</v>
      </c>
      <c r="R1311">
        <v>2</v>
      </c>
      <c r="S1311" t="s">
        <v>1080</v>
      </c>
      <c r="T1311" t="s">
        <v>1080</v>
      </c>
      <c r="U1311">
        <v>2</v>
      </c>
      <c r="V1311">
        <v>0</v>
      </c>
      <c r="W1311" t="s">
        <v>976</v>
      </c>
      <c r="X1311">
        <v>1</v>
      </c>
      <c r="Y1311">
        <v>86</v>
      </c>
      <c r="Z1311">
        <v>88</v>
      </c>
    </row>
    <row r="1312" spans="15:26" x14ac:dyDescent="0.4">
      <c r="O1312">
        <v>145600</v>
      </c>
      <c r="P1312" t="s">
        <v>1292</v>
      </c>
      <c r="Q1312">
        <v>1</v>
      </c>
      <c r="R1312">
        <v>3</v>
      </c>
      <c r="S1312" t="s">
        <v>999</v>
      </c>
      <c r="U1312">
        <v>2</v>
      </c>
      <c r="V1312">
        <v>0</v>
      </c>
      <c r="W1312" t="s">
        <v>977</v>
      </c>
      <c r="X1312">
        <v>1</v>
      </c>
      <c r="Y1312">
        <v>74</v>
      </c>
      <c r="Z1312">
        <v>88</v>
      </c>
    </row>
    <row r="1313" spans="15:26" x14ac:dyDescent="0.4">
      <c r="O1313">
        <v>145600</v>
      </c>
      <c r="P1313" t="s">
        <v>1292</v>
      </c>
      <c r="Q1313">
        <v>1</v>
      </c>
      <c r="R1313">
        <v>3</v>
      </c>
      <c r="S1313" t="s">
        <v>999</v>
      </c>
      <c r="U1313">
        <v>2</v>
      </c>
      <c r="V1313">
        <v>0</v>
      </c>
      <c r="W1313" t="s">
        <v>968</v>
      </c>
      <c r="X1313">
        <v>1</v>
      </c>
      <c r="Y1313">
        <v>22</v>
      </c>
      <c r="Z1313">
        <v>50</v>
      </c>
    </row>
    <row r="1314" spans="15:26" x14ac:dyDescent="0.4">
      <c r="O1314">
        <v>145600</v>
      </c>
      <c r="P1314" t="s">
        <v>1292</v>
      </c>
      <c r="Q1314">
        <v>1</v>
      </c>
      <c r="R1314">
        <v>3</v>
      </c>
      <c r="S1314" t="s">
        <v>999</v>
      </c>
      <c r="U1314">
        <v>2</v>
      </c>
      <c r="V1314">
        <v>0</v>
      </c>
      <c r="W1314" t="s">
        <v>969</v>
      </c>
      <c r="X1314">
        <v>1</v>
      </c>
      <c r="Y1314">
        <v>67</v>
      </c>
      <c r="Z1314">
        <v>87</v>
      </c>
    </row>
    <row r="1315" spans="15:26" x14ac:dyDescent="0.4">
      <c r="O1315">
        <v>145600</v>
      </c>
      <c r="P1315" t="s">
        <v>1292</v>
      </c>
      <c r="Q1315">
        <v>1</v>
      </c>
      <c r="R1315">
        <v>3</v>
      </c>
      <c r="S1315" t="s">
        <v>999</v>
      </c>
      <c r="U1315">
        <v>2</v>
      </c>
      <c r="V1315">
        <v>0</v>
      </c>
      <c r="W1315" t="s">
        <v>971</v>
      </c>
      <c r="X1315">
        <v>1</v>
      </c>
      <c r="Y1315">
        <v>89</v>
      </c>
      <c r="Z1315">
        <v>95</v>
      </c>
    </row>
    <row r="1316" spans="15:26" x14ac:dyDescent="0.4">
      <c r="O1316">
        <v>145600</v>
      </c>
      <c r="P1316" t="s">
        <v>1292</v>
      </c>
      <c r="Q1316">
        <v>1</v>
      </c>
      <c r="R1316">
        <v>3</v>
      </c>
      <c r="S1316" t="s">
        <v>999</v>
      </c>
      <c r="U1316">
        <v>2</v>
      </c>
      <c r="V1316">
        <v>0</v>
      </c>
      <c r="W1316" t="s">
        <v>973</v>
      </c>
      <c r="X1316">
        <v>1</v>
      </c>
      <c r="Y1316">
        <v>70</v>
      </c>
      <c r="Z1316">
        <v>84</v>
      </c>
    </row>
    <row r="1317" spans="15:26" x14ac:dyDescent="0.4">
      <c r="O1317">
        <v>145600</v>
      </c>
      <c r="P1317" t="s">
        <v>1292</v>
      </c>
      <c r="Q1317">
        <v>1</v>
      </c>
      <c r="R1317">
        <v>3</v>
      </c>
      <c r="S1317" t="s">
        <v>999</v>
      </c>
      <c r="U1317">
        <v>2</v>
      </c>
      <c r="V1317">
        <v>0</v>
      </c>
      <c r="W1317" t="s">
        <v>974</v>
      </c>
      <c r="X1317">
        <v>1</v>
      </c>
      <c r="Y1317">
        <v>77</v>
      </c>
      <c r="Z1317">
        <v>92</v>
      </c>
    </row>
    <row r="1318" spans="15:26" x14ac:dyDescent="0.4">
      <c r="O1318">
        <v>145600</v>
      </c>
      <c r="P1318" t="s">
        <v>1292</v>
      </c>
      <c r="Q1318">
        <v>1</v>
      </c>
      <c r="R1318">
        <v>3</v>
      </c>
      <c r="S1318" t="s">
        <v>999</v>
      </c>
      <c r="U1318">
        <v>2</v>
      </c>
      <c r="V1318">
        <v>0</v>
      </c>
      <c r="W1318" t="s">
        <v>982</v>
      </c>
      <c r="X1318">
        <v>1</v>
      </c>
      <c r="Y1318">
        <v>80</v>
      </c>
      <c r="Z1318">
        <v>81</v>
      </c>
    </row>
    <row r="1319" spans="15:26" x14ac:dyDescent="0.4">
      <c r="O1319">
        <v>145600</v>
      </c>
      <c r="P1319" t="s">
        <v>1292</v>
      </c>
      <c r="Q1319">
        <v>1</v>
      </c>
      <c r="R1319">
        <v>3</v>
      </c>
      <c r="S1319" t="s">
        <v>999</v>
      </c>
      <c r="U1319">
        <v>2</v>
      </c>
      <c r="V1319">
        <v>0</v>
      </c>
      <c r="W1319" t="s">
        <v>991</v>
      </c>
      <c r="X1319">
        <v>1</v>
      </c>
      <c r="Y1319">
        <v>67</v>
      </c>
      <c r="Z1319">
        <v>67</v>
      </c>
    </row>
    <row r="1320" spans="15:26" x14ac:dyDescent="0.4">
      <c r="O1320">
        <v>145600</v>
      </c>
      <c r="P1320" t="s">
        <v>1292</v>
      </c>
      <c r="Q1320">
        <v>1</v>
      </c>
      <c r="R1320">
        <v>3</v>
      </c>
      <c r="S1320" t="s">
        <v>999</v>
      </c>
      <c r="U1320">
        <v>2</v>
      </c>
      <c r="V1320">
        <v>0</v>
      </c>
      <c r="W1320" t="s">
        <v>970</v>
      </c>
      <c r="X1320">
        <v>1</v>
      </c>
      <c r="Y1320">
        <v>100</v>
      </c>
      <c r="Z1320">
        <v>100</v>
      </c>
    </row>
    <row r="1321" spans="15:26" x14ac:dyDescent="0.4">
      <c r="O1321">
        <v>145600</v>
      </c>
      <c r="P1321" t="s">
        <v>1292</v>
      </c>
      <c r="Q1321">
        <v>1</v>
      </c>
      <c r="R1321">
        <v>3</v>
      </c>
      <c r="S1321" t="s">
        <v>999</v>
      </c>
      <c r="U1321">
        <v>2</v>
      </c>
      <c r="V1321">
        <v>0</v>
      </c>
      <c r="W1321" t="s">
        <v>987</v>
      </c>
      <c r="X1321">
        <v>1</v>
      </c>
      <c r="Y1321">
        <v>80</v>
      </c>
      <c r="Z1321">
        <v>100</v>
      </c>
    </row>
    <row r="1322" spans="15:26" x14ac:dyDescent="0.4">
      <c r="O1322">
        <v>145600</v>
      </c>
      <c r="P1322" t="s">
        <v>1292</v>
      </c>
      <c r="Q1322">
        <v>1</v>
      </c>
      <c r="R1322">
        <v>3</v>
      </c>
      <c r="S1322" t="s">
        <v>999</v>
      </c>
      <c r="U1322">
        <v>2</v>
      </c>
      <c r="V1322">
        <v>0</v>
      </c>
      <c r="W1322" t="s">
        <v>963</v>
      </c>
      <c r="X1322">
        <v>1</v>
      </c>
      <c r="Y1322">
        <v>60</v>
      </c>
      <c r="Z1322">
        <v>71</v>
      </c>
    </row>
    <row r="1323" spans="15:26" x14ac:dyDescent="0.4">
      <c r="O1323">
        <v>145600</v>
      </c>
      <c r="P1323" t="s">
        <v>1292</v>
      </c>
      <c r="Q1323">
        <v>1</v>
      </c>
      <c r="R1323">
        <v>3</v>
      </c>
      <c r="S1323" t="s">
        <v>999</v>
      </c>
      <c r="U1323">
        <v>2</v>
      </c>
      <c r="V1323">
        <v>0</v>
      </c>
      <c r="W1323" t="s">
        <v>975</v>
      </c>
      <c r="X1323">
        <v>1</v>
      </c>
      <c r="Y1323">
        <v>60</v>
      </c>
      <c r="Z1323">
        <v>80</v>
      </c>
    </row>
    <row r="1324" spans="15:26" x14ac:dyDescent="0.4">
      <c r="O1324">
        <v>145600</v>
      </c>
      <c r="P1324" t="s">
        <v>1292</v>
      </c>
      <c r="Q1324">
        <v>1</v>
      </c>
      <c r="R1324">
        <v>3</v>
      </c>
      <c r="S1324" t="s">
        <v>999</v>
      </c>
      <c r="U1324">
        <v>2</v>
      </c>
      <c r="V1324">
        <v>0</v>
      </c>
      <c r="W1324" t="s">
        <v>972</v>
      </c>
      <c r="X1324">
        <v>1</v>
      </c>
      <c r="Y1324">
        <v>71</v>
      </c>
      <c r="Z1324">
        <v>75</v>
      </c>
    </row>
    <row r="1325" spans="15:26" x14ac:dyDescent="0.4">
      <c r="O1325">
        <v>145600</v>
      </c>
      <c r="P1325" t="s">
        <v>1292</v>
      </c>
      <c r="Q1325">
        <v>1</v>
      </c>
      <c r="R1325">
        <v>3</v>
      </c>
      <c r="S1325" t="s">
        <v>999</v>
      </c>
      <c r="U1325">
        <v>2</v>
      </c>
      <c r="V1325">
        <v>0</v>
      </c>
      <c r="W1325" t="s">
        <v>967</v>
      </c>
      <c r="X1325">
        <v>1</v>
      </c>
      <c r="Y1325">
        <v>80</v>
      </c>
      <c r="Z1325">
        <v>82</v>
      </c>
    </row>
    <row r="1326" spans="15:26" x14ac:dyDescent="0.4">
      <c r="O1326">
        <v>145637</v>
      </c>
      <c r="P1326" t="s">
        <v>1291</v>
      </c>
      <c r="Q1326">
        <v>1</v>
      </c>
      <c r="R1326">
        <v>1</v>
      </c>
      <c r="S1326" t="s">
        <v>979</v>
      </c>
      <c r="T1326" t="s">
        <v>979</v>
      </c>
      <c r="U1326">
        <v>2</v>
      </c>
      <c r="V1326">
        <v>0</v>
      </c>
      <c r="W1326" t="s">
        <v>967</v>
      </c>
      <c r="X1326">
        <v>1</v>
      </c>
      <c r="Y1326">
        <v>88</v>
      </c>
      <c r="Z1326">
        <v>100</v>
      </c>
    </row>
    <row r="1327" spans="15:26" x14ac:dyDescent="0.4">
      <c r="O1327">
        <v>145637</v>
      </c>
      <c r="P1327" t="s">
        <v>1291</v>
      </c>
      <c r="Q1327">
        <v>1</v>
      </c>
      <c r="R1327">
        <v>1</v>
      </c>
      <c r="S1327" t="s">
        <v>979</v>
      </c>
      <c r="T1327" t="s">
        <v>979</v>
      </c>
      <c r="U1327">
        <v>2</v>
      </c>
      <c r="V1327">
        <v>0</v>
      </c>
      <c r="W1327" t="s">
        <v>969</v>
      </c>
      <c r="X1327">
        <v>1</v>
      </c>
      <c r="Y1327">
        <v>57</v>
      </c>
      <c r="Z1327">
        <v>100</v>
      </c>
    </row>
    <row r="1328" spans="15:26" x14ac:dyDescent="0.4">
      <c r="O1328">
        <v>145637</v>
      </c>
      <c r="P1328" t="s">
        <v>1291</v>
      </c>
      <c r="Q1328">
        <v>1</v>
      </c>
      <c r="R1328">
        <v>1</v>
      </c>
      <c r="S1328" t="s">
        <v>979</v>
      </c>
      <c r="T1328" t="s">
        <v>979</v>
      </c>
      <c r="U1328">
        <v>2</v>
      </c>
      <c r="V1328">
        <v>0</v>
      </c>
      <c r="W1328" t="s">
        <v>981</v>
      </c>
      <c r="X1328">
        <v>1</v>
      </c>
      <c r="Y1328">
        <v>61</v>
      </c>
      <c r="Z1328">
        <v>71</v>
      </c>
    </row>
    <row r="1329" spans="15:26" x14ac:dyDescent="0.4">
      <c r="O1329">
        <v>145637</v>
      </c>
      <c r="P1329" t="s">
        <v>1291</v>
      </c>
      <c r="Q1329">
        <v>1</v>
      </c>
      <c r="R1329">
        <v>1</v>
      </c>
      <c r="S1329" t="s">
        <v>979</v>
      </c>
      <c r="T1329" t="s">
        <v>979</v>
      </c>
      <c r="U1329">
        <v>2</v>
      </c>
      <c r="V1329">
        <v>0</v>
      </c>
      <c r="W1329" t="s">
        <v>983</v>
      </c>
      <c r="X1329">
        <v>1</v>
      </c>
      <c r="Y1329">
        <v>57</v>
      </c>
      <c r="Z1329">
        <v>77</v>
      </c>
    </row>
    <row r="1330" spans="15:26" x14ac:dyDescent="0.4">
      <c r="O1330">
        <v>145637</v>
      </c>
      <c r="P1330" t="s">
        <v>1291</v>
      </c>
      <c r="Q1330">
        <v>1</v>
      </c>
      <c r="R1330">
        <v>1</v>
      </c>
      <c r="S1330" t="s">
        <v>979</v>
      </c>
      <c r="T1330" t="s">
        <v>979</v>
      </c>
      <c r="U1330">
        <v>2</v>
      </c>
      <c r="V1330">
        <v>0</v>
      </c>
      <c r="W1330" t="s">
        <v>976</v>
      </c>
      <c r="X1330">
        <v>1</v>
      </c>
      <c r="Y1330">
        <v>89</v>
      </c>
      <c r="Z1330">
        <v>90</v>
      </c>
    </row>
    <row r="1331" spans="15:26" x14ac:dyDescent="0.4">
      <c r="O1331">
        <v>145637</v>
      </c>
      <c r="P1331" t="s">
        <v>1291</v>
      </c>
      <c r="Q1331">
        <v>1</v>
      </c>
      <c r="R1331">
        <v>1</v>
      </c>
      <c r="S1331" t="s">
        <v>979</v>
      </c>
      <c r="T1331" t="s">
        <v>979</v>
      </c>
      <c r="U1331">
        <v>2</v>
      </c>
      <c r="V1331">
        <v>0</v>
      </c>
      <c r="W1331" t="s">
        <v>978</v>
      </c>
      <c r="X1331">
        <v>1</v>
      </c>
      <c r="Y1331">
        <v>100</v>
      </c>
      <c r="Z1331">
        <v>100</v>
      </c>
    </row>
    <row r="1332" spans="15:26" x14ac:dyDescent="0.4">
      <c r="O1332">
        <v>145637</v>
      </c>
      <c r="P1332" t="s">
        <v>1291</v>
      </c>
      <c r="Q1332">
        <v>1</v>
      </c>
      <c r="R1332">
        <v>1</v>
      </c>
      <c r="S1332" t="s">
        <v>979</v>
      </c>
      <c r="T1332" t="s">
        <v>979</v>
      </c>
      <c r="U1332">
        <v>2</v>
      </c>
      <c r="V1332">
        <v>0</v>
      </c>
      <c r="W1332" t="s">
        <v>974</v>
      </c>
      <c r="X1332">
        <v>1</v>
      </c>
      <c r="Y1332">
        <v>86</v>
      </c>
      <c r="Z1332">
        <v>96</v>
      </c>
    </row>
    <row r="1333" spans="15:26" x14ac:dyDescent="0.4">
      <c r="O1333">
        <v>145637</v>
      </c>
      <c r="P1333" t="s">
        <v>1291</v>
      </c>
      <c r="Q1333">
        <v>1</v>
      </c>
      <c r="R1333">
        <v>1</v>
      </c>
      <c r="S1333" t="s">
        <v>979</v>
      </c>
      <c r="T1333" t="s">
        <v>979</v>
      </c>
      <c r="U1333">
        <v>2</v>
      </c>
      <c r="V1333">
        <v>0</v>
      </c>
      <c r="W1333" t="s">
        <v>977</v>
      </c>
      <c r="X1333">
        <v>1</v>
      </c>
      <c r="Y1333">
        <v>82</v>
      </c>
      <c r="Z1333">
        <v>100</v>
      </c>
    </row>
    <row r="1334" spans="15:26" x14ac:dyDescent="0.4">
      <c r="O1334">
        <v>145637</v>
      </c>
      <c r="P1334" t="s">
        <v>1291</v>
      </c>
      <c r="Q1334">
        <v>1</v>
      </c>
      <c r="R1334">
        <v>1</v>
      </c>
      <c r="S1334" t="s">
        <v>979</v>
      </c>
      <c r="T1334" t="s">
        <v>979</v>
      </c>
      <c r="U1334">
        <v>2</v>
      </c>
      <c r="V1334">
        <v>0</v>
      </c>
      <c r="W1334" t="s">
        <v>971</v>
      </c>
      <c r="X1334">
        <v>1</v>
      </c>
      <c r="Y1334">
        <v>94</v>
      </c>
      <c r="Z1334">
        <v>100</v>
      </c>
    </row>
    <row r="1335" spans="15:26" x14ac:dyDescent="0.4">
      <c r="O1335">
        <v>145637</v>
      </c>
      <c r="P1335" t="s">
        <v>1291</v>
      </c>
      <c r="Q1335">
        <v>1</v>
      </c>
      <c r="R1335">
        <v>1</v>
      </c>
      <c r="S1335" t="s">
        <v>979</v>
      </c>
      <c r="T1335" t="s">
        <v>979</v>
      </c>
      <c r="U1335">
        <v>2</v>
      </c>
      <c r="V1335">
        <v>0</v>
      </c>
      <c r="W1335" t="s">
        <v>970</v>
      </c>
      <c r="X1335">
        <v>1</v>
      </c>
      <c r="Y1335">
        <v>85</v>
      </c>
      <c r="Z1335">
        <v>92</v>
      </c>
    </row>
    <row r="1336" spans="15:26" x14ac:dyDescent="0.4">
      <c r="O1336">
        <v>145637</v>
      </c>
      <c r="P1336" t="s">
        <v>1291</v>
      </c>
      <c r="Q1336">
        <v>1</v>
      </c>
      <c r="R1336">
        <v>1</v>
      </c>
      <c r="S1336" t="s">
        <v>979</v>
      </c>
      <c r="T1336" t="s">
        <v>979</v>
      </c>
      <c r="U1336">
        <v>2</v>
      </c>
      <c r="V1336">
        <v>0</v>
      </c>
      <c r="W1336" t="s">
        <v>991</v>
      </c>
      <c r="X1336">
        <v>1</v>
      </c>
      <c r="Y1336">
        <v>78</v>
      </c>
      <c r="Z1336">
        <v>90</v>
      </c>
    </row>
    <row r="1337" spans="15:26" x14ac:dyDescent="0.4">
      <c r="O1337">
        <v>145637</v>
      </c>
      <c r="P1337" t="s">
        <v>1291</v>
      </c>
      <c r="Q1337">
        <v>1</v>
      </c>
      <c r="R1337">
        <v>1</v>
      </c>
      <c r="S1337" t="s">
        <v>979</v>
      </c>
      <c r="T1337" t="s">
        <v>979</v>
      </c>
      <c r="U1337">
        <v>2</v>
      </c>
      <c r="V1337">
        <v>0</v>
      </c>
      <c r="W1337" t="s">
        <v>968</v>
      </c>
      <c r="X1337">
        <v>1</v>
      </c>
      <c r="Y1337">
        <v>50</v>
      </c>
      <c r="Z1337">
        <v>67</v>
      </c>
    </row>
    <row r="1338" spans="15:26" x14ac:dyDescent="0.4">
      <c r="O1338">
        <v>145637</v>
      </c>
      <c r="P1338" t="s">
        <v>1291</v>
      </c>
      <c r="Q1338">
        <v>1</v>
      </c>
      <c r="R1338">
        <v>1</v>
      </c>
      <c r="S1338" t="s">
        <v>979</v>
      </c>
      <c r="T1338" t="s">
        <v>979</v>
      </c>
      <c r="U1338">
        <v>2</v>
      </c>
      <c r="V1338">
        <v>0</v>
      </c>
      <c r="W1338" t="s">
        <v>966</v>
      </c>
      <c r="X1338">
        <v>1</v>
      </c>
      <c r="Y1338">
        <v>86</v>
      </c>
      <c r="Z1338">
        <v>100</v>
      </c>
    </row>
    <row r="1339" spans="15:26" x14ac:dyDescent="0.4">
      <c r="O1339">
        <v>145637</v>
      </c>
      <c r="P1339" t="s">
        <v>1291</v>
      </c>
      <c r="Q1339">
        <v>1</v>
      </c>
      <c r="R1339">
        <v>1</v>
      </c>
      <c r="S1339" t="s">
        <v>979</v>
      </c>
      <c r="T1339" t="s">
        <v>979</v>
      </c>
      <c r="U1339">
        <v>2</v>
      </c>
      <c r="V1339">
        <v>0</v>
      </c>
      <c r="W1339" t="s">
        <v>972</v>
      </c>
      <c r="X1339">
        <v>1</v>
      </c>
      <c r="Y1339">
        <v>71</v>
      </c>
      <c r="Z1339">
        <v>84</v>
      </c>
    </row>
    <row r="1340" spans="15:26" x14ac:dyDescent="0.4">
      <c r="O1340">
        <v>145637</v>
      </c>
      <c r="P1340" t="s">
        <v>1291</v>
      </c>
      <c r="Q1340">
        <v>1</v>
      </c>
      <c r="R1340">
        <v>1</v>
      </c>
      <c r="S1340" t="s">
        <v>979</v>
      </c>
      <c r="T1340" t="s">
        <v>979</v>
      </c>
      <c r="U1340">
        <v>2</v>
      </c>
      <c r="V1340">
        <v>0</v>
      </c>
      <c r="W1340" t="s">
        <v>973</v>
      </c>
      <c r="X1340">
        <v>1</v>
      </c>
      <c r="Y1340">
        <v>68</v>
      </c>
      <c r="Z1340">
        <v>100</v>
      </c>
    </row>
    <row r="1341" spans="15:26" x14ac:dyDescent="0.4">
      <c r="O1341">
        <v>145637</v>
      </c>
      <c r="P1341" t="s">
        <v>1291</v>
      </c>
      <c r="Q1341">
        <v>1</v>
      </c>
      <c r="R1341">
        <v>1</v>
      </c>
      <c r="S1341" t="s">
        <v>979</v>
      </c>
      <c r="T1341" t="s">
        <v>979</v>
      </c>
      <c r="U1341">
        <v>2</v>
      </c>
      <c r="V1341">
        <v>0</v>
      </c>
      <c r="W1341" t="s">
        <v>963</v>
      </c>
      <c r="X1341">
        <v>1</v>
      </c>
      <c r="Y1341">
        <v>40</v>
      </c>
      <c r="Z1341">
        <v>67</v>
      </c>
    </row>
    <row r="1342" spans="15:26" x14ac:dyDescent="0.4">
      <c r="O1342">
        <v>145637</v>
      </c>
      <c r="P1342" t="s">
        <v>1291</v>
      </c>
      <c r="Q1342">
        <v>1</v>
      </c>
      <c r="R1342">
        <v>1</v>
      </c>
      <c r="S1342" t="s">
        <v>979</v>
      </c>
      <c r="T1342" t="s">
        <v>979</v>
      </c>
      <c r="U1342">
        <v>2</v>
      </c>
      <c r="V1342">
        <v>0</v>
      </c>
      <c r="W1342" t="s">
        <v>987</v>
      </c>
      <c r="X1342">
        <v>1</v>
      </c>
      <c r="Y1342">
        <v>100</v>
      </c>
      <c r="Z1342">
        <v>100</v>
      </c>
    </row>
    <row r="1343" spans="15:26" x14ac:dyDescent="0.4">
      <c r="O1343">
        <v>145813</v>
      </c>
      <c r="P1343" t="s">
        <v>1290</v>
      </c>
      <c r="Q1343">
        <v>1</v>
      </c>
      <c r="R1343">
        <v>2</v>
      </c>
      <c r="S1343" t="s">
        <v>1214</v>
      </c>
      <c r="T1343" t="s">
        <v>1092</v>
      </c>
      <c r="U1343">
        <v>2</v>
      </c>
      <c r="V1343">
        <v>0</v>
      </c>
      <c r="W1343" t="s">
        <v>976</v>
      </c>
      <c r="X1343">
        <v>1</v>
      </c>
      <c r="Y1343">
        <v>100</v>
      </c>
      <c r="Z1343">
        <v>100</v>
      </c>
    </row>
    <row r="1344" spans="15:26" x14ac:dyDescent="0.4">
      <c r="O1344">
        <v>145813</v>
      </c>
      <c r="P1344" t="s">
        <v>1290</v>
      </c>
      <c r="Q1344">
        <v>1</v>
      </c>
      <c r="R1344">
        <v>2</v>
      </c>
      <c r="S1344" t="s">
        <v>1214</v>
      </c>
      <c r="T1344" t="s">
        <v>1092</v>
      </c>
      <c r="U1344">
        <v>2</v>
      </c>
      <c r="V1344">
        <v>0</v>
      </c>
      <c r="W1344" t="s">
        <v>987</v>
      </c>
      <c r="X1344">
        <v>1</v>
      </c>
      <c r="Y1344">
        <v>92</v>
      </c>
      <c r="Z1344">
        <v>100</v>
      </c>
    </row>
    <row r="1345" spans="15:26" x14ac:dyDescent="0.4">
      <c r="O1345">
        <v>145813</v>
      </c>
      <c r="P1345" t="s">
        <v>1290</v>
      </c>
      <c r="Q1345">
        <v>1</v>
      </c>
      <c r="R1345">
        <v>2</v>
      </c>
      <c r="S1345" t="s">
        <v>1214</v>
      </c>
      <c r="T1345" t="s">
        <v>1092</v>
      </c>
      <c r="U1345">
        <v>2</v>
      </c>
      <c r="V1345">
        <v>0</v>
      </c>
      <c r="W1345" t="s">
        <v>983</v>
      </c>
      <c r="X1345">
        <v>1</v>
      </c>
      <c r="Y1345">
        <v>48</v>
      </c>
      <c r="Z1345">
        <v>74</v>
      </c>
    </row>
    <row r="1346" spans="15:26" x14ac:dyDescent="0.4">
      <c r="O1346">
        <v>145813</v>
      </c>
      <c r="P1346" t="s">
        <v>1290</v>
      </c>
      <c r="Q1346">
        <v>1</v>
      </c>
      <c r="R1346">
        <v>2</v>
      </c>
      <c r="S1346" t="s">
        <v>1214</v>
      </c>
      <c r="T1346" t="s">
        <v>1092</v>
      </c>
      <c r="U1346">
        <v>2</v>
      </c>
      <c r="V1346">
        <v>0</v>
      </c>
      <c r="W1346" t="s">
        <v>971</v>
      </c>
      <c r="X1346">
        <v>1</v>
      </c>
      <c r="Y1346">
        <v>89</v>
      </c>
      <c r="Z1346">
        <v>100</v>
      </c>
    </row>
    <row r="1347" spans="15:26" x14ac:dyDescent="0.4">
      <c r="O1347">
        <v>145813</v>
      </c>
      <c r="P1347" t="s">
        <v>1290</v>
      </c>
      <c r="Q1347">
        <v>1</v>
      </c>
      <c r="R1347">
        <v>2</v>
      </c>
      <c r="S1347" t="s">
        <v>1214</v>
      </c>
      <c r="T1347" t="s">
        <v>1092</v>
      </c>
      <c r="U1347">
        <v>2</v>
      </c>
      <c r="V1347">
        <v>0</v>
      </c>
      <c r="W1347" t="s">
        <v>978</v>
      </c>
      <c r="X1347">
        <v>1</v>
      </c>
      <c r="Y1347">
        <v>88</v>
      </c>
      <c r="Z1347">
        <v>100</v>
      </c>
    </row>
    <row r="1348" spans="15:26" x14ac:dyDescent="0.4">
      <c r="O1348">
        <v>145813</v>
      </c>
      <c r="P1348" t="s">
        <v>1290</v>
      </c>
      <c r="Q1348">
        <v>1</v>
      </c>
      <c r="R1348">
        <v>2</v>
      </c>
      <c r="S1348" t="s">
        <v>1214</v>
      </c>
      <c r="T1348" t="s">
        <v>1092</v>
      </c>
      <c r="U1348">
        <v>2</v>
      </c>
      <c r="V1348">
        <v>0</v>
      </c>
      <c r="W1348" t="s">
        <v>970</v>
      </c>
      <c r="X1348">
        <v>1</v>
      </c>
      <c r="Y1348">
        <v>82</v>
      </c>
      <c r="Z1348">
        <v>100</v>
      </c>
    </row>
    <row r="1349" spans="15:26" x14ac:dyDescent="0.4">
      <c r="O1349">
        <v>145813</v>
      </c>
      <c r="P1349" t="s">
        <v>1290</v>
      </c>
      <c r="Q1349">
        <v>1</v>
      </c>
      <c r="R1349">
        <v>2</v>
      </c>
      <c r="S1349" t="s">
        <v>1214</v>
      </c>
      <c r="T1349" t="s">
        <v>1092</v>
      </c>
      <c r="U1349">
        <v>2</v>
      </c>
      <c r="V1349">
        <v>0</v>
      </c>
      <c r="W1349" t="s">
        <v>977</v>
      </c>
      <c r="X1349">
        <v>1</v>
      </c>
      <c r="Y1349">
        <v>80</v>
      </c>
      <c r="Z1349">
        <v>94</v>
      </c>
    </row>
    <row r="1350" spans="15:26" x14ac:dyDescent="0.4">
      <c r="O1350">
        <v>145813</v>
      </c>
      <c r="P1350" t="s">
        <v>1290</v>
      </c>
      <c r="Q1350">
        <v>1</v>
      </c>
      <c r="R1350">
        <v>2</v>
      </c>
      <c r="S1350" t="s">
        <v>1214</v>
      </c>
      <c r="T1350" t="s">
        <v>1092</v>
      </c>
      <c r="U1350">
        <v>2</v>
      </c>
      <c r="V1350">
        <v>0</v>
      </c>
      <c r="W1350" t="s">
        <v>972</v>
      </c>
      <c r="X1350">
        <v>1</v>
      </c>
      <c r="Y1350">
        <v>74</v>
      </c>
      <c r="Z1350">
        <v>86</v>
      </c>
    </row>
    <row r="1351" spans="15:26" x14ac:dyDescent="0.4">
      <c r="O1351">
        <v>145813</v>
      </c>
      <c r="P1351" t="s">
        <v>1290</v>
      </c>
      <c r="Q1351">
        <v>1</v>
      </c>
      <c r="R1351">
        <v>2</v>
      </c>
      <c r="S1351" t="s">
        <v>1214</v>
      </c>
      <c r="T1351" t="s">
        <v>1092</v>
      </c>
      <c r="U1351">
        <v>2</v>
      </c>
      <c r="V1351">
        <v>0</v>
      </c>
      <c r="W1351" t="s">
        <v>968</v>
      </c>
      <c r="X1351">
        <v>1</v>
      </c>
      <c r="Y1351">
        <v>40</v>
      </c>
      <c r="Z1351">
        <v>90</v>
      </c>
    </row>
    <row r="1352" spans="15:26" x14ac:dyDescent="0.4">
      <c r="O1352">
        <v>145813</v>
      </c>
      <c r="P1352" t="s">
        <v>1290</v>
      </c>
      <c r="Q1352">
        <v>1</v>
      </c>
      <c r="R1352">
        <v>2</v>
      </c>
      <c r="S1352" t="s">
        <v>1214</v>
      </c>
      <c r="T1352" t="s">
        <v>1092</v>
      </c>
      <c r="U1352">
        <v>2</v>
      </c>
      <c r="V1352">
        <v>0</v>
      </c>
      <c r="W1352" t="s">
        <v>967</v>
      </c>
      <c r="X1352">
        <v>1</v>
      </c>
      <c r="Y1352">
        <v>67</v>
      </c>
      <c r="Z1352">
        <v>100</v>
      </c>
    </row>
    <row r="1353" spans="15:26" x14ac:dyDescent="0.4">
      <c r="O1353">
        <v>145813</v>
      </c>
      <c r="P1353" t="s">
        <v>1290</v>
      </c>
      <c r="Q1353">
        <v>1</v>
      </c>
      <c r="R1353">
        <v>2</v>
      </c>
      <c r="S1353" t="s">
        <v>1214</v>
      </c>
      <c r="T1353" t="s">
        <v>1092</v>
      </c>
      <c r="U1353">
        <v>2</v>
      </c>
      <c r="V1353">
        <v>0</v>
      </c>
      <c r="W1353" t="s">
        <v>974</v>
      </c>
      <c r="X1353">
        <v>1</v>
      </c>
      <c r="Y1353">
        <v>83</v>
      </c>
      <c r="Z1353">
        <v>95</v>
      </c>
    </row>
    <row r="1354" spans="15:26" x14ac:dyDescent="0.4">
      <c r="O1354">
        <v>145813</v>
      </c>
      <c r="P1354" t="s">
        <v>1290</v>
      </c>
      <c r="Q1354">
        <v>1</v>
      </c>
      <c r="R1354">
        <v>2</v>
      </c>
      <c r="S1354" t="s">
        <v>1214</v>
      </c>
      <c r="T1354" t="s">
        <v>1092</v>
      </c>
      <c r="U1354">
        <v>2</v>
      </c>
      <c r="V1354">
        <v>0</v>
      </c>
      <c r="W1354" t="s">
        <v>969</v>
      </c>
      <c r="X1354">
        <v>1</v>
      </c>
      <c r="Y1354">
        <v>62</v>
      </c>
      <c r="Z1354">
        <v>83</v>
      </c>
    </row>
    <row r="1355" spans="15:26" x14ac:dyDescent="0.4">
      <c r="O1355">
        <v>145813</v>
      </c>
      <c r="P1355" t="s">
        <v>1290</v>
      </c>
      <c r="Q1355">
        <v>1</v>
      </c>
      <c r="R1355">
        <v>2</v>
      </c>
      <c r="S1355" t="s">
        <v>1214</v>
      </c>
      <c r="T1355" t="s">
        <v>1092</v>
      </c>
      <c r="U1355">
        <v>2</v>
      </c>
      <c r="V1355">
        <v>0</v>
      </c>
      <c r="W1355" t="s">
        <v>966</v>
      </c>
      <c r="X1355">
        <v>1</v>
      </c>
      <c r="Y1355">
        <v>100</v>
      </c>
      <c r="Z1355">
        <v>100</v>
      </c>
    </row>
    <row r="1356" spans="15:26" x14ac:dyDescent="0.4">
      <c r="O1356">
        <v>145813</v>
      </c>
      <c r="P1356" t="s">
        <v>1290</v>
      </c>
      <c r="Q1356">
        <v>1</v>
      </c>
      <c r="R1356">
        <v>2</v>
      </c>
      <c r="S1356" t="s">
        <v>1214</v>
      </c>
      <c r="T1356" t="s">
        <v>1092</v>
      </c>
      <c r="U1356">
        <v>2</v>
      </c>
      <c r="V1356">
        <v>0</v>
      </c>
      <c r="W1356" t="s">
        <v>973</v>
      </c>
      <c r="X1356">
        <v>1</v>
      </c>
      <c r="Y1356">
        <v>45</v>
      </c>
      <c r="Z1356">
        <v>70</v>
      </c>
    </row>
    <row r="1357" spans="15:26" x14ac:dyDescent="0.4">
      <c r="O1357">
        <v>145813</v>
      </c>
      <c r="P1357" t="s">
        <v>1290</v>
      </c>
      <c r="Q1357">
        <v>1</v>
      </c>
      <c r="R1357">
        <v>2</v>
      </c>
      <c r="S1357" t="s">
        <v>1214</v>
      </c>
      <c r="T1357" t="s">
        <v>1092</v>
      </c>
      <c r="U1357">
        <v>2</v>
      </c>
      <c r="V1357">
        <v>0</v>
      </c>
      <c r="W1357" t="s">
        <v>963</v>
      </c>
      <c r="X1357">
        <v>1</v>
      </c>
      <c r="Y1357">
        <v>75</v>
      </c>
      <c r="Z1357">
        <v>100</v>
      </c>
    </row>
    <row r="1358" spans="15:26" x14ac:dyDescent="0.4">
      <c r="O1358">
        <v>146719</v>
      </c>
      <c r="P1358" t="s">
        <v>1289</v>
      </c>
      <c r="Q1358">
        <v>1</v>
      </c>
      <c r="R1358">
        <v>3</v>
      </c>
      <c r="S1358" t="s">
        <v>1214</v>
      </c>
      <c r="U1358">
        <v>2</v>
      </c>
      <c r="V1358">
        <v>1</v>
      </c>
      <c r="W1358" t="s">
        <v>986</v>
      </c>
      <c r="X1358">
        <v>1</v>
      </c>
      <c r="Y1358">
        <v>82</v>
      </c>
      <c r="Z1358">
        <v>100</v>
      </c>
    </row>
    <row r="1359" spans="15:26" x14ac:dyDescent="0.4">
      <c r="O1359">
        <v>146719</v>
      </c>
      <c r="P1359" t="s">
        <v>1289</v>
      </c>
      <c r="Q1359">
        <v>1</v>
      </c>
      <c r="R1359">
        <v>3</v>
      </c>
      <c r="S1359" t="s">
        <v>1214</v>
      </c>
      <c r="U1359">
        <v>2</v>
      </c>
      <c r="V1359">
        <v>1</v>
      </c>
      <c r="W1359" t="s">
        <v>970</v>
      </c>
      <c r="X1359">
        <v>1</v>
      </c>
      <c r="Y1359">
        <v>55</v>
      </c>
      <c r="Z1359">
        <v>100</v>
      </c>
    </row>
    <row r="1360" spans="15:26" x14ac:dyDescent="0.4">
      <c r="O1360">
        <v>146719</v>
      </c>
      <c r="P1360" t="s">
        <v>1289</v>
      </c>
      <c r="Q1360">
        <v>1</v>
      </c>
      <c r="R1360">
        <v>3</v>
      </c>
      <c r="S1360" t="s">
        <v>1214</v>
      </c>
      <c r="U1360">
        <v>2</v>
      </c>
      <c r="V1360">
        <v>1</v>
      </c>
      <c r="W1360" t="s">
        <v>975</v>
      </c>
      <c r="X1360">
        <v>1</v>
      </c>
      <c r="Y1360">
        <v>78</v>
      </c>
      <c r="Z1360">
        <v>100</v>
      </c>
    </row>
    <row r="1361" spans="15:26" x14ac:dyDescent="0.4">
      <c r="O1361">
        <v>146719</v>
      </c>
      <c r="P1361" t="s">
        <v>1289</v>
      </c>
      <c r="Q1361">
        <v>1</v>
      </c>
      <c r="R1361">
        <v>3</v>
      </c>
      <c r="S1361" t="s">
        <v>1214</v>
      </c>
      <c r="U1361">
        <v>2</v>
      </c>
      <c r="V1361">
        <v>1</v>
      </c>
      <c r="W1361" t="s">
        <v>977</v>
      </c>
      <c r="X1361">
        <v>1</v>
      </c>
      <c r="Y1361">
        <v>82</v>
      </c>
      <c r="Z1361">
        <v>100</v>
      </c>
    </row>
    <row r="1362" spans="15:26" x14ac:dyDescent="0.4">
      <c r="O1362">
        <v>146719</v>
      </c>
      <c r="P1362" t="s">
        <v>1289</v>
      </c>
      <c r="Q1362">
        <v>1</v>
      </c>
      <c r="R1362">
        <v>3</v>
      </c>
      <c r="S1362" t="s">
        <v>1214</v>
      </c>
      <c r="U1362">
        <v>2</v>
      </c>
      <c r="V1362">
        <v>1</v>
      </c>
      <c r="W1362" t="s">
        <v>976</v>
      </c>
      <c r="X1362">
        <v>1</v>
      </c>
      <c r="Y1362">
        <v>86</v>
      </c>
      <c r="Z1362">
        <v>100</v>
      </c>
    </row>
    <row r="1363" spans="15:26" x14ac:dyDescent="0.4">
      <c r="O1363">
        <v>146719</v>
      </c>
      <c r="P1363" t="s">
        <v>1289</v>
      </c>
      <c r="Q1363">
        <v>1</v>
      </c>
      <c r="R1363">
        <v>3</v>
      </c>
      <c r="S1363" t="s">
        <v>1214</v>
      </c>
      <c r="U1363">
        <v>2</v>
      </c>
      <c r="V1363">
        <v>1</v>
      </c>
      <c r="W1363" t="s">
        <v>972</v>
      </c>
      <c r="X1363">
        <v>1</v>
      </c>
      <c r="Y1363">
        <v>81</v>
      </c>
      <c r="Z1363">
        <v>100</v>
      </c>
    </row>
    <row r="1364" spans="15:26" x14ac:dyDescent="0.4">
      <c r="O1364">
        <v>146719</v>
      </c>
      <c r="P1364" t="s">
        <v>1289</v>
      </c>
      <c r="Q1364">
        <v>1</v>
      </c>
      <c r="R1364">
        <v>3</v>
      </c>
      <c r="S1364" t="s">
        <v>1214</v>
      </c>
      <c r="U1364">
        <v>2</v>
      </c>
      <c r="V1364">
        <v>1</v>
      </c>
      <c r="W1364" t="s">
        <v>966</v>
      </c>
      <c r="X1364">
        <v>1</v>
      </c>
      <c r="Y1364">
        <v>90</v>
      </c>
      <c r="Z1364">
        <v>100</v>
      </c>
    </row>
    <row r="1365" spans="15:26" x14ac:dyDescent="0.4">
      <c r="O1365">
        <v>146719</v>
      </c>
      <c r="P1365" t="s">
        <v>1289</v>
      </c>
      <c r="Q1365">
        <v>1</v>
      </c>
      <c r="R1365">
        <v>3</v>
      </c>
      <c r="S1365" t="s">
        <v>1214</v>
      </c>
      <c r="U1365">
        <v>2</v>
      </c>
      <c r="V1365">
        <v>1</v>
      </c>
      <c r="W1365" t="s">
        <v>974</v>
      </c>
      <c r="X1365">
        <v>1</v>
      </c>
      <c r="Y1365">
        <v>85</v>
      </c>
      <c r="Z1365">
        <v>100</v>
      </c>
    </row>
    <row r="1366" spans="15:26" x14ac:dyDescent="0.4">
      <c r="O1366">
        <v>146719</v>
      </c>
      <c r="P1366" t="s">
        <v>1289</v>
      </c>
      <c r="Q1366">
        <v>1</v>
      </c>
      <c r="R1366">
        <v>3</v>
      </c>
      <c r="S1366" t="s">
        <v>1214</v>
      </c>
      <c r="U1366">
        <v>2</v>
      </c>
      <c r="V1366">
        <v>1</v>
      </c>
      <c r="W1366" t="s">
        <v>968</v>
      </c>
      <c r="X1366">
        <v>1</v>
      </c>
      <c r="Y1366">
        <v>38</v>
      </c>
      <c r="Z1366">
        <v>88</v>
      </c>
    </row>
    <row r="1367" spans="15:26" x14ac:dyDescent="0.4">
      <c r="O1367">
        <v>146719</v>
      </c>
      <c r="P1367" t="s">
        <v>1289</v>
      </c>
      <c r="Q1367">
        <v>1</v>
      </c>
      <c r="R1367">
        <v>3</v>
      </c>
      <c r="S1367" t="s">
        <v>1214</v>
      </c>
      <c r="U1367">
        <v>2</v>
      </c>
      <c r="V1367">
        <v>1</v>
      </c>
      <c r="W1367" t="s">
        <v>978</v>
      </c>
      <c r="X1367">
        <v>1</v>
      </c>
      <c r="Y1367">
        <v>63</v>
      </c>
      <c r="Z1367">
        <v>100</v>
      </c>
    </row>
    <row r="1368" spans="15:26" x14ac:dyDescent="0.4">
      <c r="O1368">
        <v>146719</v>
      </c>
      <c r="P1368" t="s">
        <v>1289</v>
      </c>
      <c r="Q1368">
        <v>1</v>
      </c>
      <c r="R1368">
        <v>3</v>
      </c>
      <c r="S1368" t="s">
        <v>1214</v>
      </c>
      <c r="U1368">
        <v>2</v>
      </c>
      <c r="V1368">
        <v>1</v>
      </c>
      <c r="W1368" t="s">
        <v>969</v>
      </c>
      <c r="X1368">
        <v>1</v>
      </c>
      <c r="Y1368">
        <v>91</v>
      </c>
      <c r="Z1368">
        <v>100</v>
      </c>
    </row>
    <row r="1369" spans="15:26" x14ac:dyDescent="0.4">
      <c r="O1369">
        <v>147703</v>
      </c>
      <c r="P1369" t="s">
        <v>1288</v>
      </c>
      <c r="Q1369">
        <v>1</v>
      </c>
      <c r="R1369">
        <v>1</v>
      </c>
      <c r="S1369" t="s">
        <v>1140</v>
      </c>
      <c r="T1369" t="s">
        <v>1140</v>
      </c>
      <c r="U1369">
        <v>2</v>
      </c>
      <c r="V1369">
        <v>0</v>
      </c>
      <c r="W1369" t="s">
        <v>975</v>
      </c>
      <c r="X1369">
        <v>1</v>
      </c>
      <c r="Y1369">
        <v>53</v>
      </c>
      <c r="Z1369">
        <v>83</v>
      </c>
    </row>
    <row r="1370" spans="15:26" x14ac:dyDescent="0.4">
      <c r="O1370">
        <v>147703</v>
      </c>
      <c r="P1370" t="s">
        <v>1288</v>
      </c>
      <c r="Q1370">
        <v>1</v>
      </c>
      <c r="R1370">
        <v>1</v>
      </c>
      <c r="S1370" t="s">
        <v>1140</v>
      </c>
      <c r="T1370" t="s">
        <v>1140</v>
      </c>
      <c r="U1370">
        <v>2</v>
      </c>
      <c r="V1370">
        <v>0</v>
      </c>
      <c r="W1370" t="s">
        <v>966</v>
      </c>
      <c r="X1370">
        <v>1</v>
      </c>
      <c r="Y1370">
        <v>50</v>
      </c>
      <c r="Z1370">
        <v>86</v>
      </c>
    </row>
    <row r="1371" spans="15:26" x14ac:dyDescent="0.4">
      <c r="O1371">
        <v>147703</v>
      </c>
      <c r="P1371" t="s">
        <v>1288</v>
      </c>
      <c r="Q1371">
        <v>1</v>
      </c>
      <c r="R1371">
        <v>1</v>
      </c>
      <c r="S1371" t="s">
        <v>1140</v>
      </c>
      <c r="T1371" t="s">
        <v>1140</v>
      </c>
      <c r="U1371">
        <v>2</v>
      </c>
      <c r="V1371">
        <v>0</v>
      </c>
      <c r="W1371" t="s">
        <v>974</v>
      </c>
      <c r="X1371">
        <v>1</v>
      </c>
      <c r="Y1371">
        <v>76</v>
      </c>
      <c r="Z1371">
        <v>90</v>
      </c>
    </row>
    <row r="1372" spans="15:26" x14ac:dyDescent="0.4">
      <c r="O1372">
        <v>147703</v>
      </c>
      <c r="P1372" t="s">
        <v>1288</v>
      </c>
      <c r="Q1372">
        <v>1</v>
      </c>
      <c r="R1372">
        <v>1</v>
      </c>
      <c r="S1372" t="s">
        <v>1140</v>
      </c>
      <c r="T1372" t="s">
        <v>1140</v>
      </c>
      <c r="U1372">
        <v>2</v>
      </c>
      <c r="V1372">
        <v>0</v>
      </c>
      <c r="W1372" t="s">
        <v>970</v>
      </c>
      <c r="X1372">
        <v>1</v>
      </c>
      <c r="Y1372">
        <v>85</v>
      </c>
      <c r="Z1372">
        <v>100</v>
      </c>
    </row>
    <row r="1373" spans="15:26" x14ac:dyDescent="0.4">
      <c r="O1373">
        <v>147703</v>
      </c>
      <c r="P1373" t="s">
        <v>1288</v>
      </c>
      <c r="Q1373">
        <v>1</v>
      </c>
      <c r="R1373">
        <v>1</v>
      </c>
      <c r="S1373" t="s">
        <v>1140</v>
      </c>
      <c r="T1373" t="s">
        <v>1140</v>
      </c>
      <c r="U1373">
        <v>2</v>
      </c>
      <c r="V1373">
        <v>0</v>
      </c>
      <c r="W1373" t="s">
        <v>981</v>
      </c>
      <c r="X1373">
        <v>1</v>
      </c>
      <c r="Y1373">
        <v>47</v>
      </c>
      <c r="Z1373">
        <v>64</v>
      </c>
    </row>
    <row r="1374" spans="15:26" x14ac:dyDescent="0.4">
      <c r="O1374">
        <v>147703</v>
      </c>
      <c r="P1374" t="s">
        <v>1288</v>
      </c>
      <c r="Q1374">
        <v>1</v>
      </c>
      <c r="R1374">
        <v>1</v>
      </c>
      <c r="S1374" t="s">
        <v>1140</v>
      </c>
      <c r="T1374" t="s">
        <v>1140</v>
      </c>
      <c r="U1374">
        <v>2</v>
      </c>
      <c r="V1374">
        <v>0</v>
      </c>
      <c r="W1374" t="s">
        <v>983</v>
      </c>
      <c r="X1374">
        <v>1</v>
      </c>
      <c r="Y1374">
        <v>67</v>
      </c>
      <c r="Z1374">
        <v>84</v>
      </c>
    </row>
    <row r="1375" spans="15:26" x14ac:dyDescent="0.4">
      <c r="O1375">
        <v>147703</v>
      </c>
      <c r="P1375" t="s">
        <v>1288</v>
      </c>
      <c r="Q1375">
        <v>1</v>
      </c>
      <c r="R1375">
        <v>1</v>
      </c>
      <c r="S1375" t="s">
        <v>1140</v>
      </c>
      <c r="T1375" t="s">
        <v>1140</v>
      </c>
      <c r="U1375">
        <v>2</v>
      </c>
      <c r="V1375">
        <v>0</v>
      </c>
      <c r="W1375" t="s">
        <v>967</v>
      </c>
      <c r="X1375">
        <v>1</v>
      </c>
      <c r="Y1375">
        <v>56</v>
      </c>
      <c r="Z1375">
        <v>86</v>
      </c>
    </row>
    <row r="1376" spans="15:26" x14ac:dyDescent="0.4">
      <c r="O1376">
        <v>147703</v>
      </c>
      <c r="P1376" t="s">
        <v>1288</v>
      </c>
      <c r="Q1376">
        <v>1</v>
      </c>
      <c r="R1376">
        <v>1</v>
      </c>
      <c r="S1376" t="s">
        <v>1140</v>
      </c>
      <c r="T1376" t="s">
        <v>1140</v>
      </c>
      <c r="U1376">
        <v>2</v>
      </c>
      <c r="V1376">
        <v>0</v>
      </c>
      <c r="W1376" t="s">
        <v>968</v>
      </c>
      <c r="X1376">
        <v>1</v>
      </c>
      <c r="Y1376">
        <v>56</v>
      </c>
      <c r="Z1376">
        <v>88</v>
      </c>
    </row>
    <row r="1377" spans="15:26" x14ac:dyDescent="0.4">
      <c r="O1377">
        <v>147703</v>
      </c>
      <c r="P1377" t="s">
        <v>1288</v>
      </c>
      <c r="Q1377">
        <v>1</v>
      </c>
      <c r="R1377">
        <v>1</v>
      </c>
      <c r="S1377" t="s">
        <v>1140</v>
      </c>
      <c r="T1377" t="s">
        <v>1140</v>
      </c>
      <c r="U1377">
        <v>2</v>
      </c>
      <c r="V1377">
        <v>0</v>
      </c>
      <c r="W1377" t="s">
        <v>978</v>
      </c>
      <c r="X1377">
        <v>1</v>
      </c>
      <c r="Y1377">
        <v>82</v>
      </c>
      <c r="Z1377">
        <v>100</v>
      </c>
    </row>
    <row r="1378" spans="15:26" x14ac:dyDescent="0.4">
      <c r="O1378">
        <v>147703</v>
      </c>
      <c r="P1378" t="s">
        <v>1288</v>
      </c>
      <c r="Q1378">
        <v>1</v>
      </c>
      <c r="R1378">
        <v>1</v>
      </c>
      <c r="S1378" t="s">
        <v>1140</v>
      </c>
      <c r="T1378" t="s">
        <v>1140</v>
      </c>
      <c r="U1378">
        <v>2</v>
      </c>
      <c r="V1378">
        <v>0</v>
      </c>
      <c r="W1378" t="s">
        <v>963</v>
      </c>
      <c r="X1378">
        <v>1</v>
      </c>
      <c r="Y1378">
        <v>40</v>
      </c>
      <c r="Z1378">
        <v>89</v>
      </c>
    </row>
    <row r="1379" spans="15:26" x14ac:dyDescent="0.4">
      <c r="O1379">
        <v>147703</v>
      </c>
      <c r="P1379" t="s">
        <v>1288</v>
      </c>
      <c r="Q1379">
        <v>1</v>
      </c>
      <c r="R1379">
        <v>1</v>
      </c>
      <c r="S1379" t="s">
        <v>1140</v>
      </c>
      <c r="T1379" t="s">
        <v>1140</v>
      </c>
      <c r="U1379">
        <v>2</v>
      </c>
      <c r="V1379">
        <v>0</v>
      </c>
      <c r="W1379" t="s">
        <v>987</v>
      </c>
      <c r="X1379">
        <v>1</v>
      </c>
      <c r="Y1379">
        <v>92</v>
      </c>
      <c r="Z1379">
        <v>100</v>
      </c>
    </row>
    <row r="1380" spans="15:26" x14ac:dyDescent="0.4">
      <c r="O1380">
        <v>147703</v>
      </c>
      <c r="P1380" t="s">
        <v>1288</v>
      </c>
      <c r="Q1380">
        <v>1</v>
      </c>
      <c r="R1380">
        <v>1</v>
      </c>
      <c r="S1380" t="s">
        <v>1140</v>
      </c>
      <c r="T1380" t="s">
        <v>1140</v>
      </c>
      <c r="U1380">
        <v>2</v>
      </c>
      <c r="V1380">
        <v>0</v>
      </c>
      <c r="W1380" t="s">
        <v>977</v>
      </c>
      <c r="X1380">
        <v>1</v>
      </c>
      <c r="Y1380">
        <v>69</v>
      </c>
      <c r="Z1380">
        <v>93</v>
      </c>
    </row>
    <row r="1381" spans="15:26" x14ac:dyDescent="0.4">
      <c r="O1381">
        <v>147703</v>
      </c>
      <c r="P1381" t="s">
        <v>1288</v>
      </c>
      <c r="Q1381">
        <v>1</v>
      </c>
      <c r="R1381">
        <v>1</v>
      </c>
      <c r="S1381" t="s">
        <v>1140</v>
      </c>
      <c r="T1381" t="s">
        <v>1140</v>
      </c>
      <c r="U1381">
        <v>2</v>
      </c>
      <c r="V1381">
        <v>0</v>
      </c>
      <c r="W1381" t="s">
        <v>976</v>
      </c>
      <c r="X1381">
        <v>1</v>
      </c>
      <c r="Y1381">
        <v>100</v>
      </c>
      <c r="Z1381">
        <v>100</v>
      </c>
    </row>
    <row r="1382" spans="15:26" x14ac:dyDescent="0.4">
      <c r="O1382">
        <v>147703</v>
      </c>
      <c r="P1382" t="s">
        <v>1288</v>
      </c>
      <c r="Q1382">
        <v>1</v>
      </c>
      <c r="R1382">
        <v>1</v>
      </c>
      <c r="S1382" t="s">
        <v>1140</v>
      </c>
      <c r="T1382" t="s">
        <v>1140</v>
      </c>
      <c r="U1382">
        <v>2</v>
      </c>
      <c r="V1382">
        <v>0</v>
      </c>
      <c r="W1382" t="s">
        <v>973</v>
      </c>
      <c r="X1382">
        <v>1</v>
      </c>
      <c r="Y1382">
        <v>62</v>
      </c>
      <c r="Z1382">
        <v>82</v>
      </c>
    </row>
    <row r="1383" spans="15:26" x14ac:dyDescent="0.4">
      <c r="O1383">
        <v>147703</v>
      </c>
      <c r="P1383" t="s">
        <v>1288</v>
      </c>
      <c r="Q1383">
        <v>1</v>
      </c>
      <c r="R1383">
        <v>1</v>
      </c>
      <c r="S1383" t="s">
        <v>1140</v>
      </c>
      <c r="T1383" t="s">
        <v>1140</v>
      </c>
      <c r="U1383">
        <v>2</v>
      </c>
      <c r="V1383">
        <v>0</v>
      </c>
      <c r="W1383" t="s">
        <v>969</v>
      </c>
      <c r="X1383">
        <v>1</v>
      </c>
      <c r="Y1383">
        <v>75</v>
      </c>
      <c r="Z1383">
        <v>91</v>
      </c>
    </row>
    <row r="1384" spans="15:26" x14ac:dyDescent="0.4">
      <c r="O1384">
        <v>147767</v>
      </c>
      <c r="P1384" t="s">
        <v>1287</v>
      </c>
      <c r="Q1384">
        <v>1</v>
      </c>
      <c r="R1384">
        <v>1</v>
      </c>
      <c r="S1384" t="s">
        <v>979</v>
      </c>
      <c r="T1384" t="s">
        <v>979</v>
      </c>
      <c r="U1384">
        <v>2</v>
      </c>
      <c r="V1384">
        <v>1</v>
      </c>
      <c r="W1384" t="s">
        <v>967</v>
      </c>
      <c r="X1384">
        <v>1</v>
      </c>
      <c r="Y1384">
        <v>100</v>
      </c>
      <c r="Z1384">
        <v>100</v>
      </c>
    </row>
    <row r="1385" spans="15:26" x14ac:dyDescent="0.4">
      <c r="O1385">
        <v>147767</v>
      </c>
      <c r="P1385" t="s">
        <v>1287</v>
      </c>
      <c r="Q1385">
        <v>1</v>
      </c>
      <c r="R1385">
        <v>1</v>
      </c>
      <c r="S1385" t="s">
        <v>979</v>
      </c>
      <c r="T1385" t="s">
        <v>979</v>
      </c>
      <c r="U1385">
        <v>2</v>
      </c>
      <c r="V1385">
        <v>1</v>
      </c>
      <c r="W1385" t="s">
        <v>966</v>
      </c>
      <c r="X1385">
        <v>1</v>
      </c>
      <c r="Y1385">
        <v>86</v>
      </c>
      <c r="Z1385">
        <v>100</v>
      </c>
    </row>
    <row r="1386" spans="15:26" x14ac:dyDescent="0.4">
      <c r="O1386">
        <v>147767</v>
      </c>
      <c r="P1386" t="s">
        <v>1287</v>
      </c>
      <c r="Q1386">
        <v>1</v>
      </c>
      <c r="R1386">
        <v>1</v>
      </c>
      <c r="S1386" t="s">
        <v>979</v>
      </c>
      <c r="T1386" t="s">
        <v>979</v>
      </c>
      <c r="U1386">
        <v>2</v>
      </c>
      <c r="V1386">
        <v>1</v>
      </c>
      <c r="W1386" t="s">
        <v>973</v>
      </c>
      <c r="X1386">
        <v>1</v>
      </c>
      <c r="Y1386">
        <v>88</v>
      </c>
      <c r="Z1386">
        <v>96</v>
      </c>
    </row>
    <row r="1387" spans="15:26" x14ac:dyDescent="0.4">
      <c r="O1387">
        <v>147767</v>
      </c>
      <c r="P1387" t="s">
        <v>1287</v>
      </c>
      <c r="Q1387">
        <v>1</v>
      </c>
      <c r="R1387">
        <v>1</v>
      </c>
      <c r="S1387" t="s">
        <v>979</v>
      </c>
      <c r="T1387" t="s">
        <v>979</v>
      </c>
      <c r="U1387">
        <v>2</v>
      </c>
      <c r="V1387">
        <v>1</v>
      </c>
      <c r="W1387" t="s">
        <v>968</v>
      </c>
      <c r="X1387">
        <v>1</v>
      </c>
      <c r="Y1387">
        <v>90</v>
      </c>
      <c r="Z1387">
        <v>91</v>
      </c>
    </row>
    <row r="1388" spans="15:26" x14ac:dyDescent="0.4">
      <c r="O1388">
        <v>147767</v>
      </c>
      <c r="P1388" t="s">
        <v>1287</v>
      </c>
      <c r="Q1388">
        <v>1</v>
      </c>
      <c r="R1388">
        <v>1</v>
      </c>
      <c r="S1388" t="s">
        <v>979</v>
      </c>
      <c r="T1388" t="s">
        <v>979</v>
      </c>
      <c r="U1388">
        <v>2</v>
      </c>
      <c r="V1388">
        <v>1</v>
      </c>
      <c r="W1388" t="s">
        <v>976</v>
      </c>
      <c r="X1388">
        <v>1</v>
      </c>
      <c r="Y1388">
        <v>100</v>
      </c>
      <c r="Z1388">
        <v>100</v>
      </c>
    </row>
    <row r="1389" spans="15:26" x14ac:dyDescent="0.4">
      <c r="O1389">
        <v>147767</v>
      </c>
      <c r="P1389" t="s">
        <v>1287</v>
      </c>
      <c r="Q1389">
        <v>1</v>
      </c>
      <c r="R1389">
        <v>1</v>
      </c>
      <c r="S1389" t="s">
        <v>979</v>
      </c>
      <c r="T1389" t="s">
        <v>979</v>
      </c>
      <c r="U1389">
        <v>2</v>
      </c>
      <c r="V1389">
        <v>1</v>
      </c>
      <c r="W1389" t="s">
        <v>982</v>
      </c>
      <c r="X1389">
        <v>1</v>
      </c>
      <c r="Y1389">
        <v>84</v>
      </c>
      <c r="Z1389">
        <v>95</v>
      </c>
    </row>
    <row r="1390" spans="15:26" x14ac:dyDescent="0.4">
      <c r="O1390">
        <v>147767</v>
      </c>
      <c r="P1390" t="s">
        <v>1287</v>
      </c>
      <c r="Q1390">
        <v>1</v>
      </c>
      <c r="R1390">
        <v>1</v>
      </c>
      <c r="S1390" t="s">
        <v>979</v>
      </c>
      <c r="T1390" t="s">
        <v>979</v>
      </c>
      <c r="U1390">
        <v>2</v>
      </c>
      <c r="V1390">
        <v>1</v>
      </c>
      <c r="W1390" t="s">
        <v>993</v>
      </c>
      <c r="X1390">
        <v>1</v>
      </c>
      <c r="Y1390">
        <v>95</v>
      </c>
      <c r="Z1390">
        <v>95</v>
      </c>
    </row>
    <row r="1391" spans="15:26" x14ac:dyDescent="0.4">
      <c r="O1391">
        <v>147767</v>
      </c>
      <c r="P1391" t="s">
        <v>1287</v>
      </c>
      <c r="Q1391">
        <v>1</v>
      </c>
      <c r="R1391">
        <v>1</v>
      </c>
      <c r="S1391" t="s">
        <v>979</v>
      </c>
      <c r="T1391" t="s">
        <v>979</v>
      </c>
      <c r="U1391">
        <v>2</v>
      </c>
      <c r="V1391">
        <v>1</v>
      </c>
      <c r="W1391" t="s">
        <v>971</v>
      </c>
      <c r="X1391">
        <v>1</v>
      </c>
      <c r="Y1391">
        <v>94</v>
      </c>
      <c r="Z1391">
        <v>100</v>
      </c>
    </row>
    <row r="1392" spans="15:26" x14ac:dyDescent="0.4">
      <c r="O1392">
        <v>147767</v>
      </c>
      <c r="P1392" t="s">
        <v>1287</v>
      </c>
      <c r="Q1392">
        <v>1</v>
      </c>
      <c r="R1392">
        <v>1</v>
      </c>
      <c r="S1392" t="s">
        <v>979</v>
      </c>
      <c r="T1392" t="s">
        <v>979</v>
      </c>
      <c r="U1392">
        <v>2</v>
      </c>
      <c r="V1392">
        <v>1</v>
      </c>
      <c r="W1392" t="s">
        <v>981</v>
      </c>
      <c r="X1392">
        <v>1</v>
      </c>
      <c r="Y1392">
        <v>84</v>
      </c>
      <c r="Z1392">
        <v>89</v>
      </c>
    </row>
    <row r="1393" spans="15:26" x14ac:dyDescent="0.4">
      <c r="O1393">
        <v>147767</v>
      </c>
      <c r="P1393" t="s">
        <v>1287</v>
      </c>
      <c r="Q1393">
        <v>1</v>
      </c>
      <c r="R1393">
        <v>1</v>
      </c>
      <c r="S1393" t="s">
        <v>979</v>
      </c>
      <c r="T1393" t="s">
        <v>979</v>
      </c>
      <c r="U1393">
        <v>2</v>
      </c>
      <c r="V1393">
        <v>1</v>
      </c>
      <c r="W1393" t="s">
        <v>990</v>
      </c>
      <c r="X1393">
        <v>1</v>
      </c>
      <c r="Y1393">
        <v>90</v>
      </c>
      <c r="Z1393">
        <v>100</v>
      </c>
    </row>
    <row r="1394" spans="15:26" x14ac:dyDescent="0.4">
      <c r="O1394">
        <v>147767</v>
      </c>
      <c r="P1394" t="s">
        <v>1287</v>
      </c>
      <c r="Q1394">
        <v>1</v>
      </c>
      <c r="R1394">
        <v>1</v>
      </c>
      <c r="S1394" t="s">
        <v>979</v>
      </c>
      <c r="T1394" t="s">
        <v>979</v>
      </c>
      <c r="U1394">
        <v>2</v>
      </c>
      <c r="V1394">
        <v>1</v>
      </c>
      <c r="W1394" t="s">
        <v>969</v>
      </c>
      <c r="X1394">
        <v>1</v>
      </c>
      <c r="Y1394">
        <v>71</v>
      </c>
      <c r="Z1394">
        <v>87</v>
      </c>
    </row>
    <row r="1395" spans="15:26" x14ac:dyDescent="0.4">
      <c r="O1395">
        <v>147767</v>
      </c>
      <c r="P1395" t="s">
        <v>1287</v>
      </c>
      <c r="Q1395">
        <v>1</v>
      </c>
      <c r="R1395">
        <v>1</v>
      </c>
      <c r="S1395" t="s">
        <v>979</v>
      </c>
      <c r="T1395" t="s">
        <v>979</v>
      </c>
      <c r="U1395">
        <v>2</v>
      </c>
      <c r="V1395">
        <v>1</v>
      </c>
      <c r="W1395" t="s">
        <v>975</v>
      </c>
      <c r="X1395">
        <v>1</v>
      </c>
      <c r="Y1395">
        <v>100</v>
      </c>
      <c r="Z1395">
        <v>100</v>
      </c>
    </row>
    <row r="1396" spans="15:26" x14ac:dyDescent="0.4">
      <c r="O1396">
        <v>147767</v>
      </c>
      <c r="P1396" t="s">
        <v>1287</v>
      </c>
      <c r="Q1396">
        <v>1</v>
      </c>
      <c r="R1396">
        <v>1</v>
      </c>
      <c r="S1396" t="s">
        <v>979</v>
      </c>
      <c r="T1396" t="s">
        <v>979</v>
      </c>
      <c r="U1396">
        <v>2</v>
      </c>
      <c r="V1396">
        <v>1</v>
      </c>
      <c r="W1396" t="s">
        <v>970</v>
      </c>
      <c r="X1396">
        <v>1</v>
      </c>
      <c r="Y1396">
        <v>90</v>
      </c>
      <c r="Z1396">
        <v>100</v>
      </c>
    </row>
    <row r="1397" spans="15:26" x14ac:dyDescent="0.4">
      <c r="O1397">
        <v>147767</v>
      </c>
      <c r="P1397" t="s">
        <v>1287</v>
      </c>
      <c r="Q1397">
        <v>1</v>
      </c>
      <c r="R1397">
        <v>1</v>
      </c>
      <c r="S1397" t="s">
        <v>979</v>
      </c>
      <c r="T1397" t="s">
        <v>979</v>
      </c>
      <c r="U1397">
        <v>2</v>
      </c>
      <c r="V1397">
        <v>1</v>
      </c>
      <c r="W1397" t="s">
        <v>977</v>
      </c>
      <c r="X1397">
        <v>1</v>
      </c>
      <c r="Y1397">
        <v>89</v>
      </c>
      <c r="Z1397">
        <v>94</v>
      </c>
    </row>
    <row r="1398" spans="15:26" x14ac:dyDescent="0.4">
      <c r="O1398">
        <v>147767</v>
      </c>
      <c r="P1398" t="s">
        <v>1287</v>
      </c>
      <c r="Q1398">
        <v>1</v>
      </c>
      <c r="R1398">
        <v>1</v>
      </c>
      <c r="S1398" t="s">
        <v>979</v>
      </c>
      <c r="T1398" t="s">
        <v>979</v>
      </c>
      <c r="U1398">
        <v>2</v>
      </c>
      <c r="V1398">
        <v>1</v>
      </c>
      <c r="W1398" t="s">
        <v>963</v>
      </c>
      <c r="X1398">
        <v>1</v>
      </c>
      <c r="Y1398">
        <v>90</v>
      </c>
      <c r="Z1398">
        <v>100</v>
      </c>
    </row>
    <row r="1399" spans="15:26" x14ac:dyDescent="0.4">
      <c r="O1399">
        <v>147767</v>
      </c>
      <c r="P1399" t="s">
        <v>1287</v>
      </c>
      <c r="Q1399">
        <v>1</v>
      </c>
      <c r="R1399">
        <v>1</v>
      </c>
      <c r="S1399" t="s">
        <v>979</v>
      </c>
      <c r="T1399" t="s">
        <v>979</v>
      </c>
      <c r="U1399">
        <v>2</v>
      </c>
      <c r="V1399">
        <v>1</v>
      </c>
      <c r="W1399" t="s">
        <v>983</v>
      </c>
      <c r="X1399">
        <v>1</v>
      </c>
      <c r="Y1399">
        <v>92</v>
      </c>
      <c r="Z1399">
        <v>99</v>
      </c>
    </row>
    <row r="1400" spans="15:26" x14ac:dyDescent="0.4">
      <c r="O1400">
        <v>147767</v>
      </c>
      <c r="P1400" t="s">
        <v>1287</v>
      </c>
      <c r="Q1400">
        <v>1</v>
      </c>
      <c r="R1400">
        <v>1</v>
      </c>
      <c r="S1400" t="s">
        <v>979</v>
      </c>
      <c r="T1400" t="s">
        <v>979</v>
      </c>
      <c r="U1400">
        <v>2</v>
      </c>
      <c r="V1400">
        <v>1</v>
      </c>
      <c r="W1400" t="s">
        <v>988</v>
      </c>
      <c r="X1400">
        <v>1</v>
      </c>
      <c r="Y1400">
        <v>94</v>
      </c>
      <c r="Z1400">
        <v>94</v>
      </c>
    </row>
    <row r="1401" spans="15:26" x14ac:dyDescent="0.4">
      <c r="O1401">
        <v>147767</v>
      </c>
      <c r="P1401" t="s">
        <v>1287</v>
      </c>
      <c r="Q1401">
        <v>1</v>
      </c>
      <c r="R1401">
        <v>1</v>
      </c>
      <c r="S1401" t="s">
        <v>979</v>
      </c>
      <c r="T1401" t="s">
        <v>979</v>
      </c>
      <c r="U1401">
        <v>2</v>
      </c>
      <c r="V1401">
        <v>1</v>
      </c>
      <c r="W1401" t="s">
        <v>978</v>
      </c>
      <c r="X1401">
        <v>1</v>
      </c>
      <c r="Y1401">
        <v>93</v>
      </c>
      <c r="Z1401">
        <v>100</v>
      </c>
    </row>
    <row r="1402" spans="15:26" x14ac:dyDescent="0.4">
      <c r="O1402">
        <v>147767</v>
      </c>
      <c r="P1402" t="s">
        <v>1287</v>
      </c>
      <c r="Q1402">
        <v>1</v>
      </c>
      <c r="R1402">
        <v>1</v>
      </c>
      <c r="S1402" t="s">
        <v>979</v>
      </c>
      <c r="T1402" t="s">
        <v>979</v>
      </c>
      <c r="U1402">
        <v>2</v>
      </c>
      <c r="V1402">
        <v>1</v>
      </c>
      <c r="W1402" t="s">
        <v>974</v>
      </c>
      <c r="X1402">
        <v>1</v>
      </c>
      <c r="Y1402">
        <v>100</v>
      </c>
      <c r="Z1402">
        <v>100</v>
      </c>
    </row>
    <row r="1403" spans="15:26" x14ac:dyDescent="0.4">
      <c r="O1403">
        <v>149222</v>
      </c>
      <c r="P1403" t="s">
        <v>1286</v>
      </c>
      <c r="Q1403">
        <v>1</v>
      </c>
      <c r="R1403">
        <v>2</v>
      </c>
      <c r="S1403" t="s">
        <v>1214</v>
      </c>
      <c r="T1403" t="s">
        <v>1092</v>
      </c>
      <c r="U1403">
        <v>2</v>
      </c>
      <c r="V1403">
        <v>0</v>
      </c>
      <c r="W1403" t="s">
        <v>977</v>
      </c>
      <c r="X1403">
        <v>1</v>
      </c>
      <c r="Y1403">
        <v>94</v>
      </c>
      <c r="Z1403">
        <v>100</v>
      </c>
    </row>
    <row r="1404" spans="15:26" x14ac:dyDescent="0.4">
      <c r="O1404">
        <v>149222</v>
      </c>
      <c r="P1404" t="s">
        <v>1286</v>
      </c>
      <c r="Q1404">
        <v>1</v>
      </c>
      <c r="R1404">
        <v>2</v>
      </c>
      <c r="S1404" t="s">
        <v>1214</v>
      </c>
      <c r="T1404" t="s">
        <v>1092</v>
      </c>
      <c r="U1404">
        <v>2</v>
      </c>
      <c r="V1404">
        <v>0</v>
      </c>
      <c r="W1404" t="s">
        <v>970</v>
      </c>
      <c r="X1404">
        <v>1</v>
      </c>
      <c r="Y1404">
        <v>90</v>
      </c>
      <c r="Z1404">
        <v>100</v>
      </c>
    </row>
    <row r="1405" spans="15:26" x14ac:dyDescent="0.4">
      <c r="O1405">
        <v>149222</v>
      </c>
      <c r="P1405" t="s">
        <v>1286</v>
      </c>
      <c r="Q1405">
        <v>1</v>
      </c>
      <c r="R1405">
        <v>2</v>
      </c>
      <c r="S1405" t="s">
        <v>1214</v>
      </c>
      <c r="T1405" t="s">
        <v>1092</v>
      </c>
      <c r="U1405">
        <v>2</v>
      </c>
      <c r="V1405">
        <v>0</v>
      </c>
      <c r="W1405" t="s">
        <v>967</v>
      </c>
      <c r="X1405">
        <v>1</v>
      </c>
      <c r="Y1405">
        <v>80</v>
      </c>
      <c r="Z1405">
        <v>100</v>
      </c>
    </row>
    <row r="1406" spans="15:26" x14ac:dyDescent="0.4">
      <c r="O1406">
        <v>149222</v>
      </c>
      <c r="P1406" t="s">
        <v>1286</v>
      </c>
      <c r="Q1406">
        <v>1</v>
      </c>
      <c r="R1406">
        <v>2</v>
      </c>
      <c r="S1406" t="s">
        <v>1214</v>
      </c>
      <c r="T1406" t="s">
        <v>1092</v>
      </c>
      <c r="U1406">
        <v>2</v>
      </c>
      <c r="V1406">
        <v>0</v>
      </c>
      <c r="W1406" t="s">
        <v>976</v>
      </c>
      <c r="X1406">
        <v>1</v>
      </c>
      <c r="Y1406">
        <v>67</v>
      </c>
      <c r="Z1406">
        <v>89</v>
      </c>
    </row>
    <row r="1407" spans="15:26" x14ac:dyDescent="0.4">
      <c r="O1407">
        <v>149222</v>
      </c>
      <c r="P1407" t="s">
        <v>1286</v>
      </c>
      <c r="Q1407">
        <v>1</v>
      </c>
      <c r="R1407">
        <v>2</v>
      </c>
      <c r="S1407" t="s">
        <v>1214</v>
      </c>
      <c r="T1407" t="s">
        <v>1092</v>
      </c>
      <c r="U1407">
        <v>2</v>
      </c>
      <c r="V1407">
        <v>0</v>
      </c>
      <c r="W1407" t="s">
        <v>983</v>
      </c>
      <c r="X1407">
        <v>1</v>
      </c>
      <c r="Y1407">
        <v>67</v>
      </c>
      <c r="Z1407">
        <v>75</v>
      </c>
    </row>
    <row r="1408" spans="15:26" x14ac:dyDescent="0.4">
      <c r="O1408">
        <v>149222</v>
      </c>
      <c r="P1408" t="s">
        <v>1286</v>
      </c>
      <c r="Q1408">
        <v>1</v>
      </c>
      <c r="R1408">
        <v>2</v>
      </c>
      <c r="S1408" t="s">
        <v>1214</v>
      </c>
      <c r="T1408" t="s">
        <v>1092</v>
      </c>
      <c r="U1408">
        <v>2</v>
      </c>
      <c r="V1408">
        <v>0</v>
      </c>
      <c r="W1408" t="s">
        <v>982</v>
      </c>
      <c r="X1408">
        <v>1</v>
      </c>
      <c r="Y1408">
        <v>80</v>
      </c>
      <c r="Z1408">
        <v>90</v>
      </c>
    </row>
    <row r="1409" spans="15:26" x14ac:dyDescent="0.4">
      <c r="O1409">
        <v>149222</v>
      </c>
      <c r="P1409" t="s">
        <v>1286</v>
      </c>
      <c r="Q1409">
        <v>1</v>
      </c>
      <c r="R1409">
        <v>2</v>
      </c>
      <c r="S1409" t="s">
        <v>1214</v>
      </c>
      <c r="T1409" t="s">
        <v>1092</v>
      </c>
      <c r="U1409">
        <v>2</v>
      </c>
      <c r="V1409">
        <v>0</v>
      </c>
      <c r="W1409" t="s">
        <v>969</v>
      </c>
      <c r="X1409">
        <v>1</v>
      </c>
      <c r="Y1409">
        <v>21</v>
      </c>
      <c r="Z1409">
        <v>78</v>
      </c>
    </row>
    <row r="1410" spans="15:26" x14ac:dyDescent="0.4">
      <c r="O1410">
        <v>149222</v>
      </c>
      <c r="P1410" t="s">
        <v>1286</v>
      </c>
      <c r="Q1410">
        <v>1</v>
      </c>
      <c r="R1410">
        <v>2</v>
      </c>
      <c r="S1410" t="s">
        <v>1214</v>
      </c>
      <c r="T1410" t="s">
        <v>1092</v>
      </c>
      <c r="U1410">
        <v>2</v>
      </c>
      <c r="V1410">
        <v>0</v>
      </c>
      <c r="W1410" t="s">
        <v>974</v>
      </c>
      <c r="X1410">
        <v>1</v>
      </c>
      <c r="Y1410">
        <v>65</v>
      </c>
      <c r="Z1410">
        <v>83</v>
      </c>
    </row>
    <row r="1411" spans="15:26" x14ac:dyDescent="0.4">
      <c r="O1411">
        <v>149222</v>
      </c>
      <c r="P1411" t="s">
        <v>1286</v>
      </c>
      <c r="Q1411">
        <v>1</v>
      </c>
      <c r="R1411">
        <v>2</v>
      </c>
      <c r="S1411" t="s">
        <v>1214</v>
      </c>
      <c r="T1411" t="s">
        <v>1092</v>
      </c>
      <c r="U1411">
        <v>2</v>
      </c>
      <c r="V1411">
        <v>0</v>
      </c>
      <c r="W1411" t="s">
        <v>966</v>
      </c>
      <c r="X1411">
        <v>1</v>
      </c>
      <c r="Y1411">
        <v>75</v>
      </c>
      <c r="Z1411">
        <v>82</v>
      </c>
    </row>
    <row r="1412" spans="15:26" x14ac:dyDescent="0.4">
      <c r="O1412">
        <v>149222</v>
      </c>
      <c r="P1412" t="s">
        <v>1286</v>
      </c>
      <c r="Q1412">
        <v>1</v>
      </c>
      <c r="R1412">
        <v>2</v>
      </c>
      <c r="S1412" t="s">
        <v>1214</v>
      </c>
      <c r="T1412" t="s">
        <v>1092</v>
      </c>
      <c r="U1412">
        <v>2</v>
      </c>
      <c r="V1412">
        <v>0</v>
      </c>
      <c r="W1412" t="s">
        <v>972</v>
      </c>
      <c r="X1412">
        <v>1</v>
      </c>
      <c r="Y1412">
        <v>75</v>
      </c>
      <c r="Z1412">
        <v>90</v>
      </c>
    </row>
    <row r="1413" spans="15:26" x14ac:dyDescent="0.4">
      <c r="O1413">
        <v>149222</v>
      </c>
      <c r="P1413" t="s">
        <v>1286</v>
      </c>
      <c r="Q1413">
        <v>1</v>
      </c>
      <c r="R1413">
        <v>2</v>
      </c>
      <c r="S1413" t="s">
        <v>1214</v>
      </c>
      <c r="T1413" t="s">
        <v>1092</v>
      </c>
      <c r="U1413">
        <v>2</v>
      </c>
      <c r="V1413">
        <v>0</v>
      </c>
      <c r="W1413" t="s">
        <v>973</v>
      </c>
      <c r="X1413">
        <v>1</v>
      </c>
      <c r="Y1413">
        <v>63</v>
      </c>
      <c r="Z1413">
        <v>85</v>
      </c>
    </row>
    <row r="1414" spans="15:26" x14ac:dyDescent="0.4">
      <c r="O1414">
        <v>149222</v>
      </c>
      <c r="P1414" t="s">
        <v>1286</v>
      </c>
      <c r="Q1414">
        <v>1</v>
      </c>
      <c r="R1414">
        <v>2</v>
      </c>
      <c r="S1414" t="s">
        <v>1214</v>
      </c>
      <c r="T1414" t="s">
        <v>1092</v>
      </c>
      <c r="U1414">
        <v>2</v>
      </c>
      <c r="V1414">
        <v>0</v>
      </c>
      <c r="W1414" t="s">
        <v>968</v>
      </c>
      <c r="X1414">
        <v>1</v>
      </c>
      <c r="Y1414">
        <v>25</v>
      </c>
      <c r="Z1414">
        <v>57</v>
      </c>
    </row>
    <row r="1415" spans="15:26" x14ac:dyDescent="0.4">
      <c r="O1415">
        <v>149222</v>
      </c>
      <c r="P1415" t="s">
        <v>1286</v>
      </c>
      <c r="Q1415">
        <v>1</v>
      </c>
      <c r="R1415">
        <v>2</v>
      </c>
      <c r="S1415" t="s">
        <v>1214</v>
      </c>
      <c r="T1415" t="s">
        <v>1092</v>
      </c>
      <c r="U1415">
        <v>2</v>
      </c>
      <c r="V1415">
        <v>0</v>
      </c>
      <c r="W1415" t="s">
        <v>963</v>
      </c>
      <c r="X1415">
        <v>1</v>
      </c>
      <c r="Y1415">
        <v>38</v>
      </c>
      <c r="Z1415">
        <v>89</v>
      </c>
    </row>
    <row r="1416" spans="15:26" x14ac:dyDescent="0.4">
      <c r="O1416">
        <v>149222</v>
      </c>
      <c r="P1416" t="s">
        <v>1286</v>
      </c>
      <c r="Q1416">
        <v>1</v>
      </c>
      <c r="R1416">
        <v>2</v>
      </c>
      <c r="S1416" t="s">
        <v>1214</v>
      </c>
      <c r="T1416" t="s">
        <v>1092</v>
      </c>
      <c r="U1416">
        <v>2</v>
      </c>
      <c r="V1416">
        <v>0</v>
      </c>
      <c r="W1416" t="s">
        <v>971</v>
      </c>
      <c r="X1416">
        <v>1</v>
      </c>
      <c r="Y1416">
        <v>73</v>
      </c>
      <c r="Z1416">
        <v>82</v>
      </c>
    </row>
    <row r="1417" spans="15:26" x14ac:dyDescent="0.4">
      <c r="O1417">
        <v>149231</v>
      </c>
      <c r="P1417" t="s">
        <v>1285</v>
      </c>
      <c r="Q1417">
        <v>1</v>
      </c>
      <c r="R1417">
        <v>3</v>
      </c>
      <c r="S1417" t="s">
        <v>1080</v>
      </c>
      <c r="U1417">
        <v>2</v>
      </c>
      <c r="V1417">
        <v>0</v>
      </c>
      <c r="W1417" t="s">
        <v>963</v>
      </c>
      <c r="X1417">
        <v>0</v>
      </c>
      <c r="Y1417">
        <v>63</v>
      </c>
    </row>
    <row r="1418" spans="15:26" x14ac:dyDescent="0.4">
      <c r="O1418">
        <v>149231</v>
      </c>
      <c r="P1418" t="s">
        <v>1285</v>
      </c>
      <c r="Q1418">
        <v>1</v>
      </c>
      <c r="R1418">
        <v>3</v>
      </c>
      <c r="S1418" t="s">
        <v>1080</v>
      </c>
      <c r="U1418">
        <v>2</v>
      </c>
      <c r="V1418">
        <v>0</v>
      </c>
      <c r="W1418" t="s">
        <v>966</v>
      </c>
      <c r="X1418">
        <v>1</v>
      </c>
      <c r="Y1418">
        <v>88</v>
      </c>
      <c r="Z1418">
        <v>90</v>
      </c>
    </row>
    <row r="1419" spans="15:26" x14ac:dyDescent="0.4">
      <c r="O1419">
        <v>149231</v>
      </c>
      <c r="P1419" t="s">
        <v>1285</v>
      </c>
      <c r="Q1419">
        <v>1</v>
      </c>
      <c r="R1419">
        <v>3</v>
      </c>
      <c r="S1419" t="s">
        <v>1080</v>
      </c>
      <c r="U1419">
        <v>2</v>
      </c>
      <c r="V1419">
        <v>0</v>
      </c>
      <c r="W1419" t="s">
        <v>975</v>
      </c>
      <c r="X1419">
        <v>1</v>
      </c>
      <c r="Y1419">
        <v>48</v>
      </c>
      <c r="Z1419">
        <v>87</v>
      </c>
    </row>
    <row r="1420" spans="15:26" x14ac:dyDescent="0.4">
      <c r="O1420">
        <v>149231</v>
      </c>
      <c r="P1420" t="s">
        <v>1285</v>
      </c>
      <c r="Q1420">
        <v>1</v>
      </c>
      <c r="R1420">
        <v>3</v>
      </c>
      <c r="S1420" t="s">
        <v>1080</v>
      </c>
      <c r="U1420">
        <v>2</v>
      </c>
      <c r="V1420">
        <v>0</v>
      </c>
      <c r="W1420" t="s">
        <v>973</v>
      </c>
      <c r="X1420">
        <v>1</v>
      </c>
      <c r="Y1420">
        <v>86</v>
      </c>
      <c r="Z1420">
        <v>91</v>
      </c>
    </row>
    <row r="1421" spans="15:26" x14ac:dyDescent="0.4">
      <c r="O1421">
        <v>149231</v>
      </c>
      <c r="P1421" t="s">
        <v>1285</v>
      </c>
      <c r="Q1421">
        <v>1</v>
      </c>
      <c r="R1421">
        <v>3</v>
      </c>
      <c r="S1421" t="s">
        <v>1080</v>
      </c>
      <c r="U1421">
        <v>2</v>
      </c>
      <c r="V1421">
        <v>0</v>
      </c>
      <c r="W1421" t="s">
        <v>977</v>
      </c>
      <c r="X1421">
        <v>1</v>
      </c>
      <c r="Y1421">
        <v>100</v>
      </c>
      <c r="Z1421">
        <v>100</v>
      </c>
    </row>
    <row r="1422" spans="15:26" x14ac:dyDescent="0.4">
      <c r="O1422">
        <v>149231</v>
      </c>
      <c r="P1422" t="s">
        <v>1285</v>
      </c>
      <c r="Q1422">
        <v>1</v>
      </c>
      <c r="R1422">
        <v>3</v>
      </c>
      <c r="S1422" t="s">
        <v>1080</v>
      </c>
      <c r="U1422">
        <v>2</v>
      </c>
      <c r="V1422">
        <v>0</v>
      </c>
      <c r="W1422" t="s">
        <v>969</v>
      </c>
      <c r="X1422">
        <v>1</v>
      </c>
      <c r="Y1422">
        <v>71</v>
      </c>
      <c r="Z1422">
        <v>100</v>
      </c>
    </row>
    <row r="1423" spans="15:26" x14ac:dyDescent="0.4">
      <c r="O1423">
        <v>149231</v>
      </c>
      <c r="P1423" t="s">
        <v>1285</v>
      </c>
      <c r="Q1423">
        <v>1</v>
      </c>
      <c r="R1423">
        <v>3</v>
      </c>
      <c r="S1423" t="s">
        <v>1080</v>
      </c>
      <c r="U1423">
        <v>2</v>
      </c>
      <c r="V1423">
        <v>0</v>
      </c>
      <c r="W1423" t="s">
        <v>976</v>
      </c>
      <c r="X1423">
        <v>0</v>
      </c>
      <c r="Y1423">
        <v>71</v>
      </c>
    </row>
    <row r="1424" spans="15:26" x14ac:dyDescent="0.4">
      <c r="O1424">
        <v>149231</v>
      </c>
      <c r="P1424" t="s">
        <v>1285</v>
      </c>
      <c r="Q1424">
        <v>1</v>
      </c>
      <c r="R1424">
        <v>3</v>
      </c>
      <c r="S1424" t="s">
        <v>1080</v>
      </c>
      <c r="U1424">
        <v>2</v>
      </c>
      <c r="V1424">
        <v>0</v>
      </c>
      <c r="W1424" t="s">
        <v>972</v>
      </c>
      <c r="X1424">
        <v>1</v>
      </c>
      <c r="Y1424">
        <v>50</v>
      </c>
      <c r="Z1424">
        <v>93</v>
      </c>
    </row>
    <row r="1425" spans="15:26" x14ac:dyDescent="0.4">
      <c r="O1425">
        <v>149231</v>
      </c>
      <c r="P1425" t="s">
        <v>1285</v>
      </c>
      <c r="Q1425">
        <v>1</v>
      </c>
      <c r="R1425">
        <v>3</v>
      </c>
      <c r="S1425" t="s">
        <v>1080</v>
      </c>
      <c r="U1425">
        <v>2</v>
      </c>
      <c r="V1425">
        <v>0</v>
      </c>
      <c r="W1425" t="s">
        <v>981</v>
      </c>
      <c r="X1425">
        <v>1</v>
      </c>
      <c r="Y1425">
        <v>56</v>
      </c>
      <c r="Z1425">
        <v>71</v>
      </c>
    </row>
    <row r="1426" spans="15:26" x14ac:dyDescent="0.4">
      <c r="O1426">
        <v>149231</v>
      </c>
      <c r="P1426" t="s">
        <v>1285</v>
      </c>
      <c r="Q1426">
        <v>1</v>
      </c>
      <c r="R1426">
        <v>3</v>
      </c>
      <c r="S1426" t="s">
        <v>1080</v>
      </c>
      <c r="U1426">
        <v>2</v>
      </c>
      <c r="V1426">
        <v>0</v>
      </c>
      <c r="W1426" t="s">
        <v>974</v>
      </c>
      <c r="X1426">
        <v>1</v>
      </c>
      <c r="Y1426">
        <v>67</v>
      </c>
      <c r="Z1426">
        <v>79</v>
      </c>
    </row>
    <row r="1427" spans="15:26" x14ac:dyDescent="0.4">
      <c r="O1427">
        <v>149231</v>
      </c>
      <c r="P1427" t="s">
        <v>1285</v>
      </c>
      <c r="Q1427">
        <v>1</v>
      </c>
      <c r="R1427">
        <v>3</v>
      </c>
      <c r="S1427" t="s">
        <v>1080</v>
      </c>
      <c r="U1427">
        <v>2</v>
      </c>
      <c r="V1427">
        <v>0</v>
      </c>
      <c r="W1427" t="s">
        <v>967</v>
      </c>
      <c r="X1427">
        <v>1</v>
      </c>
      <c r="Y1427">
        <v>71</v>
      </c>
      <c r="Z1427">
        <v>100</v>
      </c>
    </row>
    <row r="1428" spans="15:26" x14ac:dyDescent="0.4">
      <c r="O1428">
        <v>149231</v>
      </c>
      <c r="P1428" t="s">
        <v>1285</v>
      </c>
      <c r="Q1428">
        <v>1</v>
      </c>
      <c r="R1428">
        <v>3</v>
      </c>
      <c r="S1428" t="s">
        <v>1080</v>
      </c>
      <c r="U1428">
        <v>2</v>
      </c>
      <c r="V1428">
        <v>0</v>
      </c>
      <c r="W1428" t="s">
        <v>968</v>
      </c>
      <c r="X1428">
        <v>1</v>
      </c>
      <c r="Y1428">
        <v>56</v>
      </c>
      <c r="Z1428">
        <v>87</v>
      </c>
    </row>
    <row r="1429" spans="15:26" x14ac:dyDescent="0.4">
      <c r="O1429">
        <v>149231</v>
      </c>
      <c r="P1429" t="s">
        <v>1285</v>
      </c>
      <c r="Q1429">
        <v>1</v>
      </c>
      <c r="R1429">
        <v>3</v>
      </c>
      <c r="S1429" t="s">
        <v>1080</v>
      </c>
      <c r="U1429">
        <v>2</v>
      </c>
      <c r="V1429">
        <v>0</v>
      </c>
      <c r="W1429" t="s">
        <v>970</v>
      </c>
      <c r="X1429">
        <v>1</v>
      </c>
      <c r="Y1429">
        <v>54</v>
      </c>
      <c r="Z1429">
        <v>100</v>
      </c>
    </row>
    <row r="1430" spans="15:26" x14ac:dyDescent="0.4">
      <c r="O1430">
        <v>149231</v>
      </c>
      <c r="P1430" t="s">
        <v>1285</v>
      </c>
      <c r="Q1430">
        <v>1</v>
      </c>
      <c r="R1430">
        <v>3</v>
      </c>
      <c r="S1430" t="s">
        <v>1080</v>
      </c>
      <c r="U1430">
        <v>2</v>
      </c>
      <c r="V1430">
        <v>0</v>
      </c>
      <c r="W1430" t="s">
        <v>978</v>
      </c>
      <c r="X1430">
        <v>1</v>
      </c>
      <c r="Y1430">
        <v>89</v>
      </c>
      <c r="Z1430">
        <v>95</v>
      </c>
    </row>
    <row r="1431" spans="15:26" x14ac:dyDescent="0.4">
      <c r="O1431">
        <v>149772</v>
      </c>
      <c r="P1431" t="s">
        <v>1284</v>
      </c>
      <c r="Q1431">
        <v>1</v>
      </c>
      <c r="R1431">
        <v>2</v>
      </c>
      <c r="S1431" t="s">
        <v>1093</v>
      </c>
      <c r="T1431" t="s">
        <v>1092</v>
      </c>
      <c r="U1431">
        <v>2</v>
      </c>
      <c r="V1431">
        <v>0</v>
      </c>
      <c r="W1431" t="s">
        <v>976</v>
      </c>
      <c r="X1431">
        <v>1</v>
      </c>
      <c r="Y1431">
        <v>90</v>
      </c>
      <c r="Z1431">
        <v>91</v>
      </c>
    </row>
    <row r="1432" spans="15:26" x14ac:dyDescent="0.4">
      <c r="O1432">
        <v>149772</v>
      </c>
      <c r="P1432" t="s">
        <v>1284</v>
      </c>
      <c r="Q1432">
        <v>1</v>
      </c>
      <c r="R1432">
        <v>2</v>
      </c>
      <c r="S1432" t="s">
        <v>1093</v>
      </c>
      <c r="T1432" t="s">
        <v>1092</v>
      </c>
      <c r="U1432">
        <v>2</v>
      </c>
      <c r="V1432">
        <v>0</v>
      </c>
      <c r="W1432" t="s">
        <v>967</v>
      </c>
      <c r="X1432">
        <v>1</v>
      </c>
      <c r="Y1432">
        <v>33</v>
      </c>
      <c r="Z1432">
        <v>100</v>
      </c>
    </row>
    <row r="1433" spans="15:26" x14ac:dyDescent="0.4">
      <c r="O1433">
        <v>149772</v>
      </c>
      <c r="P1433" t="s">
        <v>1284</v>
      </c>
      <c r="Q1433">
        <v>1</v>
      </c>
      <c r="R1433">
        <v>2</v>
      </c>
      <c r="S1433" t="s">
        <v>1093</v>
      </c>
      <c r="T1433" t="s">
        <v>1092</v>
      </c>
      <c r="U1433">
        <v>2</v>
      </c>
      <c r="V1433">
        <v>0</v>
      </c>
      <c r="W1433" t="s">
        <v>975</v>
      </c>
      <c r="X1433">
        <v>1</v>
      </c>
      <c r="Y1433">
        <v>67</v>
      </c>
      <c r="Z1433">
        <v>89</v>
      </c>
    </row>
    <row r="1434" spans="15:26" x14ac:dyDescent="0.4">
      <c r="O1434">
        <v>149772</v>
      </c>
      <c r="P1434" t="s">
        <v>1284</v>
      </c>
      <c r="Q1434">
        <v>1</v>
      </c>
      <c r="R1434">
        <v>2</v>
      </c>
      <c r="S1434" t="s">
        <v>1093</v>
      </c>
      <c r="T1434" t="s">
        <v>1092</v>
      </c>
      <c r="U1434">
        <v>2</v>
      </c>
      <c r="V1434">
        <v>0</v>
      </c>
      <c r="W1434" t="s">
        <v>969</v>
      </c>
      <c r="X1434">
        <v>1</v>
      </c>
      <c r="Y1434">
        <v>45</v>
      </c>
      <c r="Z1434">
        <v>100</v>
      </c>
    </row>
    <row r="1435" spans="15:26" x14ac:dyDescent="0.4">
      <c r="O1435">
        <v>149772</v>
      </c>
      <c r="P1435" t="s">
        <v>1284</v>
      </c>
      <c r="Q1435">
        <v>1</v>
      </c>
      <c r="R1435">
        <v>2</v>
      </c>
      <c r="S1435" t="s">
        <v>1093</v>
      </c>
      <c r="T1435" t="s">
        <v>1092</v>
      </c>
      <c r="U1435">
        <v>2</v>
      </c>
      <c r="V1435">
        <v>0</v>
      </c>
      <c r="W1435" t="s">
        <v>966</v>
      </c>
      <c r="X1435">
        <v>1</v>
      </c>
      <c r="Y1435">
        <v>85</v>
      </c>
      <c r="Z1435">
        <v>86</v>
      </c>
    </row>
    <row r="1436" spans="15:26" x14ac:dyDescent="0.4">
      <c r="O1436">
        <v>149772</v>
      </c>
      <c r="P1436" t="s">
        <v>1284</v>
      </c>
      <c r="Q1436">
        <v>1</v>
      </c>
      <c r="R1436">
        <v>2</v>
      </c>
      <c r="S1436" t="s">
        <v>1093</v>
      </c>
      <c r="T1436" t="s">
        <v>1092</v>
      </c>
      <c r="U1436">
        <v>2</v>
      </c>
      <c r="V1436">
        <v>0</v>
      </c>
      <c r="W1436" t="s">
        <v>972</v>
      </c>
      <c r="X1436">
        <v>1</v>
      </c>
      <c r="Y1436">
        <v>89</v>
      </c>
      <c r="Z1436">
        <v>81</v>
      </c>
    </row>
    <row r="1437" spans="15:26" x14ac:dyDescent="0.4">
      <c r="O1437">
        <v>149772</v>
      </c>
      <c r="P1437" t="s">
        <v>1284</v>
      </c>
      <c r="Q1437">
        <v>1</v>
      </c>
      <c r="R1437">
        <v>2</v>
      </c>
      <c r="S1437" t="s">
        <v>1093</v>
      </c>
      <c r="T1437" t="s">
        <v>1092</v>
      </c>
      <c r="U1437">
        <v>2</v>
      </c>
      <c r="V1437">
        <v>0</v>
      </c>
      <c r="W1437" t="s">
        <v>974</v>
      </c>
      <c r="X1437">
        <v>1</v>
      </c>
      <c r="Y1437">
        <v>59</v>
      </c>
      <c r="Z1437">
        <v>86</v>
      </c>
    </row>
    <row r="1438" spans="15:26" x14ac:dyDescent="0.4">
      <c r="O1438">
        <v>149772</v>
      </c>
      <c r="P1438" t="s">
        <v>1284</v>
      </c>
      <c r="Q1438">
        <v>1</v>
      </c>
      <c r="R1438">
        <v>2</v>
      </c>
      <c r="S1438" t="s">
        <v>1093</v>
      </c>
      <c r="T1438" t="s">
        <v>1092</v>
      </c>
      <c r="U1438">
        <v>2</v>
      </c>
      <c r="V1438">
        <v>0</v>
      </c>
      <c r="W1438" t="s">
        <v>963</v>
      </c>
      <c r="X1438">
        <v>0</v>
      </c>
      <c r="Y1438">
        <v>67</v>
      </c>
    </row>
    <row r="1439" spans="15:26" x14ac:dyDescent="0.4">
      <c r="O1439">
        <v>149772</v>
      </c>
      <c r="P1439" t="s">
        <v>1284</v>
      </c>
      <c r="Q1439">
        <v>1</v>
      </c>
      <c r="R1439">
        <v>2</v>
      </c>
      <c r="S1439" t="s">
        <v>1093</v>
      </c>
      <c r="T1439" t="s">
        <v>1092</v>
      </c>
      <c r="U1439">
        <v>2</v>
      </c>
      <c r="V1439">
        <v>0</v>
      </c>
      <c r="W1439" t="s">
        <v>983</v>
      </c>
      <c r="X1439">
        <v>1</v>
      </c>
      <c r="Y1439">
        <v>48</v>
      </c>
      <c r="Z1439">
        <v>71</v>
      </c>
    </row>
    <row r="1440" spans="15:26" x14ac:dyDescent="0.4">
      <c r="O1440">
        <v>149772</v>
      </c>
      <c r="P1440" t="s">
        <v>1284</v>
      </c>
      <c r="Q1440">
        <v>1</v>
      </c>
      <c r="R1440">
        <v>2</v>
      </c>
      <c r="S1440" t="s">
        <v>1093</v>
      </c>
      <c r="T1440" t="s">
        <v>1092</v>
      </c>
      <c r="U1440">
        <v>2</v>
      </c>
      <c r="V1440">
        <v>0</v>
      </c>
      <c r="W1440" t="s">
        <v>970</v>
      </c>
      <c r="X1440">
        <v>1</v>
      </c>
      <c r="Y1440">
        <v>85</v>
      </c>
      <c r="Z1440">
        <v>100</v>
      </c>
    </row>
    <row r="1441" spans="15:26" x14ac:dyDescent="0.4">
      <c r="O1441">
        <v>149772</v>
      </c>
      <c r="P1441" t="s">
        <v>1284</v>
      </c>
      <c r="Q1441">
        <v>1</v>
      </c>
      <c r="R1441">
        <v>2</v>
      </c>
      <c r="S1441" t="s">
        <v>1093</v>
      </c>
      <c r="T1441" t="s">
        <v>1092</v>
      </c>
      <c r="U1441">
        <v>2</v>
      </c>
      <c r="V1441">
        <v>0</v>
      </c>
      <c r="W1441" t="s">
        <v>978</v>
      </c>
      <c r="X1441">
        <v>1</v>
      </c>
      <c r="Y1441">
        <v>73</v>
      </c>
      <c r="Z1441">
        <v>89</v>
      </c>
    </row>
    <row r="1442" spans="15:26" x14ac:dyDescent="0.4">
      <c r="O1442">
        <v>149772</v>
      </c>
      <c r="P1442" t="s">
        <v>1284</v>
      </c>
      <c r="Q1442">
        <v>1</v>
      </c>
      <c r="R1442">
        <v>2</v>
      </c>
      <c r="S1442" t="s">
        <v>1093</v>
      </c>
      <c r="T1442" t="s">
        <v>1092</v>
      </c>
      <c r="U1442">
        <v>2</v>
      </c>
      <c r="V1442">
        <v>0</v>
      </c>
      <c r="W1442" t="s">
        <v>968</v>
      </c>
      <c r="X1442">
        <v>1</v>
      </c>
      <c r="Y1442">
        <v>40</v>
      </c>
      <c r="Z1442">
        <v>83</v>
      </c>
    </row>
    <row r="1443" spans="15:26" x14ac:dyDescent="0.4">
      <c r="O1443">
        <v>149772</v>
      </c>
      <c r="P1443" t="s">
        <v>1284</v>
      </c>
      <c r="Q1443">
        <v>1</v>
      </c>
      <c r="R1443">
        <v>2</v>
      </c>
      <c r="S1443" t="s">
        <v>1093</v>
      </c>
      <c r="T1443" t="s">
        <v>1092</v>
      </c>
      <c r="U1443">
        <v>2</v>
      </c>
      <c r="V1443">
        <v>0</v>
      </c>
      <c r="W1443" t="s">
        <v>971</v>
      </c>
      <c r="X1443">
        <v>1</v>
      </c>
      <c r="Y1443">
        <v>88</v>
      </c>
      <c r="Z1443">
        <v>100</v>
      </c>
    </row>
    <row r="1444" spans="15:26" x14ac:dyDescent="0.4">
      <c r="O1444">
        <v>149772</v>
      </c>
      <c r="P1444" t="s">
        <v>1284</v>
      </c>
      <c r="Q1444">
        <v>1</v>
      </c>
      <c r="R1444">
        <v>2</v>
      </c>
      <c r="S1444" t="s">
        <v>1093</v>
      </c>
      <c r="T1444" t="s">
        <v>1092</v>
      </c>
      <c r="U1444">
        <v>2</v>
      </c>
      <c r="V1444">
        <v>0</v>
      </c>
      <c r="W1444" t="s">
        <v>982</v>
      </c>
      <c r="X1444">
        <v>1</v>
      </c>
      <c r="Y1444">
        <v>70</v>
      </c>
      <c r="Z1444">
        <v>73</v>
      </c>
    </row>
    <row r="1445" spans="15:26" x14ac:dyDescent="0.4">
      <c r="O1445">
        <v>149772</v>
      </c>
      <c r="P1445" t="s">
        <v>1284</v>
      </c>
      <c r="Q1445">
        <v>1</v>
      </c>
      <c r="R1445">
        <v>2</v>
      </c>
      <c r="S1445" t="s">
        <v>1093</v>
      </c>
      <c r="T1445" t="s">
        <v>1092</v>
      </c>
      <c r="U1445">
        <v>2</v>
      </c>
      <c r="V1445">
        <v>0</v>
      </c>
      <c r="W1445" t="s">
        <v>977</v>
      </c>
      <c r="X1445">
        <v>1</v>
      </c>
      <c r="Y1445">
        <v>82</v>
      </c>
      <c r="Z1445">
        <v>94</v>
      </c>
    </row>
    <row r="1446" spans="15:26" x14ac:dyDescent="0.4">
      <c r="O1446">
        <v>149772</v>
      </c>
      <c r="P1446" t="s">
        <v>1284</v>
      </c>
      <c r="Q1446">
        <v>1</v>
      </c>
      <c r="R1446">
        <v>2</v>
      </c>
      <c r="S1446" t="s">
        <v>1093</v>
      </c>
      <c r="T1446" t="s">
        <v>1092</v>
      </c>
      <c r="U1446">
        <v>2</v>
      </c>
      <c r="V1446">
        <v>0</v>
      </c>
      <c r="W1446" t="s">
        <v>973</v>
      </c>
      <c r="X1446">
        <v>1</v>
      </c>
      <c r="Y1446">
        <v>42</v>
      </c>
      <c r="Z1446">
        <v>80</v>
      </c>
    </row>
    <row r="1447" spans="15:26" x14ac:dyDescent="0.4">
      <c r="O1447">
        <v>150136</v>
      </c>
      <c r="P1447" t="s">
        <v>1283</v>
      </c>
      <c r="Q1447">
        <v>1</v>
      </c>
      <c r="R1447">
        <v>1</v>
      </c>
      <c r="S1447" t="s">
        <v>1140</v>
      </c>
      <c r="T1447" t="s">
        <v>1140</v>
      </c>
      <c r="U1447">
        <v>2</v>
      </c>
      <c r="V1447">
        <v>0</v>
      </c>
      <c r="W1447" t="s">
        <v>987</v>
      </c>
      <c r="X1447">
        <v>1</v>
      </c>
      <c r="Y1447">
        <v>62</v>
      </c>
      <c r="Z1447">
        <v>89</v>
      </c>
    </row>
    <row r="1448" spans="15:26" x14ac:dyDescent="0.4">
      <c r="O1448">
        <v>150136</v>
      </c>
      <c r="P1448" t="s">
        <v>1283</v>
      </c>
      <c r="Q1448">
        <v>1</v>
      </c>
      <c r="R1448">
        <v>1</v>
      </c>
      <c r="S1448" t="s">
        <v>1140</v>
      </c>
      <c r="T1448" t="s">
        <v>1140</v>
      </c>
      <c r="U1448">
        <v>2</v>
      </c>
      <c r="V1448">
        <v>0</v>
      </c>
      <c r="W1448" t="s">
        <v>973</v>
      </c>
      <c r="X1448">
        <v>1</v>
      </c>
      <c r="Y1448">
        <v>58</v>
      </c>
      <c r="Z1448">
        <v>87</v>
      </c>
    </row>
    <row r="1449" spans="15:26" x14ac:dyDescent="0.4">
      <c r="O1449">
        <v>150136</v>
      </c>
      <c r="P1449" t="s">
        <v>1283</v>
      </c>
      <c r="Q1449">
        <v>1</v>
      </c>
      <c r="R1449">
        <v>1</v>
      </c>
      <c r="S1449" t="s">
        <v>1140</v>
      </c>
      <c r="T1449" t="s">
        <v>1140</v>
      </c>
      <c r="U1449">
        <v>2</v>
      </c>
      <c r="V1449">
        <v>0</v>
      </c>
      <c r="W1449" t="s">
        <v>971</v>
      </c>
      <c r="X1449">
        <v>1</v>
      </c>
      <c r="Y1449">
        <v>86</v>
      </c>
      <c r="Z1449">
        <v>96</v>
      </c>
    </row>
    <row r="1450" spans="15:26" x14ac:dyDescent="0.4">
      <c r="O1450">
        <v>150136</v>
      </c>
      <c r="P1450" t="s">
        <v>1283</v>
      </c>
      <c r="Q1450">
        <v>1</v>
      </c>
      <c r="R1450">
        <v>1</v>
      </c>
      <c r="S1450" t="s">
        <v>1140</v>
      </c>
      <c r="T1450" t="s">
        <v>1140</v>
      </c>
      <c r="U1450">
        <v>2</v>
      </c>
      <c r="V1450">
        <v>0</v>
      </c>
      <c r="W1450" t="s">
        <v>976</v>
      </c>
      <c r="X1450">
        <v>1</v>
      </c>
      <c r="Y1450">
        <v>86</v>
      </c>
      <c r="Z1450">
        <v>100</v>
      </c>
    </row>
    <row r="1451" spans="15:26" x14ac:dyDescent="0.4">
      <c r="O1451">
        <v>150136</v>
      </c>
      <c r="P1451" t="s">
        <v>1283</v>
      </c>
      <c r="Q1451">
        <v>1</v>
      </c>
      <c r="R1451">
        <v>1</v>
      </c>
      <c r="S1451" t="s">
        <v>1140</v>
      </c>
      <c r="T1451" t="s">
        <v>1140</v>
      </c>
      <c r="U1451">
        <v>2</v>
      </c>
      <c r="V1451">
        <v>0</v>
      </c>
      <c r="W1451" t="s">
        <v>970</v>
      </c>
      <c r="X1451">
        <v>1</v>
      </c>
      <c r="Y1451">
        <v>83</v>
      </c>
      <c r="Z1451">
        <v>100</v>
      </c>
    </row>
    <row r="1452" spans="15:26" x14ac:dyDescent="0.4">
      <c r="O1452">
        <v>150136</v>
      </c>
      <c r="P1452" t="s">
        <v>1283</v>
      </c>
      <c r="Q1452">
        <v>1</v>
      </c>
      <c r="R1452">
        <v>1</v>
      </c>
      <c r="S1452" t="s">
        <v>1140</v>
      </c>
      <c r="T1452" t="s">
        <v>1140</v>
      </c>
      <c r="U1452">
        <v>2</v>
      </c>
      <c r="V1452">
        <v>0</v>
      </c>
      <c r="W1452" t="s">
        <v>969</v>
      </c>
      <c r="X1452">
        <v>1</v>
      </c>
      <c r="Y1452">
        <v>69</v>
      </c>
      <c r="Z1452">
        <v>100</v>
      </c>
    </row>
    <row r="1453" spans="15:26" x14ac:dyDescent="0.4">
      <c r="O1453">
        <v>150136</v>
      </c>
      <c r="P1453" t="s">
        <v>1283</v>
      </c>
      <c r="Q1453">
        <v>1</v>
      </c>
      <c r="R1453">
        <v>1</v>
      </c>
      <c r="S1453" t="s">
        <v>1140</v>
      </c>
      <c r="T1453" t="s">
        <v>1140</v>
      </c>
      <c r="U1453">
        <v>2</v>
      </c>
      <c r="V1453">
        <v>0</v>
      </c>
      <c r="W1453" t="s">
        <v>978</v>
      </c>
      <c r="X1453">
        <v>1</v>
      </c>
      <c r="Y1453">
        <v>72</v>
      </c>
      <c r="Z1453">
        <v>96</v>
      </c>
    </row>
    <row r="1454" spans="15:26" x14ac:dyDescent="0.4">
      <c r="O1454">
        <v>150136</v>
      </c>
      <c r="P1454" t="s">
        <v>1283</v>
      </c>
      <c r="Q1454">
        <v>1</v>
      </c>
      <c r="R1454">
        <v>1</v>
      </c>
      <c r="S1454" t="s">
        <v>1140</v>
      </c>
      <c r="T1454" t="s">
        <v>1140</v>
      </c>
      <c r="U1454">
        <v>2</v>
      </c>
      <c r="V1454">
        <v>0</v>
      </c>
      <c r="W1454" t="s">
        <v>967</v>
      </c>
      <c r="X1454">
        <v>1</v>
      </c>
      <c r="Y1454">
        <v>78</v>
      </c>
      <c r="Z1454">
        <v>88</v>
      </c>
    </row>
    <row r="1455" spans="15:26" x14ac:dyDescent="0.4">
      <c r="O1455">
        <v>150136</v>
      </c>
      <c r="P1455" t="s">
        <v>1283</v>
      </c>
      <c r="Q1455">
        <v>1</v>
      </c>
      <c r="R1455">
        <v>1</v>
      </c>
      <c r="S1455" t="s">
        <v>1140</v>
      </c>
      <c r="T1455" t="s">
        <v>1140</v>
      </c>
      <c r="U1455">
        <v>2</v>
      </c>
      <c r="V1455">
        <v>0</v>
      </c>
      <c r="W1455" t="s">
        <v>988</v>
      </c>
      <c r="X1455">
        <v>1</v>
      </c>
      <c r="Y1455">
        <v>89</v>
      </c>
      <c r="Z1455">
        <v>100</v>
      </c>
    </row>
    <row r="1456" spans="15:26" x14ac:dyDescent="0.4">
      <c r="O1456">
        <v>150136</v>
      </c>
      <c r="P1456" t="s">
        <v>1283</v>
      </c>
      <c r="Q1456">
        <v>1</v>
      </c>
      <c r="R1456">
        <v>1</v>
      </c>
      <c r="S1456" t="s">
        <v>1140</v>
      </c>
      <c r="T1456" t="s">
        <v>1140</v>
      </c>
      <c r="U1456">
        <v>2</v>
      </c>
      <c r="V1456">
        <v>0</v>
      </c>
      <c r="W1456" t="s">
        <v>977</v>
      </c>
      <c r="X1456">
        <v>1</v>
      </c>
      <c r="Y1456">
        <v>80</v>
      </c>
      <c r="Z1456">
        <v>90</v>
      </c>
    </row>
    <row r="1457" spans="15:26" x14ac:dyDescent="0.4">
      <c r="O1457">
        <v>150136</v>
      </c>
      <c r="P1457" t="s">
        <v>1283</v>
      </c>
      <c r="Q1457">
        <v>1</v>
      </c>
      <c r="R1457">
        <v>1</v>
      </c>
      <c r="S1457" t="s">
        <v>1140</v>
      </c>
      <c r="T1457" t="s">
        <v>1140</v>
      </c>
      <c r="U1457">
        <v>2</v>
      </c>
      <c r="V1457">
        <v>0</v>
      </c>
      <c r="W1457" t="s">
        <v>963</v>
      </c>
      <c r="X1457">
        <v>1</v>
      </c>
      <c r="Y1457">
        <v>75</v>
      </c>
      <c r="Z1457">
        <v>100</v>
      </c>
    </row>
    <row r="1458" spans="15:26" x14ac:dyDescent="0.4">
      <c r="O1458">
        <v>150136</v>
      </c>
      <c r="P1458" t="s">
        <v>1283</v>
      </c>
      <c r="Q1458">
        <v>1</v>
      </c>
      <c r="R1458">
        <v>1</v>
      </c>
      <c r="S1458" t="s">
        <v>1140</v>
      </c>
      <c r="T1458" t="s">
        <v>1140</v>
      </c>
      <c r="U1458">
        <v>2</v>
      </c>
      <c r="V1458">
        <v>0</v>
      </c>
      <c r="W1458" t="s">
        <v>982</v>
      </c>
      <c r="X1458">
        <v>1</v>
      </c>
      <c r="Z1458">
        <v>87</v>
      </c>
    </row>
    <row r="1459" spans="15:26" x14ac:dyDescent="0.4">
      <c r="O1459">
        <v>150136</v>
      </c>
      <c r="P1459" t="s">
        <v>1283</v>
      </c>
      <c r="Q1459">
        <v>1</v>
      </c>
      <c r="R1459">
        <v>1</v>
      </c>
      <c r="S1459" t="s">
        <v>1140</v>
      </c>
      <c r="T1459" t="s">
        <v>1140</v>
      </c>
      <c r="U1459">
        <v>2</v>
      </c>
      <c r="V1459">
        <v>0</v>
      </c>
      <c r="W1459" t="s">
        <v>968</v>
      </c>
      <c r="X1459">
        <v>1</v>
      </c>
      <c r="Y1459">
        <v>50</v>
      </c>
      <c r="Z1459">
        <v>73</v>
      </c>
    </row>
    <row r="1460" spans="15:26" x14ac:dyDescent="0.4">
      <c r="O1460">
        <v>150136</v>
      </c>
      <c r="P1460" t="s">
        <v>1283</v>
      </c>
      <c r="Q1460">
        <v>1</v>
      </c>
      <c r="R1460">
        <v>1</v>
      </c>
      <c r="S1460" t="s">
        <v>1140</v>
      </c>
      <c r="T1460" t="s">
        <v>1140</v>
      </c>
      <c r="U1460">
        <v>2</v>
      </c>
      <c r="V1460">
        <v>0</v>
      </c>
      <c r="W1460" t="s">
        <v>974</v>
      </c>
      <c r="X1460">
        <v>1</v>
      </c>
      <c r="Y1460">
        <v>69</v>
      </c>
      <c r="Z1460">
        <v>81</v>
      </c>
    </row>
    <row r="1461" spans="15:26" x14ac:dyDescent="0.4">
      <c r="O1461">
        <v>150136</v>
      </c>
      <c r="P1461" t="s">
        <v>1283</v>
      </c>
      <c r="Q1461">
        <v>1</v>
      </c>
      <c r="R1461">
        <v>1</v>
      </c>
      <c r="S1461" t="s">
        <v>1140</v>
      </c>
      <c r="T1461" t="s">
        <v>1140</v>
      </c>
      <c r="U1461">
        <v>2</v>
      </c>
      <c r="V1461">
        <v>0</v>
      </c>
      <c r="W1461" t="s">
        <v>983</v>
      </c>
      <c r="X1461">
        <v>1</v>
      </c>
      <c r="Y1461">
        <v>60</v>
      </c>
      <c r="Z1461">
        <v>71</v>
      </c>
    </row>
    <row r="1462" spans="15:26" x14ac:dyDescent="0.4">
      <c r="O1462">
        <v>150136</v>
      </c>
      <c r="P1462" t="s">
        <v>1283</v>
      </c>
      <c r="Q1462">
        <v>1</v>
      </c>
      <c r="R1462">
        <v>1</v>
      </c>
      <c r="S1462" t="s">
        <v>1140</v>
      </c>
      <c r="T1462" t="s">
        <v>1140</v>
      </c>
      <c r="U1462">
        <v>2</v>
      </c>
      <c r="V1462">
        <v>0</v>
      </c>
      <c r="W1462" t="s">
        <v>986</v>
      </c>
      <c r="X1462">
        <v>1</v>
      </c>
      <c r="Y1462">
        <v>85</v>
      </c>
      <c r="Z1462">
        <v>100</v>
      </c>
    </row>
    <row r="1463" spans="15:26" x14ac:dyDescent="0.4">
      <c r="O1463">
        <v>150136</v>
      </c>
      <c r="P1463" t="s">
        <v>1283</v>
      </c>
      <c r="Q1463">
        <v>1</v>
      </c>
      <c r="R1463">
        <v>1</v>
      </c>
      <c r="S1463" t="s">
        <v>1140</v>
      </c>
      <c r="T1463" t="s">
        <v>1140</v>
      </c>
      <c r="U1463">
        <v>2</v>
      </c>
      <c r="V1463">
        <v>0</v>
      </c>
      <c r="W1463" t="s">
        <v>966</v>
      </c>
      <c r="X1463">
        <v>1</v>
      </c>
      <c r="Y1463">
        <v>91</v>
      </c>
      <c r="Z1463">
        <v>100</v>
      </c>
    </row>
    <row r="1464" spans="15:26" x14ac:dyDescent="0.4">
      <c r="O1464">
        <v>150163</v>
      </c>
      <c r="P1464" t="s">
        <v>1282</v>
      </c>
      <c r="Q1464">
        <v>1</v>
      </c>
      <c r="R1464">
        <v>2</v>
      </c>
      <c r="S1464" t="s">
        <v>1007</v>
      </c>
      <c r="T1464" t="s">
        <v>1146</v>
      </c>
      <c r="U1464">
        <v>2</v>
      </c>
      <c r="V1464">
        <v>1</v>
      </c>
      <c r="W1464" t="s">
        <v>973</v>
      </c>
      <c r="X1464">
        <v>1</v>
      </c>
      <c r="Y1464">
        <v>68</v>
      </c>
      <c r="Z1464">
        <v>78</v>
      </c>
    </row>
    <row r="1465" spans="15:26" x14ac:dyDescent="0.4">
      <c r="O1465">
        <v>150163</v>
      </c>
      <c r="P1465" t="s">
        <v>1282</v>
      </c>
      <c r="Q1465">
        <v>1</v>
      </c>
      <c r="R1465">
        <v>2</v>
      </c>
      <c r="S1465" t="s">
        <v>1007</v>
      </c>
      <c r="T1465" t="s">
        <v>1146</v>
      </c>
      <c r="U1465">
        <v>2</v>
      </c>
      <c r="V1465">
        <v>1</v>
      </c>
      <c r="W1465" t="s">
        <v>972</v>
      </c>
      <c r="X1465">
        <v>1</v>
      </c>
      <c r="Y1465">
        <v>50</v>
      </c>
      <c r="Z1465">
        <v>60</v>
      </c>
    </row>
    <row r="1466" spans="15:26" x14ac:dyDescent="0.4">
      <c r="O1466">
        <v>150163</v>
      </c>
      <c r="P1466" t="s">
        <v>1282</v>
      </c>
      <c r="Q1466">
        <v>1</v>
      </c>
      <c r="R1466">
        <v>2</v>
      </c>
      <c r="S1466" t="s">
        <v>1007</v>
      </c>
      <c r="T1466" t="s">
        <v>1146</v>
      </c>
      <c r="U1466">
        <v>2</v>
      </c>
      <c r="V1466">
        <v>1</v>
      </c>
      <c r="W1466" t="s">
        <v>975</v>
      </c>
      <c r="X1466">
        <v>1</v>
      </c>
      <c r="Y1466">
        <v>74</v>
      </c>
      <c r="Z1466">
        <v>90</v>
      </c>
    </row>
    <row r="1467" spans="15:26" x14ac:dyDescent="0.4">
      <c r="O1467">
        <v>150163</v>
      </c>
      <c r="P1467" t="s">
        <v>1282</v>
      </c>
      <c r="Q1467">
        <v>1</v>
      </c>
      <c r="R1467">
        <v>2</v>
      </c>
      <c r="S1467" t="s">
        <v>1007</v>
      </c>
      <c r="T1467" t="s">
        <v>1146</v>
      </c>
      <c r="U1467">
        <v>2</v>
      </c>
      <c r="V1467">
        <v>1</v>
      </c>
      <c r="W1467" t="s">
        <v>968</v>
      </c>
      <c r="X1467">
        <v>1</v>
      </c>
      <c r="Y1467">
        <v>67</v>
      </c>
      <c r="Z1467">
        <v>82</v>
      </c>
    </row>
    <row r="1468" spans="15:26" x14ac:dyDescent="0.4">
      <c r="O1468">
        <v>150163</v>
      </c>
      <c r="P1468" t="s">
        <v>1282</v>
      </c>
      <c r="Q1468">
        <v>1</v>
      </c>
      <c r="R1468">
        <v>2</v>
      </c>
      <c r="S1468" t="s">
        <v>1007</v>
      </c>
      <c r="T1468" t="s">
        <v>1146</v>
      </c>
      <c r="U1468">
        <v>2</v>
      </c>
      <c r="V1468">
        <v>1</v>
      </c>
      <c r="W1468" t="s">
        <v>976</v>
      </c>
      <c r="X1468">
        <v>1</v>
      </c>
      <c r="Y1468">
        <v>100</v>
      </c>
      <c r="Z1468">
        <v>100</v>
      </c>
    </row>
    <row r="1469" spans="15:26" x14ac:dyDescent="0.4">
      <c r="O1469">
        <v>150163</v>
      </c>
      <c r="P1469" t="s">
        <v>1282</v>
      </c>
      <c r="Q1469">
        <v>1</v>
      </c>
      <c r="R1469">
        <v>2</v>
      </c>
      <c r="S1469" t="s">
        <v>1007</v>
      </c>
      <c r="T1469" t="s">
        <v>1146</v>
      </c>
      <c r="U1469">
        <v>2</v>
      </c>
      <c r="V1469">
        <v>1</v>
      </c>
      <c r="W1469" t="s">
        <v>963</v>
      </c>
      <c r="X1469">
        <v>1</v>
      </c>
      <c r="Y1469">
        <v>80</v>
      </c>
      <c r="Z1469">
        <v>83</v>
      </c>
    </row>
    <row r="1470" spans="15:26" x14ac:dyDescent="0.4">
      <c r="O1470">
        <v>150163</v>
      </c>
      <c r="P1470" t="s">
        <v>1282</v>
      </c>
      <c r="Q1470">
        <v>1</v>
      </c>
      <c r="R1470">
        <v>2</v>
      </c>
      <c r="S1470" t="s">
        <v>1007</v>
      </c>
      <c r="T1470" t="s">
        <v>1146</v>
      </c>
      <c r="U1470">
        <v>2</v>
      </c>
      <c r="V1470">
        <v>1</v>
      </c>
      <c r="W1470" t="s">
        <v>974</v>
      </c>
      <c r="X1470">
        <v>1</v>
      </c>
      <c r="Y1470">
        <v>100</v>
      </c>
      <c r="Z1470">
        <v>100</v>
      </c>
    </row>
    <row r="1471" spans="15:26" x14ac:dyDescent="0.4">
      <c r="O1471">
        <v>150163</v>
      </c>
      <c r="P1471" t="s">
        <v>1282</v>
      </c>
      <c r="Q1471">
        <v>1</v>
      </c>
      <c r="R1471">
        <v>2</v>
      </c>
      <c r="S1471" t="s">
        <v>1007</v>
      </c>
      <c r="T1471" t="s">
        <v>1146</v>
      </c>
      <c r="U1471">
        <v>2</v>
      </c>
      <c r="V1471">
        <v>1</v>
      </c>
      <c r="W1471" t="s">
        <v>966</v>
      </c>
      <c r="X1471">
        <v>1</v>
      </c>
      <c r="Y1471">
        <v>75</v>
      </c>
      <c r="Z1471">
        <v>75</v>
      </c>
    </row>
    <row r="1472" spans="15:26" x14ac:dyDescent="0.4">
      <c r="O1472">
        <v>150163</v>
      </c>
      <c r="P1472" t="s">
        <v>1282</v>
      </c>
      <c r="Q1472">
        <v>1</v>
      </c>
      <c r="R1472">
        <v>2</v>
      </c>
      <c r="S1472" t="s">
        <v>1007</v>
      </c>
      <c r="T1472" t="s">
        <v>1146</v>
      </c>
      <c r="U1472">
        <v>2</v>
      </c>
      <c r="V1472">
        <v>1</v>
      </c>
      <c r="W1472" t="s">
        <v>983</v>
      </c>
      <c r="X1472">
        <v>1</v>
      </c>
      <c r="Z1472">
        <v>81</v>
      </c>
    </row>
    <row r="1473" spans="15:26" x14ac:dyDescent="0.4">
      <c r="O1473">
        <v>150163</v>
      </c>
      <c r="P1473" t="s">
        <v>1282</v>
      </c>
      <c r="Q1473">
        <v>1</v>
      </c>
      <c r="R1473">
        <v>2</v>
      </c>
      <c r="S1473" t="s">
        <v>1007</v>
      </c>
      <c r="T1473" t="s">
        <v>1146</v>
      </c>
      <c r="U1473">
        <v>2</v>
      </c>
      <c r="V1473">
        <v>1</v>
      </c>
      <c r="W1473" t="s">
        <v>970</v>
      </c>
      <c r="X1473">
        <v>1</v>
      </c>
      <c r="Y1473">
        <v>80</v>
      </c>
      <c r="Z1473">
        <v>92</v>
      </c>
    </row>
    <row r="1474" spans="15:26" x14ac:dyDescent="0.4">
      <c r="O1474">
        <v>150163</v>
      </c>
      <c r="P1474" t="s">
        <v>1282</v>
      </c>
      <c r="Q1474">
        <v>1</v>
      </c>
      <c r="R1474">
        <v>2</v>
      </c>
      <c r="S1474" t="s">
        <v>1007</v>
      </c>
      <c r="T1474" t="s">
        <v>1146</v>
      </c>
      <c r="U1474">
        <v>2</v>
      </c>
      <c r="V1474">
        <v>1</v>
      </c>
      <c r="W1474" t="s">
        <v>967</v>
      </c>
      <c r="X1474">
        <v>1</v>
      </c>
      <c r="Y1474">
        <v>88</v>
      </c>
      <c r="Z1474">
        <v>100</v>
      </c>
    </row>
    <row r="1475" spans="15:26" x14ac:dyDescent="0.4">
      <c r="O1475">
        <v>150163</v>
      </c>
      <c r="P1475" t="s">
        <v>1282</v>
      </c>
      <c r="Q1475">
        <v>1</v>
      </c>
      <c r="R1475">
        <v>2</v>
      </c>
      <c r="S1475" t="s">
        <v>1007</v>
      </c>
      <c r="T1475" t="s">
        <v>1146</v>
      </c>
      <c r="U1475">
        <v>2</v>
      </c>
      <c r="V1475">
        <v>1</v>
      </c>
      <c r="W1475" t="s">
        <v>978</v>
      </c>
      <c r="X1475">
        <v>1</v>
      </c>
      <c r="Y1475">
        <v>78</v>
      </c>
      <c r="Z1475">
        <v>100</v>
      </c>
    </row>
    <row r="1476" spans="15:26" x14ac:dyDescent="0.4">
      <c r="O1476">
        <v>150163</v>
      </c>
      <c r="P1476" t="s">
        <v>1282</v>
      </c>
      <c r="Q1476">
        <v>1</v>
      </c>
      <c r="R1476">
        <v>2</v>
      </c>
      <c r="S1476" t="s">
        <v>1007</v>
      </c>
      <c r="T1476" t="s">
        <v>1146</v>
      </c>
      <c r="U1476">
        <v>2</v>
      </c>
      <c r="V1476">
        <v>1</v>
      </c>
      <c r="W1476" t="s">
        <v>971</v>
      </c>
      <c r="X1476">
        <v>1</v>
      </c>
      <c r="Z1476">
        <v>100</v>
      </c>
    </row>
    <row r="1477" spans="15:26" x14ac:dyDescent="0.4">
      <c r="O1477">
        <v>150163</v>
      </c>
      <c r="P1477" t="s">
        <v>1282</v>
      </c>
      <c r="Q1477">
        <v>1</v>
      </c>
      <c r="R1477">
        <v>2</v>
      </c>
      <c r="S1477" t="s">
        <v>1007</v>
      </c>
      <c r="T1477" t="s">
        <v>1146</v>
      </c>
      <c r="U1477">
        <v>2</v>
      </c>
      <c r="V1477">
        <v>1</v>
      </c>
      <c r="W1477" t="s">
        <v>977</v>
      </c>
      <c r="X1477">
        <v>1</v>
      </c>
      <c r="Y1477">
        <v>82</v>
      </c>
      <c r="Z1477">
        <v>88</v>
      </c>
    </row>
    <row r="1478" spans="15:26" x14ac:dyDescent="0.4">
      <c r="O1478">
        <v>150163</v>
      </c>
      <c r="P1478" t="s">
        <v>1282</v>
      </c>
      <c r="Q1478">
        <v>1</v>
      </c>
      <c r="R1478">
        <v>2</v>
      </c>
      <c r="S1478" t="s">
        <v>1007</v>
      </c>
      <c r="T1478" t="s">
        <v>1146</v>
      </c>
      <c r="U1478">
        <v>2</v>
      </c>
      <c r="V1478">
        <v>1</v>
      </c>
      <c r="W1478" t="s">
        <v>969</v>
      </c>
      <c r="X1478">
        <v>1</v>
      </c>
      <c r="Y1478">
        <v>79</v>
      </c>
      <c r="Z1478">
        <v>92</v>
      </c>
    </row>
    <row r="1479" spans="15:26" x14ac:dyDescent="0.4">
      <c r="O1479">
        <v>150534</v>
      </c>
      <c r="P1479" t="s">
        <v>1281</v>
      </c>
      <c r="Q1479">
        <v>1</v>
      </c>
      <c r="R1479">
        <v>3</v>
      </c>
      <c r="S1479" t="s">
        <v>1214</v>
      </c>
      <c r="U1479">
        <v>2</v>
      </c>
      <c r="V1479">
        <v>1</v>
      </c>
      <c r="W1479" t="s">
        <v>975</v>
      </c>
      <c r="X1479">
        <v>1</v>
      </c>
      <c r="Y1479">
        <v>53</v>
      </c>
      <c r="Z1479">
        <v>100</v>
      </c>
    </row>
    <row r="1480" spans="15:26" x14ac:dyDescent="0.4">
      <c r="O1480">
        <v>150534</v>
      </c>
      <c r="P1480" t="s">
        <v>1281</v>
      </c>
      <c r="Q1480">
        <v>1</v>
      </c>
      <c r="R1480">
        <v>3</v>
      </c>
      <c r="S1480" t="s">
        <v>1214</v>
      </c>
      <c r="U1480">
        <v>2</v>
      </c>
      <c r="V1480">
        <v>1</v>
      </c>
      <c r="W1480" t="s">
        <v>974</v>
      </c>
      <c r="X1480">
        <v>1</v>
      </c>
      <c r="Y1480">
        <v>100</v>
      </c>
      <c r="Z1480">
        <v>100</v>
      </c>
    </row>
    <row r="1481" spans="15:26" x14ac:dyDescent="0.4">
      <c r="O1481">
        <v>150534</v>
      </c>
      <c r="P1481" t="s">
        <v>1281</v>
      </c>
      <c r="Q1481">
        <v>1</v>
      </c>
      <c r="R1481">
        <v>3</v>
      </c>
      <c r="S1481" t="s">
        <v>1214</v>
      </c>
      <c r="U1481">
        <v>2</v>
      </c>
      <c r="V1481">
        <v>1</v>
      </c>
      <c r="W1481" t="s">
        <v>976</v>
      </c>
      <c r="X1481">
        <v>1</v>
      </c>
      <c r="Y1481">
        <v>75</v>
      </c>
      <c r="Z1481">
        <v>100</v>
      </c>
    </row>
    <row r="1482" spans="15:26" x14ac:dyDescent="0.4">
      <c r="O1482">
        <v>150534</v>
      </c>
      <c r="P1482" t="s">
        <v>1281</v>
      </c>
      <c r="Q1482">
        <v>1</v>
      </c>
      <c r="R1482">
        <v>3</v>
      </c>
      <c r="S1482" t="s">
        <v>1214</v>
      </c>
      <c r="U1482">
        <v>2</v>
      </c>
      <c r="V1482">
        <v>1</v>
      </c>
      <c r="W1482" t="s">
        <v>977</v>
      </c>
      <c r="X1482">
        <v>1</v>
      </c>
      <c r="Y1482">
        <v>70</v>
      </c>
      <c r="Z1482">
        <v>100</v>
      </c>
    </row>
    <row r="1483" spans="15:26" x14ac:dyDescent="0.4">
      <c r="O1483">
        <v>150534</v>
      </c>
      <c r="P1483" t="s">
        <v>1281</v>
      </c>
      <c r="Q1483">
        <v>1</v>
      </c>
      <c r="R1483">
        <v>3</v>
      </c>
      <c r="S1483" t="s">
        <v>1214</v>
      </c>
      <c r="U1483">
        <v>2</v>
      </c>
      <c r="V1483">
        <v>1</v>
      </c>
      <c r="W1483" t="s">
        <v>978</v>
      </c>
      <c r="X1483">
        <v>1</v>
      </c>
      <c r="Y1483">
        <v>52</v>
      </c>
      <c r="Z1483">
        <v>100</v>
      </c>
    </row>
    <row r="1484" spans="15:26" x14ac:dyDescent="0.4">
      <c r="O1484">
        <v>150534</v>
      </c>
      <c r="P1484" t="s">
        <v>1281</v>
      </c>
      <c r="Q1484">
        <v>1</v>
      </c>
      <c r="R1484">
        <v>3</v>
      </c>
      <c r="S1484" t="s">
        <v>1214</v>
      </c>
      <c r="U1484">
        <v>2</v>
      </c>
      <c r="V1484">
        <v>1</v>
      </c>
      <c r="W1484" t="s">
        <v>968</v>
      </c>
      <c r="X1484">
        <v>1</v>
      </c>
      <c r="Y1484">
        <v>50</v>
      </c>
      <c r="Z1484">
        <v>90</v>
      </c>
    </row>
    <row r="1485" spans="15:26" x14ac:dyDescent="0.4">
      <c r="O1485">
        <v>150534</v>
      </c>
      <c r="P1485" t="s">
        <v>1281</v>
      </c>
      <c r="Q1485">
        <v>1</v>
      </c>
      <c r="R1485">
        <v>3</v>
      </c>
      <c r="S1485" t="s">
        <v>1214</v>
      </c>
      <c r="U1485">
        <v>2</v>
      </c>
      <c r="V1485">
        <v>1</v>
      </c>
      <c r="W1485" t="s">
        <v>967</v>
      </c>
      <c r="X1485">
        <v>1</v>
      </c>
      <c r="Y1485">
        <v>80</v>
      </c>
      <c r="Z1485">
        <v>100</v>
      </c>
    </row>
    <row r="1486" spans="15:26" x14ac:dyDescent="0.4">
      <c r="O1486">
        <v>150534</v>
      </c>
      <c r="P1486" t="s">
        <v>1281</v>
      </c>
      <c r="Q1486">
        <v>1</v>
      </c>
      <c r="R1486">
        <v>3</v>
      </c>
      <c r="S1486" t="s">
        <v>1214</v>
      </c>
      <c r="U1486">
        <v>2</v>
      </c>
      <c r="V1486">
        <v>1</v>
      </c>
      <c r="W1486" t="s">
        <v>982</v>
      </c>
      <c r="X1486">
        <v>1</v>
      </c>
      <c r="Y1486">
        <v>83</v>
      </c>
      <c r="Z1486">
        <v>100</v>
      </c>
    </row>
    <row r="1487" spans="15:26" x14ac:dyDescent="0.4">
      <c r="O1487">
        <v>150534</v>
      </c>
      <c r="P1487" t="s">
        <v>1281</v>
      </c>
      <c r="Q1487">
        <v>1</v>
      </c>
      <c r="R1487">
        <v>3</v>
      </c>
      <c r="S1487" t="s">
        <v>1214</v>
      </c>
      <c r="U1487">
        <v>2</v>
      </c>
      <c r="V1487">
        <v>1</v>
      </c>
      <c r="W1487" t="s">
        <v>972</v>
      </c>
      <c r="X1487">
        <v>1</v>
      </c>
      <c r="Y1487">
        <v>100</v>
      </c>
      <c r="Z1487">
        <v>100</v>
      </c>
    </row>
    <row r="1488" spans="15:26" x14ac:dyDescent="0.4">
      <c r="O1488">
        <v>150534</v>
      </c>
      <c r="P1488" t="s">
        <v>1281</v>
      </c>
      <c r="Q1488">
        <v>1</v>
      </c>
      <c r="R1488">
        <v>3</v>
      </c>
      <c r="S1488" t="s">
        <v>1214</v>
      </c>
      <c r="U1488">
        <v>2</v>
      </c>
      <c r="V1488">
        <v>1</v>
      </c>
      <c r="W1488" t="s">
        <v>969</v>
      </c>
      <c r="X1488">
        <v>1</v>
      </c>
      <c r="Y1488">
        <v>56</v>
      </c>
      <c r="Z1488">
        <v>100</v>
      </c>
    </row>
    <row r="1489" spans="15:26" x14ac:dyDescent="0.4">
      <c r="O1489">
        <v>150534</v>
      </c>
      <c r="P1489" t="s">
        <v>1281</v>
      </c>
      <c r="Q1489">
        <v>1</v>
      </c>
      <c r="R1489">
        <v>3</v>
      </c>
      <c r="S1489" t="s">
        <v>1214</v>
      </c>
      <c r="U1489">
        <v>2</v>
      </c>
      <c r="V1489">
        <v>1</v>
      </c>
      <c r="W1489" t="s">
        <v>971</v>
      </c>
      <c r="X1489">
        <v>1</v>
      </c>
      <c r="Y1489">
        <v>84</v>
      </c>
      <c r="Z1489">
        <v>100</v>
      </c>
    </row>
    <row r="1490" spans="15:26" x14ac:dyDescent="0.4">
      <c r="O1490">
        <v>150534</v>
      </c>
      <c r="P1490" t="s">
        <v>1281</v>
      </c>
      <c r="Q1490">
        <v>1</v>
      </c>
      <c r="R1490">
        <v>3</v>
      </c>
      <c r="S1490" t="s">
        <v>1214</v>
      </c>
      <c r="U1490">
        <v>2</v>
      </c>
      <c r="V1490">
        <v>1</v>
      </c>
      <c r="W1490" t="s">
        <v>966</v>
      </c>
      <c r="X1490">
        <v>1</v>
      </c>
      <c r="Y1490">
        <v>71</v>
      </c>
      <c r="Z1490">
        <v>86</v>
      </c>
    </row>
    <row r="1491" spans="15:26" x14ac:dyDescent="0.4">
      <c r="O1491">
        <v>150534</v>
      </c>
      <c r="P1491" t="s">
        <v>1281</v>
      </c>
      <c r="Q1491">
        <v>1</v>
      </c>
      <c r="R1491">
        <v>3</v>
      </c>
      <c r="S1491" t="s">
        <v>1214</v>
      </c>
      <c r="U1491">
        <v>2</v>
      </c>
      <c r="V1491">
        <v>1</v>
      </c>
      <c r="W1491" t="s">
        <v>973</v>
      </c>
      <c r="X1491">
        <v>1</v>
      </c>
      <c r="Y1491">
        <v>62</v>
      </c>
      <c r="Z1491">
        <v>90</v>
      </c>
    </row>
    <row r="1492" spans="15:26" x14ac:dyDescent="0.4">
      <c r="O1492">
        <v>150534</v>
      </c>
      <c r="P1492" t="s">
        <v>1281</v>
      </c>
      <c r="Q1492">
        <v>1</v>
      </c>
      <c r="R1492">
        <v>3</v>
      </c>
      <c r="S1492" t="s">
        <v>1214</v>
      </c>
      <c r="U1492">
        <v>2</v>
      </c>
      <c r="V1492">
        <v>1</v>
      </c>
      <c r="W1492" t="s">
        <v>970</v>
      </c>
      <c r="X1492">
        <v>1</v>
      </c>
      <c r="Y1492">
        <v>100</v>
      </c>
      <c r="Z1492">
        <v>100</v>
      </c>
    </row>
    <row r="1493" spans="15:26" x14ac:dyDescent="0.4">
      <c r="O1493">
        <v>151102</v>
      </c>
      <c r="P1493" t="s">
        <v>1280</v>
      </c>
      <c r="Q1493">
        <v>1</v>
      </c>
      <c r="R1493">
        <v>3</v>
      </c>
      <c r="S1493" t="s">
        <v>1093</v>
      </c>
      <c r="U1493">
        <v>2</v>
      </c>
      <c r="V1493">
        <v>0</v>
      </c>
      <c r="W1493" t="s">
        <v>972</v>
      </c>
      <c r="X1493">
        <v>1</v>
      </c>
      <c r="Y1493">
        <v>0</v>
      </c>
      <c r="Z1493">
        <v>50</v>
      </c>
    </row>
    <row r="1494" spans="15:26" x14ac:dyDescent="0.4">
      <c r="O1494">
        <v>151102</v>
      </c>
      <c r="P1494" t="s">
        <v>1280</v>
      </c>
      <c r="Q1494">
        <v>1</v>
      </c>
      <c r="R1494">
        <v>3</v>
      </c>
      <c r="S1494" t="s">
        <v>1093</v>
      </c>
      <c r="U1494">
        <v>2</v>
      </c>
      <c r="V1494">
        <v>0</v>
      </c>
      <c r="W1494" t="s">
        <v>977</v>
      </c>
      <c r="X1494">
        <v>1</v>
      </c>
      <c r="Y1494">
        <v>76</v>
      </c>
      <c r="Z1494">
        <v>82</v>
      </c>
    </row>
    <row r="1495" spans="15:26" x14ac:dyDescent="0.4">
      <c r="O1495">
        <v>151102</v>
      </c>
      <c r="P1495" t="s">
        <v>1280</v>
      </c>
      <c r="Q1495">
        <v>1</v>
      </c>
      <c r="R1495">
        <v>3</v>
      </c>
      <c r="S1495" t="s">
        <v>1093</v>
      </c>
      <c r="U1495">
        <v>2</v>
      </c>
      <c r="V1495">
        <v>0</v>
      </c>
      <c r="W1495" t="s">
        <v>974</v>
      </c>
      <c r="X1495">
        <v>1</v>
      </c>
      <c r="Y1495">
        <v>64</v>
      </c>
      <c r="Z1495">
        <v>81</v>
      </c>
    </row>
    <row r="1496" spans="15:26" x14ac:dyDescent="0.4">
      <c r="O1496">
        <v>151102</v>
      </c>
      <c r="P1496" t="s">
        <v>1280</v>
      </c>
      <c r="Q1496">
        <v>1</v>
      </c>
      <c r="R1496">
        <v>3</v>
      </c>
      <c r="S1496" t="s">
        <v>1093</v>
      </c>
      <c r="U1496">
        <v>2</v>
      </c>
      <c r="V1496">
        <v>0</v>
      </c>
      <c r="W1496" t="s">
        <v>978</v>
      </c>
      <c r="X1496">
        <v>1</v>
      </c>
      <c r="Y1496">
        <v>72</v>
      </c>
      <c r="Z1496">
        <v>86</v>
      </c>
    </row>
    <row r="1497" spans="15:26" x14ac:dyDescent="0.4">
      <c r="O1497">
        <v>151102</v>
      </c>
      <c r="P1497" t="s">
        <v>1280</v>
      </c>
      <c r="Q1497">
        <v>1</v>
      </c>
      <c r="R1497">
        <v>3</v>
      </c>
      <c r="S1497" t="s">
        <v>1093</v>
      </c>
      <c r="U1497">
        <v>2</v>
      </c>
      <c r="V1497">
        <v>0</v>
      </c>
      <c r="W1497" t="s">
        <v>968</v>
      </c>
      <c r="X1497">
        <v>1</v>
      </c>
      <c r="Y1497">
        <v>60</v>
      </c>
      <c r="Z1497">
        <v>82</v>
      </c>
    </row>
    <row r="1498" spans="15:26" x14ac:dyDescent="0.4">
      <c r="O1498">
        <v>151102</v>
      </c>
      <c r="P1498" t="s">
        <v>1280</v>
      </c>
      <c r="Q1498">
        <v>1</v>
      </c>
      <c r="R1498">
        <v>3</v>
      </c>
      <c r="S1498" t="s">
        <v>1093</v>
      </c>
      <c r="U1498">
        <v>2</v>
      </c>
      <c r="V1498">
        <v>0</v>
      </c>
      <c r="W1498" t="s">
        <v>963</v>
      </c>
      <c r="X1498">
        <v>0</v>
      </c>
      <c r="Y1498">
        <v>100</v>
      </c>
    </row>
    <row r="1499" spans="15:26" x14ac:dyDescent="0.4">
      <c r="O1499">
        <v>151102</v>
      </c>
      <c r="P1499" t="s">
        <v>1280</v>
      </c>
      <c r="Q1499">
        <v>1</v>
      </c>
      <c r="R1499">
        <v>3</v>
      </c>
      <c r="S1499" t="s">
        <v>1093</v>
      </c>
      <c r="U1499">
        <v>2</v>
      </c>
      <c r="V1499">
        <v>0</v>
      </c>
      <c r="W1499" t="s">
        <v>970</v>
      </c>
      <c r="X1499">
        <v>1</v>
      </c>
      <c r="Y1499">
        <v>75</v>
      </c>
      <c r="Z1499">
        <v>90</v>
      </c>
    </row>
    <row r="1500" spans="15:26" x14ac:dyDescent="0.4">
      <c r="O1500">
        <v>151102</v>
      </c>
      <c r="P1500" t="s">
        <v>1280</v>
      </c>
      <c r="Q1500">
        <v>1</v>
      </c>
      <c r="R1500">
        <v>3</v>
      </c>
      <c r="S1500" t="s">
        <v>1093</v>
      </c>
      <c r="U1500">
        <v>2</v>
      </c>
      <c r="V1500">
        <v>0</v>
      </c>
      <c r="W1500" t="s">
        <v>976</v>
      </c>
      <c r="X1500">
        <v>1</v>
      </c>
      <c r="Y1500">
        <v>71</v>
      </c>
      <c r="Z1500">
        <v>100</v>
      </c>
    </row>
    <row r="1501" spans="15:26" x14ac:dyDescent="0.4">
      <c r="O1501">
        <v>151102</v>
      </c>
      <c r="P1501" t="s">
        <v>1280</v>
      </c>
      <c r="Q1501">
        <v>1</v>
      </c>
      <c r="R1501">
        <v>3</v>
      </c>
      <c r="S1501" t="s">
        <v>1093</v>
      </c>
      <c r="U1501">
        <v>2</v>
      </c>
      <c r="V1501">
        <v>0</v>
      </c>
      <c r="W1501" t="s">
        <v>969</v>
      </c>
      <c r="X1501">
        <v>1</v>
      </c>
      <c r="Y1501">
        <v>42</v>
      </c>
      <c r="Z1501">
        <v>90</v>
      </c>
    </row>
    <row r="1502" spans="15:26" x14ac:dyDescent="0.4">
      <c r="O1502">
        <v>151102</v>
      </c>
      <c r="P1502" t="s">
        <v>1280</v>
      </c>
      <c r="Q1502">
        <v>1</v>
      </c>
      <c r="R1502">
        <v>3</v>
      </c>
      <c r="S1502" t="s">
        <v>1093</v>
      </c>
      <c r="U1502">
        <v>2</v>
      </c>
      <c r="V1502">
        <v>0</v>
      </c>
      <c r="W1502" t="s">
        <v>967</v>
      </c>
      <c r="X1502">
        <v>0</v>
      </c>
      <c r="Y1502">
        <v>50</v>
      </c>
    </row>
    <row r="1503" spans="15:26" x14ac:dyDescent="0.4">
      <c r="O1503">
        <v>151102</v>
      </c>
      <c r="P1503" t="s">
        <v>1280</v>
      </c>
      <c r="Q1503">
        <v>1</v>
      </c>
      <c r="R1503">
        <v>3</v>
      </c>
      <c r="S1503" t="s">
        <v>1093</v>
      </c>
      <c r="U1503">
        <v>2</v>
      </c>
      <c r="V1503">
        <v>0</v>
      </c>
      <c r="W1503" t="s">
        <v>966</v>
      </c>
      <c r="X1503">
        <v>1</v>
      </c>
      <c r="Y1503">
        <v>50</v>
      </c>
      <c r="Z1503">
        <v>67</v>
      </c>
    </row>
    <row r="1504" spans="15:26" x14ac:dyDescent="0.4">
      <c r="O1504">
        <v>151102</v>
      </c>
      <c r="P1504" t="s">
        <v>1280</v>
      </c>
      <c r="Q1504">
        <v>1</v>
      </c>
      <c r="R1504">
        <v>3</v>
      </c>
      <c r="S1504" t="s">
        <v>1093</v>
      </c>
      <c r="U1504">
        <v>2</v>
      </c>
      <c r="V1504">
        <v>0</v>
      </c>
      <c r="W1504" t="s">
        <v>975</v>
      </c>
      <c r="X1504">
        <v>1</v>
      </c>
      <c r="Y1504">
        <v>65</v>
      </c>
      <c r="Z1504">
        <v>75</v>
      </c>
    </row>
    <row r="1505" spans="15:26" x14ac:dyDescent="0.4">
      <c r="O1505">
        <v>151102</v>
      </c>
      <c r="P1505" t="s">
        <v>1280</v>
      </c>
      <c r="Q1505">
        <v>1</v>
      </c>
      <c r="R1505">
        <v>3</v>
      </c>
      <c r="S1505" t="s">
        <v>1093</v>
      </c>
      <c r="U1505">
        <v>2</v>
      </c>
      <c r="V1505">
        <v>0</v>
      </c>
      <c r="W1505" t="s">
        <v>973</v>
      </c>
      <c r="X1505">
        <v>1</v>
      </c>
      <c r="Y1505">
        <v>37</v>
      </c>
      <c r="Z1505">
        <v>76</v>
      </c>
    </row>
    <row r="1506" spans="15:26" x14ac:dyDescent="0.4">
      <c r="O1506">
        <v>151102</v>
      </c>
      <c r="P1506" t="s">
        <v>1280</v>
      </c>
      <c r="Q1506">
        <v>1</v>
      </c>
      <c r="R1506">
        <v>3</v>
      </c>
      <c r="S1506" t="s">
        <v>1093</v>
      </c>
      <c r="U1506">
        <v>2</v>
      </c>
      <c r="V1506">
        <v>0</v>
      </c>
      <c r="W1506" t="s">
        <v>986</v>
      </c>
      <c r="X1506">
        <v>1</v>
      </c>
      <c r="Y1506">
        <v>77</v>
      </c>
      <c r="Z1506">
        <v>92</v>
      </c>
    </row>
    <row r="1507" spans="15:26" x14ac:dyDescent="0.4">
      <c r="O1507">
        <v>151111</v>
      </c>
      <c r="P1507" t="s">
        <v>1279</v>
      </c>
      <c r="Q1507">
        <v>1</v>
      </c>
      <c r="R1507">
        <v>3</v>
      </c>
      <c r="S1507" t="s">
        <v>1093</v>
      </c>
      <c r="U1507">
        <v>2</v>
      </c>
      <c r="V1507">
        <v>0</v>
      </c>
      <c r="W1507" t="s">
        <v>982</v>
      </c>
      <c r="X1507">
        <v>1</v>
      </c>
      <c r="Y1507">
        <v>45</v>
      </c>
      <c r="Z1507">
        <v>67</v>
      </c>
    </row>
    <row r="1508" spans="15:26" x14ac:dyDescent="0.4">
      <c r="O1508">
        <v>151111</v>
      </c>
      <c r="P1508" t="s">
        <v>1279</v>
      </c>
      <c r="Q1508">
        <v>1</v>
      </c>
      <c r="R1508">
        <v>3</v>
      </c>
      <c r="S1508" t="s">
        <v>1093</v>
      </c>
      <c r="U1508">
        <v>2</v>
      </c>
      <c r="V1508">
        <v>0</v>
      </c>
      <c r="W1508" t="s">
        <v>972</v>
      </c>
      <c r="X1508">
        <v>1</v>
      </c>
      <c r="Y1508">
        <v>80</v>
      </c>
      <c r="Z1508">
        <v>100</v>
      </c>
    </row>
    <row r="1509" spans="15:26" x14ac:dyDescent="0.4">
      <c r="O1509">
        <v>151111</v>
      </c>
      <c r="P1509" t="s">
        <v>1279</v>
      </c>
      <c r="Q1509">
        <v>1</v>
      </c>
      <c r="R1509">
        <v>3</v>
      </c>
      <c r="S1509" t="s">
        <v>1093</v>
      </c>
      <c r="U1509">
        <v>2</v>
      </c>
      <c r="V1509">
        <v>0</v>
      </c>
      <c r="W1509" t="s">
        <v>975</v>
      </c>
      <c r="X1509">
        <v>1</v>
      </c>
      <c r="Y1509">
        <v>68</v>
      </c>
      <c r="Z1509">
        <v>88</v>
      </c>
    </row>
    <row r="1510" spans="15:26" x14ac:dyDescent="0.4">
      <c r="O1510">
        <v>151111</v>
      </c>
      <c r="P1510" t="s">
        <v>1279</v>
      </c>
      <c r="Q1510">
        <v>1</v>
      </c>
      <c r="R1510">
        <v>3</v>
      </c>
      <c r="S1510" t="s">
        <v>1093</v>
      </c>
      <c r="U1510">
        <v>2</v>
      </c>
      <c r="V1510">
        <v>0</v>
      </c>
      <c r="W1510" t="s">
        <v>971</v>
      </c>
      <c r="X1510">
        <v>1</v>
      </c>
      <c r="Y1510">
        <v>52</v>
      </c>
      <c r="Z1510">
        <v>86</v>
      </c>
    </row>
    <row r="1511" spans="15:26" x14ac:dyDescent="0.4">
      <c r="O1511">
        <v>151111</v>
      </c>
      <c r="P1511" t="s">
        <v>1279</v>
      </c>
      <c r="Q1511">
        <v>1</v>
      </c>
      <c r="R1511">
        <v>3</v>
      </c>
      <c r="S1511" t="s">
        <v>1093</v>
      </c>
      <c r="U1511">
        <v>2</v>
      </c>
      <c r="V1511">
        <v>0</v>
      </c>
      <c r="W1511" t="s">
        <v>969</v>
      </c>
      <c r="X1511">
        <v>1</v>
      </c>
      <c r="Y1511">
        <v>38</v>
      </c>
      <c r="Z1511">
        <v>80</v>
      </c>
    </row>
    <row r="1512" spans="15:26" x14ac:dyDescent="0.4">
      <c r="O1512">
        <v>151111</v>
      </c>
      <c r="P1512" t="s">
        <v>1279</v>
      </c>
      <c r="Q1512">
        <v>1</v>
      </c>
      <c r="R1512">
        <v>3</v>
      </c>
      <c r="S1512" t="s">
        <v>1093</v>
      </c>
      <c r="U1512">
        <v>2</v>
      </c>
      <c r="V1512">
        <v>0</v>
      </c>
      <c r="W1512" t="s">
        <v>963</v>
      </c>
      <c r="X1512">
        <v>1</v>
      </c>
      <c r="Y1512">
        <v>88</v>
      </c>
      <c r="Z1512">
        <v>100</v>
      </c>
    </row>
    <row r="1513" spans="15:26" x14ac:dyDescent="0.4">
      <c r="O1513">
        <v>151111</v>
      </c>
      <c r="P1513" t="s">
        <v>1279</v>
      </c>
      <c r="Q1513">
        <v>1</v>
      </c>
      <c r="R1513">
        <v>3</v>
      </c>
      <c r="S1513" t="s">
        <v>1093</v>
      </c>
      <c r="U1513">
        <v>2</v>
      </c>
      <c r="V1513">
        <v>0</v>
      </c>
      <c r="W1513" t="s">
        <v>970</v>
      </c>
      <c r="X1513">
        <v>1</v>
      </c>
      <c r="Y1513">
        <v>73</v>
      </c>
      <c r="Z1513">
        <v>100</v>
      </c>
    </row>
    <row r="1514" spans="15:26" x14ac:dyDescent="0.4">
      <c r="O1514">
        <v>151111</v>
      </c>
      <c r="P1514" t="s">
        <v>1279</v>
      </c>
      <c r="Q1514">
        <v>1</v>
      </c>
      <c r="R1514">
        <v>3</v>
      </c>
      <c r="S1514" t="s">
        <v>1093</v>
      </c>
      <c r="U1514">
        <v>2</v>
      </c>
      <c r="V1514">
        <v>0</v>
      </c>
      <c r="W1514" t="s">
        <v>966</v>
      </c>
      <c r="X1514">
        <v>1</v>
      </c>
      <c r="Y1514">
        <v>71</v>
      </c>
      <c r="Z1514">
        <v>87</v>
      </c>
    </row>
    <row r="1515" spans="15:26" x14ac:dyDescent="0.4">
      <c r="O1515">
        <v>151111</v>
      </c>
      <c r="P1515" t="s">
        <v>1279</v>
      </c>
      <c r="Q1515">
        <v>1</v>
      </c>
      <c r="R1515">
        <v>3</v>
      </c>
      <c r="S1515" t="s">
        <v>1093</v>
      </c>
      <c r="U1515">
        <v>2</v>
      </c>
      <c r="V1515">
        <v>0</v>
      </c>
      <c r="W1515" t="s">
        <v>968</v>
      </c>
      <c r="X1515">
        <v>1</v>
      </c>
      <c r="Y1515">
        <v>58</v>
      </c>
      <c r="Z1515">
        <v>75</v>
      </c>
    </row>
    <row r="1516" spans="15:26" x14ac:dyDescent="0.4">
      <c r="O1516">
        <v>151111</v>
      </c>
      <c r="P1516" t="s">
        <v>1279</v>
      </c>
      <c r="Q1516">
        <v>1</v>
      </c>
      <c r="R1516">
        <v>3</v>
      </c>
      <c r="S1516" t="s">
        <v>1093</v>
      </c>
      <c r="U1516">
        <v>2</v>
      </c>
      <c r="V1516">
        <v>0</v>
      </c>
      <c r="W1516" t="s">
        <v>976</v>
      </c>
      <c r="X1516">
        <v>1</v>
      </c>
      <c r="Y1516">
        <v>75</v>
      </c>
      <c r="Z1516">
        <v>90</v>
      </c>
    </row>
    <row r="1517" spans="15:26" x14ac:dyDescent="0.4">
      <c r="O1517">
        <v>151111</v>
      </c>
      <c r="P1517" t="s">
        <v>1279</v>
      </c>
      <c r="Q1517">
        <v>1</v>
      </c>
      <c r="R1517">
        <v>3</v>
      </c>
      <c r="S1517" t="s">
        <v>1093</v>
      </c>
      <c r="U1517">
        <v>2</v>
      </c>
      <c r="V1517">
        <v>0</v>
      </c>
      <c r="W1517" t="s">
        <v>977</v>
      </c>
      <c r="X1517">
        <v>1</v>
      </c>
      <c r="Y1517">
        <v>40</v>
      </c>
      <c r="Z1517">
        <v>74</v>
      </c>
    </row>
    <row r="1518" spans="15:26" x14ac:dyDescent="0.4">
      <c r="O1518">
        <v>151111</v>
      </c>
      <c r="P1518" t="s">
        <v>1279</v>
      </c>
      <c r="Q1518">
        <v>1</v>
      </c>
      <c r="R1518">
        <v>3</v>
      </c>
      <c r="S1518" t="s">
        <v>1093</v>
      </c>
      <c r="U1518">
        <v>2</v>
      </c>
      <c r="V1518">
        <v>0</v>
      </c>
      <c r="W1518" t="s">
        <v>967</v>
      </c>
      <c r="X1518">
        <v>1</v>
      </c>
      <c r="Y1518">
        <v>67</v>
      </c>
      <c r="Z1518">
        <v>83</v>
      </c>
    </row>
    <row r="1519" spans="15:26" x14ac:dyDescent="0.4">
      <c r="O1519">
        <v>151111</v>
      </c>
      <c r="P1519" t="s">
        <v>1279</v>
      </c>
      <c r="Q1519">
        <v>1</v>
      </c>
      <c r="R1519">
        <v>3</v>
      </c>
      <c r="S1519" t="s">
        <v>1093</v>
      </c>
      <c r="U1519">
        <v>2</v>
      </c>
      <c r="V1519">
        <v>0</v>
      </c>
      <c r="W1519" t="s">
        <v>978</v>
      </c>
      <c r="X1519">
        <v>1</v>
      </c>
      <c r="Y1519">
        <v>77</v>
      </c>
      <c r="Z1519">
        <v>95</v>
      </c>
    </row>
    <row r="1520" spans="15:26" x14ac:dyDescent="0.4">
      <c r="O1520">
        <v>151111</v>
      </c>
      <c r="P1520" t="s">
        <v>1279</v>
      </c>
      <c r="Q1520">
        <v>1</v>
      </c>
      <c r="R1520">
        <v>3</v>
      </c>
      <c r="S1520" t="s">
        <v>1093</v>
      </c>
      <c r="U1520">
        <v>2</v>
      </c>
      <c r="V1520">
        <v>0</v>
      </c>
      <c r="W1520" t="s">
        <v>974</v>
      </c>
      <c r="X1520">
        <v>1</v>
      </c>
      <c r="Y1520">
        <v>67</v>
      </c>
      <c r="Z1520">
        <v>86</v>
      </c>
    </row>
    <row r="1521" spans="15:26" x14ac:dyDescent="0.4">
      <c r="O1521">
        <v>151324</v>
      </c>
      <c r="P1521" t="s">
        <v>1278</v>
      </c>
      <c r="Q1521">
        <v>1</v>
      </c>
      <c r="R1521">
        <v>2</v>
      </c>
      <c r="S1521" t="s">
        <v>1214</v>
      </c>
      <c r="T1521" t="s">
        <v>1092</v>
      </c>
      <c r="U1521">
        <v>2</v>
      </c>
      <c r="V1521">
        <v>0</v>
      </c>
      <c r="W1521" t="s">
        <v>978</v>
      </c>
      <c r="X1521">
        <v>1</v>
      </c>
      <c r="Y1521">
        <v>47</v>
      </c>
      <c r="Z1521">
        <v>95</v>
      </c>
    </row>
    <row r="1522" spans="15:26" x14ac:dyDescent="0.4">
      <c r="O1522">
        <v>151324</v>
      </c>
      <c r="P1522" t="s">
        <v>1278</v>
      </c>
      <c r="Q1522">
        <v>1</v>
      </c>
      <c r="R1522">
        <v>2</v>
      </c>
      <c r="S1522" t="s">
        <v>1214</v>
      </c>
      <c r="T1522" t="s">
        <v>1092</v>
      </c>
      <c r="U1522">
        <v>2</v>
      </c>
      <c r="V1522">
        <v>0</v>
      </c>
      <c r="W1522" t="s">
        <v>969</v>
      </c>
      <c r="X1522">
        <v>1</v>
      </c>
      <c r="Y1522">
        <v>44</v>
      </c>
      <c r="Z1522">
        <v>92</v>
      </c>
    </row>
    <row r="1523" spans="15:26" x14ac:dyDescent="0.4">
      <c r="O1523">
        <v>151324</v>
      </c>
      <c r="P1523" t="s">
        <v>1278</v>
      </c>
      <c r="Q1523">
        <v>1</v>
      </c>
      <c r="R1523">
        <v>2</v>
      </c>
      <c r="S1523" t="s">
        <v>1214</v>
      </c>
      <c r="T1523" t="s">
        <v>1092</v>
      </c>
      <c r="U1523">
        <v>2</v>
      </c>
      <c r="V1523">
        <v>0</v>
      </c>
      <c r="W1523" t="s">
        <v>963</v>
      </c>
      <c r="X1523">
        <v>0</v>
      </c>
      <c r="Y1523">
        <v>100</v>
      </c>
    </row>
    <row r="1524" spans="15:26" x14ac:dyDescent="0.4">
      <c r="O1524">
        <v>151324</v>
      </c>
      <c r="P1524" t="s">
        <v>1278</v>
      </c>
      <c r="Q1524">
        <v>1</v>
      </c>
      <c r="R1524">
        <v>2</v>
      </c>
      <c r="S1524" t="s">
        <v>1214</v>
      </c>
      <c r="T1524" t="s">
        <v>1092</v>
      </c>
      <c r="U1524">
        <v>2</v>
      </c>
      <c r="V1524">
        <v>0</v>
      </c>
      <c r="W1524" t="s">
        <v>973</v>
      </c>
      <c r="X1524">
        <v>1</v>
      </c>
      <c r="Y1524">
        <v>39</v>
      </c>
      <c r="Z1524">
        <v>78</v>
      </c>
    </row>
    <row r="1525" spans="15:26" x14ac:dyDescent="0.4">
      <c r="O1525">
        <v>151324</v>
      </c>
      <c r="P1525" t="s">
        <v>1278</v>
      </c>
      <c r="Q1525">
        <v>1</v>
      </c>
      <c r="R1525">
        <v>2</v>
      </c>
      <c r="S1525" t="s">
        <v>1214</v>
      </c>
      <c r="T1525" t="s">
        <v>1092</v>
      </c>
      <c r="U1525">
        <v>2</v>
      </c>
      <c r="V1525">
        <v>0</v>
      </c>
      <c r="W1525" t="s">
        <v>970</v>
      </c>
      <c r="X1525">
        <v>1</v>
      </c>
      <c r="Y1525">
        <v>63</v>
      </c>
      <c r="Z1525">
        <v>100</v>
      </c>
    </row>
    <row r="1526" spans="15:26" x14ac:dyDescent="0.4">
      <c r="O1526">
        <v>151324</v>
      </c>
      <c r="P1526" t="s">
        <v>1278</v>
      </c>
      <c r="Q1526">
        <v>1</v>
      </c>
      <c r="R1526">
        <v>2</v>
      </c>
      <c r="S1526" t="s">
        <v>1214</v>
      </c>
      <c r="T1526" t="s">
        <v>1092</v>
      </c>
      <c r="U1526">
        <v>2</v>
      </c>
      <c r="V1526">
        <v>0</v>
      </c>
      <c r="W1526" t="s">
        <v>974</v>
      </c>
      <c r="X1526">
        <v>1</v>
      </c>
      <c r="Y1526">
        <v>90</v>
      </c>
      <c r="Z1526">
        <v>94</v>
      </c>
    </row>
    <row r="1527" spans="15:26" x14ac:dyDescent="0.4">
      <c r="O1527">
        <v>151324</v>
      </c>
      <c r="P1527" t="s">
        <v>1278</v>
      </c>
      <c r="Q1527">
        <v>1</v>
      </c>
      <c r="R1527">
        <v>2</v>
      </c>
      <c r="S1527" t="s">
        <v>1214</v>
      </c>
      <c r="T1527" t="s">
        <v>1092</v>
      </c>
      <c r="U1527">
        <v>2</v>
      </c>
      <c r="V1527">
        <v>0</v>
      </c>
      <c r="W1527" t="s">
        <v>968</v>
      </c>
      <c r="X1527">
        <v>1</v>
      </c>
      <c r="Y1527">
        <v>64</v>
      </c>
      <c r="Z1527">
        <v>85</v>
      </c>
    </row>
    <row r="1528" spans="15:26" x14ac:dyDescent="0.4">
      <c r="O1528">
        <v>151324</v>
      </c>
      <c r="P1528" t="s">
        <v>1278</v>
      </c>
      <c r="Q1528">
        <v>1</v>
      </c>
      <c r="R1528">
        <v>2</v>
      </c>
      <c r="S1528" t="s">
        <v>1214</v>
      </c>
      <c r="T1528" t="s">
        <v>1092</v>
      </c>
      <c r="U1528">
        <v>2</v>
      </c>
      <c r="V1528">
        <v>0</v>
      </c>
      <c r="W1528" t="s">
        <v>977</v>
      </c>
      <c r="X1528">
        <v>1</v>
      </c>
      <c r="Y1528">
        <v>50</v>
      </c>
      <c r="Z1528">
        <v>76</v>
      </c>
    </row>
    <row r="1529" spans="15:26" x14ac:dyDescent="0.4">
      <c r="O1529">
        <v>151324</v>
      </c>
      <c r="P1529" t="s">
        <v>1278</v>
      </c>
      <c r="Q1529">
        <v>1</v>
      </c>
      <c r="R1529">
        <v>2</v>
      </c>
      <c r="S1529" t="s">
        <v>1214</v>
      </c>
      <c r="T1529" t="s">
        <v>1092</v>
      </c>
      <c r="U1529">
        <v>2</v>
      </c>
      <c r="V1529">
        <v>0</v>
      </c>
      <c r="W1529" t="s">
        <v>972</v>
      </c>
      <c r="X1529">
        <v>1</v>
      </c>
      <c r="Y1529">
        <v>63</v>
      </c>
      <c r="Z1529">
        <v>86</v>
      </c>
    </row>
    <row r="1530" spans="15:26" x14ac:dyDescent="0.4">
      <c r="O1530">
        <v>151324</v>
      </c>
      <c r="P1530" t="s">
        <v>1278</v>
      </c>
      <c r="Q1530">
        <v>1</v>
      </c>
      <c r="R1530">
        <v>2</v>
      </c>
      <c r="S1530" t="s">
        <v>1214</v>
      </c>
      <c r="T1530" t="s">
        <v>1092</v>
      </c>
      <c r="U1530">
        <v>2</v>
      </c>
      <c r="V1530">
        <v>0</v>
      </c>
      <c r="W1530" t="s">
        <v>976</v>
      </c>
      <c r="X1530">
        <v>1</v>
      </c>
      <c r="Y1530">
        <v>75</v>
      </c>
      <c r="Z1530">
        <v>100</v>
      </c>
    </row>
    <row r="1531" spans="15:26" x14ac:dyDescent="0.4">
      <c r="O1531">
        <v>151324</v>
      </c>
      <c r="P1531" t="s">
        <v>1278</v>
      </c>
      <c r="Q1531">
        <v>1</v>
      </c>
      <c r="R1531">
        <v>2</v>
      </c>
      <c r="S1531" t="s">
        <v>1214</v>
      </c>
      <c r="T1531" t="s">
        <v>1092</v>
      </c>
      <c r="U1531">
        <v>2</v>
      </c>
      <c r="V1531">
        <v>0</v>
      </c>
      <c r="W1531" t="s">
        <v>983</v>
      </c>
      <c r="X1531">
        <v>1</v>
      </c>
      <c r="Y1531">
        <v>52</v>
      </c>
      <c r="Z1531">
        <v>69</v>
      </c>
    </row>
    <row r="1532" spans="15:26" x14ac:dyDescent="0.4">
      <c r="O1532">
        <v>151351</v>
      </c>
      <c r="P1532" t="s">
        <v>1277</v>
      </c>
      <c r="Q1532">
        <v>1</v>
      </c>
      <c r="R1532">
        <v>1</v>
      </c>
      <c r="S1532" t="s">
        <v>979</v>
      </c>
      <c r="T1532" t="s">
        <v>979</v>
      </c>
      <c r="U1532">
        <v>2</v>
      </c>
      <c r="V1532">
        <v>0</v>
      </c>
      <c r="W1532" t="s">
        <v>976</v>
      </c>
      <c r="X1532">
        <v>1</v>
      </c>
      <c r="Y1532">
        <v>67</v>
      </c>
      <c r="Z1532">
        <v>100</v>
      </c>
    </row>
    <row r="1533" spans="15:26" x14ac:dyDescent="0.4">
      <c r="O1533">
        <v>151351</v>
      </c>
      <c r="P1533" t="s">
        <v>1277</v>
      </c>
      <c r="Q1533">
        <v>1</v>
      </c>
      <c r="R1533">
        <v>1</v>
      </c>
      <c r="S1533" t="s">
        <v>979</v>
      </c>
      <c r="T1533" t="s">
        <v>979</v>
      </c>
      <c r="U1533">
        <v>2</v>
      </c>
      <c r="V1533">
        <v>0</v>
      </c>
      <c r="W1533" t="s">
        <v>983</v>
      </c>
      <c r="X1533">
        <v>1</v>
      </c>
      <c r="Y1533">
        <v>69</v>
      </c>
      <c r="Z1533">
        <v>84</v>
      </c>
    </row>
    <row r="1534" spans="15:26" x14ac:dyDescent="0.4">
      <c r="O1534">
        <v>151351</v>
      </c>
      <c r="P1534" t="s">
        <v>1277</v>
      </c>
      <c r="Q1534">
        <v>1</v>
      </c>
      <c r="R1534">
        <v>1</v>
      </c>
      <c r="S1534" t="s">
        <v>979</v>
      </c>
      <c r="T1534" t="s">
        <v>979</v>
      </c>
      <c r="U1534">
        <v>2</v>
      </c>
      <c r="V1534">
        <v>0</v>
      </c>
      <c r="W1534" t="s">
        <v>995</v>
      </c>
      <c r="X1534">
        <v>1</v>
      </c>
      <c r="Y1534">
        <v>71</v>
      </c>
      <c r="Z1534">
        <v>91</v>
      </c>
    </row>
    <row r="1535" spans="15:26" x14ac:dyDescent="0.4">
      <c r="O1535">
        <v>151351</v>
      </c>
      <c r="P1535" t="s">
        <v>1277</v>
      </c>
      <c r="Q1535">
        <v>1</v>
      </c>
      <c r="R1535">
        <v>1</v>
      </c>
      <c r="S1535" t="s">
        <v>979</v>
      </c>
      <c r="T1535" t="s">
        <v>979</v>
      </c>
      <c r="U1535">
        <v>2</v>
      </c>
      <c r="V1535">
        <v>0</v>
      </c>
      <c r="W1535" t="s">
        <v>974</v>
      </c>
      <c r="X1535">
        <v>1</v>
      </c>
      <c r="Y1535">
        <v>79</v>
      </c>
      <c r="Z1535">
        <v>95</v>
      </c>
    </row>
    <row r="1536" spans="15:26" x14ac:dyDescent="0.4">
      <c r="O1536">
        <v>151351</v>
      </c>
      <c r="P1536" t="s">
        <v>1277</v>
      </c>
      <c r="Q1536">
        <v>1</v>
      </c>
      <c r="R1536">
        <v>1</v>
      </c>
      <c r="S1536" t="s">
        <v>979</v>
      </c>
      <c r="T1536" t="s">
        <v>979</v>
      </c>
      <c r="U1536">
        <v>2</v>
      </c>
      <c r="V1536">
        <v>0</v>
      </c>
      <c r="W1536" t="s">
        <v>994</v>
      </c>
      <c r="X1536">
        <v>1</v>
      </c>
      <c r="Y1536">
        <v>91</v>
      </c>
      <c r="Z1536">
        <v>92</v>
      </c>
    </row>
    <row r="1537" spans="15:26" x14ac:dyDescent="0.4">
      <c r="O1537">
        <v>151351</v>
      </c>
      <c r="P1537" t="s">
        <v>1277</v>
      </c>
      <c r="Q1537">
        <v>1</v>
      </c>
      <c r="R1537">
        <v>1</v>
      </c>
      <c r="S1537" t="s">
        <v>979</v>
      </c>
      <c r="T1537" t="s">
        <v>979</v>
      </c>
      <c r="U1537">
        <v>2</v>
      </c>
      <c r="V1537">
        <v>0</v>
      </c>
      <c r="W1537" t="s">
        <v>981</v>
      </c>
      <c r="X1537">
        <v>1</v>
      </c>
      <c r="Y1537">
        <v>56</v>
      </c>
      <c r="Z1537">
        <v>75</v>
      </c>
    </row>
    <row r="1538" spans="15:26" x14ac:dyDescent="0.4">
      <c r="O1538">
        <v>151351</v>
      </c>
      <c r="P1538" t="s">
        <v>1277</v>
      </c>
      <c r="Q1538">
        <v>1</v>
      </c>
      <c r="R1538">
        <v>1</v>
      </c>
      <c r="S1538" t="s">
        <v>979</v>
      </c>
      <c r="T1538" t="s">
        <v>979</v>
      </c>
      <c r="U1538">
        <v>2</v>
      </c>
      <c r="V1538">
        <v>0</v>
      </c>
      <c r="W1538" t="s">
        <v>971</v>
      </c>
      <c r="X1538">
        <v>1</v>
      </c>
      <c r="Y1538">
        <v>58</v>
      </c>
      <c r="Z1538">
        <v>100</v>
      </c>
    </row>
    <row r="1539" spans="15:26" x14ac:dyDescent="0.4">
      <c r="O1539">
        <v>151351</v>
      </c>
      <c r="P1539" t="s">
        <v>1277</v>
      </c>
      <c r="Q1539">
        <v>1</v>
      </c>
      <c r="R1539">
        <v>1</v>
      </c>
      <c r="S1539" t="s">
        <v>979</v>
      </c>
      <c r="T1539" t="s">
        <v>979</v>
      </c>
      <c r="U1539">
        <v>2</v>
      </c>
      <c r="V1539">
        <v>0</v>
      </c>
      <c r="W1539" t="s">
        <v>966</v>
      </c>
      <c r="X1539">
        <v>1</v>
      </c>
      <c r="Y1539">
        <v>100</v>
      </c>
      <c r="Z1539">
        <v>100</v>
      </c>
    </row>
    <row r="1540" spans="15:26" x14ac:dyDescent="0.4">
      <c r="O1540">
        <v>151351</v>
      </c>
      <c r="P1540" t="s">
        <v>1277</v>
      </c>
      <c r="Q1540">
        <v>1</v>
      </c>
      <c r="R1540">
        <v>1</v>
      </c>
      <c r="S1540" t="s">
        <v>979</v>
      </c>
      <c r="T1540" t="s">
        <v>979</v>
      </c>
      <c r="U1540">
        <v>2</v>
      </c>
      <c r="V1540">
        <v>0</v>
      </c>
      <c r="W1540" t="s">
        <v>982</v>
      </c>
      <c r="X1540">
        <v>1</v>
      </c>
      <c r="Y1540">
        <v>72</v>
      </c>
      <c r="Z1540">
        <v>83</v>
      </c>
    </row>
    <row r="1541" spans="15:26" x14ac:dyDescent="0.4">
      <c r="O1541">
        <v>151351</v>
      </c>
      <c r="P1541" t="s">
        <v>1277</v>
      </c>
      <c r="Q1541">
        <v>1</v>
      </c>
      <c r="R1541">
        <v>1</v>
      </c>
      <c r="S1541" t="s">
        <v>979</v>
      </c>
      <c r="T1541" t="s">
        <v>979</v>
      </c>
      <c r="U1541">
        <v>2</v>
      </c>
      <c r="V1541">
        <v>0</v>
      </c>
      <c r="W1541" t="s">
        <v>978</v>
      </c>
      <c r="X1541">
        <v>1</v>
      </c>
      <c r="Y1541">
        <v>85</v>
      </c>
      <c r="Z1541">
        <v>100</v>
      </c>
    </row>
    <row r="1542" spans="15:26" x14ac:dyDescent="0.4">
      <c r="O1542">
        <v>151351</v>
      </c>
      <c r="P1542" t="s">
        <v>1277</v>
      </c>
      <c r="Q1542">
        <v>1</v>
      </c>
      <c r="R1542">
        <v>1</v>
      </c>
      <c r="S1542" t="s">
        <v>979</v>
      </c>
      <c r="T1542" t="s">
        <v>979</v>
      </c>
      <c r="U1542">
        <v>2</v>
      </c>
      <c r="V1542">
        <v>0</v>
      </c>
      <c r="W1542" t="s">
        <v>963</v>
      </c>
      <c r="X1542">
        <v>1</v>
      </c>
      <c r="Y1542">
        <v>56</v>
      </c>
      <c r="Z1542">
        <v>83</v>
      </c>
    </row>
    <row r="1543" spans="15:26" x14ac:dyDescent="0.4">
      <c r="O1543">
        <v>151351</v>
      </c>
      <c r="P1543" t="s">
        <v>1277</v>
      </c>
      <c r="Q1543">
        <v>1</v>
      </c>
      <c r="R1543">
        <v>1</v>
      </c>
      <c r="S1543" t="s">
        <v>979</v>
      </c>
      <c r="T1543" t="s">
        <v>979</v>
      </c>
      <c r="U1543">
        <v>2</v>
      </c>
      <c r="V1543">
        <v>0</v>
      </c>
      <c r="W1543" t="s">
        <v>967</v>
      </c>
      <c r="X1543">
        <v>1</v>
      </c>
      <c r="Y1543">
        <v>100</v>
      </c>
      <c r="Z1543">
        <v>100</v>
      </c>
    </row>
    <row r="1544" spans="15:26" x14ac:dyDescent="0.4">
      <c r="O1544">
        <v>151351</v>
      </c>
      <c r="P1544" t="s">
        <v>1277</v>
      </c>
      <c r="Q1544">
        <v>1</v>
      </c>
      <c r="R1544">
        <v>1</v>
      </c>
      <c r="S1544" t="s">
        <v>979</v>
      </c>
      <c r="T1544" t="s">
        <v>979</v>
      </c>
      <c r="U1544">
        <v>2</v>
      </c>
      <c r="V1544">
        <v>0</v>
      </c>
      <c r="W1544" t="s">
        <v>972</v>
      </c>
      <c r="X1544">
        <v>1</v>
      </c>
      <c r="Y1544">
        <v>77</v>
      </c>
      <c r="Z1544">
        <v>86</v>
      </c>
    </row>
    <row r="1545" spans="15:26" x14ac:dyDescent="0.4">
      <c r="O1545">
        <v>151351</v>
      </c>
      <c r="P1545" t="s">
        <v>1277</v>
      </c>
      <c r="Q1545">
        <v>1</v>
      </c>
      <c r="R1545">
        <v>1</v>
      </c>
      <c r="S1545" t="s">
        <v>979</v>
      </c>
      <c r="T1545" t="s">
        <v>979</v>
      </c>
      <c r="U1545">
        <v>2</v>
      </c>
      <c r="V1545">
        <v>0</v>
      </c>
      <c r="W1545" t="s">
        <v>988</v>
      </c>
      <c r="X1545">
        <v>1</v>
      </c>
      <c r="Y1545">
        <v>89</v>
      </c>
      <c r="Z1545">
        <v>100</v>
      </c>
    </row>
    <row r="1546" spans="15:26" x14ac:dyDescent="0.4">
      <c r="O1546">
        <v>151351</v>
      </c>
      <c r="P1546" t="s">
        <v>1277</v>
      </c>
      <c r="Q1546">
        <v>1</v>
      </c>
      <c r="R1546">
        <v>1</v>
      </c>
      <c r="S1546" t="s">
        <v>979</v>
      </c>
      <c r="T1546" t="s">
        <v>979</v>
      </c>
      <c r="U1546">
        <v>2</v>
      </c>
      <c r="V1546">
        <v>0</v>
      </c>
      <c r="W1546" t="s">
        <v>970</v>
      </c>
      <c r="X1546">
        <v>1</v>
      </c>
      <c r="Y1546">
        <v>71</v>
      </c>
      <c r="Z1546">
        <v>86</v>
      </c>
    </row>
    <row r="1547" spans="15:26" x14ac:dyDescent="0.4">
      <c r="O1547">
        <v>151351</v>
      </c>
      <c r="P1547" t="s">
        <v>1277</v>
      </c>
      <c r="Q1547">
        <v>1</v>
      </c>
      <c r="R1547">
        <v>1</v>
      </c>
      <c r="S1547" t="s">
        <v>979</v>
      </c>
      <c r="T1547" t="s">
        <v>979</v>
      </c>
      <c r="U1547">
        <v>2</v>
      </c>
      <c r="V1547">
        <v>0</v>
      </c>
      <c r="W1547" t="s">
        <v>973</v>
      </c>
      <c r="X1547">
        <v>1</v>
      </c>
      <c r="Y1547">
        <v>29</v>
      </c>
      <c r="Z1547">
        <v>64</v>
      </c>
    </row>
    <row r="1548" spans="15:26" x14ac:dyDescent="0.4">
      <c r="O1548">
        <v>151351</v>
      </c>
      <c r="P1548" t="s">
        <v>1277</v>
      </c>
      <c r="Q1548">
        <v>1</v>
      </c>
      <c r="R1548">
        <v>1</v>
      </c>
      <c r="S1548" t="s">
        <v>979</v>
      </c>
      <c r="T1548" t="s">
        <v>979</v>
      </c>
      <c r="U1548">
        <v>2</v>
      </c>
      <c r="V1548">
        <v>0</v>
      </c>
      <c r="W1548" t="s">
        <v>969</v>
      </c>
      <c r="X1548">
        <v>1</v>
      </c>
      <c r="Y1548">
        <v>59</v>
      </c>
      <c r="Z1548">
        <v>94</v>
      </c>
    </row>
    <row r="1549" spans="15:26" x14ac:dyDescent="0.4">
      <c r="O1549">
        <v>151351</v>
      </c>
      <c r="P1549" t="s">
        <v>1277</v>
      </c>
      <c r="Q1549">
        <v>1</v>
      </c>
      <c r="R1549">
        <v>1</v>
      </c>
      <c r="S1549" t="s">
        <v>979</v>
      </c>
      <c r="T1549" t="s">
        <v>979</v>
      </c>
      <c r="U1549">
        <v>2</v>
      </c>
      <c r="V1549">
        <v>0</v>
      </c>
      <c r="W1549" t="s">
        <v>968</v>
      </c>
      <c r="X1549">
        <v>1</v>
      </c>
      <c r="Y1549">
        <v>50</v>
      </c>
      <c r="Z1549">
        <v>100</v>
      </c>
    </row>
    <row r="1550" spans="15:26" x14ac:dyDescent="0.4">
      <c r="O1550">
        <v>151351</v>
      </c>
      <c r="P1550" t="s">
        <v>1277</v>
      </c>
      <c r="Q1550">
        <v>1</v>
      </c>
      <c r="R1550">
        <v>1</v>
      </c>
      <c r="S1550" t="s">
        <v>979</v>
      </c>
      <c r="T1550" t="s">
        <v>979</v>
      </c>
      <c r="U1550">
        <v>2</v>
      </c>
      <c r="V1550">
        <v>0</v>
      </c>
      <c r="W1550" t="s">
        <v>975</v>
      </c>
      <c r="X1550">
        <v>1</v>
      </c>
      <c r="Y1550">
        <v>39</v>
      </c>
      <c r="Z1550">
        <v>79</v>
      </c>
    </row>
    <row r="1551" spans="15:26" x14ac:dyDescent="0.4">
      <c r="O1551">
        <v>151351</v>
      </c>
      <c r="P1551" t="s">
        <v>1277</v>
      </c>
      <c r="Q1551">
        <v>1</v>
      </c>
      <c r="R1551">
        <v>1</v>
      </c>
      <c r="S1551" t="s">
        <v>979</v>
      </c>
      <c r="T1551" t="s">
        <v>979</v>
      </c>
      <c r="U1551">
        <v>2</v>
      </c>
      <c r="V1551">
        <v>0</v>
      </c>
      <c r="W1551" t="s">
        <v>977</v>
      </c>
      <c r="X1551">
        <v>1</v>
      </c>
      <c r="Y1551">
        <v>67</v>
      </c>
      <c r="Z1551">
        <v>100</v>
      </c>
    </row>
    <row r="1552" spans="15:26" x14ac:dyDescent="0.4">
      <c r="O1552">
        <v>152080</v>
      </c>
      <c r="P1552" t="s">
        <v>1276</v>
      </c>
      <c r="Q1552">
        <v>1</v>
      </c>
      <c r="R1552">
        <v>1</v>
      </c>
      <c r="S1552" t="s">
        <v>1026</v>
      </c>
      <c r="T1552" t="s">
        <v>307</v>
      </c>
      <c r="U1552">
        <v>2</v>
      </c>
      <c r="V1552">
        <v>1</v>
      </c>
      <c r="W1552" t="s">
        <v>966</v>
      </c>
      <c r="X1552">
        <v>1</v>
      </c>
      <c r="Y1552">
        <v>100</v>
      </c>
      <c r="Z1552">
        <v>100</v>
      </c>
    </row>
    <row r="1553" spans="15:26" x14ac:dyDescent="0.4">
      <c r="O1553">
        <v>152080</v>
      </c>
      <c r="P1553" t="s">
        <v>1276</v>
      </c>
      <c r="Q1553">
        <v>1</v>
      </c>
      <c r="R1553">
        <v>1</v>
      </c>
      <c r="S1553" t="s">
        <v>1026</v>
      </c>
      <c r="T1553" t="s">
        <v>307</v>
      </c>
      <c r="U1553">
        <v>2</v>
      </c>
      <c r="V1553">
        <v>1</v>
      </c>
      <c r="W1553" t="s">
        <v>976</v>
      </c>
      <c r="X1553">
        <v>1</v>
      </c>
      <c r="Y1553">
        <v>100</v>
      </c>
      <c r="Z1553">
        <v>100</v>
      </c>
    </row>
    <row r="1554" spans="15:26" x14ac:dyDescent="0.4">
      <c r="O1554">
        <v>152080</v>
      </c>
      <c r="P1554" t="s">
        <v>1276</v>
      </c>
      <c r="Q1554">
        <v>1</v>
      </c>
      <c r="R1554">
        <v>1</v>
      </c>
      <c r="S1554" t="s">
        <v>1026</v>
      </c>
      <c r="T1554" t="s">
        <v>307</v>
      </c>
      <c r="U1554">
        <v>2</v>
      </c>
      <c r="V1554">
        <v>1</v>
      </c>
      <c r="W1554" t="s">
        <v>990</v>
      </c>
      <c r="X1554">
        <v>1</v>
      </c>
      <c r="Y1554">
        <v>100</v>
      </c>
      <c r="Z1554">
        <v>100</v>
      </c>
    </row>
    <row r="1555" spans="15:26" x14ac:dyDescent="0.4">
      <c r="O1555">
        <v>152080</v>
      </c>
      <c r="P1555" t="s">
        <v>1276</v>
      </c>
      <c r="Q1555">
        <v>1</v>
      </c>
      <c r="R1555">
        <v>1</v>
      </c>
      <c r="S1555" t="s">
        <v>1026</v>
      </c>
      <c r="T1555" t="s">
        <v>307</v>
      </c>
      <c r="U1555">
        <v>2</v>
      </c>
      <c r="V1555">
        <v>1</v>
      </c>
      <c r="W1555" t="s">
        <v>973</v>
      </c>
      <c r="X1555">
        <v>1</v>
      </c>
      <c r="Y1555">
        <v>86</v>
      </c>
      <c r="Z1555">
        <v>95</v>
      </c>
    </row>
    <row r="1556" spans="15:26" x14ac:dyDescent="0.4">
      <c r="O1556">
        <v>152080</v>
      </c>
      <c r="P1556" t="s">
        <v>1276</v>
      </c>
      <c r="Q1556">
        <v>1</v>
      </c>
      <c r="R1556">
        <v>1</v>
      </c>
      <c r="S1556" t="s">
        <v>1026</v>
      </c>
      <c r="T1556" t="s">
        <v>307</v>
      </c>
      <c r="U1556">
        <v>2</v>
      </c>
      <c r="V1556">
        <v>1</v>
      </c>
      <c r="W1556" t="s">
        <v>975</v>
      </c>
      <c r="X1556">
        <v>1</v>
      </c>
      <c r="Y1556">
        <v>88</v>
      </c>
      <c r="Z1556">
        <v>100</v>
      </c>
    </row>
    <row r="1557" spans="15:26" x14ac:dyDescent="0.4">
      <c r="O1557">
        <v>152080</v>
      </c>
      <c r="P1557" t="s">
        <v>1276</v>
      </c>
      <c r="Q1557">
        <v>1</v>
      </c>
      <c r="R1557">
        <v>1</v>
      </c>
      <c r="S1557" t="s">
        <v>1026</v>
      </c>
      <c r="T1557" t="s">
        <v>307</v>
      </c>
      <c r="U1557">
        <v>2</v>
      </c>
      <c r="V1557">
        <v>1</v>
      </c>
      <c r="W1557" t="s">
        <v>974</v>
      </c>
      <c r="X1557">
        <v>1</v>
      </c>
      <c r="Y1557">
        <v>95</v>
      </c>
      <c r="Z1557">
        <v>100</v>
      </c>
    </row>
    <row r="1558" spans="15:26" x14ac:dyDescent="0.4">
      <c r="O1558">
        <v>152080</v>
      </c>
      <c r="P1558" t="s">
        <v>1276</v>
      </c>
      <c r="Q1558">
        <v>1</v>
      </c>
      <c r="R1558">
        <v>1</v>
      </c>
      <c r="S1558" t="s">
        <v>1026</v>
      </c>
      <c r="T1558" t="s">
        <v>307</v>
      </c>
      <c r="U1558">
        <v>2</v>
      </c>
      <c r="V1558">
        <v>1</v>
      </c>
      <c r="W1558" t="s">
        <v>970</v>
      </c>
      <c r="X1558">
        <v>1</v>
      </c>
      <c r="Y1558">
        <v>92</v>
      </c>
      <c r="Z1558">
        <v>100</v>
      </c>
    </row>
    <row r="1559" spans="15:26" x14ac:dyDescent="0.4">
      <c r="O1559">
        <v>152080</v>
      </c>
      <c r="P1559" t="s">
        <v>1276</v>
      </c>
      <c r="Q1559">
        <v>1</v>
      </c>
      <c r="R1559">
        <v>1</v>
      </c>
      <c r="S1559" t="s">
        <v>1026</v>
      </c>
      <c r="T1559" t="s">
        <v>307</v>
      </c>
      <c r="U1559">
        <v>2</v>
      </c>
      <c r="V1559">
        <v>1</v>
      </c>
      <c r="W1559" t="s">
        <v>963</v>
      </c>
      <c r="X1559">
        <v>1</v>
      </c>
      <c r="Y1559">
        <v>100</v>
      </c>
      <c r="Z1559">
        <v>100</v>
      </c>
    </row>
    <row r="1560" spans="15:26" x14ac:dyDescent="0.4">
      <c r="O1560">
        <v>152080</v>
      </c>
      <c r="P1560" t="s">
        <v>1276</v>
      </c>
      <c r="Q1560">
        <v>1</v>
      </c>
      <c r="R1560">
        <v>1</v>
      </c>
      <c r="S1560" t="s">
        <v>1026</v>
      </c>
      <c r="T1560" t="s">
        <v>307</v>
      </c>
      <c r="U1560">
        <v>2</v>
      </c>
      <c r="V1560">
        <v>1</v>
      </c>
      <c r="W1560" t="s">
        <v>982</v>
      </c>
      <c r="X1560">
        <v>1</v>
      </c>
      <c r="Y1560">
        <v>95</v>
      </c>
      <c r="Z1560">
        <v>100</v>
      </c>
    </row>
    <row r="1561" spans="15:26" x14ac:dyDescent="0.4">
      <c r="O1561">
        <v>152080</v>
      </c>
      <c r="P1561" t="s">
        <v>1276</v>
      </c>
      <c r="Q1561">
        <v>1</v>
      </c>
      <c r="R1561">
        <v>1</v>
      </c>
      <c r="S1561" t="s">
        <v>1026</v>
      </c>
      <c r="T1561" t="s">
        <v>307</v>
      </c>
      <c r="U1561">
        <v>2</v>
      </c>
      <c r="V1561">
        <v>1</v>
      </c>
      <c r="W1561" t="s">
        <v>972</v>
      </c>
      <c r="X1561">
        <v>1</v>
      </c>
      <c r="Y1561">
        <v>95</v>
      </c>
      <c r="Z1561">
        <v>100</v>
      </c>
    </row>
    <row r="1562" spans="15:26" x14ac:dyDescent="0.4">
      <c r="O1562">
        <v>152080</v>
      </c>
      <c r="P1562" t="s">
        <v>1276</v>
      </c>
      <c r="Q1562">
        <v>1</v>
      </c>
      <c r="R1562">
        <v>1</v>
      </c>
      <c r="S1562" t="s">
        <v>1026</v>
      </c>
      <c r="T1562" t="s">
        <v>307</v>
      </c>
      <c r="U1562">
        <v>2</v>
      </c>
      <c r="V1562">
        <v>1</v>
      </c>
      <c r="W1562" t="s">
        <v>971</v>
      </c>
      <c r="X1562">
        <v>1</v>
      </c>
      <c r="Y1562">
        <v>95</v>
      </c>
      <c r="Z1562">
        <v>100</v>
      </c>
    </row>
    <row r="1563" spans="15:26" x14ac:dyDescent="0.4">
      <c r="O1563">
        <v>152080</v>
      </c>
      <c r="P1563" t="s">
        <v>1276</v>
      </c>
      <c r="Q1563">
        <v>1</v>
      </c>
      <c r="R1563">
        <v>1</v>
      </c>
      <c r="S1563" t="s">
        <v>1026</v>
      </c>
      <c r="T1563" t="s">
        <v>307</v>
      </c>
      <c r="U1563">
        <v>2</v>
      </c>
      <c r="V1563">
        <v>1</v>
      </c>
      <c r="W1563" t="s">
        <v>967</v>
      </c>
      <c r="X1563">
        <v>1</v>
      </c>
      <c r="Y1563">
        <v>100</v>
      </c>
      <c r="Z1563">
        <v>100</v>
      </c>
    </row>
    <row r="1564" spans="15:26" x14ac:dyDescent="0.4">
      <c r="O1564">
        <v>152080</v>
      </c>
      <c r="P1564" t="s">
        <v>1276</v>
      </c>
      <c r="Q1564">
        <v>1</v>
      </c>
      <c r="R1564">
        <v>1</v>
      </c>
      <c r="S1564" t="s">
        <v>1026</v>
      </c>
      <c r="T1564" t="s">
        <v>307</v>
      </c>
      <c r="U1564">
        <v>2</v>
      </c>
      <c r="V1564">
        <v>1</v>
      </c>
      <c r="W1564" t="s">
        <v>968</v>
      </c>
      <c r="X1564">
        <v>1</v>
      </c>
      <c r="Y1564">
        <v>82</v>
      </c>
      <c r="Z1564">
        <v>100</v>
      </c>
    </row>
    <row r="1565" spans="15:26" x14ac:dyDescent="0.4">
      <c r="O1565">
        <v>152080</v>
      </c>
      <c r="P1565" t="s">
        <v>1276</v>
      </c>
      <c r="Q1565">
        <v>1</v>
      </c>
      <c r="R1565">
        <v>1</v>
      </c>
      <c r="S1565" t="s">
        <v>1026</v>
      </c>
      <c r="T1565" t="s">
        <v>307</v>
      </c>
      <c r="U1565">
        <v>2</v>
      </c>
      <c r="V1565">
        <v>1</v>
      </c>
      <c r="W1565" t="s">
        <v>1003</v>
      </c>
      <c r="X1565">
        <v>1</v>
      </c>
      <c r="Y1565">
        <v>87</v>
      </c>
      <c r="Z1565">
        <v>95</v>
      </c>
    </row>
    <row r="1566" spans="15:26" x14ac:dyDescent="0.4">
      <c r="O1566">
        <v>152080</v>
      </c>
      <c r="P1566" t="s">
        <v>1276</v>
      </c>
      <c r="Q1566">
        <v>1</v>
      </c>
      <c r="R1566">
        <v>1</v>
      </c>
      <c r="S1566" t="s">
        <v>1026</v>
      </c>
      <c r="T1566" t="s">
        <v>307</v>
      </c>
      <c r="U1566">
        <v>2</v>
      </c>
      <c r="V1566">
        <v>1</v>
      </c>
      <c r="W1566" t="s">
        <v>995</v>
      </c>
      <c r="X1566">
        <v>1</v>
      </c>
      <c r="Y1566">
        <v>100</v>
      </c>
      <c r="Z1566">
        <v>100</v>
      </c>
    </row>
    <row r="1567" spans="15:26" x14ac:dyDescent="0.4">
      <c r="O1567">
        <v>152080</v>
      </c>
      <c r="P1567" t="s">
        <v>1276</v>
      </c>
      <c r="Q1567">
        <v>1</v>
      </c>
      <c r="R1567">
        <v>1</v>
      </c>
      <c r="S1567" t="s">
        <v>1026</v>
      </c>
      <c r="T1567" t="s">
        <v>307</v>
      </c>
      <c r="U1567">
        <v>2</v>
      </c>
      <c r="V1567">
        <v>1</v>
      </c>
      <c r="W1567" t="s">
        <v>983</v>
      </c>
      <c r="X1567">
        <v>1</v>
      </c>
      <c r="Y1567">
        <v>90</v>
      </c>
      <c r="Z1567">
        <v>96</v>
      </c>
    </row>
    <row r="1568" spans="15:26" x14ac:dyDescent="0.4">
      <c r="O1568">
        <v>152080</v>
      </c>
      <c r="P1568" t="s">
        <v>1276</v>
      </c>
      <c r="Q1568">
        <v>1</v>
      </c>
      <c r="R1568">
        <v>1</v>
      </c>
      <c r="S1568" t="s">
        <v>1026</v>
      </c>
      <c r="T1568" t="s">
        <v>307</v>
      </c>
      <c r="U1568">
        <v>2</v>
      </c>
      <c r="V1568">
        <v>1</v>
      </c>
      <c r="W1568" t="s">
        <v>978</v>
      </c>
      <c r="X1568">
        <v>1</v>
      </c>
      <c r="Y1568">
        <v>86</v>
      </c>
      <c r="Z1568">
        <v>100</v>
      </c>
    </row>
    <row r="1569" spans="15:26" x14ac:dyDescent="0.4">
      <c r="O1569">
        <v>152080</v>
      </c>
      <c r="P1569" t="s">
        <v>1276</v>
      </c>
      <c r="Q1569">
        <v>1</v>
      </c>
      <c r="R1569">
        <v>1</v>
      </c>
      <c r="S1569" t="s">
        <v>1026</v>
      </c>
      <c r="T1569" t="s">
        <v>307</v>
      </c>
      <c r="U1569">
        <v>2</v>
      </c>
      <c r="V1569">
        <v>1</v>
      </c>
      <c r="W1569" t="s">
        <v>1009</v>
      </c>
      <c r="X1569">
        <v>1</v>
      </c>
      <c r="Y1569">
        <v>100</v>
      </c>
      <c r="Z1569">
        <v>100</v>
      </c>
    </row>
    <row r="1570" spans="15:26" x14ac:dyDescent="0.4">
      <c r="O1570">
        <v>152080</v>
      </c>
      <c r="P1570" t="s">
        <v>1276</v>
      </c>
      <c r="Q1570">
        <v>1</v>
      </c>
      <c r="R1570">
        <v>1</v>
      </c>
      <c r="S1570" t="s">
        <v>1026</v>
      </c>
      <c r="T1570" t="s">
        <v>307</v>
      </c>
      <c r="U1570">
        <v>2</v>
      </c>
      <c r="V1570">
        <v>1</v>
      </c>
      <c r="W1570" t="s">
        <v>977</v>
      </c>
      <c r="X1570">
        <v>1</v>
      </c>
      <c r="Y1570">
        <v>100</v>
      </c>
      <c r="Z1570">
        <v>100</v>
      </c>
    </row>
    <row r="1571" spans="15:26" x14ac:dyDescent="0.4">
      <c r="O1571">
        <v>152080</v>
      </c>
      <c r="P1571" t="s">
        <v>1276</v>
      </c>
      <c r="Q1571">
        <v>1</v>
      </c>
      <c r="R1571">
        <v>1</v>
      </c>
      <c r="S1571" t="s">
        <v>1026</v>
      </c>
      <c r="T1571" t="s">
        <v>307</v>
      </c>
      <c r="U1571">
        <v>2</v>
      </c>
      <c r="V1571">
        <v>1</v>
      </c>
      <c r="W1571" t="s">
        <v>993</v>
      </c>
      <c r="X1571">
        <v>1</v>
      </c>
      <c r="Y1571">
        <v>100</v>
      </c>
      <c r="Z1571">
        <v>100</v>
      </c>
    </row>
    <row r="1572" spans="15:26" x14ac:dyDescent="0.4">
      <c r="O1572">
        <v>152080</v>
      </c>
      <c r="P1572" t="s">
        <v>1276</v>
      </c>
      <c r="Q1572">
        <v>1</v>
      </c>
      <c r="R1572">
        <v>1</v>
      </c>
      <c r="S1572" t="s">
        <v>1026</v>
      </c>
      <c r="T1572" t="s">
        <v>307</v>
      </c>
      <c r="U1572">
        <v>2</v>
      </c>
      <c r="V1572">
        <v>1</v>
      </c>
      <c r="W1572" t="s">
        <v>969</v>
      </c>
      <c r="X1572">
        <v>1</v>
      </c>
      <c r="Y1572">
        <v>83</v>
      </c>
      <c r="Z1572">
        <v>83</v>
      </c>
    </row>
    <row r="1573" spans="15:26" x14ac:dyDescent="0.4">
      <c r="O1573">
        <v>152080</v>
      </c>
      <c r="P1573" t="s">
        <v>1276</v>
      </c>
      <c r="Q1573">
        <v>1</v>
      </c>
      <c r="R1573">
        <v>1</v>
      </c>
      <c r="S1573" t="s">
        <v>1026</v>
      </c>
      <c r="T1573" t="s">
        <v>307</v>
      </c>
      <c r="U1573">
        <v>2</v>
      </c>
      <c r="V1573">
        <v>1</v>
      </c>
      <c r="W1573" t="s">
        <v>992</v>
      </c>
      <c r="X1573">
        <v>1</v>
      </c>
      <c r="Y1573">
        <v>100</v>
      </c>
      <c r="Z1573">
        <v>100</v>
      </c>
    </row>
    <row r="1574" spans="15:26" x14ac:dyDescent="0.4">
      <c r="O1574">
        <v>152600</v>
      </c>
      <c r="P1574" t="s">
        <v>1275</v>
      </c>
      <c r="Q1574">
        <v>1</v>
      </c>
      <c r="R1574">
        <v>2</v>
      </c>
      <c r="S1574" t="s">
        <v>999</v>
      </c>
      <c r="T1574" t="s">
        <v>1146</v>
      </c>
      <c r="U1574">
        <v>2</v>
      </c>
      <c r="V1574">
        <v>1</v>
      </c>
      <c r="W1574" t="s">
        <v>969</v>
      </c>
      <c r="X1574">
        <v>1</v>
      </c>
      <c r="Y1574">
        <v>69</v>
      </c>
      <c r="Z1574">
        <v>100</v>
      </c>
    </row>
    <row r="1575" spans="15:26" x14ac:dyDescent="0.4">
      <c r="O1575">
        <v>152600</v>
      </c>
      <c r="P1575" t="s">
        <v>1275</v>
      </c>
      <c r="Q1575">
        <v>1</v>
      </c>
      <c r="R1575">
        <v>2</v>
      </c>
      <c r="S1575" t="s">
        <v>999</v>
      </c>
      <c r="T1575" t="s">
        <v>1146</v>
      </c>
      <c r="U1575">
        <v>2</v>
      </c>
      <c r="V1575">
        <v>1</v>
      </c>
      <c r="W1575" t="s">
        <v>968</v>
      </c>
      <c r="X1575">
        <v>1</v>
      </c>
      <c r="Y1575">
        <v>40</v>
      </c>
      <c r="Z1575">
        <v>75</v>
      </c>
    </row>
    <row r="1576" spans="15:26" x14ac:dyDescent="0.4">
      <c r="O1576">
        <v>152600</v>
      </c>
      <c r="P1576" t="s">
        <v>1275</v>
      </c>
      <c r="Q1576">
        <v>1</v>
      </c>
      <c r="R1576">
        <v>2</v>
      </c>
      <c r="S1576" t="s">
        <v>999</v>
      </c>
      <c r="T1576" t="s">
        <v>1146</v>
      </c>
      <c r="U1576">
        <v>2</v>
      </c>
      <c r="V1576">
        <v>1</v>
      </c>
      <c r="W1576" t="s">
        <v>975</v>
      </c>
      <c r="X1576">
        <v>1</v>
      </c>
      <c r="Y1576">
        <v>71</v>
      </c>
      <c r="Z1576">
        <v>94</v>
      </c>
    </row>
    <row r="1577" spans="15:26" x14ac:dyDescent="0.4">
      <c r="O1577">
        <v>152600</v>
      </c>
      <c r="P1577" t="s">
        <v>1275</v>
      </c>
      <c r="Q1577">
        <v>1</v>
      </c>
      <c r="R1577">
        <v>2</v>
      </c>
      <c r="S1577" t="s">
        <v>999</v>
      </c>
      <c r="T1577" t="s">
        <v>1146</v>
      </c>
      <c r="U1577">
        <v>2</v>
      </c>
      <c r="V1577">
        <v>1</v>
      </c>
      <c r="W1577" t="s">
        <v>973</v>
      </c>
      <c r="X1577">
        <v>1</v>
      </c>
      <c r="Y1577">
        <v>63</v>
      </c>
      <c r="Z1577">
        <v>100</v>
      </c>
    </row>
    <row r="1578" spans="15:26" x14ac:dyDescent="0.4">
      <c r="O1578">
        <v>152600</v>
      </c>
      <c r="P1578" t="s">
        <v>1275</v>
      </c>
      <c r="Q1578">
        <v>1</v>
      </c>
      <c r="R1578">
        <v>2</v>
      </c>
      <c r="S1578" t="s">
        <v>999</v>
      </c>
      <c r="T1578" t="s">
        <v>1146</v>
      </c>
      <c r="U1578">
        <v>2</v>
      </c>
      <c r="V1578">
        <v>1</v>
      </c>
      <c r="W1578" t="s">
        <v>971</v>
      </c>
      <c r="X1578">
        <v>1</v>
      </c>
      <c r="Y1578">
        <v>63</v>
      </c>
      <c r="Z1578">
        <v>92</v>
      </c>
    </row>
    <row r="1579" spans="15:26" x14ac:dyDescent="0.4">
      <c r="O1579">
        <v>152600</v>
      </c>
      <c r="P1579" t="s">
        <v>1275</v>
      </c>
      <c r="Q1579">
        <v>1</v>
      </c>
      <c r="R1579">
        <v>2</v>
      </c>
      <c r="S1579" t="s">
        <v>999</v>
      </c>
      <c r="T1579" t="s">
        <v>1146</v>
      </c>
      <c r="U1579">
        <v>2</v>
      </c>
      <c r="V1579">
        <v>1</v>
      </c>
      <c r="W1579" t="s">
        <v>982</v>
      </c>
      <c r="X1579">
        <v>1</v>
      </c>
      <c r="Y1579">
        <v>67</v>
      </c>
      <c r="Z1579">
        <v>77</v>
      </c>
    </row>
    <row r="1580" spans="15:26" x14ac:dyDescent="0.4">
      <c r="O1580">
        <v>152600</v>
      </c>
      <c r="P1580" t="s">
        <v>1275</v>
      </c>
      <c r="Q1580">
        <v>1</v>
      </c>
      <c r="R1580">
        <v>2</v>
      </c>
      <c r="S1580" t="s">
        <v>999</v>
      </c>
      <c r="T1580" t="s">
        <v>1146</v>
      </c>
      <c r="U1580">
        <v>2</v>
      </c>
      <c r="V1580">
        <v>1</v>
      </c>
      <c r="W1580" t="s">
        <v>976</v>
      </c>
      <c r="X1580">
        <v>1</v>
      </c>
      <c r="Y1580">
        <v>86</v>
      </c>
      <c r="Z1580">
        <v>86</v>
      </c>
    </row>
    <row r="1581" spans="15:26" x14ac:dyDescent="0.4">
      <c r="O1581">
        <v>152600</v>
      </c>
      <c r="P1581" t="s">
        <v>1275</v>
      </c>
      <c r="Q1581">
        <v>1</v>
      </c>
      <c r="R1581">
        <v>2</v>
      </c>
      <c r="S1581" t="s">
        <v>999</v>
      </c>
      <c r="T1581" t="s">
        <v>1146</v>
      </c>
      <c r="U1581">
        <v>2</v>
      </c>
      <c r="V1581">
        <v>1</v>
      </c>
      <c r="W1581" t="s">
        <v>963</v>
      </c>
      <c r="X1581">
        <v>1</v>
      </c>
      <c r="Y1581">
        <v>80</v>
      </c>
      <c r="Z1581">
        <v>86</v>
      </c>
    </row>
    <row r="1582" spans="15:26" x14ac:dyDescent="0.4">
      <c r="O1582">
        <v>152600</v>
      </c>
      <c r="P1582" t="s">
        <v>1275</v>
      </c>
      <c r="Q1582">
        <v>1</v>
      </c>
      <c r="R1582">
        <v>2</v>
      </c>
      <c r="S1582" t="s">
        <v>999</v>
      </c>
      <c r="T1582" t="s">
        <v>1146</v>
      </c>
      <c r="U1582">
        <v>2</v>
      </c>
      <c r="V1582">
        <v>1</v>
      </c>
      <c r="W1582" t="s">
        <v>977</v>
      </c>
      <c r="X1582">
        <v>1</v>
      </c>
      <c r="Y1582">
        <v>95</v>
      </c>
      <c r="Z1582">
        <v>100</v>
      </c>
    </row>
    <row r="1583" spans="15:26" x14ac:dyDescent="0.4">
      <c r="O1583">
        <v>152600</v>
      </c>
      <c r="P1583" t="s">
        <v>1275</v>
      </c>
      <c r="Q1583">
        <v>1</v>
      </c>
      <c r="R1583">
        <v>2</v>
      </c>
      <c r="S1583" t="s">
        <v>999</v>
      </c>
      <c r="T1583" t="s">
        <v>1146</v>
      </c>
      <c r="U1583">
        <v>2</v>
      </c>
      <c r="V1583">
        <v>1</v>
      </c>
      <c r="W1583" t="s">
        <v>966</v>
      </c>
      <c r="X1583">
        <v>1</v>
      </c>
      <c r="Y1583">
        <v>75</v>
      </c>
      <c r="Z1583">
        <v>100</v>
      </c>
    </row>
    <row r="1584" spans="15:26" x14ac:dyDescent="0.4">
      <c r="O1584">
        <v>152600</v>
      </c>
      <c r="P1584" t="s">
        <v>1275</v>
      </c>
      <c r="Q1584">
        <v>1</v>
      </c>
      <c r="R1584">
        <v>2</v>
      </c>
      <c r="S1584" t="s">
        <v>999</v>
      </c>
      <c r="T1584" t="s">
        <v>1146</v>
      </c>
      <c r="U1584">
        <v>2</v>
      </c>
      <c r="V1584">
        <v>1</v>
      </c>
      <c r="W1584" t="s">
        <v>972</v>
      </c>
      <c r="X1584">
        <v>1</v>
      </c>
      <c r="Y1584">
        <v>56</v>
      </c>
      <c r="Z1584">
        <v>71</v>
      </c>
    </row>
    <row r="1585" spans="15:26" x14ac:dyDescent="0.4">
      <c r="O1585">
        <v>152600</v>
      </c>
      <c r="P1585" t="s">
        <v>1275</v>
      </c>
      <c r="Q1585">
        <v>1</v>
      </c>
      <c r="R1585">
        <v>2</v>
      </c>
      <c r="S1585" t="s">
        <v>999</v>
      </c>
      <c r="T1585" t="s">
        <v>1146</v>
      </c>
      <c r="U1585">
        <v>2</v>
      </c>
      <c r="V1585">
        <v>1</v>
      </c>
      <c r="W1585" t="s">
        <v>970</v>
      </c>
      <c r="X1585">
        <v>1</v>
      </c>
      <c r="Y1585">
        <v>100</v>
      </c>
      <c r="Z1585">
        <v>100</v>
      </c>
    </row>
    <row r="1586" spans="15:26" x14ac:dyDescent="0.4">
      <c r="O1586">
        <v>152600</v>
      </c>
      <c r="P1586" t="s">
        <v>1275</v>
      </c>
      <c r="Q1586">
        <v>1</v>
      </c>
      <c r="R1586">
        <v>2</v>
      </c>
      <c r="S1586" t="s">
        <v>999</v>
      </c>
      <c r="T1586" t="s">
        <v>1146</v>
      </c>
      <c r="U1586">
        <v>2</v>
      </c>
      <c r="V1586">
        <v>1</v>
      </c>
      <c r="W1586" t="s">
        <v>978</v>
      </c>
      <c r="X1586">
        <v>1</v>
      </c>
      <c r="Y1586">
        <v>73</v>
      </c>
      <c r="Z1586">
        <v>90</v>
      </c>
    </row>
    <row r="1587" spans="15:26" x14ac:dyDescent="0.4">
      <c r="O1587">
        <v>152600</v>
      </c>
      <c r="P1587" t="s">
        <v>1275</v>
      </c>
      <c r="Q1587">
        <v>1</v>
      </c>
      <c r="R1587">
        <v>2</v>
      </c>
      <c r="S1587" t="s">
        <v>999</v>
      </c>
      <c r="T1587" t="s">
        <v>1146</v>
      </c>
      <c r="U1587">
        <v>2</v>
      </c>
      <c r="V1587">
        <v>1</v>
      </c>
      <c r="W1587" t="s">
        <v>983</v>
      </c>
      <c r="X1587">
        <v>1</v>
      </c>
      <c r="Z1587">
        <v>68</v>
      </c>
    </row>
    <row r="1588" spans="15:26" x14ac:dyDescent="0.4">
      <c r="O1588">
        <v>152600</v>
      </c>
      <c r="P1588" t="s">
        <v>1275</v>
      </c>
      <c r="Q1588">
        <v>1</v>
      </c>
      <c r="R1588">
        <v>2</v>
      </c>
      <c r="S1588" t="s">
        <v>999</v>
      </c>
      <c r="T1588" t="s">
        <v>1146</v>
      </c>
      <c r="U1588">
        <v>2</v>
      </c>
      <c r="V1588">
        <v>1</v>
      </c>
      <c r="W1588" t="s">
        <v>974</v>
      </c>
      <c r="X1588">
        <v>1</v>
      </c>
      <c r="Y1588">
        <v>90</v>
      </c>
      <c r="Z1588">
        <v>100</v>
      </c>
    </row>
    <row r="1589" spans="15:26" x14ac:dyDescent="0.4">
      <c r="O1589">
        <v>152600</v>
      </c>
      <c r="P1589" t="s">
        <v>1275</v>
      </c>
      <c r="Q1589">
        <v>1</v>
      </c>
      <c r="R1589">
        <v>2</v>
      </c>
      <c r="S1589" t="s">
        <v>999</v>
      </c>
      <c r="T1589" t="s">
        <v>1146</v>
      </c>
      <c r="U1589">
        <v>2</v>
      </c>
      <c r="V1589">
        <v>1</v>
      </c>
      <c r="W1589" t="s">
        <v>967</v>
      </c>
      <c r="X1589">
        <v>1</v>
      </c>
      <c r="Y1589">
        <v>67</v>
      </c>
      <c r="Z1589">
        <v>80</v>
      </c>
    </row>
    <row r="1590" spans="15:26" x14ac:dyDescent="0.4">
      <c r="O1590">
        <v>152600</v>
      </c>
      <c r="P1590" t="s">
        <v>1275</v>
      </c>
      <c r="Q1590">
        <v>1</v>
      </c>
      <c r="R1590">
        <v>2</v>
      </c>
      <c r="S1590" t="s">
        <v>999</v>
      </c>
      <c r="T1590" t="s">
        <v>1146</v>
      </c>
      <c r="U1590">
        <v>2</v>
      </c>
      <c r="V1590">
        <v>1</v>
      </c>
      <c r="W1590" t="s">
        <v>1038</v>
      </c>
      <c r="X1590">
        <v>1</v>
      </c>
      <c r="Y1590">
        <v>57</v>
      </c>
      <c r="Z1590">
        <v>83</v>
      </c>
    </row>
    <row r="1591" spans="15:26" x14ac:dyDescent="0.4">
      <c r="O1591">
        <v>153269</v>
      </c>
      <c r="P1591" t="s">
        <v>1274</v>
      </c>
      <c r="Q1591">
        <v>1</v>
      </c>
      <c r="R1591">
        <v>2</v>
      </c>
      <c r="S1591" t="s">
        <v>1214</v>
      </c>
      <c r="T1591" t="s">
        <v>1146</v>
      </c>
      <c r="U1591">
        <v>2</v>
      </c>
      <c r="V1591">
        <v>1</v>
      </c>
      <c r="W1591" t="s">
        <v>995</v>
      </c>
      <c r="X1591">
        <v>1</v>
      </c>
      <c r="Z1591">
        <v>50</v>
      </c>
    </row>
    <row r="1592" spans="15:26" x14ac:dyDescent="0.4">
      <c r="O1592">
        <v>153269</v>
      </c>
      <c r="P1592" t="s">
        <v>1274</v>
      </c>
      <c r="Q1592">
        <v>1</v>
      </c>
      <c r="R1592">
        <v>2</v>
      </c>
      <c r="S1592" t="s">
        <v>1214</v>
      </c>
      <c r="T1592" t="s">
        <v>1146</v>
      </c>
      <c r="U1592">
        <v>2</v>
      </c>
      <c r="V1592">
        <v>1</v>
      </c>
      <c r="W1592" t="s">
        <v>972</v>
      </c>
      <c r="X1592">
        <v>1</v>
      </c>
      <c r="Y1592">
        <v>83</v>
      </c>
      <c r="Z1592">
        <v>86</v>
      </c>
    </row>
    <row r="1593" spans="15:26" x14ac:dyDescent="0.4">
      <c r="O1593">
        <v>153269</v>
      </c>
      <c r="P1593" t="s">
        <v>1274</v>
      </c>
      <c r="Q1593">
        <v>1</v>
      </c>
      <c r="R1593">
        <v>2</v>
      </c>
      <c r="S1593" t="s">
        <v>1214</v>
      </c>
      <c r="T1593" t="s">
        <v>1146</v>
      </c>
      <c r="U1593">
        <v>2</v>
      </c>
      <c r="V1593">
        <v>1</v>
      </c>
      <c r="W1593" t="s">
        <v>976</v>
      </c>
      <c r="X1593">
        <v>1</v>
      </c>
      <c r="Y1593">
        <v>75</v>
      </c>
      <c r="Z1593">
        <v>80</v>
      </c>
    </row>
    <row r="1594" spans="15:26" x14ac:dyDescent="0.4">
      <c r="O1594">
        <v>153269</v>
      </c>
      <c r="P1594" t="s">
        <v>1274</v>
      </c>
      <c r="Q1594">
        <v>1</v>
      </c>
      <c r="R1594">
        <v>2</v>
      </c>
      <c r="S1594" t="s">
        <v>1214</v>
      </c>
      <c r="T1594" t="s">
        <v>1146</v>
      </c>
      <c r="U1594">
        <v>2</v>
      </c>
      <c r="V1594">
        <v>1</v>
      </c>
      <c r="W1594" t="s">
        <v>978</v>
      </c>
      <c r="X1594">
        <v>1</v>
      </c>
      <c r="Y1594">
        <v>91</v>
      </c>
      <c r="Z1594">
        <v>100</v>
      </c>
    </row>
    <row r="1595" spans="15:26" x14ac:dyDescent="0.4">
      <c r="O1595">
        <v>153269</v>
      </c>
      <c r="P1595" t="s">
        <v>1274</v>
      </c>
      <c r="Q1595">
        <v>1</v>
      </c>
      <c r="R1595">
        <v>2</v>
      </c>
      <c r="S1595" t="s">
        <v>1214</v>
      </c>
      <c r="T1595" t="s">
        <v>1146</v>
      </c>
      <c r="U1595">
        <v>2</v>
      </c>
      <c r="V1595">
        <v>1</v>
      </c>
      <c r="W1595" t="s">
        <v>966</v>
      </c>
      <c r="X1595">
        <v>1</v>
      </c>
      <c r="Y1595">
        <v>100</v>
      </c>
      <c r="Z1595">
        <v>88</v>
      </c>
    </row>
    <row r="1596" spans="15:26" x14ac:dyDescent="0.4">
      <c r="O1596">
        <v>153269</v>
      </c>
      <c r="P1596" t="s">
        <v>1274</v>
      </c>
      <c r="Q1596">
        <v>1</v>
      </c>
      <c r="R1596">
        <v>2</v>
      </c>
      <c r="S1596" t="s">
        <v>1214</v>
      </c>
      <c r="T1596" t="s">
        <v>1146</v>
      </c>
      <c r="U1596">
        <v>2</v>
      </c>
      <c r="V1596">
        <v>1</v>
      </c>
      <c r="W1596" t="s">
        <v>968</v>
      </c>
      <c r="X1596">
        <v>1</v>
      </c>
      <c r="Y1596">
        <v>50</v>
      </c>
      <c r="Z1596">
        <v>82</v>
      </c>
    </row>
    <row r="1597" spans="15:26" x14ac:dyDescent="0.4">
      <c r="O1597">
        <v>153269</v>
      </c>
      <c r="P1597" t="s">
        <v>1274</v>
      </c>
      <c r="Q1597">
        <v>1</v>
      </c>
      <c r="R1597">
        <v>2</v>
      </c>
      <c r="S1597" t="s">
        <v>1214</v>
      </c>
      <c r="T1597" t="s">
        <v>1146</v>
      </c>
      <c r="U1597">
        <v>2</v>
      </c>
      <c r="V1597">
        <v>1</v>
      </c>
      <c r="W1597" t="s">
        <v>974</v>
      </c>
      <c r="X1597">
        <v>1</v>
      </c>
      <c r="Y1597">
        <v>72</v>
      </c>
      <c r="Z1597">
        <v>89</v>
      </c>
    </row>
    <row r="1598" spans="15:26" x14ac:dyDescent="0.4">
      <c r="O1598">
        <v>153269</v>
      </c>
      <c r="P1598" t="s">
        <v>1274</v>
      </c>
      <c r="Q1598">
        <v>1</v>
      </c>
      <c r="R1598">
        <v>2</v>
      </c>
      <c r="S1598" t="s">
        <v>1214</v>
      </c>
      <c r="T1598" t="s">
        <v>1146</v>
      </c>
      <c r="U1598">
        <v>2</v>
      </c>
      <c r="V1598">
        <v>1</v>
      </c>
      <c r="W1598" t="s">
        <v>967</v>
      </c>
      <c r="X1598">
        <v>1</v>
      </c>
      <c r="Y1598">
        <v>80</v>
      </c>
      <c r="Z1598">
        <v>100</v>
      </c>
    </row>
    <row r="1599" spans="15:26" x14ac:dyDescent="0.4">
      <c r="O1599">
        <v>153269</v>
      </c>
      <c r="P1599" t="s">
        <v>1274</v>
      </c>
      <c r="Q1599">
        <v>1</v>
      </c>
      <c r="R1599">
        <v>2</v>
      </c>
      <c r="S1599" t="s">
        <v>1214</v>
      </c>
      <c r="T1599" t="s">
        <v>1146</v>
      </c>
      <c r="U1599">
        <v>2</v>
      </c>
      <c r="V1599">
        <v>1</v>
      </c>
      <c r="W1599" t="s">
        <v>969</v>
      </c>
      <c r="X1599">
        <v>1</v>
      </c>
      <c r="Y1599">
        <v>67</v>
      </c>
      <c r="Z1599">
        <v>100</v>
      </c>
    </row>
    <row r="1600" spans="15:26" x14ac:dyDescent="0.4">
      <c r="O1600">
        <v>153269</v>
      </c>
      <c r="P1600" t="s">
        <v>1274</v>
      </c>
      <c r="Q1600">
        <v>1</v>
      </c>
      <c r="R1600">
        <v>2</v>
      </c>
      <c r="S1600" t="s">
        <v>1214</v>
      </c>
      <c r="T1600" t="s">
        <v>1146</v>
      </c>
      <c r="U1600">
        <v>2</v>
      </c>
      <c r="V1600">
        <v>1</v>
      </c>
      <c r="W1600" t="s">
        <v>983</v>
      </c>
      <c r="X1600">
        <v>1</v>
      </c>
      <c r="Z1600">
        <v>82</v>
      </c>
    </row>
    <row r="1601" spans="15:26" x14ac:dyDescent="0.4">
      <c r="O1601">
        <v>153269</v>
      </c>
      <c r="P1601" t="s">
        <v>1274</v>
      </c>
      <c r="Q1601">
        <v>1</v>
      </c>
      <c r="R1601">
        <v>2</v>
      </c>
      <c r="S1601" t="s">
        <v>1214</v>
      </c>
      <c r="T1601" t="s">
        <v>1146</v>
      </c>
      <c r="U1601">
        <v>2</v>
      </c>
      <c r="V1601">
        <v>1</v>
      </c>
      <c r="W1601" t="s">
        <v>970</v>
      </c>
      <c r="X1601">
        <v>1</v>
      </c>
      <c r="Y1601">
        <v>88</v>
      </c>
      <c r="Z1601">
        <v>88</v>
      </c>
    </row>
    <row r="1602" spans="15:26" x14ac:dyDescent="0.4">
      <c r="O1602">
        <v>153269</v>
      </c>
      <c r="P1602" t="s">
        <v>1274</v>
      </c>
      <c r="Q1602">
        <v>1</v>
      </c>
      <c r="R1602">
        <v>2</v>
      </c>
      <c r="S1602" t="s">
        <v>1214</v>
      </c>
      <c r="T1602" t="s">
        <v>1146</v>
      </c>
      <c r="U1602">
        <v>2</v>
      </c>
      <c r="V1602">
        <v>1</v>
      </c>
      <c r="W1602" t="s">
        <v>963</v>
      </c>
      <c r="X1602">
        <v>1</v>
      </c>
      <c r="Y1602">
        <v>100</v>
      </c>
      <c r="Z1602">
        <v>83</v>
      </c>
    </row>
    <row r="1603" spans="15:26" x14ac:dyDescent="0.4">
      <c r="O1603">
        <v>153269</v>
      </c>
      <c r="P1603" t="s">
        <v>1274</v>
      </c>
      <c r="Q1603">
        <v>1</v>
      </c>
      <c r="R1603">
        <v>2</v>
      </c>
      <c r="S1603" t="s">
        <v>1214</v>
      </c>
      <c r="T1603" t="s">
        <v>1146</v>
      </c>
      <c r="U1603">
        <v>2</v>
      </c>
      <c r="V1603">
        <v>1</v>
      </c>
      <c r="W1603" t="s">
        <v>977</v>
      </c>
      <c r="X1603">
        <v>1</v>
      </c>
      <c r="Y1603">
        <v>93</v>
      </c>
      <c r="Z1603">
        <v>100</v>
      </c>
    </row>
    <row r="1604" spans="15:26" x14ac:dyDescent="0.4">
      <c r="O1604">
        <v>153269</v>
      </c>
      <c r="P1604" t="s">
        <v>1274</v>
      </c>
      <c r="Q1604">
        <v>1</v>
      </c>
      <c r="R1604">
        <v>2</v>
      </c>
      <c r="S1604" t="s">
        <v>1214</v>
      </c>
      <c r="T1604" t="s">
        <v>1146</v>
      </c>
      <c r="U1604">
        <v>2</v>
      </c>
      <c r="V1604">
        <v>1</v>
      </c>
      <c r="W1604" t="s">
        <v>975</v>
      </c>
      <c r="X1604">
        <v>1</v>
      </c>
      <c r="Y1604">
        <v>67</v>
      </c>
      <c r="Z1604">
        <v>92</v>
      </c>
    </row>
    <row r="1605" spans="15:26" x14ac:dyDescent="0.4">
      <c r="O1605">
        <v>153603</v>
      </c>
      <c r="P1605" t="s">
        <v>1273</v>
      </c>
      <c r="Q1605">
        <v>1</v>
      </c>
      <c r="R1605">
        <v>1</v>
      </c>
      <c r="S1605" t="s">
        <v>1010</v>
      </c>
      <c r="T1605" t="s">
        <v>1010</v>
      </c>
      <c r="U1605">
        <v>2</v>
      </c>
      <c r="V1605">
        <v>0</v>
      </c>
      <c r="W1605" t="s">
        <v>970</v>
      </c>
      <c r="X1605">
        <v>1</v>
      </c>
      <c r="Y1605">
        <v>92</v>
      </c>
      <c r="Z1605">
        <v>92</v>
      </c>
    </row>
    <row r="1606" spans="15:26" x14ac:dyDescent="0.4">
      <c r="O1606">
        <v>153603</v>
      </c>
      <c r="P1606" t="s">
        <v>1273</v>
      </c>
      <c r="Q1606">
        <v>1</v>
      </c>
      <c r="R1606">
        <v>1</v>
      </c>
      <c r="S1606" t="s">
        <v>1010</v>
      </c>
      <c r="T1606" t="s">
        <v>1010</v>
      </c>
      <c r="U1606">
        <v>2</v>
      </c>
      <c r="V1606">
        <v>0</v>
      </c>
      <c r="W1606" t="s">
        <v>981</v>
      </c>
      <c r="X1606">
        <v>1</v>
      </c>
      <c r="Y1606">
        <v>53</v>
      </c>
      <c r="Z1606">
        <v>63</v>
      </c>
    </row>
    <row r="1607" spans="15:26" x14ac:dyDescent="0.4">
      <c r="O1607">
        <v>153603</v>
      </c>
      <c r="P1607" t="s">
        <v>1273</v>
      </c>
      <c r="Q1607">
        <v>1</v>
      </c>
      <c r="R1607">
        <v>1</v>
      </c>
      <c r="S1607" t="s">
        <v>1010</v>
      </c>
      <c r="T1607" t="s">
        <v>1010</v>
      </c>
      <c r="U1607">
        <v>2</v>
      </c>
      <c r="V1607">
        <v>0</v>
      </c>
      <c r="W1607" t="s">
        <v>974</v>
      </c>
      <c r="X1607">
        <v>1</v>
      </c>
      <c r="Y1607">
        <v>82</v>
      </c>
      <c r="Z1607">
        <v>90</v>
      </c>
    </row>
    <row r="1608" spans="15:26" x14ac:dyDescent="0.4">
      <c r="O1608">
        <v>153603</v>
      </c>
      <c r="P1608" t="s">
        <v>1273</v>
      </c>
      <c r="Q1608">
        <v>1</v>
      </c>
      <c r="R1608">
        <v>1</v>
      </c>
      <c r="S1608" t="s">
        <v>1010</v>
      </c>
      <c r="T1608" t="s">
        <v>1010</v>
      </c>
      <c r="U1608">
        <v>2</v>
      </c>
      <c r="V1608">
        <v>0</v>
      </c>
      <c r="W1608" t="s">
        <v>971</v>
      </c>
      <c r="X1608">
        <v>1</v>
      </c>
      <c r="Y1608">
        <v>86</v>
      </c>
      <c r="Z1608">
        <v>93</v>
      </c>
    </row>
    <row r="1609" spans="15:26" x14ac:dyDescent="0.4">
      <c r="O1609">
        <v>153603</v>
      </c>
      <c r="P1609" t="s">
        <v>1273</v>
      </c>
      <c r="Q1609">
        <v>1</v>
      </c>
      <c r="R1609">
        <v>1</v>
      </c>
      <c r="S1609" t="s">
        <v>1010</v>
      </c>
      <c r="T1609" t="s">
        <v>1010</v>
      </c>
      <c r="U1609">
        <v>2</v>
      </c>
      <c r="V1609">
        <v>0</v>
      </c>
      <c r="W1609" t="s">
        <v>969</v>
      </c>
      <c r="X1609">
        <v>1</v>
      </c>
      <c r="Y1609">
        <v>50</v>
      </c>
      <c r="Z1609">
        <v>100</v>
      </c>
    </row>
    <row r="1610" spans="15:26" x14ac:dyDescent="0.4">
      <c r="O1610">
        <v>153603</v>
      </c>
      <c r="P1610" t="s">
        <v>1273</v>
      </c>
      <c r="Q1610">
        <v>1</v>
      </c>
      <c r="R1610">
        <v>1</v>
      </c>
      <c r="S1610" t="s">
        <v>1010</v>
      </c>
      <c r="T1610" t="s">
        <v>1010</v>
      </c>
      <c r="U1610">
        <v>2</v>
      </c>
      <c r="V1610">
        <v>0</v>
      </c>
      <c r="W1610" t="s">
        <v>972</v>
      </c>
      <c r="X1610">
        <v>1</v>
      </c>
      <c r="Y1610">
        <v>59</v>
      </c>
      <c r="Z1610">
        <v>69</v>
      </c>
    </row>
    <row r="1611" spans="15:26" x14ac:dyDescent="0.4">
      <c r="O1611">
        <v>153603</v>
      </c>
      <c r="P1611" t="s">
        <v>1273</v>
      </c>
      <c r="Q1611">
        <v>1</v>
      </c>
      <c r="R1611">
        <v>1</v>
      </c>
      <c r="S1611" t="s">
        <v>1010</v>
      </c>
      <c r="T1611" t="s">
        <v>1010</v>
      </c>
      <c r="U1611">
        <v>2</v>
      </c>
      <c r="V1611">
        <v>0</v>
      </c>
      <c r="W1611" t="s">
        <v>976</v>
      </c>
      <c r="X1611">
        <v>1</v>
      </c>
      <c r="Y1611">
        <v>75</v>
      </c>
      <c r="Z1611">
        <v>100</v>
      </c>
    </row>
    <row r="1612" spans="15:26" x14ac:dyDescent="0.4">
      <c r="O1612">
        <v>153603</v>
      </c>
      <c r="P1612" t="s">
        <v>1273</v>
      </c>
      <c r="Q1612">
        <v>1</v>
      </c>
      <c r="R1612">
        <v>1</v>
      </c>
      <c r="S1612" t="s">
        <v>1010</v>
      </c>
      <c r="T1612" t="s">
        <v>1010</v>
      </c>
      <c r="U1612">
        <v>2</v>
      </c>
      <c r="V1612">
        <v>0</v>
      </c>
      <c r="W1612" t="s">
        <v>987</v>
      </c>
      <c r="X1612">
        <v>1</v>
      </c>
      <c r="Y1612">
        <v>100</v>
      </c>
      <c r="Z1612">
        <v>100</v>
      </c>
    </row>
    <row r="1613" spans="15:26" x14ac:dyDescent="0.4">
      <c r="O1613">
        <v>153603</v>
      </c>
      <c r="P1613" t="s">
        <v>1273</v>
      </c>
      <c r="Q1613">
        <v>1</v>
      </c>
      <c r="R1613">
        <v>1</v>
      </c>
      <c r="S1613" t="s">
        <v>1010</v>
      </c>
      <c r="T1613" t="s">
        <v>1010</v>
      </c>
      <c r="U1613">
        <v>2</v>
      </c>
      <c r="V1613">
        <v>0</v>
      </c>
      <c r="W1613" t="s">
        <v>978</v>
      </c>
      <c r="X1613">
        <v>1</v>
      </c>
      <c r="Y1613">
        <v>79</v>
      </c>
      <c r="Z1613">
        <v>96</v>
      </c>
    </row>
    <row r="1614" spans="15:26" x14ac:dyDescent="0.4">
      <c r="O1614">
        <v>153603</v>
      </c>
      <c r="P1614" t="s">
        <v>1273</v>
      </c>
      <c r="Q1614">
        <v>1</v>
      </c>
      <c r="R1614">
        <v>1</v>
      </c>
      <c r="S1614" t="s">
        <v>1010</v>
      </c>
      <c r="T1614" t="s">
        <v>1010</v>
      </c>
      <c r="U1614">
        <v>2</v>
      </c>
      <c r="V1614">
        <v>0</v>
      </c>
      <c r="W1614" t="s">
        <v>967</v>
      </c>
      <c r="X1614">
        <v>1</v>
      </c>
      <c r="Y1614">
        <v>100</v>
      </c>
      <c r="Z1614">
        <v>89</v>
      </c>
    </row>
    <row r="1615" spans="15:26" x14ac:dyDescent="0.4">
      <c r="O1615">
        <v>153603</v>
      </c>
      <c r="P1615" t="s">
        <v>1273</v>
      </c>
      <c r="Q1615">
        <v>1</v>
      </c>
      <c r="R1615">
        <v>1</v>
      </c>
      <c r="S1615" t="s">
        <v>1010</v>
      </c>
      <c r="T1615" t="s">
        <v>1010</v>
      </c>
      <c r="U1615">
        <v>2</v>
      </c>
      <c r="V1615">
        <v>0</v>
      </c>
      <c r="W1615" t="s">
        <v>977</v>
      </c>
      <c r="X1615">
        <v>1</v>
      </c>
      <c r="Y1615">
        <v>63</v>
      </c>
      <c r="Z1615">
        <v>100</v>
      </c>
    </row>
    <row r="1616" spans="15:26" x14ac:dyDescent="0.4">
      <c r="O1616">
        <v>153603</v>
      </c>
      <c r="P1616" t="s">
        <v>1273</v>
      </c>
      <c r="Q1616">
        <v>1</v>
      </c>
      <c r="R1616">
        <v>1</v>
      </c>
      <c r="S1616" t="s">
        <v>1010</v>
      </c>
      <c r="T1616" t="s">
        <v>1010</v>
      </c>
      <c r="U1616">
        <v>2</v>
      </c>
      <c r="V1616">
        <v>0</v>
      </c>
      <c r="W1616" t="s">
        <v>968</v>
      </c>
      <c r="X1616">
        <v>1</v>
      </c>
      <c r="Y1616">
        <v>6</v>
      </c>
      <c r="Z1616">
        <v>78</v>
      </c>
    </row>
    <row r="1617" spans="15:26" x14ac:dyDescent="0.4">
      <c r="O1617">
        <v>153603</v>
      </c>
      <c r="P1617" t="s">
        <v>1273</v>
      </c>
      <c r="Q1617">
        <v>1</v>
      </c>
      <c r="R1617">
        <v>1</v>
      </c>
      <c r="S1617" t="s">
        <v>1010</v>
      </c>
      <c r="T1617" t="s">
        <v>1010</v>
      </c>
      <c r="U1617">
        <v>2</v>
      </c>
      <c r="V1617">
        <v>0</v>
      </c>
      <c r="W1617" t="s">
        <v>966</v>
      </c>
      <c r="X1617">
        <v>1</v>
      </c>
      <c r="Y1617">
        <v>50</v>
      </c>
      <c r="Z1617">
        <v>75</v>
      </c>
    </row>
    <row r="1618" spans="15:26" x14ac:dyDescent="0.4">
      <c r="O1618">
        <v>153603</v>
      </c>
      <c r="P1618" t="s">
        <v>1273</v>
      </c>
      <c r="Q1618">
        <v>1</v>
      </c>
      <c r="R1618">
        <v>1</v>
      </c>
      <c r="S1618" t="s">
        <v>1010</v>
      </c>
      <c r="T1618" t="s">
        <v>1010</v>
      </c>
      <c r="U1618">
        <v>2</v>
      </c>
      <c r="V1618">
        <v>0</v>
      </c>
      <c r="W1618" t="s">
        <v>983</v>
      </c>
      <c r="X1618">
        <v>1</v>
      </c>
      <c r="Y1618">
        <v>55</v>
      </c>
      <c r="Z1618">
        <v>77</v>
      </c>
    </row>
    <row r="1619" spans="15:26" x14ac:dyDescent="0.4">
      <c r="O1619">
        <v>153658</v>
      </c>
      <c r="P1619" t="s">
        <v>1272</v>
      </c>
      <c r="Q1619">
        <v>1</v>
      </c>
      <c r="R1619">
        <v>1</v>
      </c>
      <c r="S1619" t="s">
        <v>979</v>
      </c>
      <c r="T1619" t="s">
        <v>979</v>
      </c>
      <c r="U1619">
        <v>2</v>
      </c>
      <c r="V1619">
        <v>0</v>
      </c>
      <c r="W1619" t="s">
        <v>982</v>
      </c>
      <c r="X1619">
        <v>1</v>
      </c>
      <c r="Y1619">
        <v>76</v>
      </c>
      <c r="Z1619">
        <v>88</v>
      </c>
    </row>
    <row r="1620" spans="15:26" x14ac:dyDescent="0.4">
      <c r="O1620">
        <v>153658</v>
      </c>
      <c r="P1620" t="s">
        <v>1272</v>
      </c>
      <c r="Q1620">
        <v>1</v>
      </c>
      <c r="R1620">
        <v>1</v>
      </c>
      <c r="S1620" t="s">
        <v>979</v>
      </c>
      <c r="T1620" t="s">
        <v>979</v>
      </c>
      <c r="U1620">
        <v>2</v>
      </c>
      <c r="V1620">
        <v>0</v>
      </c>
      <c r="W1620" t="s">
        <v>987</v>
      </c>
      <c r="X1620">
        <v>1</v>
      </c>
      <c r="Y1620">
        <v>91</v>
      </c>
      <c r="Z1620">
        <v>100</v>
      </c>
    </row>
    <row r="1621" spans="15:26" x14ac:dyDescent="0.4">
      <c r="O1621">
        <v>153658</v>
      </c>
      <c r="P1621" t="s">
        <v>1272</v>
      </c>
      <c r="Q1621">
        <v>1</v>
      </c>
      <c r="R1621">
        <v>1</v>
      </c>
      <c r="S1621" t="s">
        <v>979</v>
      </c>
      <c r="T1621" t="s">
        <v>979</v>
      </c>
      <c r="U1621">
        <v>2</v>
      </c>
      <c r="V1621">
        <v>0</v>
      </c>
      <c r="W1621" t="s">
        <v>970</v>
      </c>
      <c r="X1621">
        <v>1</v>
      </c>
      <c r="Y1621">
        <v>100</v>
      </c>
      <c r="Z1621">
        <v>100</v>
      </c>
    </row>
    <row r="1622" spans="15:26" x14ac:dyDescent="0.4">
      <c r="O1622">
        <v>153658</v>
      </c>
      <c r="P1622" t="s">
        <v>1272</v>
      </c>
      <c r="Q1622">
        <v>1</v>
      </c>
      <c r="R1622">
        <v>1</v>
      </c>
      <c r="S1622" t="s">
        <v>979</v>
      </c>
      <c r="T1622" t="s">
        <v>979</v>
      </c>
      <c r="U1622">
        <v>2</v>
      </c>
      <c r="V1622">
        <v>0</v>
      </c>
      <c r="W1622" t="s">
        <v>963</v>
      </c>
      <c r="X1622">
        <v>1</v>
      </c>
      <c r="Y1622">
        <v>78</v>
      </c>
      <c r="Z1622">
        <v>92</v>
      </c>
    </row>
    <row r="1623" spans="15:26" x14ac:dyDescent="0.4">
      <c r="O1623">
        <v>153658</v>
      </c>
      <c r="P1623" t="s">
        <v>1272</v>
      </c>
      <c r="Q1623">
        <v>1</v>
      </c>
      <c r="R1623">
        <v>1</v>
      </c>
      <c r="S1623" t="s">
        <v>979</v>
      </c>
      <c r="T1623" t="s">
        <v>979</v>
      </c>
      <c r="U1623">
        <v>2</v>
      </c>
      <c r="V1623">
        <v>0</v>
      </c>
      <c r="W1623" t="s">
        <v>988</v>
      </c>
      <c r="X1623">
        <v>1</v>
      </c>
      <c r="Y1623">
        <v>88</v>
      </c>
      <c r="Z1623">
        <v>100</v>
      </c>
    </row>
    <row r="1624" spans="15:26" x14ac:dyDescent="0.4">
      <c r="O1624">
        <v>153658</v>
      </c>
      <c r="P1624" t="s">
        <v>1272</v>
      </c>
      <c r="Q1624">
        <v>1</v>
      </c>
      <c r="R1624">
        <v>1</v>
      </c>
      <c r="S1624" t="s">
        <v>979</v>
      </c>
      <c r="T1624" t="s">
        <v>979</v>
      </c>
      <c r="U1624">
        <v>2</v>
      </c>
      <c r="V1624">
        <v>0</v>
      </c>
      <c r="W1624" t="s">
        <v>978</v>
      </c>
      <c r="X1624">
        <v>1</v>
      </c>
      <c r="Y1624">
        <v>76</v>
      </c>
      <c r="Z1624">
        <v>95</v>
      </c>
    </row>
    <row r="1625" spans="15:26" x14ac:dyDescent="0.4">
      <c r="O1625">
        <v>153658</v>
      </c>
      <c r="P1625" t="s">
        <v>1272</v>
      </c>
      <c r="Q1625">
        <v>1</v>
      </c>
      <c r="R1625">
        <v>1</v>
      </c>
      <c r="S1625" t="s">
        <v>979</v>
      </c>
      <c r="T1625" t="s">
        <v>979</v>
      </c>
      <c r="U1625">
        <v>2</v>
      </c>
      <c r="V1625">
        <v>0</v>
      </c>
      <c r="W1625" t="s">
        <v>976</v>
      </c>
      <c r="X1625">
        <v>1</v>
      </c>
      <c r="Y1625">
        <v>80</v>
      </c>
      <c r="Z1625">
        <v>100</v>
      </c>
    </row>
    <row r="1626" spans="15:26" x14ac:dyDescent="0.4">
      <c r="O1626">
        <v>153658</v>
      </c>
      <c r="P1626" t="s">
        <v>1272</v>
      </c>
      <c r="Q1626">
        <v>1</v>
      </c>
      <c r="R1626">
        <v>1</v>
      </c>
      <c r="S1626" t="s">
        <v>979</v>
      </c>
      <c r="T1626" t="s">
        <v>979</v>
      </c>
      <c r="U1626">
        <v>2</v>
      </c>
      <c r="V1626">
        <v>0</v>
      </c>
      <c r="W1626" t="s">
        <v>973</v>
      </c>
      <c r="X1626">
        <v>1</v>
      </c>
      <c r="Y1626">
        <v>75</v>
      </c>
      <c r="Z1626">
        <v>90</v>
      </c>
    </row>
    <row r="1627" spans="15:26" x14ac:dyDescent="0.4">
      <c r="O1627">
        <v>153658</v>
      </c>
      <c r="P1627" t="s">
        <v>1272</v>
      </c>
      <c r="Q1627">
        <v>1</v>
      </c>
      <c r="R1627">
        <v>1</v>
      </c>
      <c r="S1627" t="s">
        <v>979</v>
      </c>
      <c r="T1627" t="s">
        <v>979</v>
      </c>
      <c r="U1627">
        <v>2</v>
      </c>
      <c r="V1627">
        <v>0</v>
      </c>
      <c r="W1627" t="s">
        <v>977</v>
      </c>
      <c r="X1627">
        <v>1</v>
      </c>
      <c r="Y1627">
        <v>71</v>
      </c>
      <c r="Z1627">
        <v>85</v>
      </c>
    </row>
    <row r="1628" spans="15:26" x14ac:dyDescent="0.4">
      <c r="O1628">
        <v>153658</v>
      </c>
      <c r="P1628" t="s">
        <v>1272</v>
      </c>
      <c r="Q1628">
        <v>1</v>
      </c>
      <c r="R1628">
        <v>1</v>
      </c>
      <c r="S1628" t="s">
        <v>979</v>
      </c>
      <c r="T1628" t="s">
        <v>979</v>
      </c>
      <c r="U1628">
        <v>2</v>
      </c>
      <c r="V1628">
        <v>0</v>
      </c>
      <c r="W1628" t="s">
        <v>983</v>
      </c>
      <c r="X1628">
        <v>1</v>
      </c>
      <c r="Y1628">
        <v>60</v>
      </c>
      <c r="Z1628">
        <v>76</v>
      </c>
    </row>
    <row r="1629" spans="15:26" x14ac:dyDescent="0.4">
      <c r="O1629">
        <v>153658</v>
      </c>
      <c r="P1629" t="s">
        <v>1272</v>
      </c>
      <c r="Q1629">
        <v>1</v>
      </c>
      <c r="R1629">
        <v>1</v>
      </c>
      <c r="S1629" t="s">
        <v>979</v>
      </c>
      <c r="T1629" t="s">
        <v>979</v>
      </c>
      <c r="U1629">
        <v>2</v>
      </c>
      <c r="V1629">
        <v>0</v>
      </c>
      <c r="W1629" t="s">
        <v>972</v>
      </c>
      <c r="X1629">
        <v>1</v>
      </c>
      <c r="Y1629">
        <v>84</v>
      </c>
      <c r="Z1629">
        <v>90</v>
      </c>
    </row>
    <row r="1630" spans="15:26" x14ac:dyDescent="0.4">
      <c r="O1630">
        <v>153658</v>
      </c>
      <c r="P1630" t="s">
        <v>1272</v>
      </c>
      <c r="Q1630">
        <v>1</v>
      </c>
      <c r="R1630">
        <v>1</v>
      </c>
      <c r="S1630" t="s">
        <v>979</v>
      </c>
      <c r="T1630" t="s">
        <v>979</v>
      </c>
      <c r="U1630">
        <v>2</v>
      </c>
      <c r="V1630">
        <v>0</v>
      </c>
      <c r="W1630" t="s">
        <v>966</v>
      </c>
      <c r="X1630">
        <v>1</v>
      </c>
      <c r="Y1630">
        <v>100</v>
      </c>
      <c r="Z1630">
        <v>100</v>
      </c>
    </row>
    <row r="1631" spans="15:26" x14ac:dyDescent="0.4">
      <c r="O1631">
        <v>153658</v>
      </c>
      <c r="P1631" t="s">
        <v>1272</v>
      </c>
      <c r="Q1631">
        <v>1</v>
      </c>
      <c r="R1631">
        <v>1</v>
      </c>
      <c r="S1631" t="s">
        <v>979</v>
      </c>
      <c r="T1631" t="s">
        <v>979</v>
      </c>
      <c r="U1631">
        <v>2</v>
      </c>
      <c r="V1631">
        <v>0</v>
      </c>
      <c r="W1631" t="s">
        <v>967</v>
      </c>
      <c r="X1631">
        <v>1</v>
      </c>
      <c r="Y1631">
        <v>100</v>
      </c>
      <c r="Z1631">
        <v>86</v>
      </c>
    </row>
    <row r="1632" spans="15:26" x14ac:dyDescent="0.4">
      <c r="O1632">
        <v>153658</v>
      </c>
      <c r="P1632" t="s">
        <v>1272</v>
      </c>
      <c r="Q1632">
        <v>1</v>
      </c>
      <c r="R1632">
        <v>1</v>
      </c>
      <c r="S1632" t="s">
        <v>979</v>
      </c>
      <c r="T1632" t="s">
        <v>979</v>
      </c>
      <c r="U1632">
        <v>2</v>
      </c>
      <c r="V1632">
        <v>0</v>
      </c>
      <c r="W1632" t="s">
        <v>971</v>
      </c>
      <c r="X1632">
        <v>1</v>
      </c>
      <c r="Y1632">
        <v>92</v>
      </c>
      <c r="Z1632">
        <v>96</v>
      </c>
    </row>
    <row r="1633" spans="15:26" x14ac:dyDescent="0.4">
      <c r="O1633">
        <v>153658</v>
      </c>
      <c r="P1633" t="s">
        <v>1272</v>
      </c>
      <c r="Q1633">
        <v>1</v>
      </c>
      <c r="R1633">
        <v>1</v>
      </c>
      <c r="S1633" t="s">
        <v>979</v>
      </c>
      <c r="T1633" t="s">
        <v>979</v>
      </c>
      <c r="U1633">
        <v>2</v>
      </c>
      <c r="V1633">
        <v>0</v>
      </c>
      <c r="W1633" t="s">
        <v>969</v>
      </c>
      <c r="X1633">
        <v>1</v>
      </c>
      <c r="Y1633">
        <v>77</v>
      </c>
      <c r="Z1633">
        <v>92</v>
      </c>
    </row>
    <row r="1634" spans="15:26" x14ac:dyDescent="0.4">
      <c r="O1634">
        <v>153658</v>
      </c>
      <c r="P1634" t="s">
        <v>1272</v>
      </c>
      <c r="Q1634">
        <v>1</v>
      </c>
      <c r="R1634">
        <v>1</v>
      </c>
      <c r="S1634" t="s">
        <v>979</v>
      </c>
      <c r="T1634" t="s">
        <v>979</v>
      </c>
      <c r="U1634">
        <v>2</v>
      </c>
      <c r="V1634">
        <v>0</v>
      </c>
      <c r="W1634" t="s">
        <v>968</v>
      </c>
      <c r="X1634">
        <v>1</v>
      </c>
      <c r="Y1634">
        <v>46</v>
      </c>
      <c r="Z1634">
        <v>80</v>
      </c>
    </row>
    <row r="1635" spans="15:26" x14ac:dyDescent="0.4">
      <c r="O1635">
        <v>153658</v>
      </c>
      <c r="P1635" t="s">
        <v>1272</v>
      </c>
      <c r="Q1635">
        <v>1</v>
      </c>
      <c r="R1635">
        <v>1</v>
      </c>
      <c r="S1635" t="s">
        <v>979</v>
      </c>
      <c r="T1635" t="s">
        <v>979</v>
      </c>
      <c r="U1635">
        <v>2</v>
      </c>
      <c r="V1635">
        <v>0</v>
      </c>
      <c r="W1635" t="s">
        <v>991</v>
      </c>
      <c r="X1635">
        <v>1</v>
      </c>
      <c r="Y1635">
        <v>82</v>
      </c>
      <c r="Z1635">
        <v>91</v>
      </c>
    </row>
    <row r="1636" spans="15:26" x14ac:dyDescent="0.4">
      <c r="O1636">
        <v>153658</v>
      </c>
      <c r="P1636" t="s">
        <v>1272</v>
      </c>
      <c r="Q1636">
        <v>1</v>
      </c>
      <c r="R1636">
        <v>1</v>
      </c>
      <c r="S1636" t="s">
        <v>979</v>
      </c>
      <c r="T1636" t="s">
        <v>979</v>
      </c>
      <c r="U1636">
        <v>2</v>
      </c>
      <c r="V1636">
        <v>0</v>
      </c>
      <c r="W1636" t="s">
        <v>995</v>
      </c>
      <c r="X1636">
        <v>1</v>
      </c>
      <c r="Y1636">
        <v>86</v>
      </c>
      <c r="Z1636">
        <v>100</v>
      </c>
    </row>
    <row r="1637" spans="15:26" x14ac:dyDescent="0.4">
      <c r="O1637">
        <v>153658</v>
      </c>
      <c r="P1637" t="s">
        <v>1272</v>
      </c>
      <c r="Q1637">
        <v>1</v>
      </c>
      <c r="R1637">
        <v>1</v>
      </c>
      <c r="S1637" t="s">
        <v>979</v>
      </c>
      <c r="T1637" t="s">
        <v>979</v>
      </c>
      <c r="U1637">
        <v>2</v>
      </c>
      <c r="V1637">
        <v>0</v>
      </c>
      <c r="W1637" t="s">
        <v>974</v>
      </c>
      <c r="X1637">
        <v>1</v>
      </c>
      <c r="Y1637">
        <v>72</v>
      </c>
      <c r="Z1637">
        <v>87</v>
      </c>
    </row>
    <row r="1638" spans="15:26" x14ac:dyDescent="0.4">
      <c r="O1638">
        <v>153658</v>
      </c>
      <c r="P1638" t="s">
        <v>1272</v>
      </c>
      <c r="Q1638">
        <v>1</v>
      </c>
      <c r="R1638">
        <v>1</v>
      </c>
      <c r="S1638" t="s">
        <v>979</v>
      </c>
      <c r="T1638" t="s">
        <v>979</v>
      </c>
      <c r="U1638">
        <v>2</v>
      </c>
      <c r="V1638">
        <v>0</v>
      </c>
      <c r="W1638" t="s">
        <v>981</v>
      </c>
      <c r="X1638">
        <v>1</v>
      </c>
      <c r="Y1638">
        <v>79</v>
      </c>
      <c r="Z1638">
        <v>86</v>
      </c>
    </row>
    <row r="1639" spans="15:26" x14ac:dyDescent="0.4">
      <c r="O1639">
        <v>154095</v>
      </c>
      <c r="P1639" t="s">
        <v>1271</v>
      </c>
      <c r="Q1639">
        <v>1</v>
      </c>
      <c r="R1639">
        <v>2</v>
      </c>
      <c r="S1639" t="s">
        <v>1214</v>
      </c>
      <c r="T1639" t="s">
        <v>1092</v>
      </c>
      <c r="U1639">
        <v>2</v>
      </c>
      <c r="V1639">
        <v>0</v>
      </c>
      <c r="W1639" t="s">
        <v>974</v>
      </c>
      <c r="X1639">
        <v>1</v>
      </c>
      <c r="Y1639">
        <v>83</v>
      </c>
      <c r="Z1639">
        <v>90</v>
      </c>
    </row>
    <row r="1640" spans="15:26" x14ac:dyDescent="0.4">
      <c r="O1640">
        <v>154095</v>
      </c>
      <c r="P1640" t="s">
        <v>1271</v>
      </c>
      <c r="Q1640">
        <v>1</v>
      </c>
      <c r="R1640">
        <v>2</v>
      </c>
      <c r="S1640" t="s">
        <v>1214</v>
      </c>
      <c r="T1640" t="s">
        <v>1092</v>
      </c>
      <c r="U1640">
        <v>2</v>
      </c>
      <c r="V1640">
        <v>0</v>
      </c>
      <c r="W1640" t="s">
        <v>968</v>
      </c>
      <c r="X1640">
        <v>1</v>
      </c>
      <c r="Y1640">
        <v>78</v>
      </c>
      <c r="Z1640">
        <v>88</v>
      </c>
    </row>
    <row r="1641" spans="15:26" x14ac:dyDescent="0.4">
      <c r="O1641">
        <v>154095</v>
      </c>
      <c r="P1641" t="s">
        <v>1271</v>
      </c>
      <c r="Q1641">
        <v>1</v>
      </c>
      <c r="R1641">
        <v>2</v>
      </c>
      <c r="S1641" t="s">
        <v>1214</v>
      </c>
      <c r="T1641" t="s">
        <v>1092</v>
      </c>
      <c r="U1641">
        <v>2</v>
      </c>
      <c r="V1641">
        <v>0</v>
      </c>
      <c r="W1641" t="s">
        <v>976</v>
      </c>
      <c r="X1641">
        <v>1</v>
      </c>
      <c r="Y1641">
        <v>88</v>
      </c>
      <c r="Z1641">
        <v>100</v>
      </c>
    </row>
    <row r="1642" spans="15:26" x14ac:dyDescent="0.4">
      <c r="O1642">
        <v>154095</v>
      </c>
      <c r="P1642" t="s">
        <v>1271</v>
      </c>
      <c r="Q1642">
        <v>1</v>
      </c>
      <c r="R1642">
        <v>2</v>
      </c>
      <c r="S1642" t="s">
        <v>1214</v>
      </c>
      <c r="T1642" t="s">
        <v>1092</v>
      </c>
      <c r="U1642">
        <v>2</v>
      </c>
      <c r="V1642">
        <v>0</v>
      </c>
      <c r="W1642" t="s">
        <v>983</v>
      </c>
      <c r="X1642">
        <v>1</v>
      </c>
      <c r="Y1642">
        <v>54</v>
      </c>
      <c r="Z1642">
        <v>66</v>
      </c>
    </row>
    <row r="1643" spans="15:26" x14ac:dyDescent="0.4">
      <c r="O1643">
        <v>154095</v>
      </c>
      <c r="P1643" t="s">
        <v>1271</v>
      </c>
      <c r="Q1643">
        <v>1</v>
      </c>
      <c r="R1643">
        <v>2</v>
      </c>
      <c r="S1643" t="s">
        <v>1214</v>
      </c>
      <c r="T1643" t="s">
        <v>1092</v>
      </c>
      <c r="U1643">
        <v>2</v>
      </c>
      <c r="V1643">
        <v>0</v>
      </c>
      <c r="W1643" t="s">
        <v>972</v>
      </c>
      <c r="X1643">
        <v>1</v>
      </c>
      <c r="Y1643">
        <v>67</v>
      </c>
      <c r="Z1643">
        <v>79</v>
      </c>
    </row>
    <row r="1644" spans="15:26" x14ac:dyDescent="0.4">
      <c r="O1644">
        <v>154095</v>
      </c>
      <c r="P1644" t="s">
        <v>1271</v>
      </c>
      <c r="Q1644">
        <v>1</v>
      </c>
      <c r="R1644">
        <v>2</v>
      </c>
      <c r="S1644" t="s">
        <v>1214</v>
      </c>
      <c r="T1644" t="s">
        <v>1092</v>
      </c>
      <c r="U1644">
        <v>2</v>
      </c>
      <c r="V1644">
        <v>0</v>
      </c>
      <c r="W1644" t="s">
        <v>966</v>
      </c>
      <c r="X1644">
        <v>1</v>
      </c>
      <c r="Y1644">
        <v>60</v>
      </c>
      <c r="Z1644">
        <v>100</v>
      </c>
    </row>
    <row r="1645" spans="15:26" x14ac:dyDescent="0.4">
      <c r="O1645">
        <v>154095</v>
      </c>
      <c r="P1645" t="s">
        <v>1271</v>
      </c>
      <c r="Q1645">
        <v>1</v>
      </c>
      <c r="R1645">
        <v>2</v>
      </c>
      <c r="S1645" t="s">
        <v>1214</v>
      </c>
      <c r="T1645" t="s">
        <v>1092</v>
      </c>
      <c r="U1645">
        <v>2</v>
      </c>
      <c r="V1645">
        <v>0</v>
      </c>
      <c r="W1645" t="s">
        <v>978</v>
      </c>
      <c r="X1645">
        <v>1</v>
      </c>
      <c r="Y1645">
        <v>91</v>
      </c>
      <c r="Z1645">
        <v>100</v>
      </c>
    </row>
    <row r="1646" spans="15:26" x14ac:dyDescent="0.4">
      <c r="O1646">
        <v>154095</v>
      </c>
      <c r="P1646" t="s">
        <v>1271</v>
      </c>
      <c r="Q1646">
        <v>1</v>
      </c>
      <c r="R1646">
        <v>2</v>
      </c>
      <c r="S1646" t="s">
        <v>1214</v>
      </c>
      <c r="T1646" t="s">
        <v>1092</v>
      </c>
      <c r="U1646">
        <v>2</v>
      </c>
      <c r="V1646">
        <v>0</v>
      </c>
      <c r="W1646" t="s">
        <v>969</v>
      </c>
      <c r="X1646">
        <v>1</v>
      </c>
      <c r="Y1646">
        <v>79</v>
      </c>
      <c r="Z1646">
        <v>100</v>
      </c>
    </row>
    <row r="1647" spans="15:26" x14ac:dyDescent="0.4">
      <c r="O1647">
        <v>154095</v>
      </c>
      <c r="P1647" t="s">
        <v>1271</v>
      </c>
      <c r="Q1647">
        <v>1</v>
      </c>
      <c r="R1647">
        <v>2</v>
      </c>
      <c r="S1647" t="s">
        <v>1214</v>
      </c>
      <c r="T1647" t="s">
        <v>1092</v>
      </c>
      <c r="U1647">
        <v>2</v>
      </c>
      <c r="V1647">
        <v>0</v>
      </c>
      <c r="W1647" t="s">
        <v>977</v>
      </c>
      <c r="X1647">
        <v>1</v>
      </c>
      <c r="Y1647">
        <v>64</v>
      </c>
      <c r="Z1647">
        <v>93</v>
      </c>
    </row>
    <row r="1648" spans="15:26" x14ac:dyDescent="0.4">
      <c r="O1648">
        <v>154095</v>
      </c>
      <c r="P1648" t="s">
        <v>1271</v>
      </c>
      <c r="Q1648">
        <v>1</v>
      </c>
      <c r="R1648">
        <v>2</v>
      </c>
      <c r="S1648" t="s">
        <v>1214</v>
      </c>
      <c r="T1648" t="s">
        <v>1092</v>
      </c>
      <c r="U1648">
        <v>2</v>
      </c>
      <c r="V1648">
        <v>0</v>
      </c>
      <c r="W1648" t="s">
        <v>981</v>
      </c>
      <c r="X1648">
        <v>1</v>
      </c>
      <c r="Y1648">
        <v>38</v>
      </c>
      <c r="Z1648">
        <v>50</v>
      </c>
    </row>
    <row r="1649" spans="15:26" x14ac:dyDescent="0.4">
      <c r="O1649">
        <v>154095</v>
      </c>
      <c r="P1649" t="s">
        <v>1271</v>
      </c>
      <c r="Q1649">
        <v>1</v>
      </c>
      <c r="R1649">
        <v>2</v>
      </c>
      <c r="S1649" t="s">
        <v>1214</v>
      </c>
      <c r="T1649" t="s">
        <v>1092</v>
      </c>
      <c r="U1649">
        <v>2</v>
      </c>
      <c r="V1649">
        <v>0</v>
      </c>
      <c r="W1649" t="s">
        <v>971</v>
      </c>
      <c r="X1649">
        <v>1</v>
      </c>
      <c r="Y1649">
        <v>79</v>
      </c>
      <c r="Z1649">
        <v>100</v>
      </c>
    </row>
    <row r="1650" spans="15:26" x14ac:dyDescent="0.4">
      <c r="O1650">
        <v>154095</v>
      </c>
      <c r="P1650" t="s">
        <v>1271</v>
      </c>
      <c r="Q1650">
        <v>1</v>
      </c>
      <c r="R1650">
        <v>2</v>
      </c>
      <c r="S1650" t="s">
        <v>1214</v>
      </c>
      <c r="T1650" t="s">
        <v>1092</v>
      </c>
      <c r="U1650">
        <v>2</v>
      </c>
      <c r="V1650">
        <v>0</v>
      </c>
      <c r="W1650" t="s">
        <v>967</v>
      </c>
      <c r="X1650">
        <v>1</v>
      </c>
      <c r="Y1650">
        <v>67</v>
      </c>
      <c r="Z1650">
        <v>88</v>
      </c>
    </row>
    <row r="1651" spans="15:26" x14ac:dyDescent="0.4">
      <c r="O1651">
        <v>154095</v>
      </c>
      <c r="P1651" t="s">
        <v>1271</v>
      </c>
      <c r="Q1651">
        <v>1</v>
      </c>
      <c r="R1651">
        <v>2</v>
      </c>
      <c r="S1651" t="s">
        <v>1214</v>
      </c>
      <c r="T1651" t="s">
        <v>1092</v>
      </c>
      <c r="U1651">
        <v>2</v>
      </c>
      <c r="V1651">
        <v>0</v>
      </c>
      <c r="W1651" t="s">
        <v>970</v>
      </c>
      <c r="X1651">
        <v>1</v>
      </c>
      <c r="Y1651">
        <v>100</v>
      </c>
      <c r="Z1651">
        <v>100</v>
      </c>
    </row>
    <row r="1652" spans="15:26" x14ac:dyDescent="0.4">
      <c r="O1652">
        <v>154095</v>
      </c>
      <c r="P1652" t="s">
        <v>1271</v>
      </c>
      <c r="Q1652">
        <v>1</v>
      </c>
      <c r="R1652">
        <v>2</v>
      </c>
      <c r="S1652" t="s">
        <v>1214</v>
      </c>
      <c r="T1652" t="s">
        <v>1092</v>
      </c>
      <c r="U1652">
        <v>2</v>
      </c>
      <c r="V1652">
        <v>0</v>
      </c>
      <c r="W1652" t="s">
        <v>973</v>
      </c>
      <c r="X1652">
        <v>0</v>
      </c>
      <c r="Y1652">
        <v>33</v>
      </c>
    </row>
    <row r="1653" spans="15:26" x14ac:dyDescent="0.4">
      <c r="O1653">
        <v>155317</v>
      </c>
      <c r="P1653" t="s">
        <v>1270</v>
      </c>
      <c r="Q1653">
        <v>1</v>
      </c>
      <c r="R1653">
        <v>1</v>
      </c>
      <c r="S1653" t="s">
        <v>1010</v>
      </c>
      <c r="T1653" t="s">
        <v>1010</v>
      </c>
      <c r="U1653">
        <v>2</v>
      </c>
      <c r="V1653">
        <v>0</v>
      </c>
      <c r="W1653" t="s">
        <v>995</v>
      </c>
      <c r="X1653">
        <v>1</v>
      </c>
      <c r="Y1653">
        <v>76</v>
      </c>
      <c r="Z1653">
        <v>88</v>
      </c>
    </row>
    <row r="1654" spans="15:26" x14ac:dyDescent="0.4">
      <c r="O1654">
        <v>155317</v>
      </c>
      <c r="P1654" t="s">
        <v>1270</v>
      </c>
      <c r="Q1654">
        <v>1</v>
      </c>
      <c r="R1654">
        <v>1</v>
      </c>
      <c r="S1654" t="s">
        <v>1010</v>
      </c>
      <c r="T1654" t="s">
        <v>1010</v>
      </c>
      <c r="U1654">
        <v>2</v>
      </c>
      <c r="V1654">
        <v>0</v>
      </c>
      <c r="W1654" t="s">
        <v>971</v>
      </c>
      <c r="X1654">
        <v>1</v>
      </c>
      <c r="Y1654">
        <v>70</v>
      </c>
      <c r="Z1654">
        <v>85</v>
      </c>
    </row>
    <row r="1655" spans="15:26" x14ac:dyDescent="0.4">
      <c r="O1655">
        <v>155317</v>
      </c>
      <c r="P1655" t="s">
        <v>1270</v>
      </c>
      <c r="Q1655">
        <v>1</v>
      </c>
      <c r="R1655">
        <v>1</v>
      </c>
      <c r="S1655" t="s">
        <v>1010</v>
      </c>
      <c r="T1655" t="s">
        <v>1010</v>
      </c>
      <c r="U1655">
        <v>2</v>
      </c>
      <c r="V1655">
        <v>0</v>
      </c>
      <c r="W1655" t="s">
        <v>977</v>
      </c>
      <c r="X1655">
        <v>1</v>
      </c>
      <c r="Y1655">
        <v>59</v>
      </c>
      <c r="Z1655">
        <v>87</v>
      </c>
    </row>
    <row r="1656" spans="15:26" x14ac:dyDescent="0.4">
      <c r="O1656">
        <v>155317</v>
      </c>
      <c r="P1656" t="s">
        <v>1270</v>
      </c>
      <c r="Q1656">
        <v>1</v>
      </c>
      <c r="R1656">
        <v>1</v>
      </c>
      <c r="S1656" t="s">
        <v>1010</v>
      </c>
      <c r="T1656" t="s">
        <v>1010</v>
      </c>
      <c r="U1656">
        <v>2</v>
      </c>
      <c r="V1656">
        <v>0</v>
      </c>
      <c r="W1656" t="s">
        <v>968</v>
      </c>
      <c r="X1656">
        <v>1</v>
      </c>
      <c r="Y1656">
        <v>33</v>
      </c>
      <c r="Z1656">
        <v>100</v>
      </c>
    </row>
    <row r="1657" spans="15:26" x14ac:dyDescent="0.4">
      <c r="O1657">
        <v>155317</v>
      </c>
      <c r="P1657" t="s">
        <v>1270</v>
      </c>
      <c r="Q1657">
        <v>1</v>
      </c>
      <c r="R1657">
        <v>1</v>
      </c>
      <c r="S1657" t="s">
        <v>1010</v>
      </c>
      <c r="T1657" t="s">
        <v>1010</v>
      </c>
      <c r="U1657">
        <v>2</v>
      </c>
      <c r="V1657">
        <v>0</v>
      </c>
      <c r="W1657" t="s">
        <v>976</v>
      </c>
      <c r="X1657">
        <v>1</v>
      </c>
      <c r="Y1657">
        <v>88</v>
      </c>
      <c r="Z1657">
        <v>100</v>
      </c>
    </row>
    <row r="1658" spans="15:26" x14ac:dyDescent="0.4">
      <c r="O1658">
        <v>155317</v>
      </c>
      <c r="P1658" t="s">
        <v>1270</v>
      </c>
      <c r="Q1658">
        <v>1</v>
      </c>
      <c r="R1658">
        <v>1</v>
      </c>
      <c r="S1658" t="s">
        <v>1010</v>
      </c>
      <c r="T1658" t="s">
        <v>1010</v>
      </c>
      <c r="U1658">
        <v>2</v>
      </c>
      <c r="V1658">
        <v>0</v>
      </c>
      <c r="W1658" t="s">
        <v>969</v>
      </c>
      <c r="X1658">
        <v>1</v>
      </c>
      <c r="Y1658">
        <v>54</v>
      </c>
      <c r="Z1658">
        <v>78</v>
      </c>
    </row>
    <row r="1659" spans="15:26" x14ac:dyDescent="0.4">
      <c r="O1659">
        <v>155317</v>
      </c>
      <c r="P1659" t="s">
        <v>1270</v>
      </c>
      <c r="Q1659">
        <v>1</v>
      </c>
      <c r="R1659">
        <v>1</v>
      </c>
      <c r="S1659" t="s">
        <v>1010</v>
      </c>
      <c r="T1659" t="s">
        <v>1010</v>
      </c>
      <c r="U1659">
        <v>2</v>
      </c>
      <c r="V1659">
        <v>0</v>
      </c>
      <c r="W1659" t="s">
        <v>983</v>
      </c>
      <c r="X1659">
        <v>1</v>
      </c>
      <c r="Y1659">
        <v>69</v>
      </c>
      <c r="Z1659">
        <v>79</v>
      </c>
    </row>
    <row r="1660" spans="15:26" x14ac:dyDescent="0.4">
      <c r="O1660">
        <v>155317</v>
      </c>
      <c r="P1660" t="s">
        <v>1270</v>
      </c>
      <c r="Q1660">
        <v>1</v>
      </c>
      <c r="R1660">
        <v>1</v>
      </c>
      <c r="S1660" t="s">
        <v>1010</v>
      </c>
      <c r="T1660" t="s">
        <v>1010</v>
      </c>
      <c r="U1660">
        <v>2</v>
      </c>
      <c r="V1660">
        <v>0</v>
      </c>
      <c r="W1660" t="s">
        <v>972</v>
      </c>
      <c r="X1660">
        <v>1</v>
      </c>
      <c r="Y1660">
        <v>53</v>
      </c>
      <c r="Z1660">
        <v>72</v>
      </c>
    </row>
    <row r="1661" spans="15:26" x14ac:dyDescent="0.4">
      <c r="O1661">
        <v>155317</v>
      </c>
      <c r="P1661" t="s">
        <v>1270</v>
      </c>
      <c r="Q1661">
        <v>1</v>
      </c>
      <c r="R1661">
        <v>1</v>
      </c>
      <c r="S1661" t="s">
        <v>1010</v>
      </c>
      <c r="T1661" t="s">
        <v>1010</v>
      </c>
      <c r="U1661">
        <v>2</v>
      </c>
      <c r="V1661">
        <v>0</v>
      </c>
      <c r="W1661" t="s">
        <v>974</v>
      </c>
      <c r="X1661">
        <v>1</v>
      </c>
      <c r="Y1661">
        <v>70</v>
      </c>
      <c r="Z1661">
        <v>76</v>
      </c>
    </row>
    <row r="1662" spans="15:26" x14ac:dyDescent="0.4">
      <c r="O1662">
        <v>155317</v>
      </c>
      <c r="P1662" t="s">
        <v>1270</v>
      </c>
      <c r="Q1662">
        <v>1</v>
      </c>
      <c r="R1662">
        <v>1</v>
      </c>
      <c r="S1662" t="s">
        <v>1010</v>
      </c>
      <c r="T1662" t="s">
        <v>1010</v>
      </c>
      <c r="U1662">
        <v>2</v>
      </c>
      <c r="V1662">
        <v>0</v>
      </c>
      <c r="W1662" t="s">
        <v>966</v>
      </c>
      <c r="X1662">
        <v>1</v>
      </c>
      <c r="Y1662">
        <v>67</v>
      </c>
      <c r="Z1662">
        <v>80</v>
      </c>
    </row>
    <row r="1663" spans="15:26" x14ac:dyDescent="0.4">
      <c r="O1663">
        <v>155317</v>
      </c>
      <c r="P1663" t="s">
        <v>1270</v>
      </c>
      <c r="Q1663">
        <v>1</v>
      </c>
      <c r="R1663">
        <v>1</v>
      </c>
      <c r="S1663" t="s">
        <v>1010</v>
      </c>
      <c r="T1663" t="s">
        <v>1010</v>
      </c>
      <c r="U1663">
        <v>2</v>
      </c>
      <c r="V1663">
        <v>0</v>
      </c>
      <c r="W1663" t="s">
        <v>970</v>
      </c>
      <c r="X1663">
        <v>1</v>
      </c>
      <c r="Y1663">
        <v>86</v>
      </c>
      <c r="Z1663">
        <v>86</v>
      </c>
    </row>
    <row r="1664" spans="15:26" x14ac:dyDescent="0.4">
      <c r="O1664">
        <v>155317</v>
      </c>
      <c r="P1664" t="s">
        <v>1270</v>
      </c>
      <c r="Q1664">
        <v>1</v>
      </c>
      <c r="R1664">
        <v>1</v>
      </c>
      <c r="S1664" t="s">
        <v>1010</v>
      </c>
      <c r="T1664" t="s">
        <v>1010</v>
      </c>
      <c r="U1664">
        <v>2</v>
      </c>
      <c r="V1664">
        <v>0</v>
      </c>
      <c r="W1664" t="s">
        <v>973</v>
      </c>
      <c r="X1664">
        <v>1</v>
      </c>
      <c r="Y1664">
        <v>50</v>
      </c>
      <c r="Z1664">
        <v>75</v>
      </c>
    </row>
    <row r="1665" spans="15:26" x14ac:dyDescent="0.4">
      <c r="O1665">
        <v>155317</v>
      </c>
      <c r="P1665" t="s">
        <v>1270</v>
      </c>
      <c r="Q1665">
        <v>1</v>
      </c>
      <c r="R1665">
        <v>1</v>
      </c>
      <c r="S1665" t="s">
        <v>1010</v>
      </c>
      <c r="T1665" t="s">
        <v>1010</v>
      </c>
      <c r="U1665">
        <v>2</v>
      </c>
      <c r="V1665">
        <v>0</v>
      </c>
      <c r="W1665" t="s">
        <v>978</v>
      </c>
      <c r="X1665">
        <v>1</v>
      </c>
      <c r="Y1665">
        <v>91</v>
      </c>
      <c r="Z1665">
        <v>92</v>
      </c>
    </row>
    <row r="1666" spans="15:26" x14ac:dyDescent="0.4">
      <c r="O1666">
        <v>155317</v>
      </c>
      <c r="P1666" t="s">
        <v>1270</v>
      </c>
      <c r="Q1666">
        <v>1</v>
      </c>
      <c r="R1666">
        <v>1</v>
      </c>
      <c r="S1666" t="s">
        <v>1010</v>
      </c>
      <c r="T1666" t="s">
        <v>1010</v>
      </c>
      <c r="U1666">
        <v>2</v>
      </c>
      <c r="V1666">
        <v>0</v>
      </c>
      <c r="W1666" t="s">
        <v>967</v>
      </c>
      <c r="X1666">
        <v>1</v>
      </c>
      <c r="Y1666">
        <v>57</v>
      </c>
      <c r="Z1666">
        <v>86</v>
      </c>
    </row>
    <row r="1667" spans="15:26" x14ac:dyDescent="0.4">
      <c r="O1667">
        <v>155399</v>
      </c>
      <c r="P1667" t="s">
        <v>1269</v>
      </c>
      <c r="Q1667">
        <v>1</v>
      </c>
      <c r="R1667">
        <v>1</v>
      </c>
      <c r="S1667" t="s">
        <v>1010</v>
      </c>
      <c r="T1667" t="s">
        <v>1010</v>
      </c>
      <c r="U1667">
        <v>2</v>
      </c>
      <c r="V1667">
        <v>0</v>
      </c>
      <c r="W1667" t="s">
        <v>967</v>
      </c>
      <c r="X1667">
        <v>1</v>
      </c>
      <c r="Y1667">
        <v>56</v>
      </c>
      <c r="Z1667">
        <v>75</v>
      </c>
    </row>
    <row r="1668" spans="15:26" x14ac:dyDescent="0.4">
      <c r="O1668">
        <v>155399</v>
      </c>
      <c r="P1668" t="s">
        <v>1269</v>
      </c>
      <c r="Q1668">
        <v>1</v>
      </c>
      <c r="R1668">
        <v>1</v>
      </c>
      <c r="S1668" t="s">
        <v>1010</v>
      </c>
      <c r="T1668" t="s">
        <v>1010</v>
      </c>
      <c r="U1668">
        <v>2</v>
      </c>
      <c r="V1668">
        <v>0</v>
      </c>
      <c r="W1668" t="s">
        <v>973</v>
      </c>
      <c r="X1668">
        <v>1</v>
      </c>
      <c r="Y1668">
        <v>30</v>
      </c>
      <c r="Z1668">
        <v>69</v>
      </c>
    </row>
    <row r="1669" spans="15:26" x14ac:dyDescent="0.4">
      <c r="O1669">
        <v>155399</v>
      </c>
      <c r="P1669" t="s">
        <v>1269</v>
      </c>
      <c r="Q1669">
        <v>1</v>
      </c>
      <c r="R1669">
        <v>1</v>
      </c>
      <c r="S1669" t="s">
        <v>1010</v>
      </c>
      <c r="T1669" t="s">
        <v>1010</v>
      </c>
      <c r="U1669">
        <v>2</v>
      </c>
      <c r="V1669">
        <v>0</v>
      </c>
      <c r="W1669" t="s">
        <v>989</v>
      </c>
      <c r="X1669">
        <v>1</v>
      </c>
      <c r="Y1669">
        <v>73</v>
      </c>
      <c r="Z1669">
        <v>88</v>
      </c>
    </row>
    <row r="1670" spans="15:26" x14ac:dyDescent="0.4">
      <c r="O1670">
        <v>155399</v>
      </c>
      <c r="P1670" t="s">
        <v>1269</v>
      </c>
      <c r="Q1670">
        <v>1</v>
      </c>
      <c r="R1670">
        <v>1</v>
      </c>
      <c r="S1670" t="s">
        <v>1010</v>
      </c>
      <c r="T1670" t="s">
        <v>1010</v>
      </c>
      <c r="U1670">
        <v>2</v>
      </c>
      <c r="V1670">
        <v>0</v>
      </c>
      <c r="W1670" t="s">
        <v>974</v>
      </c>
      <c r="X1670">
        <v>1</v>
      </c>
      <c r="Y1670">
        <v>68</v>
      </c>
      <c r="Z1670">
        <v>81</v>
      </c>
    </row>
    <row r="1671" spans="15:26" x14ac:dyDescent="0.4">
      <c r="O1671">
        <v>155399</v>
      </c>
      <c r="P1671" t="s">
        <v>1269</v>
      </c>
      <c r="Q1671">
        <v>1</v>
      </c>
      <c r="R1671">
        <v>1</v>
      </c>
      <c r="S1671" t="s">
        <v>1010</v>
      </c>
      <c r="T1671" t="s">
        <v>1010</v>
      </c>
      <c r="U1671">
        <v>2</v>
      </c>
      <c r="V1671">
        <v>0</v>
      </c>
      <c r="W1671" t="s">
        <v>968</v>
      </c>
      <c r="X1671">
        <v>1</v>
      </c>
      <c r="Y1671">
        <v>58</v>
      </c>
      <c r="Z1671">
        <v>100</v>
      </c>
    </row>
    <row r="1672" spans="15:26" x14ac:dyDescent="0.4">
      <c r="O1672">
        <v>155399</v>
      </c>
      <c r="P1672" t="s">
        <v>1269</v>
      </c>
      <c r="Q1672">
        <v>1</v>
      </c>
      <c r="R1672">
        <v>1</v>
      </c>
      <c r="S1672" t="s">
        <v>1010</v>
      </c>
      <c r="T1672" t="s">
        <v>1010</v>
      </c>
      <c r="U1672">
        <v>2</v>
      </c>
      <c r="V1672">
        <v>0</v>
      </c>
      <c r="W1672" t="s">
        <v>966</v>
      </c>
      <c r="X1672">
        <v>1</v>
      </c>
      <c r="Y1672">
        <v>78</v>
      </c>
      <c r="Z1672">
        <v>100</v>
      </c>
    </row>
    <row r="1673" spans="15:26" x14ac:dyDescent="0.4">
      <c r="O1673">
        <v>155399</v>
      </c>
      <c r="P1673" t="s">
        <v>1269</v>
      </c>
      <c r="Q1673">
        <v>1</v>
      </c>
      <c r="R1673">
        <v>1</v>
      </c>
      <c r="S1673" t="s">
        <v>1010</v>
      </c>
      <c r="T1673" t="s">
        <v>1010</v>
      </c>
      <c r="U1673">
        <v>2</v>
      </c>
      <c r="V1673">
        <v>0</v>
      </c>
      <c r="W1673" t="s">
        <v>969</v>
      </c>
      <c r="X1673">
        <v>1</v>
      </c>
      <c r="Y1673">
        <v>46</v>
      </c>
      <c r="Z1673">
        <v>90</v>
      </c>
    </row>
    <row r="1674" spans="15:26" x14ac:dyDescent="0.4">
      <c r="O1674">
        <v>155399</v>
      </c>
      <c r="P1674" t="s">
        <v>1269</v>
      </c>
      <c r="Q1674">
        <v>1</v>
      </c>
      <c r="R1674">
        <v>1</v>
      </c>
      <c r="S1674" t="s">
        <v>1010</v>
      </c>
      <c r="T1674" t="s">
        <v>1010</v>
      </c>
      <c r="U1674">
        <v>2</v>
      </c>
      <c r="V1674">
        <v>0</v>
      </c>
      <c r="W1674" t="s">
        <v>970</v>
      </c>
      <c r="X1674">
        <v>1</v>
      </c>
      <c r="Y1674">
        <v>82</v>
      </c>
      <c r="Z1674">
        <v>83</v>
      </c>
    </row>
    <row r="1675" spans="15:26" x14ac:dyDescent="0.4">
      <c r="O1675">
        <v>155399</v>
      </c>
      <c r="P1675" t="s">
        <v>1269</v>
      </c>
      <c r="Q1675">
        <v>1</v>
      </c>
      <c r="R1675">
        <v>1</v>
      </c>
      <c r="S1675" t="s">
        <v>1010</v>
      </c>
      <c r="T1675" t="s">
        <v>1010</v>
      </c>
      <c r="U1675">
        <v>2</v>
      </c>
      <c r="V1675">
        <v>0</v>
      </c>
      <c r="W1675" t="s">
        <v>972</v>
      </c>
      <c r="X1675">
        <v>1</v>
      </c>
      <c r="Y1675">
        <v>44</v>
      </c>
      <c r="Z1675">
        <v>70</v>
      </c>
    </row>
    <row r="1676" spans="15:26" x14ac:dyDescent="0.4">
      <c r="O1676">
        <v>155399</v>
      </c>
      <c r="P1676" t="s">
        <v>1269</v>
      </c>
      <c r="Q1676">
        <v>1</v>
      </c>
      <c r="R1676">
        <v>1</v>
      </c>
      <c r="S1676" t="s">
        <v>1010</v>
      </c>
      <c r="T1676" t="s">
        <v>1010</v>
      </c>
      <c r="U1676">
        <v>2</v>
      </c>
      <c r="V1676">
        <v>0</v>
      </c>
      <c r="W1676" t="s">
        <v>976</v>
      </c>
      <c r="X1676">
        <v>1</v>
      </c>
      <c r="Y1676">
        <v>100</v>
      </c>
      <c r="Z1676">
        <v>100</v>
      </c>
    </row>
    <row r="1677" spans="15:26" x14ac:dyDescent="0.4">
      <c r="O1677">
        <v>155399</v>
      </c>
      <c r="P1677" t="s">
        <v>1269</v>
      </c>
      <c r="Q1677">
        <v>1</v>
      </c>
      <c r="R1677">
        <v>1</v>
      </c>
      <c r="S1677" t="s">
        <v>1010</v>
      </c>
      <c r="T1677" t="s">
        <v>1010</v>
      </c>
      <c r="U1677">
        <v>2</v>
      </c>
      <c r="V1677">
        <v>0</v>
      </c>
      <c r="W1677" t="s">
        <v>995</v>
      </c>
      <c r="X1677">
        <v>1</v>
      </c>
      <c r="Y1677">
        <v>87</v>
      </c>
      <c r="Z1677">
        <v>93</v>
      </c>
    </row>
    <row r="1678" spans="15:26" x14ac:dyDescent="0.4">
      <c r="O1678">
        <v>155399</v>
      </c>
      <c r="P1678" t="s">
        <v>1269</v>
      </c>
      <c r="Q1678">
        <v>1</v>
      </c>
      <c r="R1678">
        <v>1</v>
      </c>
      <c r="S1678" t="s">
        <v>1010</v>
      </c>
      <c r="T1678" t="s">
        <v>1010</v>
      </c>
      <c r="U1678">
        <v>2</v>
      </c>
      <c r="V1678">
        <v>0</v>
      </c>
      <c r="W1678" t="s">
        <v>983</v>
      </c>
      <c r="X1678">
        <v>1</v>
      </c>
      <c r="Y1678">
        <v>63</v>
      </c>
      <c r="Z1678">
        <v>77</v>
      </c>
    </row>
    <row r="1679" spans="15:26" x14ac:dyDescent="0.4">
      <c r="O1679">
        <v>156125</v>
      </c>
      <c r="P1679" t="s">
        <v>1268</v>
      </c>
      <c r="Q1679">
        <v>1</v>
      </c>
      <c r="R1679">
        <v>3</v>
      </c>
      <c r="S1679" t="s">
        <v>1214</v>
      </c>
      <c r="U1679">
        <v>2</v>
      </c>
      <c r="V1679">
        <v>0</v>
      </c>
      <c r="W1679" t="s">
        <v>973</v>
      </c>
      <c r="X1679">
        <v>1</v>
      </c>
      <c r="Y1679">
        <v>32</v>
      </c>
      <c r="Z1679">
        <v>72</v>
      </c>
    </row>
    <row r="1680" spans="15:26" x14ac:dyDescent="0.4">
      <c r="O1680">
        <v>156125</v>
      </c>
      <c r="P1680" t="s">
        <v>1268</v>
      </c>
      <c r="Q1680">
        <v>1</v>
      </c>
      <c r="R1680">
        <v>3</v>
      </c>
      <c r="S1680" t="s">
        <v>1214</v>
      </c>
      <c r="U1680">
        <v>2</v>
      </c>
      <c r="V1680">
        <v>0</v>
      </c>
      <c r="W1680" t="s">
        <v>967</v>
      </c>
      <c r="X1680">
        <v>1</v>
      </c>
      <c r="Y1680">
        <v>75</v>
      </c>
      <c r="Z1680">
        <v>100</v>
      </c>
    </row>
    <row r="1681" spans="15:26" x14ac:dyDescent="0.4">
      <c r="O1681">
        <v>156125</v>
      </c>
      <c r="P1681" t="s">
        <v>1268</v>
      </c>
      <c r="Q1681">
        <v>1</v>
      </c>
      <c r="R1681">
        <v>3</v>
      </c>
      <c r="S1681" t="s">
        <v>1214</v>
      </c>
      <c r="U1681">
        <v>2</v>
      </c>
      <c r="V1681">
        <v>0</v>
      </c>
      <c r="W1681" t="s">
        <v>963</v>
      </c>
      <c r="X1681">
        <v>1</v>
      </c>
      <c r="Y1681">
        <v>50</v>
      </c>
      <c r="Z1681">
        <v>100</v>
      </c>
    </row>
    <row r="1682" spans="15:26" x14ac:dyDescent="0.4">
      <c r="O1682">
        <v>156125</v>
      </c>
      <c r="P1682" t="s">
        <v>1268</v>
      </c>
      <c r="Q1682">
        <v>1</v>
      </c>
      <c r="R1682">
        <v>3</v>
      </c>
      <c r="S1682" t="s">
        <v>1214</v>
      </c>
      <c r="U1682">
        <v>2</v>
      </c>
      <c r="V1682">
        <v>0</v>
      </c>
      <c r="W1682" t="s">
        <v>977</v>
      </c>
      <c r="X1682">
        <v>1</v>
      </c>
      <c r="Y1682">
        <v>71</v>
      </c>
      <c r="Z1682">
        <v>93</v>
      </c>
    </row>
    <row r="1683" spans="15:26" x14ac:dyDescent="0.4">
      <c r="O1683">
        <v>156125</v>
      </c>
      <c r="P1683" t="s">
        <v>1268</v>
      </c>
      <c r="Q1683">
        <v>1</v>
      </c>
      <c r="R1683">
        <v>3</v>
      </c>
      <c r="S1683" t="s">
        <v>1214</v>
      </c>
      <c r="U1683">
        <v>2</v>
      </c>
      <c r="V1683">
        <v>0</v>
      </c>
      <c r="W1683" t="s">
        <v>968</v>
      </c>
      <c r="X1683">
        <v>1</v>
      </c>
      <c r="Y1683">
        <v>44</v>
      </c>
      <c r="Z1683">
        <v>63</v>
      </c>
    </row>
    <row r="1684" spans="15:26" x14ac:dyDescent="0.4">
      <c r="O1684">
        <v>156125</v>
      </c>
      <c r="P1684" t="s">
        <v>1268</v>
      </c>
      <c r="Q1684">
        <v>1</v>
      </c>
      <c r="R1684">
        <v>3</v>
      </c>
      <c r="S1684" t="s">
        <v>1214</v>
      </c>
      <c r="U1684">
        <v>2</v>
      </c>
      <c r="V1684">
        <v>0</v>
      </c>
      <c r="W1684" t="s">
        <v>972</v>
      </c>
      <c r="X1684">
        <v>1</v>
      </c>
      <c r="Y1684">
        <v>69</v>
      </c>
      <c r="Z1684">
        <v>80</v>
      </c>
    </row>
    <row r="1685" spans="15:26" x14ac:dyDescent="0.4">
      <c r="O1685">
        <v>156125</v>
      </c>
      <c r="P1685" t="s">
        <v>1268</v>
      </c>
      <c r="Q1685">
        <v>1</v>
      </c>
      <c r="R1685">
        <v>3</v>
      </c>
      <c r="S1685" t="s">
        <v>1214</v>
      </c>
      <c r="U1685">
        <v>2</v>
      </c>
      <c r="V1685">
        <v>0</v>
      </c>
      <c r="W1685" t="s">
        <v>969</v>
      </c>
      <c r="X1685">
        <v>1</v>
      </c>
      <c r="Y1685">
        <v>46</v>
      </c>
      <c r="Z1685">
        <v>79</v>
      </c>
    </row>
    <row r="1686" spans="15:26" x14ac:dyDescent="0.4">
      <c r="O1686">
        <v>156125</v>
      </c>
      <c r="P1686" t="s">
        <v>1268</v>
      </c>
      <c r="Q1686">
        <v>1</v>
      </c>
      <c r="R1686">
        <v>3</v>
      </c>
      <c r="S1686" t="s">
        <v>1214</v>
      </c>
      <c r="U1686">
        <v>2</v>
      </c>
      <c r="V1686">
        <v>0</v>
      </c>
      <c r="W1686" t="s">
        <v>974</v>
      </c>
      <c r="X1686">
        <v>1</v>
      </c>
      <c r="Y1686">
        <v>55</v>
      </c>
      <c r="Z1686">
        <v>76</v>
      </c>
    </row>
    <row r="1687" spans="15:26" x14ac:dyDescent="0.4">
      <c r="O1687">
        <v>156125</v>
      </c>
      <c r="P1687" t="s">
        <v>1268</v>
      </c>
      <c r="Q1687">
        <v>1</v>
      </c>
      <c r="R1687">
        <v>3</v>
      </c>
      <c r="S1687" t="s">
        <v>1214</v>
      </c>
      <c r="U1687">
        <v>2</v>
      </c>
      <c r="V1687">
        <v>0</v>
      </c>
      <c r="W1687" t="s">
        <v>966</v>
      </c>
      <c r="X1687">
        <v>1</v>
      </c>
      <c r="Y1687">
        <v>67</v>
      </c>
      <c r="Z1687">
        <v>100</v>
      </c>
    </row>
    <row r="1688" spans="15:26" x14ac:dyDescent="0.4">
      <c r="O1688">
        <v>156125</v>
      </c>
      <c r="P1688" t="s">
        <v>1268</v>
      </c>
      <c r="Q1688">
        <v>1</v>
      </c>
      <c r="R1688">
        <v>3</v>
      </c>
      <c r="S1688" t="s">
        <v>1214</v>
      </c>
      <c r="U1688">
        <v>2</v>
      </c>
      <c r="V1688">
        <v>0</v>
      </c>
      <c r="W1688" t="s">
        <v>970</v>
      </c>
      <c r="X1688">
        <v>1</v>
      </c>
      <c r="Y1688">
        <v>100</v>
      </c>
      <c r="Z1688">
        <v>100</v>
      </c>
    </row>
    <row r="1689" spans="15:26" x14ac:dyDescent="0.4">
      <c r="O1689">
        <v>156125</v>
      </c>
      <c r="P1689" t="s">
        <v>1268</v>
      </c>
      <c r="Q1689">
        <v>1</v>
      </c>
      <c r="R1689">
        <v>3</v>
      </c>
      <c r="S1689" t="s">
        <v>1214</v>
      </c>
      <c r="U1689">
        <v>2</v>
      </c>
      <c r="V1689">
        <v>0</v>
      </c>
      <c r="W1689" t="s">
        <v>976</v>
      </c>
      <c r="X1689">
        <v>1</v>
      </c>
      <c r="Y1689">
        <v>71</v>
      </c>
      <c r="Z1689">
        <v>90</v>
      </c>
    </row>
    <row r="1690" spans="15:26" x14ac:dyDescent="0.4">
      <c r="O1690">
        <v>156620</v>
      </c>
      <c r="P1690" t="s">
        <v>1267</v>
      </c>
      <c r="Q1690">
        <v>1</v>
      </c>
      <c r="R1690">
        <v>2</v>
      </c>
      <c r="S1690" t="s">
        <v>1080</v>
      </c>
      <c r="T1690" t="s">
        <v>1080</v>
      </c>
      <c r="U1690">
        <v>2</v>
      </c>
      <c r="V1690">
        <v>0</v>
      </c>
      <c r="W1690" t="s">
        <v>966</v>
      </c>
      <c r="X1690">
        <v>1</v>
      </c>
      <c r="Y1690">
        <v>70</v>
      </c>
      <c r="Z1690">
        <v>78</v>
      </c>
    </row>
    <row r="1691" spans="15:26" x14ac:dyDescent="0.4">
      <c r="O1691">
        <v>156620</v>
      </c>
      <c r="P1691" t="s">
        <v>1267</v>
      </c>
      <c r="Q1691">
        <v>1</v>
      </c>
      <c r="R1691">
        <v>2</v>
      </c>
      <c r="S1691" t="s">
        <v>1080</v>
      </c>
      <c r="T1691" t="s">
        <v>1080</v>
      </c>
      <c r="U1691">
        <v>2</v>
      </c>
      <c r="V1691">
        <v>0</v>
      </c>
      <c r="W1691" t="s">
        <v>974</v>
      </c>
      <c r="X1691">
        <v>1</v>
      </c>
      <c r="Y1691">
        <v>50</v>
      </c>
      <c r="Z1691">
        <v>77</v>
      </c>
    </row>
    <row r="1692" spans="15:26" x14ac:dyDescent="0.4">
      <c r="O1692">
        <v>156620</v>
      </c>
      <c r="P1692" t="s">
        <v>1267</v>
      </c>
      <c r="Q1692">
        <v>1</v>
      </c>
      <c r="R1692">
        <v>2</v>
      </c>
      <c r="S1692" t="s">
        <v>1080</v>
      </c>
      <c r="T1692" t="s">
        <v>1080</v>
      </c>
      <c r="U1692">
        <v>2</v>
      </c>
      <c r="V1692">
        <v>0</v>
      </c>
      <c r="W1692" t="s">
        <v>976</v>
      </c>
      <c r="X1692">
        <v>1</v>
      </c>
      <c r="Y1692">
        <v>90</v>
      </c>
      <c r="Z1692">
        <v>91</v>
      </c>
    </row>
    <row r="1693" spans="15:26" x14ac:dyDescent="0.4">
      <c r="O1693">
        <v>156620</v>
      </c>
      <c r="P1693" t="s">
        <v>1267</v>
      </c>
      <c r="Q1693">
        <v>1</v>
      </c>
      <c r="R1693">
        <v>2</v>
      </c>
      <c r="S1693" t="s">
        <v>1080</v>
      </c>
      <c r="T1693" t="s">
        <v>1080</v>
      </c>
      <c r="U1693">
        <v>2</v>
      </c>
      <c r="V1693">
        <v>0</v>
      </c>
      <c r="W1693" t="s">
        <v>970</v>
      </c>
      <c r="X1693">
        <v>1</v>
      </c>
      <c r="Y1693">
        <v>80</v>
      </c>
      <c r="Z1693">
        <v>100</v>
      </c>
    </row>
    <row r="1694" spans="15:26" x14ac:dyDescent="0.4">
      <c r="O1694">
        <v>156620</v>
      </c>
      <c r="P1694" t="s">
        <v>1267</v>
      </c>
      <c r="Q1694">
        <v>1</v>
      </c>
      <c r="R1694">
        <v>2</v>
      </c>
      <c r="S1694" t="s">
        <v>1080</v>
      </c>
      <c r="T1694" t="s">
        <v>1080</v>
      </c>
      <c r="U1694">
        <v>2</v>
      </c>
      <c r="V1694">
        <v>0</v>
      </c>
      <c r="W1694" t="s">
        <v>978</v>
      </c>
      <c r="X1694">
        <v>1</v>
      </c>
      <c r="Y1694">
        <v>81</v>
      </c>
      <c r="Z1694">
        <v>93</v>
      </c>
    </row>
    <row r="1695" spans="15:26" x14ac:dyDescent="0.4">
      <c r="O1695">
        <v>156620</v>
      </c>
      <c r="P1695" t="s">
        <v>1267</v>
      </c>
      <c r="Q1695">
        <v>1</v>
      </c>
      <c r="R1695">
        <v>2</v>
      </c>
      <c r="S1695" t="s">
        <v>1080</v>
      </c>
      <c r="T1695" t="s">
        <v>1080</v>
      </c>
      <c r="U1695">
        <v>2</v>
      </c>
      <c r="V1695">
        <v>0</v>
      </c>
      <c r="W1695" t="s">
        <v>963</v>
      </c>
      <c r="X1695">
        <v>1</v>
      </c>
      <c r="Y1695">
        <v>100</v>
      </c>
      <c r="Z1695">
        <v>90</v>
      </c>
    </row>
    <row r="1696" spans="15:26" x14ac:dyDescent="0.4">
      <c r="O1696">
        <v>156620</v>
      </c>
      <c r="P1696" t="s">
        <v>1267</v>
      </c>
      <c r="Q1696">
        <v>1</v>
      </c>
      <c r="R1696">
        <v>2</v>
      </c>
      <c r="S1696" t="s">
        <v>1080</v>
      </c>
      <c r="T1696" t="s">
        <v>1080</v>
      </c>
      <c r="U1696">
        <v>2</v>
      </c>
      <c r="V1696">
        <v>0</v>
      </c>
      <c r="W1696" t="s">
        <v>968</v>
      </c>
      <c r="X1696">
        <v>1</v>
      </c>
      <c r="Y1696">
        <v>45</v>
      </c>
      <c r="Z1696">
        <v>93</v>
      </c>
    </row>
    <row r="1697" spans="15:26" x14ac:dyDescent="0.4">
      <c r="O1697">
        <v>156620</v>
      </c>
      <c r="P1697" t="s">
        <v>1267</v>
      </c>
      <c r="Q1697">
        <v>1</v>
      </c>
      <c r="R1697">
        <v>2</v>
      </c>
      <c r="S1697" t="s">
        <v>1080</v>
      </c>
      <c r="T1697" t="s">
        <v>1080</v>
      </c>
      <c r="U1697">
        <v>2</v>
      </c>
      <c r="V1697">
        <v>0</v>
      </c>
      <c r="W1697" t="s">
        <v>973</v>
      </c>
      <c r="X1697">
        <v>1</v>
      </c>
      <c r="Y1697">
        <v>41</v>
      </c>
      <c r="Z1697">
        <v>65</v>
      </c>
    </row>
    <row r="1698" spans="15:26" x14ac:dyDescent="0.4">
      <c r="O1698">
        <v>156620</v>
      </c>
      <c r="P1698" t="s">
        <v>1267</v>
      </c>
      <c r="Q1698">
        <v>1</v>
      </c>
      <c r="R1698">
        <v>2</v>
      </c>
      <c r="S1698" t="s">
        <v>1080</v>
      </c>
      <c r="T1698" t="s">
        <v>1080</v>
      </c>
      <c r="U1698">
        <v>2</v>
      </c>
      <c r="V1698">
        <v>0</v>
      </c>
      <c r="W1698" t="s">
        <v>972</v>
      </c>
      <c r="X1698">
        <v>1</v>
      </c>
      <c r="Y1698">
        <v>55</v>
      </c>
      <c r="Z1698">
        <v>86</v>
      </c>
    </row>
    <row r="1699" spans="15:26" x14ac:dyDescent="0.4">
      <c r="O1699">
        <v>156620</v>
      </c>
      <c r="P1699" t="s">
        <v>1267</v>
      </c>
      <c r="Q1699">
        <v>1</v>
      </c>
      <c r="R1699">
        <v>2</v>
      </c>
      <c r="S1699" t="s">
        <v>1080</v>
      </c>
      <c r="T1699" t="s">
        <v>1080</v>
      </c>
      <c r="U1699">
        <v>2</v>
      </c>
      <c r="V1699">
        <v>0</v>
      </c>
      <c r="W1699" t="s">
        <v>977</v>
      </c>
      <c r="X1699">
        <v>1</v>
      </c>
      <c r="Y1699">
        <v>55</v>
      </c>
      <c r="Z1699">
        <v>92</v>
      </c>
    </row>
    <row r="1700" spans="15:26" x14ac:dyDescent="0.4">
      <c r="O1700">
        <v>156620</v>
      </c>
      <c r="P1700" t="s">
        <v>1267</v>
      </c>
      <c r="Q1700">
        <v>1</v>
      </c>
      <c r="R1700">
        <v>2</v>
      </c>
      <c r="S1700" t="s">
        <v>1080</v>
      </c>
      <c r="T1700" t="s">
        <v>1080</v>
      </c>
      <c r="U1700">
        <v>2</v>
      </c>
      <c r="V1700">
        <v>0</v>
      </c>
      <c r="W1700" t="s">
        <v>983</v>
      </c>
      <c r="X1700">
        <v>1</v>
      </c>
      <c r="Y1700">
        <v>55</v>
      </c>
      <c r="Z1700">
        <v>75</v>
      </c>
    </row>
    <row r="1701" spans="15:26" x14ac:dyDescent="0.4">
      <c r="O1701">
        <v>156620</v>
      </c>
      <c r="P1701" t="s">
        <v>1267</v>
      </c>
      <c r="Q1701">
        <v>1</v>
      </c>
      <c r="R1701">
        <v>2</v>
      </c>
      <c r="S1701" t="s">
        <v>1080</v>
      </c>
      <c r="T1701" t="s">
        <v>1080</v>
      </c>
      <c r="U1701">
        <v>2</v>
      </c>
      <c r="V1701">
        <v>0</v>
      </c>
      <c r="W1701" t="s">
        <v>967</v>
      </c>
      <c r="X1701">
        <v>1</v>
      </c>
      <c r="Y1701">
        <v>25</v>
      </c>
      <c r="Z1701">
        <v>75</v>
      </c>
    </row>
    <row r="1702" spans="15:26" x14ac:dyDescent="0.4">
      <c r="O1702">
        <v>156620</v>
      </c>
      <c r="P1702" t="s">
        <v>1267</v>
      </c>
      <c r="Q1702">
        <v>1</v>
      </c>
      <c r="R1702">
        <v>2</v>
      </c>
      <c r="S1702" t="s">
        <v>1080</v>
      </c>
      <c r="T1702" t="s">
        <v>1080</v>
      </c>
      <c r="U1702">
        <v>2</v>
      </c>
      <c r="V1702">
        <v>0</v>
      </c>
      <c r="W1702" t="s">
        <v>969</v>
      </c>
      <c r="X1702">
        <v>1</v>
      </c>
      <c r="Y1702">
        <v>29</v>
      </c>
      <c r="Z1702">
        <v>77</v>
      </c>
    </row>
    <row r="1703" spans="15:26" x14ac:dyDescent="0.4">
      <c r="O1703">
        <v>157085</v>
      </c>
      <c r="P1703" t="s">
        <v>1266</v>
      </c>
      <c r="Q1703">
        <v>1</v>
      </c>
      <c r="R1703">
        <v>1</v>
      </c>
      <c r="S1703" t="s">
        <v>1062</v>
      </c>
      <c r="T1703" t="s">
        <v>1062</v>
      </c>
      <c r="U1703">
        <v>2</v>
      </c>
      <c r="V1703">
        <v>0</v>
      </c>
      <c r="W1703" t="s">
        <v>973</v>
      </c>
      <c r="X1703">
        <v>1</v>
      </c>
      <c r="Y1703">
        <v>24</v>
      </c>
      <c r="Z1703">
        <v>75</v>
      </c>
    </row>
    <row r="1704" spans="15:26" x14ac:dyDescent="0.4">
      <c r="O1704">
        <v>157085</v>
      </c>
      <c r="P1704" t="s">
        <v>1266</v>
      </c>
      <c r="Q1704">
        <v>1</v>
      </c>
      <c r="R1704">
        <v>1</v>
      </c>
      <c r="S1704" t="s">
        <v>1062</v>
      </c>
      <c r="T1704" t="s">
        <v>1062</v>
      </c>
      <c r="U1704">
        <v>2</v>
      </c>
      <c r="V1704">
        <v>0</v>
      </c>
      <c r="W1704" t="s">
        <v>983</v>
      </c>
      <c r="X1704">
        <v>1</v>
      </c>
      <c r="Y1704">
        <v>57</v>
      </c>
      <c r="Z1704">
        <v>73</v>
      </c>
    </row>
    <row r="1705" spans="15:26" x14ac:dyDescent="0.4">
      <c r="O1705">
        <v>157085</v>
      </c>
      <c r="P1705" t="s">
        <v>1266</v>
      </c>
      <c r="Q1705">
        <v>1</v>
      </c>
      <c r="R1705">
        <v>1</v>
      </c>
      <c r="S1705" t="s">
        <v>1062</v>
      </c>
      <c r="T1705" t="s">
        <v>1062</v>
      </c>
      <c r="U1705">
        <v>2</v>
      </c>
      <c r="V1705">
        <v>0</v>
      </c>
      <c r="W1705" t="s">
        <v>967</v>
      </c>
      <c r="X1705">
        <v>1</v>
      </c>
      <c r="Y1705">
        <v>63</v>
      </c>
      <c r="Z1705">
        <v>100</v>
      </c>
    </row>
    <row r="1706" spans="15:26" x14ac:dyDescent="0.4">
      <c r="O1706">
        <v>157085</v>
      </c>
      <c r="P1706" t="s">
        <v>1266</v>
      </c>
      <c r="Q1706">
        <v>1</v>
      </c>
      <c r="R1706">
        <v>1</v>
      </c>
      <c r="S1706" t="s">
        <v>1062</v>
      </c>
      <c r="T1706" t="s">
        <v>1062</v>
      </c>
      <c r="U1706">
        <v>2</v>
      </c>
      <c r="V1706">
        <v>0</v>
      </c>
      <c r="W1706" t="s">
        <v>976</v>
      </c>
      <c r="X1706">
        <v>1</v>
      </c>
      <c r="Y1706">
        <v>73</v>
      </c>
      <c r="Z1706">
        <v>100</v>
      </c>
    </row>
    <row r="1707" spans="15:26" x14ac:dyDescent="0.4">
      <c r="O1707">
        <v>157085</v>
      </c>
      <c r="P1707" t="s">
        <v>1266</v>
      </c>
      <c r="Q1707">
        <v>1</v>
      </c>
      <c r="R1707">
        <v>1</v>
      </c>
      <c r="S1707" t="s">
        <v>1062</v>
      </c>
      <c r="T1707" t="s">
        <v>1062</v>
      </c>
      <c r="U1707">
        <v>2</v>
      </c>
      <c r="V1707">
        <v>0</v>
      </c>
      <c r="W1707" t="s">
        <v>974</v>
      </c>
      <c r="X1707">
        <v>1</v>
      </c>
      <c r="Y1707">
        <v>71</v>
      </c>
      <c r="Z1707">
        <v>92</v>
      </c>
    </row>
    <row r="1708" spans="15:26" x14ac:dyDescent="0.4">
      <c r="O1708">
        <v>157085</v>
      </c>
      <c r="P1708" t="s">
        <v>1266</v>
      </c>
      <c r="Q1708">
        <v>1</v>
      </c>
      <c r="R1708">
        <v>1</v>
      </c>
      <c r="S1708" t="s">
        <v>1062</v>
      </c>
      <c r="T1708" t="s">
        <v>1062</v>
      </c>
      <c r="U1708">
        <v>2</v>
      </c>
      <c r="V1708">
        <v>0</v>
      </c>
      <c r="W1708" t="s">
        <v>966</v>
      </c>
      <c r="X1708">
        <v>1</v>
      </c>
      <c r="Y1708">
        <v>80</v>
      </c>
      <c r="Z1708">
        <v>100</v>
      </c>
    </row>
    <row r="1709" spans="15:26" x14ac:dyDescent="0.4">
      <c r="O1709">
        <v>157085</v>
      </c>
      <c r="P1709" t="s">
        <v>1266</v>
      </c>
      <c r="Q1709">
        <v>1</v>
      </c>
      <c r="R1709">
        <v>1</v>
      </c>
      <c r="S1709" t="s">
        <v>1062</v>
      </c>
      <c r="T1709" t="s">
        <v>1062</v>
      </c>
      <c r="U1709">
        <v>2</v>
      </c>
      <c r="V1709">
        <v>0</v>
      </c>
      <c r="W1709" t="s">
        <v>982</v>
      </c>
      <c r="X1709">
        <v>1</v>
      </c>
      <c r="Y1709">
        <v>58</v>
      </c>
      <c r="Z1709">
        <v>74</v>
      </c>
    </row>
    <row r="1710" spans="15:26" x14ac:dyDescent="0.4">
      <c r="O1710">
        <v>157085</v>
      </c>
      <c r="P1710" t="s">
        <v>1266</v>
      </c>
      <c r="Q1710">
        <v>1</v>
      </c>
      <c r="R1710">
        <v>1</v>
      </c>
      <c r="S1710" t="s">
        <v>1062</v>
      </c>
      <c r="T1710" t="s">
        <v>1062</v>
      </c>
      <c r="U1710">
        <v>2</v>
      </c>
      <c r="V1710">
        <v>0</v>
      </c>
      <c r="W1710" t="s">
        <v>977</v>
      </c>
      <c r="X1710">
        <v>1</v>
      </c>
      <c r="Y1710">
        <v>71</v>
      </c>
      <c r="Z1710">
        <v>100</v>
      </c>
    </row>
    <row r="1711" spans="15:26" x14ac:dyDescent="0.4">
      <c r="O1711">
        <v>157085</v>
      </c>
      <c r="P1711" t="s">
        <v>1266</v>
      </c>
      <c r="Q1711">
        <v>1</v>
      </c>
      <c r="R1711">
        <v>1</v>
      </c>
      <c r="S1711" t="s">
        <v>1062</v>
      </c>
      <c r="T1711" t="s">
        <v>1062</v>
      </c>
      <c r="U1711">
        <v>2</v>
      </c>
      <c r="V1711">
        <v>0</v>
      </c>
      <c r="W1711" t="s">
        <v>987</v>
      </c>
      <c r="X1711">
        <v>1</v>
      </c>
      <c r="Y1711">
        <v>75</v>
      </c>
      <c r="Z1711">
        <v>92</v>
      </c>
    </row>
    <row r="1712" spans="15:26" x14ac:dyDescent="0.4">
      <c r="O1712">
        <v>157085</v>
      </c>
      <c r="P1712" t="s">
        <v>1266</v>
      </c>
      <c r="Q1712">
        <v>1</v>
      </c>
      <c r="R1712">
        <v>1</v>
      </c>
      <c r="S1712" t="s">
        <v>1062</v>
      </c>
      <c r="T1712" t="s">
        <v>1062</v>
      </c>
      <c r="U1712">
        <v>2</v>
      </c>
      <c r="V1712">
        <v>0</v>
      </c>
      <c r="W1712" t="s">
        <v>978</v>
      </c>
      <c r="X1712">
        <v>1</v>
      </c>
      <c r="Y1712">
        <v>66</v>
      </c>
      <c r="Z1712">
        <v>93</v>
      </c>
    </row>
    <row r="1713" spans="15:26" x14ac:dyDescent="0.4">
      <c r="O1713">
        <v>157085</v>
      </c>
      <c r="P1713" t="s">
        <v>1266</v>
      </c>
      <c r="Q1713">
        <v>1</v>
      </c>
      <c r="R1713">
        <v>1</v>
      </c>
      <c r="S1713" t="s">
        <v>1062</v>
      </c>
      <c r="T1713" t="s">
        <v>1062</v>
      </c>
      <c r="U1713">
        <v>2</v>
      </c>
      <c r="V1713">
        <v>0</v>
      </c>
      <c r="W1713" t="s">
        <v>972</v>
      </c>
      <c r="X1713">
        <v>1</v>
      </c>
      <c r="Y1713">
        <v>43</v>
      </c>
      <c r="Z1713">
        <v>80</v>
      </c>
    </row>
    <row r="1714" spans="15:26" x14ac:dyDescent="0.4">
      <c r="O1714">
        <v>157085</v>
      </c>
      <c r="P1714" t="s">
        <v>1266</v>
      </c>
      <c r="Q1714">
        <v>1</v>
      </c>
      <c r="R1714">
        <v>1</v>
      </c>
      <c r="S1714" t="s">
        <v>1062</v>
      </c>
      <c r="T1714" t="s">
        <v>1062</v>
      </c>
      <c r="U1714">
        <v>2</v>
      </c>
      <c r="V1714">
        <v>0</v>
      </c>
      <c r="W1714" t="s">
        <v>1012</v>
      </c>
      <c r="X1714">
        <v>1</v>
      </c>
      <c r="Y1714">
        <v>78</v>
      </c>
      <c r="Z1714">
        <v>91</v>
      </c>
    </row>
    <row r="1715" spans="15:26" x14ac:dyDescent="0.4">
      <c r="O1715">
        <v>157085</v>
      </c>
      <c r="P1715" t="s">
        <v>1266</v>
      </c>
      <c r="Q1715">
        <v>1</v>
      </c>
      <c r="R1715">
        <v>1</v>
      </c>
      <c r="S1715" t="s">
        <v>1062</v>
      </c>
      <c r="T1715" t="s">
        <v>1062</v>
      </c>
      <c r="U1715">
        <v>2</v>
      </c>
      <c r="V1715">
        <v>0</v>
      </c>
      <c r="W1715" t="s">
        <v>975</v>
      </c>
      <c r="X1715">
        <v>1</v>
      </c>
      <c r="Y1715">
        <v>38</v>
      </c>
      <c r="Z1715">
        <v>63</v>
      </c>
    </row>
    <row r="1716" spans="15:26" x14ac:dyDescent="0.4">
      <c r="O1716">
        <v>157085</v>
      </c>
      <c r="P1716" t="s">
        <v>1266</v>
      </c>
      <c r="Q1716">
        <v>1</v>
      </c>
      <c r="R1716">
        <v>1</v>
      </c>
      <c r="S1716" t="s">
        <v>1062</v>
      </c>
      <c r="T1716" t="s">
        <v>1062</v>
      </c>
      <c r="U1716">
        <v>2</v>
      </c>
      <c r="V1716">
        <v>0</v>
      </c>
      <c r="W1716" t="s">
        <v>971</v>
      </c>
      <c r="X1716">
        <v>1</v>
      </c>
      <c r="Y1716">
        <v>73</v>
      </c>
      <c r="Z1716">
        <v>100</v>
      </c>
    </row>
    <row r="1717" spans="15:26" x14ac:dyDescent="0.4">
      <c r="O1717">
        <v>157085</v>
      </c>
      <c r="P1717" t="s">
        <v>1266</v>
      </c>
      <c r="Q1717">
        <v>1</v>
      </c>
      <c r="R1717">
        <v>1</v>
      </c>
      <c r="S1717" t="s">
        <v>1062</v>
      </c>
      <c r="T1717" t="s">
        <v>1062</v>
      </c>
      <c r="U1717">
        <v>2</v>
      </c>
      <c r="V1717">
        <v>0</v>
      </c>
      <c r="W1717" t="s">
        <v>969</v>
      </c>
      <c r="X1717">
        <v>1</v>
      </c>
      <c r="Y1717">
        <v>67</v>
      </c>
      <c r="Z1717">
        <v>100</v>
      </c>
    </row>
    <row r="1718" spans="15:26" x14ac:dyDescent="0.4">
      <c r="O1718">
        <v>157085</v>
      </c>
      <c r="P1718" t="s">
        <v>1266</v>
      </c>
      <c r="Q1718">
        <v>1</v>
      </c>
      <c r="R1718">
        <v>1</v>
      </c>
      <c r="S1718" t="s">
        <v>1062</v>
      </c>
      <c r="T1718" t="s">
        <v>1062</v>
      </c>
      <c r="U1718">
        <v>2</v>
      </c>
      <c r="V1718">
        <v>0</v>
      </c>
      <c r="W1718" t="s">
        <v>970</v>
      </c>
      <c r="X1718">
        <v>1</v>
      </c>
      <c r="Y1718">
        <v>83</v>
      </c>
      <c r="Z1718">
        <v>100</v>
      </c>
    </row>
    <row r="1719" spans="15:26" x14ac:dyDescent="0.4">
      <c r="O1719">
        <v>157085</v>
      </c>
      <c r="P1719" t="s">
        <v>1266</v>
      </c>
      <c r="Q1719">
        <v>1</v>
      </c>
      <c r="R1719">
        <v>1</v>
      </c>
      <c r="S1719" t="s">
        <v>1062</v>
      </c>
      <c r="T1719" t="s">
        <v>1062</v>
      </c>
      <c r="U1719">
        <v>2</v>
      </c>
      <c r="V1719">
        <v>0</v>
      </c>
      <c r="W1719" t="s">
        <v>963</v>
      </c>
      <c r="X1719">
        <v>1</v>
      </c>
      <c r="Y1719">
        <v>80</v>
      </c>
      <c r="Z1719">
        <v>100</v>
      </c>
    </row>
    <row r="1720" spans="15:26" x14ac:dyDescent="0.4">
      <c r="O1720">
        <v>157085</v>
      </c>
      <c r="P1720" t="s">
        <v>1266</v>
      </c>
      <c r="Q1720">
        <v>1</v>
      </c>
      <c r="R1720">
        <v>1</v>
      </c>
      <c r="S1720" t="s">
        <v>1062</v>
      </c>
      <c r="T1720" t="s">
        <v>1062</v>
      </c>
      <c r="U1720">
        <v>2</v>
      </c>
      <c r="V1720">
        <v>0</v>
      </c>
      <c r="W1720" t="s">
        <v>968</v>
      </c>
      <c r="X1720">
        <v>1</v>
      </c>
      <c r="Y1720">
        <v>22</v>
      </c>
      <c r="Z1720">
        <v>78</v>
      </c>
    </row>
    <row r="1721" spans="15:26" x14ac:dyDescent="0.4">
      <c r="O1721">
        <v>157289</v>
      </c>
      <c r="P1721" t="s">
        <v>1265</v>
      </c>
      <c r="Q1721">
        <v>1</v>
      </c>
      <c r="R1721">
        <v>1</v>
      </c>
      <c r="S1721" t="s">
        <v>1026</v>
      </c>
      <c r="T1721" t="s">
        <v>1026</v>
      </c>
      <c r="U1721">
        <v>2</v>
      </c>
      <c r="V1721">
        <v>0</v>
      </c>
      <c r="W1721" t="s">
        <v>975</v>
      </c>
      <c r="X1721">
        <v>1</v>
      </c>
      <c r="Y1721">
        <v>45</v>
      </c>
      <c r="Z1721">
        <v>74</v>
      </c>
    </row>
    <row r="1722" spans="15:26" x14ac:dyDescent="0.4">
      <c r="O1722">
        <v>157289</v>
      </c>
      <c r="P1722" t="s">
        <v>1265</v>
      </c>
      <c r="Q1722">
        <v>1</v>
      </c>
      <c r="R1722">
        <v>1</v>
      </c>
      <c r="S1722" t="s">
        <v>1026</v>
      </c>
      <c r="T1722" t="s">
        <v>1026</v>
      </c>
      <c r="U1722">
        <v>2</v>
      </c>
      <c r="V1722">
        <v>0</v>
      </c>
      <c r="W1722" t="s">
        <v>974</v>
      </c>
      <c r="X1722">
        <v>1</v>
      </c>
      <c r="Y1722">
        <v>66</v>
      </c>
      <c r="Z1722">
        <v>85</v>
      </c>
    </row>
    <row r="1723" spans="15:26" x14ac:dyDescent="0.4">
      <c r="O1723">
        <v>157289</v>
      </c>
      <c r="P1723" t="s">
        <v>1265</v>
      </c>
      <c r="Q1723">
        <v>1</v>
      </c>
      <c r="R1723">
        <v>1</v>
      </c>
      <c r="S1723" t="s">
        <v>1026</v>
      </c>
      <c r="T1723" t="s">
        <v>1026</v>
      </c>
      <c r="U1723">
        <v>2</v>
      </c>
      <c r="V1723">
        <v>0</v>
      </c>
      <c r="W1723" t="s">
        <v>967</v>
      </c>
      <c r="X1723">
        <v>1</v>
      </c>
      <c r="Y1723">
        <v>67</v>
      </c>
      <c r="Z1723">
        <v>100</v>
      </c>
    </row>
    <row r="1724" spans="15:26" x14ac:dyDescent="0.4">
      <c r="O1724">
        <v>157289</v>
      </c>
      <c r="P1724" t="s">
        <v>1265</v>
      </c>
      <c r="Q1724">
        <v>1</v>
      </c>
      <c r="R1724">
        <v>1</v>
      </c>
      <c r="S1724" t="s">
        <v>1026</v>
      </c>
      <c r="T1724" t="s">
        <v>1026</v>
      </c>
      <c r="U1724">
        <v>2</v>
      </c>
      <c r="V1724">
        <v>0</v>
      </c>
      <c r="W1724" t="s">
        <v>972</v>
      </c>
      <c r="X1724">
        <v>1</v>
      </c>
      <c r="Y1724">
        <v>71</v>
      </c>
      <c r="Z1724">
        <v>80</v>
      </c>
    </row>
    <row r="1725" spans="15:26" x14ac:dyDescent="0.4">
      <c r="O1725">
        <v>157289</v>
      </c>
      <c r="P1725" t="s">
        <v>1265</v>
      </c>
      <c r="Q1725">
        <v>1</v>
      </c>
      <c r="R1725">
        <v>1</v>
      </c>
      <c r="S1725" t="s">
        <v>1026</v>
      </c>
      <c r="T1725" t="s">
        <v>1026</v>
      </c>
      <c r="U1725">
        <v>2</v>
      </c>
      <c r="V1725">
        <v>0</v>
      </c>
      <c r="W1725" t="s">
        <v>968</v>
      </c>
      <c r="X1725">
        <v>1</v>
      </c>
      <c r="Y1725">
        <v>64</v>
      </c>
      <c r="Z1725">
        <v>91</v>
      </c>
    </row>
    <row r="1726" spans="15:26" x14ac:dyDescent="0.4">
      <c r="O1726">
        <v>157289</v>
      </c>
      <c r="P1726" t="s">
        <v>1265</v>
      </c>
      <c r="Q1726">
        <v>1</v>
      </c>
      <c r="R1726">
        <v>1</v>
      </c>
      <c r="S1726" t="s">
        <v>1026</v>
      </c>
      <c r="T1726" t="s">
        <v>1026</v>
      </c>
      <c r="U1726">
        <v>2</v>
      </c>
      <c r="V1726">
        <v>0</v>
      </c>
      <c r="W1726" t="s">
        <v>983</v>
      </c>
      <c r="X1726">
        <v>1</v>
      </c>
      <c r="Y1726">
        <v>68</v>
      </c>
      <c r="Z1726">
        <v>76</v>
      </c>
    </row>
    <row r="1727" spans="15:26" x14ac:dyDescent="0.4">
      <c r="O1727">
        <v>157289</v>
      </c>
      <c r="P1727" t="s">
        <v>1265</v>
      </c>
      <c r="Q1727">
        <v>1</v>
      </c>
      <c r="R1727">
        <v>1</v>
      </c>
      <c r="S1727" t="s">
        <v>1026</v>
      </c>
      <c r="T1727" t="s">
        <v>1026</v>
      </c>
      <c r="U1727">
        <v>2</v>
      </c>
      <c r="V1727">
        <v>0</v>
      </c>
      <c r="W1727" t="s">
        <v>969</v>
      </c>
      <c r="X1727">
        <v>1</v>
      </c>
      <c r="Y1727">
        <v>52</v>
      </c>
      <c r="Z1727">
        <v>87</v>
      </c>
    </row>
    <row r="1728" spans="15:26" x14ac:dyDescent="0.4">
      <c r="O1728">
        <v>157289</v>
      </c>
      <c r="P1728" t="s">
        <v>1265</v>
      </c>
      <c r="Q1728">
        <v>1</v>
      </c>
      <c r="R1728">
        <v>1</v>
      </c>
      <c r="S1728" t="s">
        <v>1026</v>
      </c>
      <c r="T1728" t="s">
        <v>1026</v>
      </c>
      <c r="U1728">
        <v>2</v>
      </c>
      <c r="V1728">
        <v>0</v>
      </c>
      <c r="W1728" t="s">
        <v>988</v>
      </c>
      <c r="X1728">
        <v>1</v>
      </c>
      <c r="Y1728">
        <v>71</v>
      </c>
      <c r="Z1728">
        <v>100</v>
      </c>
    </row>
    <row r="1729" spans="15:26" x14ac:dyDescent="0.4">
      <c r="O1729">
        <v>157289</v>
      </c>
      <c r="P1729" t="s">
        <v>1265</v>
      </c>
      <c r="Q1729">
        <v>1</v>
      </c>
      <c r="R1729">
        <v>1</v>
      </c>
      <c r="S1729" t="s">
        <v>1026</v>
      </c>
      <c r="T1729" t="s">
        <v>1026</v>
      </c>
      <c r="U1729">
        <v>2</v>
      </c>
      <c r="V1729">
        <v>0</v>
      </c>
      <c r="W1729" t="s">
        <v>976</v>
      </c>
      <c r="X1729">
        <v>1</v>
      </c>
      <c r="Y1729">
        <v>90</v>
      </c>
      <c r="Z1729">
        <v>100</v>
      </c>
    </row>
    <row r="1730" spans="15:26" x14ac:dyDescent="0.4">
      <c r="O1730">
        <v>157289</v>
      </c>
      <c r="P1730" t="s">
        <v>1265</v>
      </c>
      <c r="Q1730">
        <v>1</v>
      </c>
      <c r="R1730">
        <v>1</v>
      </c>
      <c r="S1730" t="s">
        <v>1026</v>
      </c>
      <c r="T1730" t="s">
        <v>1026</v>
      </c>
      <c r="U1730">
        <v>2</v>
      </c>
      <c r="V1730">
        <v>0</v>
      </c>
      <c r="W1730" t="s">
        <v>990</v>
      </c>
      <c r="X1730">
        <v>1</v>
      </c>
      <c r="Y1730">
        <v>61</v>
      </c>
      <c r="Z1730">
        <v>85</v>
      </c>
    </row>
    <row r="1731" spans="15:26" x14ac:dyDescent="0.4">
      <c r="O1731">
        <v>157289</v>
      </c>
      <c r="P1731" t="s">
        <v>1265</v>
      </c>
      <c r="Q1731">
        <v>1</v>
      </c>
      <c r="R1731">
        <v>1</v>
      </c>
      <c r="S1731" t="s">
        <v>1026</v>
      </c>
      <c r="T1731" t="s">
        <v>1026</v>
      </c>
      <c r="U1731">
        <v>2</v>
      </c>
      <c r="V1731">
        <v>0</v>
      </c>
      <c r="W1731" t="s">
        <v>971</v>
      </c>
      <c r="X1731">
        <v>1</v>
      </c>
      <c r="Y1731">
        <v>90</v>
      </c>
      <c r="Z1731">
        <v>97</v>
      </c>
    </row>
    <row r="1732" spans="15:26" x14ac:dyDescent="0.4">
      <c r="O1732">
        <v>157289</v>
      </c>
      <c r="P1732" t="s">
        <v>1265</v>
      </c>
      <c r="Q1732">
        <v>1</v>
      </c>
      <c r="R1732">
        <v>1</v>
      </c>
      <c r="S1732" t="s">
        <v>1026</v>
      </c>
      <c r="T1732" t="s">
        <v>1026</v>
      </c>
      <c r="U1732">
        <v>2</v>
      </c>
      <c r="V1732">
        <v>0</v>
      </c>
      <c r="W1732" t="s">
        <v>978</v>
      </c>
      <c r="X1732">
        <v>1</v>
      </c>
      <c r="Y1732">
        <v>73</v>
      </c>
      <c r="Z1732">
        <v>95</v>
      </c>
    </row>
    <row r="1733" spans="15:26" x14ac:dyDescent="0.4">
      <c r="O1733">
        <v>157289</v>
      </c>
      <c r="P1733" t="s">
        <v>1265</v>
      </c>
      <c r="Q1733">
        <v>1</v>
      </c>
      <c r="R1733">
        <v>1</v>
      </c>
      <c r="S1733" t="s">
        <v>1026</v>
      </c>
      <c r="T1733" t="s">
        <v>1026</v>
      </c>
      <c r="U1733">
        <v>2</v>
      </c>
      <c r="V1733">
        <v>0</v>
      </c>
      <c r="W1733" t="s">
        <v>995</v>
      </c>
      <c r="X1733">
        <v>1</v>
      </c>
      <c r="Y1733">
        <v>83</v>
      </c>
      <c r="Z1733">
        <v>96</v>
      </c>
    </row>
    <row r="1734" spans="15:26" x14ac:dyDescent="0.4">
      <c r="O1734">
        <v>157289</v>
      </c>
      <c r="P1734" t="s">
        <v>1265</v>
      </c>
      <c r="Q1734">
        <v>1</v>
      </c>
      <c r="R1734">
        <v>1</v>
      </c>
      <c r="S1734" t="s">
        <v>1026</v>
      </c>
      <c r="T1734" t="s">
        <v>1026</v>
      </c>
      <c r="U1734">
        <v>2</v>
      </c>
      <c r="V1734">
        <v>0</v>
      </c>
      <c r="W1734" t="s">
        <v>966</v>
      </c>
      <c r="X1734">
        <v>1</v>
      </c>
      <c r="Y1734">
        <v>25</v>
      </c>
      <c r="Z1734">
        <v>40</v>
      </c>
    </row>
    <row r="1735" spans="15:26" x14ac:dyDescent="0.4">
      <c r="O1735">
        <v>157289</v>
      </c>
      <c r="P1735" t="s">
        <v>1265</v>
      </c>
      <c r="Q1735">
        <v>1</v>
      </c>
      <c r="R1735">
        <v>1</v>
      </c>
      <c r="S1735" t="s">
        <v>1026</v>
      </c>
      <c r="T1735" t="s">
        <v>1026</v>
      </c>
      <c r="U1735">
        <v>2</v>
      </c>
      <c r="V1735">
        <v>0</v>
      </c>
      <c r="W1735" t="s">
        <v>982</v>
      </c>
      <c r="X1735">
        <v>1</v>
      </c>
      <c r="Y1735">
        <v>74</v>
      </c>
      <c r="Z1735">
        <v>85</v>
      </c>
    </row>
    <row r="1736" spans="15:26" x14ac:dyDescent="0.4">
      <c r="O1736">
        <v>157289</v>
      </c>
      <c r="P1736" t="s">
        <v>1265</v>
      </c>
      <c r="Q1736">
        <v>1</v>
      </c>
      <c r="R1736">
        <v>1</v>
      </c>
      <c r="S1736" t="s">
        <v>1026</v>
      </c>
      <c r="T1736" t="s">
        <v>1026</v>
      </c>
      <c r="U1736">
        <v>2</v>
      </c>
      <c r="V1736">
        <v>0</v>
      </c>
      <c r="W1736" t="s">
        <v>977</v>
      </c>
      <c r="X1736">
        <v>1</v>
      </c>
      <c r="Y1736">
        <v>83</v>
      </c>
      <c r="Z1736">
        <v>100</v>
      </c>
    </row>
    <row r="1737" spans="15:26" x14ac:dyDescent="0.4">
      <c r="O1737">
        <v>157289</v>
      </c>
      <c r="P1737" t="s">
        <v>1265</v>
      </c>
      <c r="Q1737">
        <v>1</v>
      </c>
      <c r="R1737">
        <v>1</v>
      </c>
      <c r="S1737" t="s">
        <v>1026</v>
      </c>
      <c r="T1737" t="s">
        <v>1026</v>
      </c>
      <c r="U1737">
        <v>2</v>
      </c>
      <c r="V1737">
        <v>0</v>
      </c>
      <c r="W1737" t="s">
        <v>973</v>
      </c>
      <c r="X1737">
        <v>1</v>
      </c>
      <c r="Y1737">
        <v>49</v>
      </c>
      <c r="Z1737">
        <v>76</v>
      </c>
    </row>
    <row r="1738" spans="15:26" x14ac:dyDescent="0.4">
      <c r="O1738">
        <v>157289</v>
      </c>
      <c r="P1738" t="s">
        <v>1265</v>
      </c>
      <c r="Q1738">
        <v>1</v>
      </c>
      <c r="R1738">
        <v>1</v>
      </c>
      <c r="S1738" t="s">
        <v>1026</v>
      </c>
      <c r="T1738" t="s">
        <v>1026</v>
      </c>
      <c r="U1738">
        <v>2</v>
      </c>
      <c r="V1738">
        <v>0</v>
      </c>
      <c r="W1738" t="s">
        <v>970</v>
      </c>
      <c r="X1738">
        <v>1</v>
      </c>
      <c r="Y1738">
        <v>64</v>
      </c>
      <c r="Z1738">
        <v>100</v>
      </c>
    </row>
    <row r="1739" spans="15:26" x14ac:dyDescent="0.4">
      <c r="O1739">
        <v>157289</v>
      </c>
      <c r="P1739" t="s">
        <v>1265</v>
      </c>
      <c r="Q1739">
        <v>1</v>
      </c>
      <c r="R1739">
        <v>1</v>
      </c>
      <c r="S1739" t="s">
        <v>1026</v>
      </c>
      <c r="T1739" t="s">
        <v>1026</v>
      </c>
      <c r="U1739">
        <v>2</v>
      </c>
      <c r="V1739">
        <v>0</v>
      </c>
      <c r="W1739" t="s">
        <v>963</v>
      </c>
      <c r="X1739">
        <v>1</v>
      </c>
      <c r="Y1739">
        <v>63</v>
      </c>
      <c r="Z1739">
        <v>86</v>
      </c>
    </row>
    <row r="1740" spans="15:26" x14ac:dyDescent="0.4">
      <c r="O1740">
        <v>157386</v>
      </c>
      <c r="P1740" t="s">
        <v>1264</v>
      </c>
      <c r="Q1740">
        <v>1</v>
      </c>
      <c r="R1740">
        <v>2</v>
      </c>
      <c r="S1740" t="s">
        <v>1080</v>
      </c>
      <c r="T1740" t="s">
        <v>1146</v>
      </c>
      <c r="U1740">
        <v>2</v>
      </c>
      <c r="V1740">
        <v>0</v>
      </c>
      <c r="W1740" t="s">
        <v>968</v>
      </c>
      <c r="X1740">
        <v>1</v>
      </c>
      <c r="Y1740">
        <v>15</v>
      </c>
      <c r="Z1740">
        <v>77</v>
      </c>
    </row>
    <row r="1741" spans="15:26" x14ac:dyDescent="0.4">
      <c r="O1741">
        <v>157386</v>
      </c>
      <c r="P1741" t="s">
        <v>1264</v>
      </c>
      <c r="Q1741">
        <v>1</v>
      </c>
      <c r="R1741">
        <v>2</v>
      </c>
      <c r="S1741" t="s">
        <v>1080</v>
      </c>
      <c r="T1741" t="s">
        <v>1146</v>
      </c>
      <c r="U1741">
        <v>2</v>
      </c>
      <c r="V1741">
        <v>0</v>
      </c>
      <c r="W1741" t="s">
        <v>963</v>
      </c>
      <c r="X1741">
        <v>0</v>
      </c>
      <c r="Y1741">
        <v>83</v>
      </c>
    </row>
    <row r="1742" spans="15:26" x14ac:dyDescent="0.4">
      <c r="O1742">
        <v>157386</v>
      </c>
      <c r="P1742" t="s">
        <v>1264</v>
      </c>
      <c r="Q1742">
        <v>1</v>
      </c>
      <c r="R1742">
        <v>2</v>
      </c>
      <c r="S1742" t="s">
        <v>1080</v>
      </c>
      <c r="T1742" t="s">
        <v>1146</v>
      </c>
      <c r="U1742">
        <v>2</v>
      </c>
      <c r="V1742">
        <v>0</v>
      </c>
      <c r="W1742" t="s">
        <v>970</v>
      </c>
      <c r="X1742">
        <v>1</v>
      </c>
      <c r="Y1742">
        <v>100</v>
      </c>
      <c r="Z1742">
        <v>100</v>
      </c>
    </row>
    <row r="1743" spans="15:26" x14ac:dyDescent="0.4">
      <c r="O1743">
        <v>157386</v>
      </c>
      <c r="P1743" t="s">
        <v>1264</v>
      </c>
      <c r="Q1743">
        <v>1</v>
      </c>
      <c r="R1743">
        <v>2</v>
      </c>
      <c r="S1743" t="s">
        <v>1080</v>
      </c>
      <c r="T1743" t="s">
        <v>1146</v>
      </c>
      <c r="U1743">
        <v>2</v>
      </c>
      <c r="V1743">
        <v>0</v>
      </c>
      <c r="W1743" t="s">
        <v>983</v>
      </c>
      <c r="X1743">
        <v>1</v>
      </c>
      <c r="Z1743">
        <v>63</v>
      </c>
    </row>
    <row r="1744" spans="15:26" x14ac:dyDescent="0.4">
      <c r="O1744">
        <v>157386</v>
      </c>
      <c r="P1744" t="s">
        <v>1264</v>
      </c>
      <c r="Q1744">
        <v>1</v>
      </c>
      <c r="R1744">
        <v>2</v>
      </c>
      <c r="S1744" t="s">
        <v>1080</v>
      </c>
      <c r="T1744" t="s">
        <v>1146</v>
      </c>
      <c r="U1744">
        <v>2</v>
      </c>
      <c r="V1744">
        <v>0</v>
      </c>
      <c r="W1744" t="s">
        <v>967</v>
      </c>
      <c r="X1744">
        <v>0</v>
      </c>
      <c r="Y1744">
        <v>75</v>
      </c>
    </row>
    <row r="1745" spans="15:26" x14ac:dyDescent="0.4">
      <c r="O1745">
        <v>157386</v>
      </c>
      <c r="P1745" t="s">
        <v>1264</v>
      </c>
      <c r="Q1745">
        <v>1</v>
      </c>
      <c r="R1745">
        <v>2</v>
      </c>
      <c r="S1745" t="s">
        <v>1080</v>
      </c>
      <c r="T1745" t="s">
        <v>1146</v>
      </c>
      <c r="U1745">
        <v>2</v>
      </c>
      <c r="V1745">
        <v>0</v>
      </c>
      <c r="W1745" t="s">
        <v>978</v>
      </c>
      <c r="X1745">
        <v>1</v>
      </c>
      <c r="Y1745">
        <v>75</v>
      </c>
      <c r="Z1745">
        <v>91</v>
      </c>
    </row>
    <row r="1746" spans="15:26" x14ac:dyDescent="0.4">
      <c r="O1746">
        <v>157386</v>
      </c>
      <c r="P1746" t="s">
        <v>1264</v>
      </c>
      <c r="Q1746">
        <v>1</v>
      </c>
      <c r="R1746">
        <v>2</v>
      </c>
      <c r="S1746" t="s">
        <v>1080</v>
      </c>
      <c r="T1746" t="s">
        <v>1146</v>
      </c>
      <c r="U1746">
        <v>2</v>
      </c>
      <c r="V1746">
        <v>0</v>
      </c>
      <c r="W1746" t="s">
        <v>974</v>
      </c>
      <c r="X1746">
        <v>1</v>
      </c>
      <c r="Y1746">
        <v>45</v>
      </c>
      <c r="Z1746">
        <v>100</v>
      </c>
    </row>
    <row r="1747" spans="15:26" x14ac:dyDescent="0.4">
      <c r="O1747">
        <v>157386</v>
      </c>
      <c r="P1747" t="s">
        <v>1264</v>
      </c>
      <c r="Q1747">
        <v>1</v>
      </c>
      <c r="R1747">
        <v>2</v>
      </c>
      <c r="S1747" t="s">
        <v>1080</v>
      </c>
      <c r="T1747" t="s">
        <v>1146</v>
      </c>
      <c r="U1747">
        <v>2</v>
      </c>
      <c r="V1747">
        <v>0</v>
      </c>
      <c r="W1747" t="s">
        <v>966</v>
      </c>
      <c r="X1747">
        <v>1</v>
      </c>
      <c r="Y1747">
        <v>63</v>
      </c>
      <c r="Z1747">
        <v>83</v>
      </c>
    </row>
    <row r="1748" spans="15:26" x14ac:dyDescent="0.4">
      <c r="O1748">
        <v>157386</v>
      </c>
      <c r="P1748" t="s">
        <v>1264</v>
      </c>
      <c r="Q1748">
        <v>1</v>
      </c>
      <c r="R1748">
        <v>2</v>
      </c>
      <c r="S1748" t="s">
        <v>1080</v>
      </c>
      <c r="T1748" t="s">
        <v>1146</v>
      </c>
      <c r="U1748">
        <v>2</v>
      </c>
      <c r="V1748">
        <v>0</v>
      </c>
      <c r="W1748" t="s">
        <v>972</v>
      </c>
      <c r="X1748">
        <v>1</v>
      </c>
      <c r="Y1748">
        <v>50</v>
      </c>
      <c r="Z1748">
        <v>100</v>
      </c>
    </row>
    <row r="1749" spans="15:26" x14ac:dyDescent="0.4">
      <c r="O1749">
        <v>157386</v>
      </c>
      <c r="P1749" t="s">
        <v>1264</v>
      </c>
      <c r="Q1749">
        <v>1</v>
      </c>
      <c r="R1749">
        <v>2</v>
      </c>
      <c r="S1749" t="s">
        <v>1080</v>
      </c>
      <c r="T1749" t="s">
        <v>1146</v>
      </c>
      <c r="U1749">
        <v>2</v>
      </c>
      <c r="V1749">
        <v>0</v>
      </c>
      <c r="W1749" t="s">
        <v>977</v>
      </c>
      <c r="X1749">
        <v>1</v>
      </c>
      <c r="Y1749">
        <v>82</v>
      </c>
      <c r="Z1749">
        <v>92</v>
      </c>
    </row>
    <row r="1750" spans="15:26" x14ac:dyDescent="0.4">
      <c r="O1750">
        <v>157386</v>
      </c>
      <c r="P1750" t="s">
        <v>1264</v>
      </c>
      <c r="Q1750">
        <v>1</v>
      </c>
      <c r="R1750">
        <v>2</v>
      </c>
      <c r="S1750" t="s">
        <v>1080</v>
      </c>
      <c r="T1750" t="s">
        <v>1146</v>
      </c>
      <c r="U1750">
        <v>2</v>
      </c>
      <c r="V1750">
        <v>0</v>
      </c>
      <c r="W1750" t="s">
        <v>969</v>
      </c>
      <c r="X1750">
        <v>1</v>
      </c>
      <c r="Y1750">
        <v>47</v>
      </c>
      <c r="Z1750">
        <v>75</v>
      </c>
    </row>
    <row r="1751" spans="15:26" x14ac:dyDescent="0.4">
      <c r="O1751">
        <v>157386</v>
      </c>
      <c r="P1751" t="s">
        <v>1264</v>
      </c>
      <c r="Q1751">
        <v>1</v>
      </c>
      <c r="R1751">
        <v>2</v>
      </c>
      <c r="S1751" t="s">
        <v>1080</v>
      </c>
      <c r="T1751" t="s">
        <v>1146</v>
      </c>
      <c r="U1751">
        <v>2</v>
      </c>
      <c r="V1751">
        <v>0</v>
      </c>
      <c r="W1751" t="s">
        <v>973</v>
      </c>
      <c r="X1751">
        <v>1</v>
      </c>
      <c r="Y1751">
        <v>45</v>
      </c>
      <c r="Z1751">
        <v>66</v>
      </c>
    </row>
    <row r="1752" spans="15:26" x14ac:dyDescent="0.4">
      <c r="O1752">
        <v>157386</v>
      </c>
      <c r="P1752" t="s">
        <v>1264</v>
      </c>
      <c r="Q1752">
        <v>1</v>
      </c>
      <c r="R1752">
        <v>2</v>
      </c>
      <c r="S1752" t="s">
        <v>1080</v>
      </c>
      <c r="T1752" t="s">
        <v>1146</v>
      </c>
      <c r="U1752">
        <v>2</v>
      </c>
      <c r="V1752">
        <v>0</v>
      </c>
      <c r="W1752" t="s">
        <v>976</v>
      </c>
      <c r="X1752">
        <v>1</v>
      </c>
      <c r="Y1752">
        <v>63</v>
      </c>
      <c r="Z1752">
        <v>100</v>
      </c>
    </row>
    <row r="1753" spans="15:26" x14ac:dyDescent="0.4">
      <c r="O1753">
        <v>157386</v>
      </c>
      <c r="P1753" t="s">
        <v>1264</v>
      </c>
      <c r="Q1753">
        <v>1</v>
      </c>
      <c r="R1753">
        <v>2</v>
      </c>
      <c r="S1753" t="s">
        <v>1080</v>
      </c>
      <c r="T1753" t="s">
        <v>1146</v>
      </c>
      <c r="U1753">
        <v>2</v>
      </c>
      <c r="V1753">
        <v>0</v>
      </c>
      <c r="W1753" t="s">
        <v>1012</v>
      </c>
      <c r="X1753">
        <v>1</v>
      </c>
      <c r="Y1753">
        <v>88</v>
      </c>
      <c r="Z1753">
        <v>88</v>
      </c>
    </row>
    <row r="1754" spans="15:26" x14ac:dyDescent="0.4">
      <c r="O1754">
        <v>157401</v>
      </c>
      <c r="P1754" t="s">
        <v>1263</v>
      </c>
      <c r="Q1754">
        <v>1</v>
      </c>
      <c r="R1754">
        <v>2</v>
      </c>
      <c r="S1754" t="s">
        <v>1080</v>
      </c>
      <c r="T1754" t="s">
        <v>1080</v>
      </c>
      <c r="U1754">
        <v>2</v>
      </c>
      <c r="V1754">
        <v>0</v>
      </c>
      <c r="W1754" t="s">
        <v>969</v>
      </c>
      <c r="X1754">
        <v>1</v>
      </c>
      <c r="Y1754">
        <v>69</v>
      </c>
      <c r="Z1754">
        <v>93</v>
      </c>
    </row>
    <row r="1755" spans="15:26" x14ac:dyDescent="0.4">
      <c r="O1755">
        <v>157401</v>
      </c>
      <c r="P1755" t="s">
        <v>1263</v>
      </c>
      <c r="Q1755">
        <v>1</v>
      </c>
      <c r="R1755">
        <v>2</v>
      </c>
      <c r="S1755" t="s">
        <v>1080</v>
      </c>
      <c r="T1755" t="s">
        <v>1080</v>
      </c>
      <c r="U1755">
        <v>2</v>
      </c>
      <c r="V1755">
        <v>0</v>
      </c>
      <c r="W1755" t="s">
        <v>963</v>
      </c>
      <c r="X1755">
        <v>0</v>
      </c>
      <c r="Y1755">
        <v>0</v>
      </c>
    </row>
    <row r="1756" spans="15:26" x14ac:dyDescent="0.4">
      <c r="O1756">
        <v>157401</v>
      </c>
      <c r="P1756" t="s">
        <v>1263</v>
      </c>
      <c r="Q1756">
        <v>1</v>
      </c>
      <c r="R1756">
        <v>2</v>
      </c>
      <c r="S1756" t="s">
        <v>1080</v>
      </c>
      <c r="T1756" t="s">
        <v>1080</v>
      </c>
      <c r="U1756">
        <v>2</v>
      </c>
      <c r="V1756">
        <v>0</v>
      </c>
      <c r="W1756" t="s">
        <v>966</v>
      </c>
      <c r="X1756">
        <v>1</v>
      </c>
      <c r="Y1756">
        <v>100</v>
      </c>
      <c r="Z1756">
        <v>100</v>
      </c>
    </row>
    <row r="1757" spans="15:26" x14ac:dyDescent="0.4">
      <c r="O1757">
        <v>157401</v>
      </c>
      <c r="P1757" t="s">
        <v>1263</v>
      </c>
      <c r="Q1757">
        <v>1</v>
      </c>
      <c r="R1757">
        <v>2</v>
      </c>
      <c r="S1757" t="s">
        <v>1080</v>
      </c>
      <c r="T1757" t="s">
        <v>1080</v>
      </c>
      <c r="U1757">
        <v>2</v>
      </c>
      <c r="V1757">
        <v>0</v>
      </c>
      <c r="W1757" t="s">
        <v>1012</v>
      </c>
      <c r="X1757">
        <v>1</v>
      </c>
      <c r="Y1757">
        <v>71</v>
      </c>
      <c r="Z1757">
        <v>71</v>
      </c>
    </row>
    <row r="1758" spans="15:26" x14ac:dyDescent="0.4">
      <c r="O1758">
        <v>157401</v>
      </c>
      <c r="P1758" t="s">
        <v>1263</v>
      </c>
      <c r="Q1758">
        <v>1</v>
      </c>
      <c r="R1758">
        <v>2</v>
      </c>
      <c r="S1758" t="s">
        <v>1080</v>
      </c>
      <c r="T1758" t="s">
        <v>1080</v>
      </c>
      <c r="U1758">
        <v>2</v>
      </c>
      <c r="V1758">
        <v>0</v>
      </c>
      <c r="W1758" t="s">
        <v>983</v>
      </c>
      <c r="X1758">
        <v>1</v>
      </c>
      <c r="Y1758">
        <v>54</v>
      </c>
      <c r="Z1758">
        <v>71</v>
      </c>
    </row>
    <row r="1759" spans="15:26" x14ac:dyDescent="0.4">
      <c r="O1759">
        <v>157401</v>
      </c>
      <c r="P1759" t="s">
        <v>1263</v>
      </c>
      <c r="Q1759">
        <v>1</v>
      </c>
      <c r="R1759">
        <v>2</v>
      </c>
      <c r="S1759" t="s">
        <v>1080</v>
      </c>
      <c r="T1759" t="s">
        <v>1080</v>
      </c>
      <c r="U1759">
        <v>2</v>
      </c>
      <c r="V1759">
        <v>0</v>
      </c>
      <c r="W1759" t="s">
        <v>970</v>
      </c>
      <c r="X1759">
        <v>1</v>
      </c>
      <c r="Y1759">
        <v>92</v>
      </c>
      <c r="Z1759">
        <v>93</v>
      </c>
    </row>
    <row r="1760" spans="15:26" x14ac:dyDescent="0.4">
      <c r="O1760">
        <v>157401</v>
      </c>
      <c r="P1760" t="s">
        <v>1263</v>
      </c>
      <c r="Q1760">
        <v>1</v>
      </c>
      <c r="R1760">
        <v>2</v>
      </c>
      <c r="S1760" t="s">
        <v>1080</v>
      </c>
      <c r="T1760" t="s">
        <v>1080</v>
      </c>
      <c r="U1760">
        <v>2</v>
      </c>
      <c r="V1760">
        <v>0</v>
      </c>
      <c r="W1760" t="s">
        <v>974</v>
      </c>
      <c r="X1760">
        <v>1</v>
      </c>
      <c r="Y1760">
        <v>50</v>
      </c>
      <c r="Z1760">
        <v>74</v>
      </c>
    </row>
    <row r="1761" spans="15:26" x14ac:dyDescent="0.4">
      <c r="O1761">
        <v>157401</v>
      </c>
      <c r="P1761" t="s">
        <v>1263</v>
      </c>
      <c r="Q1761">
        <v>1</v>
      </c>
      <c r="R1761">
        <v>2</v>
      </c>
      <c r="S1761" t="s">
        <v>1080</v>
      </c>
      <c r="T1761" t="s">
        <v>1080</v>
      </c>
      <c r="U1761">
        <v>2</v>
      </c>
      <c r="V1761">
        <v>0</v>
      </c>
      <c r="W1761" t="s">
        <v>968</v>
      </c>
      <c r="X1761">
        <v>1</v>
      </c>
      <c r="Y1761">
        <v>22</v>
      </c>
      <c r="Z1761">
        <v>64</v>
      </c>
    </row>
    <row r="1762" spans="15:26" x14ac:dyDescent="0.4">
      <c r="O1762">
        <v>157401</v>
      </c>
      <c r="P1762" t="s">
        <v>1263</v>
      </c>
      <c r="Q1762">
        <v>1</v>
      </c>
      <c r="R1762">
        <v>2</v>
      </c>
      <c r="S1762" t="s">
        <v>1080</v>
      </c>
      <c r="T1762" t="s">
        <v>1080</v>
      </c>
      <c r="U1762">
        <v>2</v>
      </c>
      <c r="V1762">
        <v>0</v>
      </c>
      <c r="W1762" t="s">
        <v>976</v>
      </c>
      <c r="X1762">
        <v>1</v>
      </c>
      <c r="Y1762">
        <v>100</v>
      </c>
      <c r="Z1762">
        <v>100</v>
      </c>
    </row>
    <row r="1763" spans="15:26" x14ac:dyDescent="0.4">
      <c r="O1763">
        <v>157401</v>
      </c>
      <c r="P1763" t="s">
        <v>1263</v>
      </c>
      <c r="Q1763">
        <v>1</v>
      </c>
      <c r="R1763">
        <v>2</v>
      </c>
      <c r="S1763" t="s">
        <v>1080</v>
      </c>
      <c r="T1763" t="s">
        <v>1080</v>
      </c>
      <c r="U1763">
        <v>2</v>
      </c>
      <c r="V1763">
        <v>0</v>
      </c>
      <c r="W1763" t="s">
        <v>972</v>
      </c>
      <c r="X1763">
        <v>1</v>
      </c>
      <c r="Z1763">
        <v>67</v>
      </c>
    </row>
    <row r="1764" spans="15:26" x14ac:dyDescent="0.4">
      <c r="O1764">
        <v>157401</v>
      </c>
      <c r="P1764" t="s">
        <v>1263</v>
      </c>
      <c r="Q1764">
        <v>1</v>
      </c>
      <c r="R1764">
        <v>2</v>
      </c>
      <c r="S1764" t="s">
        <v>1080</v>
      </c>
      <c r="T1764" t="s">
        <v>1080</v>
      </c>
      <c r="U1764">
        <v>2</v>
      </c>
      <c r="V1764">
        <v>0</v>
      </c>
      <c r="W1764" t="s">
        <v>978</v>
      </c>
      <c r="X1764">
        <v>1</v>
      </c>
      <c r="Y1764">
        <v>65</v>
      </c>
      <c r="Z1764">
        <v>100</v>
      </c>
    </row>
    <row r="1765" spans="15:26" x14ac:dyDescent="0.4">
      <c r="O1765">
        <v>157401</v>
      </c>
      <c r="P1765" t="s">
        <v>1263</v>
      </c>
      <c r="Q1765">
        <v>1</v>
      </c>
      <c r="R1765">
        <v>2</v>
      </c>
      <c r="S1765" t="s">
        <v>1080</v>
      </c>
      <c r="T1765" t="s">
        <v>1080</v>
      </c>
      <c r="U1765">
        <v>2</v>
      </c>
      <c r="V1765">
        <v>0</v>
      </c>
      <c r="W1765" t="s">
        <v>967</v>
      </c>
      <c r="X1765">
        <v>1</v>
      </c>
      <c r="Y1765">
        <v>75</v>
      </c>
      <c r="Z1765">
        <v>89</v>
      </c>
    </row>
    <row r="1766" spans="15:26" x14ac:dyDescent="0.4">
      <c r="O1766">
        <v>157401</v>
      </c>
      <c r="P1766" t="s">
        <v>1263</v>
      </c>
      <c r="Q1766">
        <v>1</v>
      </c>
      <c r="R1766">
        <v>2</v>
      </c>
      <c r="S1766" t="s">
        <v>1080</v>
      </c>
      <c r="T1766" t="s">
        <v>1080</v>
      </c>
      <c r="U1766">
        <v>2</v>
      </c>
      <c r="V1766">
        <v>0</v>
      </c>
      <c r="W1766" t="s">
        <v>995</v>
      </c>
      <c r="X1766">
        <v>0</v>
      </c>
      <c r="Y1766">
        <v>0</v>
      </c>
    </row>
    <row r="1767" spans="15:26" x14ac:dyDescent="0.4">
      <c r="O1767">
        <v>157401</v>
      </c>
      <c r="P1767" t="s">
        <v>1263</v>
      </c>
      <c r="Q1767">
        <v>1</v>
      </c>
      <c r="R1767">
        <v>2</v>
      </c>
      <c r="S1767" t="s">
        <v>1080</v>
      </c>
      <c r="T1767" t="s">
        <v>1080</v>
      </c>
      <c r="U1767">
        <v>2</v>
      </c>
      <c r="V1767">
        <v>0</v>
      </c>
      <c r="W1767" t="s">
        <v>973</v>
      </c>
      <c r="X1767">
        <v>1</v>
      </c>
      <c r="Y1767">
        <v>60</v>
      </c>
      <c r="Z1767">
        <v>96</v>
      </c>
    </row>
    <row r="1768" spans="15:26" x14ac:dyDescent="0.4">
      <c r="O1768">
        <v>157401</v>
      </c>
      <c r="P1768" t="s">
        <v>1263</v>
      </c>
      <c r="Q1768">
        <v>1</v>
      </c>
      <c r="R1768">
        <v>2</v>
      </c>
      <c r="S1768" t="s">
        <v>1080</v>
      </c>
      <c r="T1768" t="s">
        <v>1080</v>
      </c>
      <c r="U1768">
        <v>2</v>
      </c>
      <c r="V1768">
        <v>0</v>
      </c>
      <c r="W1768" t="s">
        <v>977</v>
      </c>
      <c r="X1768">
        <v>1</v>
      </c>
      <c r="Y1768">
        <v>57</v>
      </c>
      <c r="Z1768">
        <v>95</v>
      </c>
    </row>
    <row r="1769" spans="15:26" x14ac:dyDescent="0.4">
      <c r="O1769">
        <v>157447</v>
      </c>
      <c r="P1769" t="s">
        <v>1262</v>
      </c>
      <c r="Q1769">
        <v>1</v>
      </c>
      <c r="R1769">
        <v>3</v>
      </c>
      <c r="S1769" t="s">
        <v>999</v>
      </c>
      <c r="U1769">
        <v>2</v>
      </c>
      <c r="V1769">
        <v>0</v>
      </c>
      <c r="W1769" t="s">
        <v>969</v>
      </c>
      <c r="X1769">
        <v>1</v>
      </c>
      <c r="Y1769">
        <v>69</v>
      </c>
      <c r="Z1769">
        <v>100</v>
      </c>
    </row>
    <row r="1770" spans="15:26" x14ac:dyDescent="0.4">
      <c r="O1770">
        <v>157447</v>
      </c>
      <c r="P1770" t="s">
        <v>1262</v>
      </c>
      <c r="Q1770">
        <v>1</v>
      </c>
      <c r="R1770">
        <v>3</v>
      </c>
      <c r="S1770" t="s">
        <v>999</v>
      </c>
      <c r="U1770">
        <v>2</v>
      </c>
      <c r="V1770">
        <v>0</v>
      </c>
      <c r="W1770" t="s">
        <v>970</v>
      </c>
      <c r="X1770">
        <v>1</v>
      </c>
      <c r="Y1770">
        <v>56</v>
      </c>
      <c r="Z1770">
        <v>85</v>
      </c>
    </row>
    <row r="1771" spans="15:26" x14ac:dyDescent="0.4">
      <c r="O1771">
        <v>157447</v>
      </c>
      <c r="P1771" t="s">
        <v>1262</v>
      </c>
      <c r="Q1771">
        <v>1</v>
      </c>
      <c r="R1771">
        <v>3</v>
      </c>
      <c r="S1771" t="s">
        <v>999</v>
      </c>
      <c r="U1771">
        <v>2</v>
      </c>
      <c r="V1771">
        <v>0</v>
      </c>
      <c r="W1771" t="s">
        <v>977</v>
      </c>
      <c r="X1771">
        <v>1</v>
      </c>
      <c r="Y1771">
        <v>54</v>
      </c>
      <c r="Z1771">
        <v>67</v>
      </c>
    </row>
    <row r="1772" spans="15:26" x14ac:dyDescent="0.4">
      <c r="O1772">
        <v>157447</v>
      </c>
      <c r="P1772" t="s">
        <v>1262</v>
      </c>
      <c r="Q1772">
        <v>1</v>
      </c>
      <c r="R1772">
        <v>3</v>
      </c>
      <c r="S1772" t="s">
        <v>999</v>
      </c>
      <c r="U1772">
        <v>2</v>
      </c>
      <c r="V1772">
        <v>0</v>
      </c>
      <c r="W1772" t="s">
        <v>972</v>
      </c>
      <c r="X1772">
        <v>1</v>
      </c>
      <c r="Y1772">
        <v>38</v>
      </c>
      <c r="Z1772">
        <v>55</v>
      </c>
    </row>
    <row r="1773" spans="15:26" x14ac:dyDescent="0.4">
      <c r="O1773">
        <v>157447</v>
      </c>
      <c r="P1773" t="s">
        <v>1262</v>
      </c>
      <c r="Q1773">
        <v>1</v>
      </c>
      <c r="R1773">
        <v>3</v>
      </c>
      <c r="S1773" t="s">
        <v>999</v>
      </c>
      <c r="U1773">
        <v>2</v>
      </c>
      <c r="V1773">
        <v>0</v>
      </c>
      <c r="W1773" t="s">
        <v>966</v>
      </c>
      <c r="X1773">
        <v>1</v>
      </c>
      <c r="Y1773">
        <v>42</v>
      </c>
      <c r="Z1773">
        <v>62</v>
      </c>
    </row>
    <row r="1774" spans="15:26" x14ac:dyDescent="0.4">
      <c r="O1774">
        <v>157447</v>
      </c>
      <c r="P1774" t="s">
        <v>1262</v>
      </c>
      <c r="Q1774">
        <v>1</v>
      </c>
      <c r="R1774">
        <v>3</v>
      </c>
      <c r="S1774" t="s">
        <v>999</v>
      </c>
      <c r="U1774">
        <v>2</v>
      </c>
      <c r="V1774">
        <v>0</v>
      </c>
      <c r="W1774" t="s">
        <v>963</v>
      </c>
      <c r="X1774">
        <v>1</v>
      </c>
      <c r="Y1774">
        <v>67</v>
      </c>
      <c r="Z1774">
        <v>71</v>
      </c>
    </row>
    <row r="1775" spans="15:26" x14ac:dyDescent="0.4">
      <c r="O1775">
        <v>157447</v>
      </c>
      <c r="P1775" t="s">
        <v>1262</v>
      </c>
      <c r="Q1775">
        <v>1</v>
      </c>
      <c r="R1775">
        <v>3</v>
      </c>
      <c r="S1775" t="s">
        <v>999</v>
      </c>
      <c r="U1775">
        <v>2</v>
      </c>
      <c r="V1775">
        <v>0</v>
      </c>
      <c r="W1775" t="s">
        <v>967</v>
      </c>
      <c r="X1775">
        <v>1</v>
      </c>
      <c r="Y1775">
        <v>100</v>
      </c>
      <c r="Z1775">
        <v>100</v>
      </c>
    </row>
    <row r="1776" spans="15:26" x14ac:dyDescent="0.4">
      <c r="O1776">
        <v>157447</v>
      </c>
      <c r="P1776" t="s">
        <v>1262</v>
      </c>
      <c r="Q1776">
        <v>1</v>
      </c>
      <c r="R1776">
        <v>3</v>
      </c>
      <c r="S1776" t="s">
        <v>999</v>
      </c>
      <c r="U1776">
        <v>2</v>
      </c>
      <c r="V1776">
        <v>0</v>
      </c>
      <c r="W1776" t="s">
        <v>976</v>
      </c>
      <c r="X1776">
        <v>1</v>
      </c>
      <c r="Y1776">
        <v>43</v>
      </c>
      <c r="Z1776">
        <v>57</v>
      </c>
    </row>
    <row r="1777" spans="15:26" x14ac:dyDescent="0.4">
      <c r="O1777">
        <v>157447</v>
      </c>
      <c r="P1777" t="s">
        <v>1262</v>
      </c>
      <c r="Q1777">
        <v>1</v>
      </c>
      <c r="R1777">
        <v>3</v>
      </c>
      <c r="S1777" t="s">
        <v>999</v>
      </c>
      <c r="U1777">
        <v>2</v>
      </c>
      <c r="V1777">
        <v>0</v>
      </c>
      <c r="W1777" t="s">
        <v>974</v>
      </c>
      <c r="X1777">
        <v>1</v>
      </c>
      <c r="Y1777">
        <v>89</v>
      </c>
      <c r="Z1777">
        <v>91</v>
      </c>
    </row>
    <row r="1778" spans="15:26" x14ac:dyDescent="0.4">
      <c r="O1778">
        <v>157447</v>
      </c>
      <c r="P1778" t="s">
        <v>1262</v>
      </c>
      <c r="Q1778">
        <v>1</v>
      </c>
      <c r="R1778">
        <v>3</v>
      </c>
      <c r="S1778" t="s">
        <v>999</v>
      </c>
      <c r="U1778">
        <v>2</v>
      </c>
      <c r="V1778">
        <v>0</v>
      </c>
      <c r="W1778" t="s">
        <v>973</v>
      </c>
      <c r="X1778">
        <v>1</v>
      </c>
      <c r="Y1778">
        <v>41</v>
      </c>
      <c r="Z1778">
        <v>53</v>
      </c>
    </row>
    <row r="1779" spans="15:26" x14ac:dyDescent="0.4">
      <c r="O1779">
        <v>157447</v>
      </c>
      <c r="P1779" t="s">
        <v>1262</v>
      </c>
      <c r="Q1779">
        <v>1</v>
      </c>
      <c r="R1779">
        <v>3</v>
      </c>
      <c r="S1779" t="s">
        <v>999</v>
      </c>
      <c r="U1779">
        <v>2</v>
      </c>
      <c r="V1779">
        <v>0</v>
      </c>
      <c r="W1779" t="s">
        <v>968</v>
      </c>
      <c r="X1779">
        <v>1</v>
      </c>
      <c r="Y1779">
        <v>60</v>
      </c>
      <c r="Z1779">
        <v>67</v>
      </c>
    </row>
    <row r="1780" spans="15:26" x14ac:dyDescent="0.4">
      <c r="O1780">
        <v>157447</v>
      </c>
      <c r="P1780" t="s">
        <v>1262</v>
      </c>
      <c r="Q1780">
        <v>1</v>
      </c>
      <c r="R1780">
        <v>3</v>
      </c>
      <c r="S1780" t="s">
        <v>999</v>
      </c>
      <c r="U1780">
        <v>2</v>
      </c>
      <c r="V1780">
        <v>0</v>
      </c>
      <c r="W1780" t="s">
        <v>978</v>
      </c>
      <c r="X1780">
        <v>1</v>
      </c>
      <c r="Y1780">
        <v>71</v>
      </c>
      <c r="Z1780">
        <v>81</v>
      </c>
    </row>
    <row r="1781" spans="15:26" x14ac:dyDescent="0.4">
      <c r="O1781">
        <v>157447</v>
      </c>
      <c r="P1781" t="s">
        <v>1262</v>
      </c>
      <c r="Q1781">
        <v>1</v>
      </c>
      <c r="R1781">
        <v>3</v>
      </c>
      <c r="S1781" t="s">
        <v>999</v>
      </c>
      <c r="U1781">
        <v>2</v>
      </c>
      <c r="V1781">
        <v>0</v>
      </c>
      <c r="W1781" t="s">
        <v>975</v>
      </c>
      <c r="X1781">
        <v>1</v>
      </c>
      <c r="Y1781">
        <v>50</v>
      </c>
      <c r="Z1781">
        <v>68</v>
      </c>
    </row>
    <row r="1782" spans="15:26" x14ac:dyDescent="0.4">
      <c r="O1782">
        <v>157951</v>
      </c>
      <c r="P1782" t="s">
        <v>1261</v>
      </c>
      <c r="Q1782">
        <v>1</v>
      </c>
      <c r="R1782">
        <v>1</v>
      </c>
      <c r="S1782" t="s">
        <v>1013</v>
      </c>
      <c r="T1782" t="s">
        <v>1013</v>
      </c>
      <c r="U1782">
        <v>2</v>
      </c>
      <c r="V1782">
        <v>0</v>
      </c>
      <c r="W1782" t="s">
        <v>982</v>
      </c>
      <c r="X1782">
        <v>0</v>
      </c>
      <c r="Y1782">
        <v>57</v>
      </c>
    </row>
    <row r="1783" spans="15:26" x14ac:dyDescent="0.4">
      <c r="O1783">
        <v>157951</v>
      </c>
      <c r="P1783" t="s">
        <v>1261</v>
      </c>
      <c r="Q1783">
        <v>1</v>
      </c>
      <c r="R1783">
        <v>1</v>
      </c>
      <c r="S1783" t="s">
        <v>1013</v>
      </c>
      <c r="T1783" t="s">
        <v>1013</v>
      </c>
      <c r="U1783">
        <v>2</v>
      </c>
      <c r="V1783">
        <v>0</v>
      </c>
      <c r="W1783" t="s">
        <v>976</v>
      </c>
      <c r="X1783">
        <v>1</v>
      </c>
      <c r="Y1783">
        <v>64</v>
      </c>
      <c r="Z1783">
        <v>88</v>
      </c>
    </row>
    <row r="1784" spans="15:26" x14ac:dyDescent="0.4">
      <c r="O1784">
        <v>157951</v>
      </c>
      <c r="P1784" t="s">
        <v>1261</v>
      </c>
      <c r="Q1784">
        <v>1</v>
      </c>
      <c r="R1784">
        <v>1</v>
      </c>
      <c r="S1784" t="s">
        <v>1013</v>
      </c>
      <c r="T1784" t="s">
        <v>1013</v>
      </c>
      <c r="U1784">
        <v>2</v>
      </c>
      <c r="V1784">
        <v>0</v>
      </c>
      <c r="W1784" t="s">
        <v>966</v>
      </c>
      <c r="X1784">
        <v>1</v>
      </c>
      <c r="Y1784">
        <v>55</v>
      </c>
      <c r="Z1784">
        <v>70</v>
      </c>
    </row>
    <row r="1785" spans="15:26" x14ac:dyDescent="0.4">
      <c r="O1785">
        <v>157951</v>
      </c>
      <c r="P1785" t="s">
        <v>1261</v>
      </c>
      <c r="Q1785">
        <v>1</v>
      </c>
      <c r="R1785">
        <v>1</v>
      </c>
      <c r="S1785" t="s">
        <v>1013</v>
      </c>
      <c r="T1785" t="s">
        <v>1013</v>
      </c>
      <c r="U1785">
        <v>2</v>
      </c>
      <c r="V1785">
        <v>0</v>
      </c>
      <c r="W1785" t="s">
        <v>968</v>
      </c>
      <c r="X1785">
        <v>1</v>
      </c>
      <c r="Y1785">
        <v>33</v>
      </c>
      <c r="Z1785">
        <v>75</v>
      </c>
    </row>
    <row r="1786" spans="15:26" x14ac:dyDescent="0.4">
      <c r="O1786">
        <v>157951</v>
      </c>
      <c r="P1786" t="s">
        <v>1261</v>
      </c>
      <c r="Q1786">
        <v>1</v>
      </c>
      <c r="R1786">
        <v>1</v>
      </c>
      <c r="S1786" t="s">
        <v>1013</v>
      </c>
      <c r="T1786" t="s">
        <v>1013</v>
      </c>
      <c r="U1786">
        <v>2</v>
      </c>
      <c r="V1786">
        <v>0</v>
      </c>
      <c r="W1786" t="s">
        <v>970</v>
      </c>
      <c r="X1786">
        <v>1</v>
      </c>
      <c r="Y1786">
        <v>83</v>
      </c>
      <c r="Z1786">
        <v>100</v>
      </c>
    </row>
    <row r="1787" spans="15:26" x14ac:dyDescent="0.4">
      <c r="O1787">
        <v>157951</v>
      </c>
      <c r="P1787" t="s">
        <v>1261</v>
      </c>
      <c r="Q1787">
        <v>1</v>
      </c>
      <c r="R1787">
        <v>1</v>
      </c>
      <c r="S1787" t="s">
        <v>1013</v>
      </c>
      <c r="T1787" t="s">
        <v>1013</v>
      </c>
      <c r="U1787">
        <v>2</v>
      </c>
      <c r="V1787">
        <v>0</v>
      </c>
      <c r="W1787" t="s">
        <v>977</v>
      </c>
      <c r="X1787">
        <v>1</v>
      </c>
      <c r="Y1787">
        <v>73</v>
      </c>
      <c r="Z1787">
        <v>100</v>
      </c>
    </row>
    <row r="1788" spans="15:26" x14ac:dyDescent="0.4">
      <c r="O1788">
        <v>157951</v>
      </c>
      <c r="P1788" t="s">
        <v>1261</v>
      </c>
      <c r="Q1788">
        <v>1</v>
      </c>
      <c r="R1788">
        <v>1</v>
      </c>
      <c r="S1788" t="s">
        <v>1013</v>
      </c>
      <c r="T1788" t="s">
        <v>1013</v>
      </c>
      <c r="U1788">
        <v>2</v>
      </c>
      <c r="V1788">
        <v>0</v>
      </c>
      <c r="W1788" t="s">
        <v>975</v>
      </c>
      <c r="X1788">
        <v>0</v>
      </c>
      <c r="Y1788">
        <v>0</v>
      </c>
    </row>
    <row r="1789" spans="15:26" x14ac:dyDescent="0.4">
      <c r="O1789">
        <v>157951</v>
      </c>
      <c r="P1789" t="s">
        <v>1261</v>
      </c>
      <c r="Q1789">
        <v>1</v>
      </c>
      <c r="R1789">
        <v>1</v>
      </c>
      <c r="S1789" t="s">
        <v>1013</v>
      </c>
      <c r="T1789" t="s">
        <v>1013</v>
      </c>
      <c r="U1789">
        <v>2</v>
      </c>
      <c r="V1789">
        <v>0</v>
      </c>
      <c r="W1789" t="s">
        <v>974</v>
      </c>
      <c r="X1789">
        <v>1</v>
      </c>
      <c r="Y1789">
        <v>63</v>
      </c>
      <c r="Z1789">
        <v>88</v>
      </c>
    </row>
    <row r="1790" spans="15:26" x14ac:dyDescent="0.4">
      <c r="O1790">
        <v>157951</v>
      </c>
      <c r="P1790" t="s">
        <v>1261</v>
      </c>
      <c r="Q1790">
        <v>1</v>
      </c>
      <c r="R1790">
        <v>1</v>
      </c>
      <c r="S1790" t="s">
        <v>1013</v>
      </c>
      <c r="T1790" t="s">
        <v>1013</v>
      </c>
      <c r="U1790">
        <v>2</v>
      </c>
      <c r="V1790">
        <v>0</v>
      </c>
      <c r="W1790" t="s">
        <v>963</v>
      </c>
      <c r="X1790">
        <v>0</v>
      </c>
      <c r="Y1790">
        <v>80</v>
      </c>
    </row>
    <row r="1791" spans="15:26" x14ac:dyDescent="0.4">
      <c r="O1791">
        <v>157951</v>
      </c>
      <c r="P1791" t="s">
        <v>1261</v>
      </c>
      <c r="Q1791">
        <v>1</v>
      </c>
      <c r="R1791">
        <v>1</v>
      </c>
      <c r="S1791" t="s">
        <v>1013</v>
      </c>
      <c r="T1791" t="s">
        <v>1013</v>
      </c>
      <c r="U1791">
        <v>2</v>
      </c>
      <c r="V1791">
        <v>0</v>
      </c>
      <c r="W1791" t="s">
        <v>971</v>
      </c>
      <c r="X1791">
        <v>0</v>
      </c>
      <c r="Y1791">
        <v>95</v>
      </c>
    </row>
    <row r="1792" spans="15:26" x14ac:dyDescent="0.4">
      <c r="O1792">
        <v>157951</v>
      </c>
      <c r="P1792" t="s">
        <v>1261</v>
      </c>
      <c r="Q1792">
        <v>1</v>
      </c>
      <c r="R1792">
        <v>1</v>
      </c>
      <c r="S1792" t="s">
        <v>1013</v>
      </c>
      <c r="T1792" t="s">
        <v>1013</v>
      </c>
      <c r="U1792">
        <v>2</v>
      </c>
      <c r="V1792">
        <v>0</v>
      </c>
      <c r="W1792" t="s">
        <v>972</v>
      </c>
      <c r="X1792">
        <v>1</v>
      </c>
      <c r="Y1792">
        <v>38</v>
      </c>
      <c r="Z1792">
        <v>65</v>
      </c>
    </row>
    <row r="1793" spans="15:26" x14ac:dyDescent="0.4">
      <c r="O1793">
        <v>157951</v>
      </c>
      <c r="P1793" t="s">
        <v>1261</v>
      </c>
      <c r="Q1793">
        <v>1</v>
      </c>
      <c r="R1793">
        <v>1</v>
      </c>
      <c r="S1793" t="s">
        <v>1013</v>
      </c>
      <c r="T1793" t="s">
        <v>1013</v>
      </c>
      <c r="U1793">
        <v>2</v>
      </c>
      <c r="V1793">
        <v>0</v>
      </c>
      <c r="W1793" t="s">
        <v>983</v>
      </c>
      <c r="X1793">
        <v>1</v>
      </c>
      <c r="Y1793">
        <v>62</v>
      </c>
      <c r="Z1793">
        <v>74</v>
      </c>
    </row>
    <row r="1794" spans="15:26" x14ac:dyDescent="0.4">
      <c r="O1794">
        <v>157951</v>
      </c>
      <c r="P1794" t="s">
        <v>1261</v>
      </c>
      <c r="Q1794">
        <v>1</v>
      </c>
      <c r="R1794">
        <v>1</v>
      </c>
      <c r="S1794" t="s">
        <v>1013</v>
      </c>
      <c r="T1794" t="s">
        <v>1013</v>
      </c>
      <c r="U1794">
        <v>2</v>
      </c>
      <c r="V1794">
        <v>0</v>
      </c>
      <c r="W1794" t="s">
        <v>967</v>
      </c>
      <c r="X1794">
        <v>1</v>
      </c>
      <c r="Y1794">
        <v>60</v>
      </c>
      <c r="Z1794">
        <v>100</v>
      </c>
    </row>
    <row r="1795" spans="15:26" x14ac:dyDescent="0.4">
      <c r="O1795">
        <v>157951</v>
      </c>
      <c r="P1795" t="s">
        <v>1261</v>
      </c>
      <c r="Q1795">
        <v>1</v>
      </c>
      <c r="R1795">
        <v>1</v>
      </c>
      <c r="S1795" t="s">
        <v>1013</v>
      </c>
      <c r="T1795" t="s">
        <v>1013</v>
      </c>
      <c r="U1795">
        <v>2</v>
      </c>
      <c r="V1795">
        <v>0</v>
      </c>
      <c r="W1795" t="s">
        <v>978</v>
      </c>
      <c r="X1795">
        <v>1</v>
      </c>
      <c r="Y1795">
        <v>84</v>
      </c>
      <c r="Z1795">
        <v>92</v>
      </c>
    </row>
    <row r="1796" spans="15:26" x14ac:dyDescent="0.4">
      <c r="O1796">
        <v>157951</v>
      </c>
      <c r="P1796" t="s">
        <v>1261</v>
      </c>
      <c r="Q1796">
        <v>1</v>
      </c>
      <c r="R1796">
        <v>1</v>
      </c>
      <c r="S1796" t="s">
        <v>1013</v>
      </c>
      <c r="T1796" t="s">
        <v>1013</v>
      </c>
      <c r="U1796">
        <v>2</v>
      </c>
      <c r="V1796">
        <v>0</v>
      </c>
      <c r="W1796" t="s">
        <v>969</v>
      </c>
      <c r="X1796">
        <v>1</v>
      </c>
      <c r="Y1796">
        <v>47</v>
      </c>
      <c r="Z1796">
        <v>90</v>
      </c>
    </row>
    <row r="1797" spans="15:26" x14ac:dyDescent="0.4">
      <c r="O1797">
        <v>157951</v>
      </c>
      <c r="P1797" t="s">
        <v>1261</v>
      </c>
      <c r="Q1797">
        <v>1</v>
      </c>
      <c r="R1797">
        <v>1</v>
      </c>
      <c r="S1797" t="s">
        <v>1013</v>
      </c>
      <c r="T1797" t="s">
        <v>1013</v>
      </c>
      <c r="U1797">
        <v>2</v>
      </c>
      <c r="V1797">
        <v>0</v>
      </c>
      <c r="W1797" t="s">
        <v>973</v>
      </c>
      <c r="X1797">
        <v>1</v>
      </c>
      <c r="Y1797">
        <v>46</v>
      </c>
      <c r="Z1797">
        <v>81</v>
      </c>
    </row>
    <row r="1798" spans="15:26" x14ac:dyDescent="0.4">
      <c r="O1798">
        <v>159009</v>
      </c>
      <c r="P1798" t="s">
        <v>1260</v>
      </c>
      <c r="Q1798">
        <v>1</v>
      </c>
      <c r="R1798">
        <v>2</v>
      </c>
      <c r="S1798" t="s">
        <v>1054</v>
      </c>
      <c r="T1798" t="s">
        <v>1054</v>
      </c>
      <c r="U1798">
        <v>1</v>
      </c>
      <c r="V1798">
        <v>0</v>
      </c>
      <c r="W1798" t="s">
        <v>974</v>
      </c>
      <c r="X1798">
        <v>1</v>
      </c>
      <c r="Y1798">
        <v>54</v>
      </c>
      <c r="Z1798">
        <v>67</v>
      </c>
    </row>
    <row r="1799" spans="15:26" x14ac:dyDescent="0.4">
      <c r="O1799">
        <v>159009</v>
      </c>
      <c r="P1799" t="s">
        <v>1260</v>
      </c>
      <c r="Q1799">
        <v>1</v>
      </c>
      <c r="R1799">
        <v>2</v>
      </c>
      <c r="S1799" t="s">
        <v>1054</v>
      </c>
      <c r="T1799" t="s">
        <v>1054</v>
      </c>
      <c r="U1799">
        <v>1</v>
      </c>
      <c r="V1799">
        <v>0</v>
      </c>
      <c r="W1799" t="s">
        <v>969</v>
      </c>
      <c r="X1799">
        <v>1</v>
      </c>
      <c r="Y1799">
        <v>44</v>
      </c>
      <c r="Z1799">
        <v>69</v>
      </c>
    </row>
    <row r="1800" spans="15:26" x14ac:dyDescent="0.4">
      <c r="O1800">
        <v>159009</v>
      </c>
      <c r="P1800" t="s">
        <v>1260</v>
      </c>
      <c r="Q1800">
        <v>1</v>
      </c>
      <c r="R1800">
        <v>2</v>
      </c>
      <c r="S1800" t="s">
        <v>1054</v>
      </c>
      <c r="T1800" t="s">
        <v>1054</v>
      </c>
      <c r="U1800">
        <v>1</v>
      </c>
      <c r="V1800">
        <v>0</v>
      </c>
      <c r="W1800" t="s">
        <v>978</v>
      </c>
      <c r="X1800">
        <v>1</v>
      </c>
      <c r="Y1800">
        <v>40</v>
      </c>
      <c r="Z1800">
        <v>73</v>
      </c>
    </row>
    <row r="1801" spans="15:26" x14ac:dyDescent="0.4">
      <c r="O1801">
        <v>159009</v>
      </c>
      <c r="P1801" t="s">
        <v>1260</v>
      </c>
      <c r="Q1801">
        <v>1</v>
      </c>
      <c r="R1801">
        <v>2</v>
      </c>
      <c r="S1801" t="s">
        <v>1054</v>
      </c>
      <c r="T1801" t="s">
        <v>1054</v>
      </c>
      <c r="U1801">
        <v>1</v>
      </c>
      <c r="V1801">
        <v>0</v>
      </c>
      <c r="W1801" t="s">
        <v>970</v>
      </c>
      <c r="X1801">
        <v>1</v>
      </c>
      <c r="Y1801">
        <v>73</v>
      </c>
      <c r="Z1801">
        <v>82</v>
      </c>
    </row>
    <row r="1802" spans="15:26" x14ac:dyDescent="0.4">
      <c r="O1802">
        <v>159009</v>
      </c>
      <c r="P1802" t="s">
        <v>1260</v>
      </c>
      <c r="Q1802">
        <v>1</v>
      </c>
      <c r="R1802">
        <v>2</v>
      </c>
      <c r="S1802" t="s">
        <v>1054</v>
      </c>
      <c r="T1802" t="s">
        <v>1054</v>
      </c>
      <c r="U1802">
        <v>1</v>
      </c>
      <c r="V1802">
        <v>0</v>
      </c>
      <c r="W1802" t="s">
        <v>973</v>
      </c>
      <c r="X1802">
        <v>1</v>
      </c>
      <c r="Y1802">
        <v>38</v>
      </c>
      <c r="Z1802">
        <v>59</v>
      </c>
    </row>
    <row r="1803" spans="15:26" x14ac:dyDescent="0.4">
      <c r="O1803">
        <v>159009</v>
      </c>
      <c r="P1803" t="s">
        <v>1260</v>
      </c>
      <c r="Q1803">
        <v>1</v>
      </c>
      <c r="R1803">
        <v>2</v>
      </c>
      <c r="S1803" t="s">
        <v>1054</v>
      </c>
      <c r="T1803" t="s">
        <v>1054</v>
      </c>
      <c r="U1803">
        <v>1</v>
      </c>
      <c r="V1803">
        <v>0</v>
      </c>
      <c r="W1803" t="s">
        <v>976</v>
      </c>
      <c r="X1803">
        <v>0</v>
      </c>
      <c r="Y1803">
        <v>0</v>
      </c>
    </row>
    <row r="1804" spans="15:26" x14ac:dyDescent="0.4">
      <c r="O1804">
        <v>159009</v>
      </c>
      <c r="P1804" t="s">
        <v>1260</v>
      </c>
      <c r="Q1804">
        <v>1</v>
      </c>
      <c r="R1804">
        <v>2</v>
      </c>
      <c r="S1804" t="s">
        <v>1054</v>
      </c>
      <c r="T1804" t="s">
        <v>1054</v>
      </c>
      <c r="U1804">
        <v>1</v>
      </c>
      <c r="V1804">
        <v>0</v>
      </c>
      <c r="W1804" t="s">
        <v>977</v>
      </c>
      <c r="X1804">
        <v>1</v>
      </c>
      <c r="Y1804">
        <v>60</v>
      </c>
      <c r="Z1804">
        <v>75</v>
      </c>
    </row>
    <row r="1805" spans="15:26" x14ac:dyDescent="0.4">
      <c r="O1805">
        <v>159009</v>
      </c>
      <c r="P1805" t="s">
        <v>1260</v>
      </c>
      <c r="Q1805">
        <v>1</v>
      </c>
      <c r="R1805">
        <v>2</v>
      </c>
      <c r="S1805" t="s">
        <v>1054</v>
      </c>
      <c r="T1805" t="s">
        <v>1054</v>
      </c>
      <c r="U1805">
        <v>1</v>
      </c>
      <c r="V1805">
        <v>0</v>
      </c>
      <c r="W1805" t="s">
        <v>983</v>
      </c>
      <c r="X1805">
        <v>1</v>
      </c>
      <c r="Y1805">
        <v>60</v>
      </c>
      <c r="Z1805">
        <v>63</v>
      </c>
    </row>
    <row r="1806" spans="15:26" x14ac:dyDescent="0.4">
      <c r="O1806">
        <v>159009</v>
      </c>
      <c r="P1806" t="s">
        <v>1260</v>
      </c>
      <c r="Q1806">
        <v>1</v>
      </c>
      <c r="R1806">
        <v>2</v>
      </c>
      <c r="S1806" t="s">
        <v>1054</v>
      </c>
      <c r="T1806" t="s">
        <v>1054</v>
      </c>
      <c r="U1806">
        <v>1</v>
      </c>
      <c r="V1806">
        <v>0</v>
      </c>
      <c r="W1806" t="s">
        <v>968</v>
      </c>
      <c r="X1806">
        <v>1</v>
      </c>
      <c r="Y1806">
        <v>8</v>
      </c>
      <c r="Z1806">
        <v>50</v>
      </c>
    </row>
    <row r="1807" spans="15:26" x14ac:dyDescent="0.4">
      <c r="O1807">
        <v>159009</v>
      </c>
      <c r="P1807" t="s">
        <v>1260</v>
      </c>
      <c r="Q1807">
        <v>1</v>
      </c>
      <c r="R1807">
        <v>2</v>
      </c>
      <c r="S1807" t="s">
        <v>1054</v>
      </c>
      <c r="T1807" t="s">
        <v>1054</v>
      </c>
      <c r="U1807">
        <v>1</v>
      </c>
      <c r="V1807">
        <v>0</v>
      </c>
      <c r="W1807" t="s">
        <v>966</v>
      </c>
      <c r="X1807">
        <v>0</v>
      </c>
      <c r="Y1807">
        <v>0</v>
      </c>
    </row>
    <row r="1808" spans="15:26" x14ac:dyDescent="0.4">
      <c r="O1808">
        <v>159009</v>
      </c>
      <c r="P1808" t="s">
        <v>1260</v>
      </c>
      <c r="Q1808">
        <v>1</v>
      </c>
      <c r="R1808">
        <v>2</v>
      </c>
      <c r="S1808" t="s">
        <v>1054</v>
      </c>
      <c r="T1808" t="s">
        <v>1054</v>
      </c>
      <c r="U1808">
        <v>1</v>
      </c>
      <c r="V1808">
        <v>0</v>
      </c>
      <c r="W1808" t="s">
        <v>963</v>
      </c>
      <c r="X1808">
        <v>0</v>
      </c>
      <c r="Y1808">
        <v>0</v>
      </c>
    </row>
    <row r="1809" spans="15:26" x14ac:dyDescent="0.4">
      <c r="O1809">
        <v>159009</v>
      </c>
      <c r="P1809" t="s">
        <v>1260</v>
      </c>
      <c r="Q1809">
        <v>1</v>
      </c>
      <c r="R1809">
        <v>2</v>
      </c>
      <c r="S1809" t="s">
        <v>1054</v>
      </c>
      <c r="T1809" t="s">
        <v>1054</v>
      </c>
      <c r="U1809">
        <v>1</v>
      </c>
      <c r="V1809">
        <v>0</v>
      </c>
      <c r="W1809" t="s">
        <v>972</v>
      </c>
      <c r="X1809">
        <v>1</v>
      </c>
      <c r="Y1809">
        <v>55</v>
      </c>
      <c r="Z1809">
        <v>55</v>
      </c>
    </row>
    <row r="1810" spans="15:26" x14ac:dyDescent="0.4">
      <c r="O1810">
        <v>159009</v>
      </c>
      <c r="P1810" t="s">
        <v>1260</v>
      </c>
      <c r="Q1810">
        <v>1</v>
      </c>
      <c r="R1810">
        <v>2</v>
      </c>
      <c r="S1810" t="s">
        <v>1054</v>
      </c>
      <c r="T1810" t="s">
        <v>1054</v>
      </c>
      <c r="U1810">
        <v>1</v>
      </c>
      <c r="V1810">
        <v>0</v>
      </c>
      <c r="W1810" t="s">
        <v>1038</v>
      </c>
      <c r="X1810">
        <v>1</v>
      </c>
      <c r="Y1810">
        <v>75</v>
      </c>
      <c r="Z1810">
        <v>75</v>
      </c>
    </row>
    <row r="1811" spans="15:26" x14ac:dyDescent="0.4">
      <c r="O1811">
        <v>159009</v>
      </c>
      <c r="P1811" t="s">
        <v>1260</v>
      </c>
      <c r="Q1811">
        <v>1</v>
      </c>
      <c r="R1811">
        <v>2</v>
      </c>
      <c r="S1811" t="s">
        <v>1054</v>
      </c>
      <c r="T1811" t="s">
        <v>1054</v>
      </c>
      <c r="U1811">
        <v>1</v>
      </c>
      <c r="V1811">
        <v>0</v>
      </c>
      <c r="W1811" t="s">
        <v>988</v>
      </c>
      <c r="X1811">
        <v>0</v>
      </c>
      <c r="Y1811">
        <v>100</v>
      </c>
    </row>
    <row r="1812" spans="15:26" x14ac:dyDescent="0.4">
      <c r="O1812">
        <v>159009</v>
      </c>
      <c r="P1812" t="s">
        <v>1260</v>
      </c>
      <c r="Q1812">
        <v>1</v>
      </c>
      <c r="R1812">
        <v>2</v>
      </c>
      <c r="S1812" t="s">
        <v>1054</v>
      </c>
      <c r="T1812" t="s">
        <v>1054</v>
      </c>
      <c r="U1812">
        <v>1</v>
      </c>
      <c r="V1812">
        <v>0</v>
      </c>
      <c r="W1812" t="s">
        <v>967</v>
      </c>
      <c r="X1812">
        <v>1</v>
      </c>
      <c r="Y1812">
        <v>100</v>
      </c>
      <c r="Z1812">
        <v>100</v>
      </c>
    </row>
    <row r="1813" spans="15:26" x14ac:dyDescent="0.4">
      <c r="O1813">
        <v>159391</v>
      </c>
      <c r="P1813" t="s">
        <v>1259</v>
      </c>
      <c r="Q1813">
        <v>1</v>
      </c>
      <c r="R1813">
        <v>1</v>
      </c>
      <c r="S1813" t="s">
        <v>1062</v>
      </c>
      <c r="T1813" t="s">
        <v>1062</v>
      </c>
      <c r="U1813">
        <v>2</v>
      </c>
      <c r="V1813">
        <v>0</v>
      </c>
      <c r="W1813" t="s">
        <v>971</v>
      </c>
      <c r="X1813">
        <v>1</v>
      </c>
      <c r="Y1813">
        <v>72</v>
      </c>
      <c r="Z1813">
        <v>95</v>
      </c>
    </row>
    <row r="1814" spans="15:26" x14ac:dyDescent="0.4">
      <c r="O1814">
        <v>159391</v>
      </c>
      <c r="P1814" t="s">
        <v>1259</v>
      </c>
      <c r="Q1814">
        <v>1</v>
      </c>
      <c r="R1814">
        <v>1</v>
      </c>
      <c r="S1814" t="s">
        <v>1062</v>
      </c>
      <c r="T1814" t="s">
        <v>1062</v>
      </c>
      <c r="U1814">
        <v>2</v>
      </c>
      <c r="V1814">
        <v>0</v>
      </c>
      <c r="W1814" t="s">
        <v>978</v>
      </c>
      <c r="X1814">
        <v>1</v>
      </c>
      <c r="Y1814">
        <v>77</v>
      </c>
      <c r="Z1814">
        <v>95</v>
      </c>
    </row>
    <row r="1815" spans="15:26" x14ac:dyDescent="0.4">
      <c r="O1815">
        <v>159391</v>
      </c>
      <c r="P1815" t="s">
        <v>1259</v>
      </c>
      <c r="Q1815">
        <v>1</v>
      </c>
      <c r="R1815">
        <v>1</v>
      </c>
      <c r="S1815" t="s">
        <v>1062</v>
      </c>
      <c r="T1815" t="s">
        <v>1062</v>
      </c>
      <c r="U1815">
        <v>2</v>
      </c>
      <c r="V1815">
        <v>0</v>
      </c>
      <c r="W1815" t="s">
        <v>970</v>
      </c>
      <c r="X1815">
        <v>1</v>
      </c>
      <c r="Y1815">
        <v>82</v>
      </c>
      <c r="Z1815">
        <v>100</v>
      </c>
    </row>
    <row r="1816" spans="15:26" x14ac:dyDescent="0.4">
      <c r="O1816">
        <v>159391</v>
      </c>
      <c r="P1816" t="s">
        <v>1259</v>
      </c>
      <c r="Q1816">
        <v>1</v>
      </c>
      <c r="R1816">
        <v>1</v>
      </c>
      <c r="S1816" t="s">
        <v>1062</v>
      </c>
      <c r="T1816" t="s">
        <v>1062</v>
      </c>
      <c r="U1816">
        <v>2</v>
      </c>
      <c r="V1816">
        <v>0</v>
      </c>
      <c r="W1816" t="s">
        <v>972</v>
      </c>
      <c r="X1816">
        <v>1</v>
      </c>
      <c r="Y1816">
        <v>76</v>
      </c>
      <c r="Z1816">
        <v>77</v>
      </c>
    </row>
    <row r="1817" spans="15:26" x14ac:dyDescent="0.4">
      <c r="O1817">
        <v>159391</v>
      </c>
      <c r="P1817" t="s">
        <v>1259</v>
      </c>
      <c r="Q1817">
        <v>1</v>
      </c>
      <c r="R1817">
        <v>1</v>
      </c>
      <c r="S1817" t="s">
        <v>1062</v>
      </c>
      <c r="T1817" t="s">
        <v>1062</v>
      </c>
      <c r="U1817">
        <v>2</v>
      </c>
      <c r="V1817">
        <v>0</v>
      </c>
      <c r="W1817" t="s">
        <v>968</v>
      </c>
      <c r="X1817">
        <v>1</v>
      </c>
      <c r="Y1817">
        <v>38</v>
      </c>
      <c r="Z1817">
        <v>82</v>
      </c>
    </row>
    <row r="1818" spans="15:26" x14ac:dyDescent="0.4">
      <c r="O1818">
        <v>159391</v>
      </c>
      <c r="P1818" t="s">
        <v>1259</v>
      </c>
      <c r="Q1818">
        <v>1</v>
      </c>
      <c r="R1818">
        <v>1</v>
      </c>
      <c r="S1818" t="s">
        <v>1062</v>
      </c>
      <c r="T1818" t="s">
        <v>1062</v>
      </c>
      <c r="U1818">
        <v>2</v>
      </c>
      <c r="V1818">
        <v>0</v>
      </c>
      <c r="W1818" t="s">
        <v>982</v>
      </c>
      <c r="X1818">
        <v>1</v>
      </c>
      <c r="Y1818">
        <v>83</v>
      </c>
      <c r="Z1818">
        <v>96</v>
      </c>
    </row>
    <row r="1819" spans="15:26" x14ac:dyDescent="0.4">
      <c r="O1819">
        <v>159391</v>
      </c>
      <c r="P1819" t="s">
        <v>1259</v>
      </c>
      <c r="Q1819">
        <v>1</v>
      </c>
      <c r="R1819">
        <v>1</v>
      </c>
      <c r="S1819" t="s">
        <v>1062</v>
      </c>
      <c r="T1819" t="s">
        <v>1062</v>
      </c>
      <c r="U1819">
        <v>2</v>
      </c>
      <c r="V1819">
        <v>0</v>
      </c>
      <c r="W1819" t="s">
        <v>977</v>
      </c>
      <c r="X1819">
        <v>1</v>
      </c>
      <c r="Y1819">
        <v>68</v>
      </c>
      <c r="Z1819">
        <v>88</v>
      </c>
    </row>
    <row r="1820" spans="15:26" x14ac:dyDescent="0.4">
      <c r="O1820">
        <v>159391</v>
      </c>
      <c r="P1820" t="s">
        <v>1259</v>
      </c>
      <c r="Q1820">
        <v>1</v>
      </c>
      <c r="R1820">
        <v>1</v>
      </c>
      <c r="S1820" t="s">
        <v>1062</v>
      </c>
      <c r="T1820" t="s">
        <v>1062</v>
      </c>
      <c r="U1820">
        <v>2</v>
      </c>
      <c r="V1820">
        <v>0</v>
      </c>
      <c r="W1820" t="s">
        <v>966</v>
      </c>
      <c r="X1820">
        <v>1</v>
      </c>
      <c r="Y1820">
        <v>70</v>
      </c>
      <c r="Z1820">
        <v>100</v>
      </c>
    </row>
    <row r="1821" spans="15:26" x14ac:dyDescent="0.4">
      <c r="O1821">
        <v>159391</v>
      </c>
      <c r="P1821" t="s">
        <v>1259</v>
      </c>
      <c r="Q1821">
        <v>1</v>
      </c>
      <c r="R1821">
        <v>1</v>
      </c>
      <c r="S1821" t="s">
        <v>1062</v>
      </c>
      <c r="T1821" t="s">
        <v>1062</v>
      </c>
      <c r="U1821">
        <v>2</v>
      </c>
      <c r="V1821">
        <v>0</v>
      </c>
      <c r="W1821" t="s">
        <v>974</v>
      </c>
      <c r="X1821">
        <v>1</v>
      </c>
      <c r="Y1821">
        <v>72</v>
      </c>
      <c r="Z1821">
        <v>96</v>
      </c>
    </row>
    <row r="1822" spans="15:26" x14ac:dyDescent="0.4">
      <c r="O1822">
        <v>159391</v>
      </c>
      <c r="P1822" t="s">
        <v>1259</v>
      </c>
      <c r="Q1822">
        <v>1</v>
      </c>
      <c r="R1822">
        <v>1</v>
      </c>
      <c r="S1822" t="s">
        <v>1062</v>
      </c>
      <c r="T1822" t="s">
        <v>1062</v>
      </c>
      <c r="U1822">
        <v>2</v>
      </c>
      <c r="V1822">
        <v>0</v>
      </c>
      <c r="W1822" t="s">
        <v>967</v>
      </c>
      <c r="X1822">
        <v>1</v>
      </c>
      <c r="Y1822">
        <v>63</v>
      </c>
      <c r="Z1822">
        <v>100</v>
      </c>
    </row>
    <row r="1823" spans="15:26" x14ac:dyDescent="0.4">
      <c r="O1823">
        <v>159391</v>
      </c>
      <c r="P1823" t="s">
        <v>1259</v>
      </c>
      <c r="Q1823">
        <v>1</v>
      </c>
      <c r="R1823">
        <v>1</v>
      </c>
      <c r="S1823" t="s">
        <v>1062</v>
      </c>
      <c r="T1823" t="s">
        <v>1062</v>
      </c>
      <c r="U1823">
        <v>2</v>
      </c>
      <c r="V1823">
        <v>0</v>
      </c>
      <c r="W1823" t="s">
        <v>987</v>
      </c>
      <c r="X1823">
        <v>1</v>
      </c>
      <c r="Y1823">
        <v>77</v>
      </c>
      <c r="Z1823">
        <v>93</v>
      </c>
    </row>
    <row r="1824" spans="15:26" x14ac:dyDescent="0.4">
      <c r="O1824">
        <v>159391</v>
      </c>
      <c r="P1824" t="s">
        <v>1259</v>
      </c>
      <c r="Q1824">
        <v>1</v>
      </c>
      <c r="R1824">
        <v>1</v>
      </c>
      <c r="S1824" t="s">
        <v>1062</v>
      </c>
      <c r="T1824" t="s">
        <v>1062</v>
      </c>
      <c r="U1824">
        <v>2</v>
      </c>
      <c r="V1824">
        <v>0</v>
      </c>
      <c r="W1824" t="s">
        <v>973</v>
      </c>
      <c r="X1824">
        <v>1</v>
      </c>
      <c r="Y1824">
        <v>29</v>
      </c>
      <c r="Z1824">
        <v>95</v>
      </c>
    </row>
    <row r="1825" spans="15:26" x14ac:dyDescent="0.4">
      <c r="O1825">
        <v>159391</v>
      </c>
      <c r="P1825" t="s">
        <v>1259</v>
      </c>
      <c r="Q1825">
        <v>1</v>
      </c>
      <c r="R1825">
        <v>1</v>
      </c>
      <c r="S1825" t="s">
        <v>1062</v>
      </c>
      <c r="T1825" t="s">
        <v>1062</v>
      </c>
      <c r="U1825">
        <v>2</v>
      </c>
      <c r="V1825">
        <v>0</v>
      </c>
      <c r="W1825" t="s">
        <v>976</v>
      </c>
      <c r="X1825">
        <v>1</v>
      </c>
      <c r="Y1825">
        <v>67</v>
      </c>
      <c r="Z1825">
        <v>100</v>
      </c>
    </row>
    <row r="1826" spans="15:26" x14ac:dyDescent="0.4">
      <c r="O1826">
        <v>159391</v>
      </c>
      <c r="P1826" t="s">
        <v>1259</v>
      </c>
      <c r="Q1826">
        <v>1</v>
      </c>
      <c r="R1826">
        <v>1</v>
      </c>
      <c r="S1826" t="s">
        <v>1062</v>
      </c>
      <c r="T1826" t="s">
        <v>1062</v>
      </c>
      <c r="U1826">
        <v>2</v>
      </c>
      <c r="V1826">
        <v>0</v>
      </c>
      <c r="W1826" t="s">
        <v>963</v>
      </c>
      <c r="X1826">
        <v>1</v>
      </c>
      <c r="Y1826">
        <v>89</v>
      </c>
      <c r="Z1826">
        <v>100</v>
      </c>
    </row>
    <row r="1827" spans="15:26" x14ac:dyDescent="0.4">
      <c r="O1827">
        <v>159391</v>
      </c>
      <c r="P1827" t="s">
        <v>1259</v>
      </c>
      <c r="Q1827">
        <v>1</v>
      </c>
      <c r="R1827">
        <v>1</v>
      </c>
      <c r="S1827" t="s">
        <v>1062</v>
      </c>
      <c r="T1827" t="s">
        <v>1062</v>
      </c>
      <c r="U1827">
        <v>2</v>
      </c>
      <c r="V1827">
        <v>0</v>
      </c>
      <c r="W1827" t="s">
        <v>969</v>
      </c>
      <c r="X1827">
        <v>1</v>
      </c>
      <c r="Y1827">
        <v>86</v>
      </c>
      <c r="Z1827">
        <v>93</v>
      </c>
    </row>
    <row r="1828" spans="15:26" x14ac:dyDescent="0.4">
      <c r="O1828">
        <v>159391</v>
      </c>
      <c r="P1828" t="s">
        <v>1259</v>
      </c>
      <c r="Q1828">
        <v>1</v>
      </c>
      <c r="R1828">
        <v>1</v>
      </c>
      <c r="S1828" t="s">
        <v>1062</v>
      </c>
      <c r="T1828" t="s">
        <v>1062</v>
      </c>
      <c r="U1828">
        <v>2</v>
      </c>
      <c r="V1828">
        <v>0</v>
      </c>
      <c r="W1828" t="s">
        <v>983</v>
      </c>
      <c r="X1828">
        <v>1</v>
      </c>
      <c r="Y1828">
        <v>44</v>
      </c>
      <c r="Z1828">
        <v>78</v>
      </c>
    </row>
    <row r="1829" spans="15:26" x14ac:dyDescent="0.4">
      <c r="O1829">
        <v>159647</v>
      </c>
      <c r="P1829" t="s">
        <v>1258</v>
      </c>
      <c r="Q1829">
        <v>1</v>
      </c>
      <c r="R1829">
        <v>1</v>
      </c>
      <c r="S1829" t="s">
        <v>1013</v>
      </c>
      <c r="T1829" t="s">
        <v>1013</v>
      </c>
      <c r="U1829">
        <v>2</v>
      </c>
      <c r="V1829">
        <v>0</v>
      </c>
      <c r="W1829" t="s">
        <v>983</v>
      </c>
      <c r="X1829">
        <v>1</v>
      </c>
      <c r="Y1829">
        <v>58</v>
      </c>
      <c r="Z1829">
        <v>67</v>
      </c>
    </row>
    <row r="1830" spans="15:26" x14ac:dyDescent="0.4">
      <c r="O1830">
        <v>159647</v>
      </c>
      <c r="P1830" t="s">
        <v>1258</v>
      </c>
      <c r="Q1830">
        <v>1</v>
      </c>
      <c r="R1830">
        <v>1</v>
      </c>
      <c r="S1830" t="s">
        <v>1013</v>
      </c>
      <c r="T1830" t="s">
        <v>1013</v>
      </c>
      <c r="U1830">
        <v>2</v>
      </c>
      <c r="V1830">
        <v>0</v>
      </c>
      <c r="W1830" t="s">
        <v>970</v>
      </c>
      <c r="X1830">
        <v>1</v>
      </c>
      <c r="Y1830">
        <v>63</v>
      </c>
      <c r="Z1830">
        <v>79</v>
      </c>
    </row>
    <row r="1831" spans="15:26" x14ac:dyDescent="0.4">
      <c r="O1831">
        <v>159647</v>
      </c>
      <c r="P1831" t="s">
        <v>1258</v>
      </c>
      <c r="Q1831">
        <v>1</v>
      </c>
      <c r="R1831">
        <v>1</v>
      </c>
      <c r="S1831" t="s">
        <v>1013</v>
      </c>
      <c r="T1831" t="s">
        <v>1013</v>
      </c>
      <c r="U1831">
        <v>2</v>
      </c>
      <c r="V1831">
        <v>0</v>
      </c>
      <c r="W1831" t="s">
        <v>978</v>
      </c>
      <c r="X1831">
        <v>1</v>
      </c>
      <c r="Y1831">
        <v>68</v>
      </c>
      <c r="Z1831">
        <v>90</v>
      </c>
    </row>
    <row r="1832" spans="15:26" x14ac:dyDescent="0.4">
      <c r="O1832">
        <v>159647</v>
      </c>
      <c r="P1832" t="s">
        <v>1258</v>
      </c>
      <c r="Q1832">
        <v>1</v>
      </c>
      <c r="R1832">
        <v>1</v>
      </c>
      <c r="S1832" t="s">
        <v>1013</v>
      </c>
      <c r="T1832" t="s">
        <v>1013</v>
      </c>
      <c r="U1832">
        <v>2</v>
      </c>
      <c r="V1832">
        <v>0</v>
      </c>
      <c r="W1832" t="s">
        <v>974</v>
      </c>
      <c r="X1832">
        <v>1</v>
      </c>
      <c r="Y1832">
        <v>76</v>
      </c>
      <c r="Z1832">
        <v>86</v>
      </c>
    </row>
    <row r="1833" spans="15:26" x14ac:dyDescent="0.4">
      <c r="O1833">
        <v>159647</v>
      </c>
      <c r="P1833" t="s">
        <v>1258</v>
      </c>
      <c r="Q1833">
        <v>1</v>
      </c>
      <c r="R1833">
        <v>1</v>
      </c>
      <c r="S1833" t="s">
        <v>1013</v>
      </c>
      <c r="T1833" t="s">
        <v>1013</v>
      </c>
      <c r="U1833">
        <v>2</v>
      </c>
      <c r="V1833">
        <v>0</v>
      </c>
      <c r="W1833" t="s">
        <v>968</v>
      </c>
      <c r="X1833">
        <v>1</v>
      </c>
      <c r="Y1833">
        <v>42</v>
      </c>
      <c r="Z1833">
        <v>82</v>
      </c>
    </row>
    <row r="1834" spans="15:26" x14ac:dyDescent="0.4">
      <c r="O1834">
        <v>159647</v>
      </c>
      <c r="P1834" t="s">
        <v>1258</v>
      </c>
      <c r="Q1834">
        <v>1</v>
      </c>
      <c r="R1834">
        <v>1</v>
      </c>
      <c r="S1834" t="s">
        <v>1013</v>
      </c>
      <c r="T1834" t="s">
        <v>1013</v>
      </c>
      <c r="U1834">
        <v>2</v>
      </c>
      <c r="V1834">
        <v>0</v>
      </c>
      <c r="W1834" t="s">
        <v>973</v>
      </c>
      <c r="X1834">
        <v>1</v>
      </c>
      <c r="Y1834">
        <v>53</v>
      </c>
      <c r="Z1834">
        <v>83</v>
      </c>
    </row>
    <row r="1835" spans="15:26" x14ac:dyDescent="0.4">
      <c r="O1835">
        <v>159647</v>
      </c>
      <c r="P1835" t="s">
        <v>1258</v>
      </c>
      <c r="Q1835">
        <v>1</v>
      </c>
      <c r="R1835">
        <v>1</v>
      </c>
      <c r="S1835" t="s">
        <v>1013</v>
      </c>
      <c r="T1835" t="s">
        <v>1013</v>
      </c>
      <c r="U1835">
        <v>2</v>
      </c>
      <c r="V1835">
        <v>0</v>
      </c>
      <c r="W1835" t="s">
        <v>1038</v>
      </c>
      <c r="X1835">
        <v>1</v>
      </c>
      <c r="Y1835">
        <v>78</v>
      </c>
      <c r="Z1835">
        <v>100</v>
      </c>
    </row>
    <row r="1836" spans="15:26" x14ac:dyDescent="0.4">
      <c r="O1836">
        <v>159647</v>
      </c>
      <c r="P1836" t="s">
        <v>1258</v>
      </c>
      <c r="Q1836">
        <v>1</v>
      </c>
      <c r="R1836">
        <v>1</v>
      </c>
      <c r="S1836" t="s">
        <v>1013</v>
      </c>
      <c r="T1836" t="s">
        <v>1013</v>
      </c>
      <c r="U1836">
        <v>2</v>
      </c>
      <c r="V1836">
        <v>0</v>
      </c>
      <c r="W1836" t="s">
        <v>977</v>
      </c>
      <c r="X1836">
        <v>1</v>
      </c>
      <c r="Y1836">
        <v>64</v>
      </c>
      <c r="Z1836">
        <v>100</v>
      </c>
    </row>
    <row r="1837" spans="15:26" x14ac:dyDescent="0.4">
      <c r="O1837">
        <v>159647</v>
      </c>
      <c r="P1837" t="s">
        <v>1258</v>
      </c>
      <c r="Q1837">
        <v>1</v>
      </c>
      <c r="R1837">
        <v>1</v>
      </c>
      <c r="S1837" t="s">
        <v>1013</v>
      </c>
      <c r="T1837" t="s">
        <v>1013</v>
      </c>
      <c r="U1837">
        <v>2</v>
      </c>
      <c r="V1837">
        <v>0</v>
      </c>
      <c r="W1837" t="s">
        <v>967</v>
      </c>
      <c r="X1837">
        <v>1</v>
      </c>
      <c r="Y1837">
        <v>71</v>
      </c>
      <c r="Z1837">
        <v>100</v>
      </c>
    </row>
    <row r="1838" spans="15:26" x14ac:dyDescent="0.4">
      <c r="O1838">
        <v>159647</v>
      </c>
      <c r="P1838" t="s">
        <v>1258</v>
      </c>
      <c r="Q1838">
        <v>1</v>
      </c>
      <c r="R1838">
        <v>1</v>
      </c>
      <c r="S1838" t="s">
        <v>1013</v>
      </c>
      <c r="T1838" t="s">
        <v>1013</v>
      </c>
      <c r="U1838">
        <v>2</v>
      </c>
      <c r="V1838">
        <v>0</v>
      </c>
      <c r="W1838" t="s">
        <v>969</v>
      </c>
      <c r="X1838">
        <v>1</v>
      </c>
      <c r="Y1838">
        <v>80</v>
      </c>
      <c r="Z1838">
        <v>88</v>
      </c>
    </row>
    <row r="1839" spans="15:26" x14ac:dyDescent="0.4">
      <c r="O1839">
        <v>159647</v>
      </c>
      <c r="P1839" t="s">
        <v>1258</v>
      </c>
      <c r="Q1839">
        <v>1</v>
      </c>
      <c r="R1839">
        <v>1</v>
      </c>
      <c r="S1839" t="s">
        <v>1013</v>
      </c>
      <c r="T1839" t="s">
        <v>1013</v>
      </c>
      <c r="U1839">
        <v>2</v>
      </c>
      <c r="V1839">
        <v>0</v>
      </c>
      <c r="W1839" t="s">
        <v>966</v>
      </c>
      <c r="X1839">
        <v>1</v>
      </c>
      <c r="Y1839">
        <v>71</v>
      </c>
      <c r="Z1839">
        <v>100</v>
      </c>
    </row>
    <row r="1840" spans="15:26" x14ac:dyDescent="0.4">
      <c r="O1840">
        <v>159647</v>
      </c>
      <c r="P1840" t="s">
        <v>1258</v>
      </c>
      <c r="Q1840">
        <v>1</v>
      </c>
      <c r="R1840">
        <v>1</v>
      </c>
      <c r="S1840" t="s">
        <v>1013</v>
      </c>
      <c r="T1840" t="s">
        <v>1013</v>
      </c>
      <c r="U1840">
        <v>2</v>
      </c>
      <c r="V1840">
        <v>0</v>
      </c>
      <c r="W1840" t="s">
        <v>972</v>
      </c>
      <c r="X1840">
        <v>1</v>
      </c>
      <c r="Y1840">
        <v>53</v>
      </c>
      <c r="Z1840">
        <v>73</v>
      </c>
    </row>
    <row r="1841" spans="15:26" x14ac:dyDescent="0.4">
      <c r="O1841">
        <v>159717</v>
      </c>
      <c r="P1841" t="s">
        <v>1257</v>
      </c>
      <c r="Q1841">
        <v>1</v>
      </c>
      <c r="R1841">
        <v>2</v>
      </c>
      <c r="S1841" t="s">
        <v>1065</v>
      </c>
      <c r="T1841" t="s">
        <v>1065</v>
      </c>
      <c r="U1841">
        <v>2</v>
      </c>
      <c r="V1841">
        <v>0</v>
      </c>
      <c r="W1841" t="s">
        <v>983</v>
      </c>
      <c r="X1841">
        <v>1</v>
      </c>
      <c r="Y1841">
        <v>75</v>
      </c>
      <c r="Z1841">
        <v>73</v>
      </c>
    </row>
    <row r="1842" spans="15:26" x14ac:dyDescent="0.4">
      <c r="O1842">
        <v>159717</v>
      </c>
      <c r="P1842" t="s">
        <v>1257</v>
      </c>
      <c r="Q1842">
        <v>1</v>
      </c>
      <c r="R1842">
        <v>2</v>
      </c>
      <c r="S1842" t="s">
        <v>1065</v>
      </c>
      <c r="T1842" t="s">
        <v>1065</v>
      </c>
      <c r="U1842">
        <v>2</v>
      </c>
      <c r="V1842">
        <v>0</v>
      </c>
      <c r="W1842" t="s">
        <v>976</v>
      </c>
      <c r="X1842">
        <v>1</v>
      </c>
      <c r="Y1842">
        <v>70</v>
      </c>
      <c r="Z1842">
        <v>90</v>
      </c>
    </row>
    <row r="1843" spans="15:26" x14ac:dyDescent="0.4">
      <c r="O1843">
        <v>159717</v>
      </c>
      <c r="P1843" t="s">
        <v>1257</v>
      </c>
      <c r="Q1843">
        <v>1</v>
      </c>
      <c r="R1843">
        <v>2</v>
      </c>
      <c r="S1843" t="s">
        <v>1065</v>
      </c>
      <c r="T1843" t="s">
        <v>1065</v>
      </c>
      <c r="U1843">
        <v>2</v>
      </c>
      <c r="V1843">
        <v>0</v>
      </c>
      <c r="W1843" t="s">
        <v>973</v>
      </c>
      <c r="X1843">
        <v>1</v>
      </c>
      <c r="Y1843">
        <v>45</v>
      </c>
      <c r="Z1843">
        <v>82</v>
      </c>
    </row>
    <row r="1844" spans="15:26" x14ac:dyDescent="0.4">
      <c r="O1844">
        <v>159717</v>
      </c>
      <c r="P1844" t="s">
        <v>1257</v>
      </c>
      <c r="Q1844">
        <v>1</v>
      </c>
      <c r="R1844">
        <v>2</v>
      </c>
      <c r="S1844" t="s">
        <v>1065</v>
      </c>
      <c r="T1844" t="s">
        <v>1065</v>
      </c>
      <c r="U1844">
        <v>2</v>
      </c>
      <c r="V1844">
        <v>0</v>
      </c>
      <c r="W1844" t="s">
        <v>974</v>
      </c>
      <c r="X1844">
        <v>1</v>
      </c>
      <c r="Y1844">
        <v>66</v>
      </c>
      <c r="Z1844">
        <v>81</v>
      </c>
    </row>
    <row r="1845" spans="15:26" x14ac:dyDescent="0.4">
      <c r="O1845">
        <v>159717</v>
      </c>
      <c r="P1845" t="s">
        <v>1257</v>
      </c>
      <c r="Q1845">
        <v>1</v>
      </c>
      <c r="R1845">
        <v>2</v>
      </c>
      <c r="S1845" t="s">
        <v>1065</v>
      </c>
      <c r="T1845" t="s">
        <v>1065</v>
      </c>
      <c r="U1845">
        <v>2</v>
      </c>
      <c r="V1845">
        <v>0</v>
      </c>
      <c r="W1845" t="s">
        <v>970</v>
      </c>
      <c r="X1845">
        <v>1</v>
      </c>
      <c r="Y1845">
        <v>55</v>
      </c>
      <c r="Z1845">
        <v>86</v>
      </c>
    </row>
    <row r="1846" spans="15:26" x14ac:dyDescent="0.4">
      <c r="O1846">
        <v>159717</v>
      </c>
      <c r="P1846" t="s">
        <v>1257</v>
      </c>
      <c r="Q1846">
        <v>1</v>
      </c>
      <c r="R1846">
        <v>2</v>
      </c>
      <c r="S1846" t="s">
        <v>1065</v>
      </c>
      <c r="T1846" t="s">
        <v>1065</v>
      </c>
      <c r="U1846">
        <v>2</v>
      </c>
      <c r="V1846">
        <v>0</v>
      </c>
      <c r="W1846" t="s">
        <v>977</v>
      </c>
      <c r="X1846">
        <v>1</v>
      </c>
      <c r="Y1846">
        <v>67</v>
      </c>
      <c r="Z1846">
        <v>91</v>
      </c>
    </row>
    <row r="1847" spans="15:26" x14ac:dyDescent="0.4">
      <c r="O1847">
        <v>159717</v>
      </c>
      <c r="P1847" t="s">
        <v>1257</v>
      </c>
      <c r="Q1847">
        <v>1</v>
      </c>
      <c r="R1847">
        <v>2</v>
      </c>
      <c r="S1847" t="s">
        <v>1065</v>
      </c>
      <c r="T1847" t="s">
        <v>1065</v>
      </c>
      <c r="U1847">
        <v>2</v>
      </c>
      <c r="V1847">
        <v>0</v>
      </c>
      <c r="W1847" t="s">
        <v>978</v>
      </c>
      <c r="X1847">
        <v>1</v>
      </c>
      <c r="Y1847">
        <v>73</v>
      </c>
      <c r="Z1847">
        <v>100</v>
      </c>
    </row>
    <row r="1848" spans="15:26" x14ac:dyDescent="0.4">
      <c r="O1848">
        <v>159717</v>
      </c>
      <c r="P1848" t="s">
        <v>1257</v>
      </c>
      <c r="Q1848">
        <v>1</v>
      </c>
      <c r="R1848">
        <v>2</v>
      </c>
      <c r="S1848" t="s">
        <v>1065</v>
      </c>
      <c r="T1848" t="s">
        <v>1065</v>
      </c>
      <c r="U1848">
        <v>2</v>
      </c>
      <c r="V1848">
        <v>0</v>
      </c>
      <c r="W1848" t="s">
        <v>966</v>
      </c>
      <c r="X1848">
        <v>1</v>
      </c>
      <c r="Y1848">
        <v>57</v>
      </c>
      <c r="Z1848">
        <v>75</v>
      </c>
    </row>
    <row r="1849" spans="15:26" x14ac:dyDescent="0.4">
      <c r="O1849">
        <v>159717</v>
      </c>
      <c r="P1849" t="s">
        <v>1257</v>
      </c>
      <c r="Q1849">
        <v>1</v>
      </c>
      <c r="R1849">
        <v>2</v>
      </c>
      <c r="S1849" t="s">
        <v>1065</v>
      </c>
      <c r="T1849" t="s">
        <v>1065</v>
      </c>
      <c r="U1849">
        <v>2</v>
      </c>
      <c r="V1849">
        <v>0</v>
      </c>
      <c r="W1849" t="s">
        <v>967</v>
      </c>
      <c r="X1849">
        <v>1</v>
      </c>
      <c r="Y1849">
        <v>0</v>
      </c>
      <c r="Z1849">
        <v>100</v>
      </c>
    </row>
    <row r="1850" spans="15:26" x14ac:dyDescent="0.4">
      <c r="O1850">
        <v>159717</v>
      </c>
      <c r="P1850" t="s">
        <v>1257</v>
      </c>
      <c r="Q1850">
        <v>1</v>
      </c>
      <c r="R1850">
        <v>2</v>
      </c>
      <c r="S1850" t="s">
        <v>1065</v>
      </c>
      <c r="T1850" t="s">
        <v>1065</v>
      </c>
      <c r="U1850">
        <v>2</v>
      </c>
      <c r="V1850">
        <v>0</v>
      </c>
      <c r="W1850" t="s">
        <v>972</v>
      </c>
      <c r="X1850">
        <v>1</v>
      </c>
      <c r="Y1850">
        <v>46</v>
      </c>
      <c r="Z1850">
        <v>56</v>
      </c>
    </row>
    <row r="1851" spans="15:26" x14ac:dyDescent="0.4">
      <c r="O1851">
        <v>159717</v>
      </c>
      <c r="P1851" t="s">
        <v>1257</v>
      </c>
      <c r="Q1851">
        <v>1</v>
      </c>
      <c r="R1851">
        <v>2</v>
      </c>
      <c r="S1851" t="s">
        <v>1065</v>
      </c>
      <c r="T1851" t="s">
        <v>1065</v>
      </c>
      <c r="U1851">
        <v>2</v>
      </c>
      <c r="V1851">
        <v>0</v>
      </c>
      <c r="W1851" t="s">
        <v>969</v>
      </c>
      <c r="X1851">
        <v>1</v>
      </c>
      <c r="Y1851">
        <v>88</v>
      </c>
      <c r="Z1851">
        <v>95</v>
      </c>
    </row>
    <row r="1852" spans="15:26" x14ac:dyDescent="0.4">
      <c r="O1852">
        <v>159717</v>
      </c>
      <c r="P1852" t="s">
        <v>1257</v>
      </c>
      <c r="Q1852">
        <v>1</v>
      </c>
      <c r="R1852">
        <v>2</v>
      </c>
      <c r="S1852" t="s">
        <v>1065</v>
      </c>
      <c r="T1852" t="s">
        <v>1065</v>
      </c>
      <c r="U1852">
        <v>2</v>
      </c>
      <c r="V1852">
        <v>0</v>
      </c>
      <c r="W1852" t="s">
        <v>968</v>
      </c>
      <c r="X1852">
        <v>1</v>
      </c>
      <c r="Y1852">
        <v>100</v>
      </c>
      <c r="Z1852">
        <v>92</v>
      </c>
    </row>
    <row r="1853" spans="15:26" x14ac:dyDescent="0.4">
      <c r="O1853">
        <v>159939</v>
      </c>
      <c r="P1853" t="s">
        <v>1256</v>
      </c>
      <c r="Q1853">
        <v>1</v>
      </c>
      <c r="R1853">
        <v>3</v>
      </c>
      <c r="S1853" t="s">
        <v>1065</v>
      </c>
      <c r="U1853">
        <v>2</v>
      </c>
      <c r="V1853">
        <v>0</v>
      </c>
      <c r="W1853" t="s">
        <v>982</v>
      </c>
      <c r="X1853">
        <v>0</v>
      </c>
      <c r="Y1853">
        <v>11</v>
      </c>
    </row>
    <row r="1854" spans="15:26" x14ac:dyDescent="0.4">
      <c r="O1854">
        <v>159939</v>
      </c>
      <c r="P1854" t="s">
        <v>1256</v>
      </c>
      <c r="Q1854">
        <v>1</v>
      </c>
      <c r="R1854">
        <v>3</v>
      </c>
      <c r="S1854" t="s">
        <v>1065</v>
      </c>
      <c r="U1854">
        <v>2</v>
      </c>
      <c r="V1854">
        <v>0</v>
      </c>
      <c r="W1854" t="s">
        <v>963</v>
      </c>
      <c r="X1854">
        <v>1</v>
      </c>
      <c r="Y1854">
        <v>0</v>
      </c>
      <c r="Z1854">
        <v>100</v>
      </c>
    </row>
    <row r="1855" spans="15:26" x14ac:dyDescent="0.4">
      <c r="O1855">
        <v>159939</v>
      </c>
      <c r="P1855" t="s">
        <v>1256</v>
      </c>
      <c r="Q1855">
        <v>1</v>
      </c>
      <c r="R1855">
        <v>3</v>
      </c>
      <c r="S1855" t="s">
        <v>1065</v>
      </c>
      <c r="U1855">
        <v>2</v>
      </c>
      <c r="V1855">
        <v>0</v>
      </c>
      <c r="W1855" t="s">
        <v>971</v>
      </c>
      <c r="X1855">
        <v>0</v>
      </c>
      <c r="Y1855">
        <v>0</v>
      </c>
    </row>
    <row r="1856" spans="15:26" x14ac:dyDescent="0.4">
      <c r="O1856">
        <v>159939</v>
      </c>
      <c r="P1856" t="s">
        <v>1256</v>
      </c>
      <c r="Q1856">
        <v>1</v>
      </c>
      <c r="R1856">
        <v>3</v>
      </c>
      <c r="S1856" t="s">
        <v>1065</v>
      </c>
      <c r="U1856">
        <v>2</v>
      </c>
      <c r="V1856">
        <v>0</v>
      </c>
      <c r="W1856" t="s">
        <v>967</v>
      </c>
      <c r="X1856">
        <v>1</v>
      </c>
      <c r="Y1856">
        <v>33</v>
      </c>
      <c r="Z1856">
        <v>80</v>
      </c>
    </row>
    <row r="1857" spans="15:26" x14ac:dyDescent="0.4">
      <c r="O1857">
        <v>159939</v>
      </c>
      <c r="P1857" t="s">
        <v>1256</v>
      </c>
      <c r="Q1857">
        <v>1</v>
      </c>
      <c r="R1857">
        <v>3</v>
      </c>
      <c r="S1857" t="s">
        <v>1065</v>
      </c>
      <c r="U1857">
        <v>2</v>
      </c>
      <c r="V1857">
        <v>0</v>
      </c>
      <c r="W1857" t="s">
        <v>969</v>
      </c>
      <c r="X1857">
        <v>1</v>
      </c>
      <c r="Y1857">
        <v>22</v>
      </c>
      <c r="Z1857">
        <v>50</v>
      </c>
    </row>
    <row r="1858" spans="15:26" x14ac:dyDescent="0.4">
      <c r="O1858">
        <v>159939</v>
      </c>
      <c r="P1858" t="s">
        <v>1256</v>
      </c>
      <c r="Q1858">
        <v>1</v>
      </c>
      <c r="R1858">
        <v>3</v>
      </c>
      <c r="S1858" t="s">
        <v>1065</v>
      </c>
      <c r="U1858">
        <v>2</v>
      </c>
      <c r="V1858">
        <v>0</v>
      </c>
      <c r="W1858" t="s">
        <v>972</v>
      </c>
      <c r="X1858">
        <v>1</v>
      </c>
      <c r="Z1858">
        <v>100</v>
      </c>
    </row>
    <row r="1859" spans="15:26" x14ac:dyDescent="0.4">
      <c r="O1859">
        <v>159939</v>
      </c>
      <c r="P1859" t="s">
        <v>1256</v>
      </c>
      <c r="Q1859">
        <v>1</v>
      </c>
      <c r="R1859">
        <v>3</v>
      </c>
      <c r="S1859" t="s">
        <v>1065</v>
      </c>
      <c r="U1859">
        <v>2</v>
      </c>
      <c r="V1859">
        <v>0</v>
      </c>
      <c r="W1859" t="s">
        <v>970</v>
      </c>
      <c r="X1859">
        <v>1</v>
      </c>
      <c r="Y1859">
        <v>43</v>
      </c>
      <c r="Z1859">
        <v>100</v>
      </c>
    </row>
    <row r="1860" spans="15:26" x14ac:dyDescent="0.4">
      <c r="O1860">
        <v>159939</v>
      </c>
      <c r="P1860" t="s">
        <v>1256</v>
      </c>
      <c r="Q1860">
        <v>1</v>
      </c>
      <c r="R1860">
        <v>3</v>
      </c>
      <c r="S1860" t="s">
        <v>1065</v>
      </c>
      <c r="U1860">
        <v>2</v>
      </c>
      <c r="V1860">
        <v>0</v>
      </c>
      <c r="W1860" t="s">
        <v>968</v>
      </c>
      <c r="X1860">
        <v>1</v>
      </c>
      <c r="Y1860">
        <v>13</v>
      </c>
      <c r="Z1860">
        <v>50</v>
      </c>
    </row>
    <row r="1861" spans="15:26" x14ac:dyDescent="0.4">
      <c r="O1861">
        <v>159939</v>
      </c>
      <c r="P1861" t="s">
        <v>1256</v>
      </c>
      <c r="Q1861">
        <v>1</v>
      </c>
      <c r="R1861">
        <v>3</v>
      </c>
      <c r="S1861" t="s">
        <v>1065</v>
      </c>
      <c r="U1861">
        <v>2</v>
      </c>
      <c r="V1861">
        <v>0</v>
      </c>
      <c r="W1861" t="s">
        <v>966</v>
      </c>
      <c r="X1861">
        <v>1</v>
      </c>
      <c r="Y1861">
        <v>44</v>
      </c>
      <c r="Z1861">
        <v>50</v>
      </c>
    </row>
    <row r="1862" spans="15:26" x14ac:dyDescent="0.4">
      <c r="O1862">
        <v>159939</v>
      </c>
      <c r="P1862" t="s">
        <v>1256</v>
      </c>
      <c r="Q1862">
        <v>1</v>
      </c>
      <c r="R1862">
        <v>3</v>
      </c>
      <c r="S1862" t="s">
        <v>1065</v>
      </c>
      <c r="U1862">
        <v>2</v>
      </c>
      <c r="V1862">
        <v>0</v>
      </c>
      <c r="W1862" t="s">
        <v>973</v>
      </c>
      <c r="X1862">
        <v>1</v>
      </c>
      <c r="Y1862">
        <v>27</v>
      </c>
      <c r="Z1862">
        <v>67</v>
      </c>
    </row>
    <row r="1863" spans="15:26" x14ac:dyDescent="0.4">
      <c r="O1863">
        <v>159966</v>
      </c>
      <c r="P1863" t="s">
        <v>1255</v>
      </c>
      <c r="Q1863">
        <v>1</v>
      </c>
      <c r="R1863">
        <v>2</v>
      </c>
      <c r="S1863" t="s">
        <v>1065</v>
      </c>
      <c r="T1863" t="s">
        <v>1065</v>
      </c>
      <c r="U1863">
        <v>2</v>
      </c>
      <c r="V1863">
        <v>0</v>
      </c>
      <c r="W1863" t="s">
        <v>976</v>
      </c>
      <c r="X1863">
        <v>0</v>
      </c>
      <c r="Y1863">
        <v>0</v>
      </c>
    </row>
    <row r="1864" spans="15:26" x14ac:dyDescent="0.4">
      <c r="O1864">
        <v>159966</v>
      </c>
      <c r="P1864" t="s">
        <v>1255</v>
      </c>
      <c r="Q1864">
        <v>1</v>
      </c>
      <c r="R1864">
        <v>2</v>
      </c>
      <c r="S1864" t="s">
        <v>1065</v>
      </c>
      <c r="T1864" t="s">
        <v>1065</v>
      </c>
      <c r="U1864">
        <v>2</v>
      </c>
      <c r="V1864">
        <v>0</v>
      </c>
      <c r="W1864" t="s">
        <v>963</v>
      </c>
      <c r="X1864">
        <v>1</v>
      </c>
      <c r="Y1864">
        <v>100</v>
      </c>
      <c r="Z1864">
        <v>100</v>
      </c>
    </row>
    <row r="1865" spans="15:26" x14ac:dyDescent="0.4">
      <c r="O1865">
        <v>159966</v>
      </c>
      <c r="P1865" t="s">
        <v>1255</v>
      </c>
      <c r="Q1865">
        <v>1</v>
      </c>
      <c r="R1865">
        <v>2</v>
      </c>
      <c r="S1865" t="s">
        <v>1065</v>
      </c>
      <c r="T1865" t="s">
        <v>1065</v>
      </c>
      <c r="U1865">
        <v>2</v>
      </c>
      <c r="V1865">
        <v>0</v>
      </c>
      <c r="W1865" t="s">
        <v>966</v>
      </c>
      <c r="X1865">
        <v>1</v>
      </c>
      <c r="Y1865">
        <v>45</v>
      </c>
      <c r="Z1865">
        <v>79</v>
      </c>
    </row>
    <row r="1866" spans="15:26" x14ac:dyDescent="0.4">
      <c r="O1866">
        <v>159966</v>
      </c>
      <c r="P1866" t="s">
        <v>1255</v>
      </c>
      <c r="Q1866">
        <v>1</v>
      </c>
      <c r="R1866">
        <v>2</v>
      </c>
      <c r="S1866" t="s">
        <v>1065</v>
      </c>
      <c r="T1866" t="s">
        <v>1065</v>
      </c>
      <c r="U1866">
        <v>2</v>
      </c>
      <c r="V1866">
        <v>0</v>
      </c>
      <c r="W1866" t="s">
        <v>972</v>
      </c>
      <c r="X1866">
        <v>1</v>
      </c>
      <c r="Y1866">
        <v>36</v>
      </c>
      <c r="Z1866">
        <v>60</v>
      </c>
    </row>
    <row r="1867" spans="15:26" x14ac:dyDescent="0.4">
      <c r="O1867">
        <v>159966</v>
      </c>
      <c r="P1867" t="s">
        <v>1255</v>
      </c>
      <c r="Q1867">
        <v>1</v>
      </c>
      <c r="R1867">
        <v>2</v>
      </c>
      <c r="S1867" t="s">
        <v>1065</v>
      </c>
      <c r="T1867" t="s">
        <v>1065</v>
      </c>
      <c r="U1867">
        <v>2</v>
      </c>
      <c r="V1867">
        <v>0</v>
      </c>
      <c r="W1867" t="s">
        <v>974</v>
      </c>
      <c r="X1867">
        <v>1</v>
      </c>
      <c r="Y1867">
        <v>42</v>
      </c>
      <c r="Z1867">
        <v>62</v>
      </c>
    </row>
    <row r="1868" spans="15:26" x14ac:dyDescent="0.4">
      <c r="O1868">
        <v>159966</v>
      </c>
      <c r="P1868" t="s">
        <v>1255</v>
      </c>
      <c r="Q1868">
        <v>1</v>
      </c>
      <c r="R1868">
        <v>2</v>
      </c>
      <c r="S1868" t="s">
        <v>1065</v>
      </c>
      <c r="T1868" t="s">
        <v>1065</v>
      </c>
      <c r="U1868">
        <v>2</v>
      </c>
      <c r="V1868">
        <v>0</v>
      </c>
      <c r="W1868" t="s">
        <v>968</v>
      </c>
      <c r="X1868">
        <v>1</v>
      </c>
      <c r="Y1868">
        <v>31</v>
      </c>
      <c r="Z1868">
        <v>78</v>
      </c>
    </row>
    <row r="1869" spans="15:26" x14ac:dyDescent="0.4">
      <c r="O1869">
        <v>159966</v>
      </c>
      <c r="P1869" t="s">
        <v>1255</v>
      </c>
      <c r="Q1869">
        <v>1</v>
      </c>
      <c r="R1869">
        <v>2</v>
      </c>
      <c r="S1869" t="s">
        <v>1065</v>
      </c>
      <c r="T1869" t="s">
        <v>1065</v>
      </c>
      <c r="U1869">
        <v>2</v>
      </c>
      <c r="V1869">
        <v>0</v>
      </c>
      <c r="W1869" t="s">
        <v>978</v>
      </c>
      <c r="X1869">
        <v>1</v>
      </c>
      <c r="Y1869">
        <v>74</v>
      </c>
      <c r="Z1869">
        <v>95</v>
      </c>
    </row>
    <row r="1870" spans="15:26" x14ac:dyDescent="0.4">
      <c r="O1870">
        <v>159966</v>
      </c>
      <c r="P1870" t="s">
        <v>1255</v>
      </c>
      <c r="Q1870">
        <v>1</v>
      </c>
      <c r="R1870">
        <v>2</v>
      </c>
      <c r="S1870" t="s">
        <v>1065</v>
      </c>
      <c r="T1870" t="s">
        <v>1065</v>
      </c>
      <c r="U1870">
        <v>2</v>
      </c>
      <c r="V1870">
        <v>0</v>
      </c>
      <c r="W1870" t="s">
        <v>983</v>
      </c>
      <c r="X1870">
        <v>1</v>
      </c>
      <c r="Y1870">
        <v>50</v>
      </c>
      <c r="Z1870">
        <v>76</v>
      </c>
    </row>
    <row r="1871" spans="15:26" x14ac:dyDescent="0.4">
      <c r="O1871">
        <v>159966</v>
      </c>
      <c r="P1871" t="s">
        <v>1255</v>
      </c>
      <c r="Q1871">
        <v>1</v>
      </c>
      <c r="R1871">
        <v>2</v>
      </c>
      <c r="S1871" t="s">
        <v>1065</v>
      </c>
      <c r="T1871" t="s">
        <v>1065</v>
      </c>
      <c r="U1871">
        <v>2</v>
      </c>
      <c r="V1871">
        <v>0</v>
      </c>
      <c r="W1871" t="s">
        <v>973</v>
      </c>
      <c r="X1871">
        <v>1</v>
      </c>
      <c r="Y1871">
        <v>40</v>
      </c>
      <c r="Z1871">
        <v>88</v>
      </c>
    </row>
    <row r="1872" spans="15:26" x14ac:dyDescent="0.4">
      <c r="O1872">
        <v>159966</v>
      </c>
      <c r="P1872" t="s">
        <v>1255</v>
      </c>
      <c r="Q1872">
        <v>1</v>
      </c>
      <c r="R1872">
        <v>2</v>
      </c>
      <c r="S1872" t="s">
        <v>1065</v>
      </c>
      <c r="T1872" t="s">
        <v>1065</v>
      </c>
      <c r="U1872">
        <v>2</v>
      </c>
      <c r="V1872">
        <v>0</v>
      </c>
      <c r="W1872" t="s">
        <v>967</v>
      </c>
      <c r="X1872">
        <v>1</v>
      </c>
      <c r="Y1872">
        <v>75</v>
      </c>
      <c r="Z1872">
        <v>83</v>
      </c>
    </row>
    <row r="1873" spans="15:26" x14ac:dyDescent="0.4">
      <c r="O1873">
        <v>159966</v>
      </c>
      <c r="P1873" t="s">
        <v>1255</v>
      </c>
      <c r="Q1873">
        <v>1</v>
      </c>
      <c r="R1873">
        <v>2</v>
      </c>
      <c r="S1873" t="s">
        <v>1065</v>
      </c>
      <c r="T1873" t="s">
        <v>1065</v>
      </c>
      <c r="U1873">
        <v>2</v>
      </c>
      <c r="V1873">
        <v>0</v>
      </c>
      <c r="W1873" t="s">
        <v>977</v>
      </c>
      <c r="X1873">
        <v>1</v>
      </c>
      <c r="Y1873">
        <v>57</v>
      </c>
      <c r="Z1873">
        <v>90</v>
      </c>
    </row>
    <row r="1874" spans="15:26" x14ac:dyDescent="0.4">
      <c r="O1874">
        <v>159966</v>
      </c>
      <c r="P1874" t="s">
        <v>1255</v>
      </c>
      <c r="Q1874">
        <v>1</v>
      </c>
      <c r="R1874">
        <v>2</v>
      </c>
      <c r="S1874" t="s">
        <v>1065</v>
      </c>
      <c r="T1874" t="s">
        <v>1065</v>
      </c>
      <c r="U1874">
        <v>2</v>
      </c>
      <c r="V1874">
        <v>0</v>
      </c>
      <c r="W1874" t="s">
        <v>970</v>
      </c>
      <c r="X1874">
        <v>1</v>
      </c>
      <c r="Y1874">
        <v>73</v>
      </c>
      <c r="Z1874">
        <v>93</v>
      </c>
    </row>
    <row r="1875" spans="15:26" x14ac:dyDescent="0.4">
      <c r="O1875">
        <v>159966</v>
      </c>
      <c r="P1875" t="s">
        <v>1255</v>
      </c>
      <c r="Q1875">
        <v>1</v>
      </c>
      <c r="R1875">
        <v>2</v>
      </c>
      <c r="S1875" t="s">
        <v>1065</v>
      </c>
      <c r="T1875" t="s">
        <v>1065</v>
      </c>
      <c r="U1875">
        <v>2</v>
      </c>
      <c r="V1875">
        <v>0</v>
      </c>
      <c r="W1875" t="s">
        <v>969</v>
      </c>
      <c r="X1875">
        <v>1</v>
      </c>
      <c r="Y1875">
        <v>27</v>
      </c>
      <c r="Z1875">
        <v>67</v>
      </c>
    </row>
    <row r="1876" spans="15:26" x14ac:dyDescent="0.4">
      <c r="O1876">
        <v>159993</v>
      </c>
      <c r="P1876" t="s">
        <v>1254</v>
      </c>
      <c r="Q1876">
        <v>1</v>
      </c>
      <c r="R1876">
        <v>1</v>
      </c>
      <c r="S1876" t="s">
        <v>1060</v>
      </c>
      <c r="T1876" t="s">
        <v>1060</v>
      </c>
      <c r="U1876">
        <v>2</v>
      </c>
      <c r="V1876">
        <v>0</v>
      </c>
      <c r="W1876" t="s">
        <v>970</v>
      </c>
      <c r="X1876">
        <v>1</v>
      </c>
      <c r="Y1876">
        <v>56</v>
      </c>
      <c r="Z1876">
        <v>87</v>
      </c>
    </row>
    <row r="1877" spans="15:26" x14ac:dyDescent="0.4">
      <c r="O1877">
        <v>159993</v>
      </c>
      <c r="P1877" t="s">
        <v>1254</v>
      </c>
      <c r="Q1877">
        <v>1</v>
      </c>
      <c r="R1877">
        <v>1</v>
      </c>
      <c r="S1877" t="s">
        <v>1060</v>
      </c>
      <c r="T1877" t="s">
        <v>1060</v>
      </c>
      <c r="U1877">
        <v>2</v>
      </c>
      <c r="V1877">
        <v>0</v>
      </c>
      <c r="W1877" t="s">
        <v>978</v>
      </c>
      <c r="X1877">
        <v>1</v>
      </c>
      <c r="Y1877">
        <v>49</v>
      </c>
      <c r="Z1877">
        <v>73</v>
      </c>
    </row>
    <row r="1878" spans="15:26" x14ac:dyDescent="0.4">
      <c r="O1878">
        <v>159993</v>
      </c>
      <c r="P1878" t="s">
        <v>1254</v>
      </c>
      <c r="Q1878">
        <v>1</v>
      </c>
      <c r="R1878">
        <v>1</v>
      </c>
      <c r="S1878" t="s">
        <v>1060</v>
      </c>
      <c r="T1878" t="s">
        <v>1060</v>
      </c>
      <c r="U1878">
        <v>2</v>
      </c>
      <c r="V1878">
        <v>0</v>
      </c>
      <c r="W1878" t="s">
        <v>983</v>
      </c>
      <c r="X1878">
        <v>1</v>
      </c>
      <c r="Y1878">
        <v>57</v>
      </c>
      <c r="Z1878">
        <v>64</v>
      </c>
    </row>
    <row r="1879" spans="15:26" x14ac:dyDescent="0.4">
      <c r="O1879">
        <v>159993</v>
      </c>
      <c r="P1879" t="s">
        <v>1254</v>
      </c>
      <c r="Q1879">
        <v>1</v>
      </c>
      <c r="R1879">
        <v>1</v>
      </c>
      <c r="S1879" t="s">
        <v>1060</v>
      </c>
      <c r="T1879" t="s">
        <v>1060</v>
      </c>
      <c r="U1879">
        <v>2</v>
      </c>
      <c r="V1879">
        <v>0</v>
      </c>
      <c r="W1879" t="s">
        <v>967</v>
      </c>
      <c r="X1879">
        <v>1</v>
      </c>
      <c r="Y1879">
        <v>83</v>
      </c>
      <c r="Z1879">
        <v>90</v>
      </c>
    </row>
    <row r="1880" spans="15:26" x14ac:dyDescent="0.4">
      <c r="O1880">
        <v>159993</v>
      </c>
      <c r="P1880" t="s">
        <v>1254</v>
      </c>
      <c r="Q1880">
        <v>1</v>
      </c>
      <c r="R1880">
        <v>1</v>
      </c>
      <c r="S1880" t="s">
        <v>1060</v>
      </c>
      <c r="T1880" t="s">
        <v>1060</v>
      </c>
      <c r="U1880">
        <v>2</v>
      </c>
      <c r="V1880">
        <v>0</v>
      </c>
      <c r="W1880" t="s">
        <v>972</v>
      </c>
      <c r="X1880">
        <v>1</v>
      </c>
      <c r="Y1880">
        <v>68</v>
      </c>
      <c r="Z1880">
        <v>79</v>
      </c>
    </row>
    <row r="1881" spans="15:26" x14ac:dyDescent="0.4">
      <c r="O1881">
        <v>159993</v>
      </c>
      <c r="P1881" t="s">
        <v>1254</v>
      </c>
      <c r="Q1881">
        <v>1</v>
      </c>
      <c r="R1881">
        <v>1</v>
      </c>
      <c r="S1881" t="s">
        <v>1060</v>
      </c>
      <c r="T1881" t="s">
        <v>1060</v>
      </c>
      <c r="U1881">
        <v>2</v>
      </c>
      <c r="V1881">
        <v>0</v>
      </c>
      <c r="W1881" t="s">
        <v>968</v>
      </c>
      <c r="X1881">
        <v>1</v>
      </c>
      <c r="Y1881">
        <v>33</v>
      </c>
      <c r="Z1881">
        <v>56</v>
      </c>
    </row>
    <row r="1882" spans="15:26" x14ac:dyDescent="0.4">
      <c r="O1882">
        <v>159993</v>
      </c>
      <c r="P1882" t="s">
        <v>1254</v>
      </c>
      <c r="Q1882">
        <v>1</v>
      </c>
      <c r="R1882">
        <v>1</v>
      </c>
      <c r="S1882" t="s">
        <v>1060</v>
      </c>
      <c r="T1882" t="s">
        <v>1060</v>
      </c>
      <c r="U1882">
        <v>2</v>
      </c>
      <c r="V1882">
        <v>0</v>
      </c>
      <c r="W1882" t="s">
        <v>966</v>
      </c>
      <c r="X1882">
        <v>1</v>
      </c>
      <c r="Y1882">
        <v>83</v>
      </c>
      <c r="Z1882">
        <v>89</v>
      </c>
    </row>
    <row r="1883" spans="15:26" x14ac:dyDescent="0.4">
      <c r="O1883">
        <v>159993</v>
      </c>
      <c r="P1883" t="s">
        <v>1254</v>
      </c>
      <c r="Q1883">
        <v>1</v>
      </c>
      <c r="R1883">
        <v>1</v>
      </c>
      <c r="S1883" t="s">
        <v>1060</v>
      </c>
      <c r="T1883" t="s">
        <v>1060</v>
      </c>
      <c r="U1883">
        <v>2</v>
      </c>
      <c r="V1883">
        <v>0</v>
      </c>
      <c r="W1883" t="s">
        <v>976</v>
      </c>
      <c r="X1883">
        <v>1</v>
      </c>
      <c r="Y1883">
        <v>50</v>
      </c>
      <c r="Z1883">
        <v>100</v>
      </c>
    </row>
    <row r="1884" spans="15:26" x14ac:dyDescent="0.4">
      <c r="O1884">
        <v>159993</v>
      </c>
      <c r="P1884" t="s">
        <v>1254</v>
      </c>
      <c r="Q1884">
        <v>1</v>
      </c>
      <c r="R1884">
        <v>1</v>
      </c>
      <c r="S1884" t="s">
        <v>1060</v>
      </c>
      <c r="T1884" t="s">
        <v>1060</v>
      </c>
      <c r="U1884">
        <v>2</v>
      </c>
      <c r="V1884">
        <v>0</v>
      </c>
      <c r="W1884" t="s">
        <v>969</v>
      </c>
      <c r="X1884">
        <v>1</v>
      </c>
      <c r="Y1884">
        <v>69</v>
      </c>
      <c r="Z1884">
        <v>75</v>
      </c>
    </row>
    <row r="1885" spans="15:26" x14ac:dyDescent="0.4">
      <c r="O1885">
        <v>159993</v>
      </c>
      <c r="P1885" t="s">
        <v>1254</v>
      </c>
      <c r="Q1885">
        <v>1</v>
      </c>
      <c r="R1885">
        <v>1</v>
      </c>
      <c r="S1885" t="s">
        <v>1060</v>
      </c>
      <c r="T1885" t="s">
        <v>1060</v>
      </c>
      <c r="U1885">
        <v>2</v>
      </c>
      <c r="V1885">
        <v>0</v>
      </c>
      <c r="W1885" t="s">
        <v>974</v>
      </c>
      <c r="X1885">
        <v>1</v>
      </c>
      <c r="Y1885">
        <v>48</v>
      </c>
      <c r="Z1885">
        <v>64</v>
      </c>
    </row>
    <row r="1886" spans="15:26" x14ac:dyDescent="0.4">
      <c r="O1886">
        <v>159993</v>
      </c>
      <c r="P1886" t="s">
        <v>1254</v>
      </c>
      <c r="Q1886">
        <v>1</v>
      </c>
      <c r="R1886">
        <v>1</v>
      </c>
      <c r="S1886" t="s">
        <v>1060</v>
      </c>
      <c r="T1886" t="s">
        <v>1060</v>
      </c>
      <c r="U1886">
        <v>2</v>
      </c>
      <c r="V1886">
        <v>0</v>
      </c>
      <c r="W1886" t="s">
        <v>977</v>
      </c>
      <c r="X1886">
        <v>1</v>
      </c>
      <c r="Y1886">
        <v>55</v>
      </c>
      <c r="Z1886">
        <v>79</v>
      </c>
    </row>
    <row r="1887" spans="15:26" x14ac:dyDescent="0.4">
      <c r="O1887">
        <v>159993</v>
      </c>
      <c r="P1887" t="s">
        <v>1254</v>
      </c>
      <c r="Q1887">
        <v>1</v>
      </c>
      <c r="R1887">
        <v>1</v>
      </c>
      <c r="S1887" t="s">
        <v>1060</v>
      </c>
      <c r="T1887" t="s">
        <v>1060</v>
      </c>
      <c r="U1887">
        <v>2</v>
      </c>
      <c r="V1887">
        <v>0</v>
      </c>
      <c r="W1887" t="s">
        <v>973</v>
      </c>
      <c r="X1887">
        <v>1</v>
      </c>
      <c r="Y1887">
        <v>55</v>
      </c>
      <c r="Z1887">
        <v>68</v>
      </c>
    </row>
    <row r="1888" spans="15:26" x14ac:dyDescent="0.4">
      <c r="O1888">
        <v>160038</v>
      </c>
      <c r="P1888" t="s">
        <v>1253</v>
      </c>
      <c r="Q1888">
        <v>1</v>
      </c>
      <c r="R1888">
        <v>2</v>
      </c>
      <c r="S1888" t="s">
        <v>1065</v>
      </c>
      <c r="T1888" t="s">
        <v>1065</v>
      </c>
      <c r="U1888">
        <v>2</v>
      </c>
      <c r="V1888">
        <v>0</v>
      </c>
      <c r="W1888" t="s">
        <v>983</v>
      </c>
      <c r="X1888">
        <v>1</v>
      </c>
      <c r="Y1888">
        <v>48</v>
      </c>
      <c r="Z1888">
        <v>60</v>
      </c>
    </row>
    <row r="1889" spans="15:26" x14ac:dyDescent="0.4">
      <c r="O1889">
        <v>160038</v>
      </c>
      <c r="P1889" t="s">
        <v>1253</v>
      </c>
      <c r="Q1889">
        <v>1</v>
      </c>
      <c r="R1889">
        <v>2</v>
      </c>
      <c r="S1889" t="s">
        <v>1065</v>
      </c>
      <c r="T1889" t="s">
        <v>1065</v>
      </c>
      <c r="U1889">
        <v>2</v>
      </c>
      <c r="V1889">
        <v>0</v>
      </c>
      <c r="W1889" t="s">
        <v>968</v>
      </c>
      <c r="X1889">
        <v>1</v>
      </c>
      <c r="Y1889">
        <v>80</v>
      </c>
      <c r="Z1889">
        <v>79</v>
      </c>
    </row>
    <row r="1890" spans="15:26" x14ac:dyDescent="0.4">
      <c r="O1890">
        <v>160038</v>
      </c>
      <c r="P1890" t="s">
        <v>1253</v>
      </c>
      <c r="Q1890">
        <v>1</v>
      </c>
      <c r="R1890">
        <v>2</v>
      </c>
      <c r="S1890" t="s">
        <v>1065</v>
      </c>
      <c r="T1890" t="s">
        <v>1065</v>
      </c>
      <c r="U1890">
        <v>2</v>
      </c>
      <c r="V1890">
        <v>0</v>
      </c>
      <c r="W1890" t="s">
        <v>967</v>
      </c>
      <c r="X1890">
        <v>1</v>
      </c>
      <c r="Y1890">
        <v>67</v>
      </c>
      <c r="Z1890">
        <v>100</v>
      </c>
    </row>
    <row r="1891" spans="15:26" x14ac:dyDescent="0.4">
      <c r="O1891">
        <v>160038</v>
      </c>
      <c r="P1891" t="s">
        <v>1253</v>
      </c>
      <c r="Q1891">
        <v>1</v>
      </c>
      <c r="R1891">
        <v>2</v>
      </c>
      <c r="S1891" t="s">
        <v>1065</v>
      </c>
      <c r="T1891" t="s">
        <v>1065</v>
      </c>
      <c r="U1891">
        <v>2</v>
      </c>
      <c r="V1891">
        <v>0</v>
      </c>
      <c r="W1891" t="s">
        <v>970</v>
      </c>
      <c r="X1891">
        <v>1</v>
      </c>
      <c r="Y1891">
        <v>80</v>
      </c>
      <c r="Z1891">
        <v>100</v>
      </c>
    </row>
    <row r="1892" spans="15:26" x14ac:dyDescent="0.4">
      <c r="O1892">
        <v>160038</v>
      </c>
      <c r="P1892" t="s">
        <v>1253</v>
      </c>
      <c r="Q1892">
        <v>1</v>
      </c>
      <c r="R1892">
        <v>2</v>
      </c>
      <c r="S1892" t="s">
        <v>1065</v>
      </c>
      <c r="T1892" t="s">
        <v>1065</v>
      </c>
      <c r="U1892">
        <v>2</v>
      </c>
      <c r="V1892">
        <v>0</v>
      </c>
      <c r="W1892" t="s">
        <v>977</v>
      </c>
      <c r="X1892">
        <v>1</v>
      </c>
      <c r="Y1892">
        <v>56</v>
      </c>
      <c r="Z1892">
        <v>100</v>
      </c>
    </row>
    <row r="1893" spans="15:26" x14ac:dyDescent="0.4">
      <c r="O1893">
        <v>160038</v>
      </c>
      <c r="P1893" t="s">
        <v>1253</v>
      </c>
      <c r="Q1893">
        <v>1</v>
      </c>
      <c r="R1893">
        <v>2</v>
      </c>
      <c r="S1893" t="s">
        <v>1065</v>
      </c>
      <c r="T1893" t="s">
        <v>1065</v>
      </c>
      <c r="U1893">
        <v>2</v>
      </c>
      <c r="V1893">
        <v>0</v>
      </c>
      <c r="W1893" t="s">
        <v>974</v>
      </c>
      <c r="X1893">
        <v>1</v>
      </c>
      <c r="Y1893">
        <v>79</v>
      </c>
      <c r="Z1893">
        <v>86</v>
      </c>
    </row>
    <row r="1894" spans="15:26" x14ac:dyDescent="0.4">
      <c r="O1894">
        <v>160038</v>
      </c>
      <c r="P1894" t="s">
        <v>1253</v>
      </c>
      <c r="Q1894">
        <v>1</v>
      </c>
      <c r="R1894">
        <v>2</v>
      </c>
      <c r="S1894" t="s">
        <v>1065</v>
      </c>
      <c r="T1894" t="s">
        <v>1065</v>
      </c>
      <c r="U1894">
        <v>2</v>
      </c>
      <c r="V1894">
        <v>0</v>
      </c>
      <c r="W1894" t="s">
        <v>972</v>
      </c>
      <c r="X1894">
        <v>1</v>
      </c>
      <c r="Y1894">
        <v>34</v>
      </c>
      <c r="Z1894">
        <v>50</v>
      </c>
    </row>
    <row r="1895" spans="15:26" x14ac:dyDescent="0.4">
      <c r="O1895">
        <v>160038</v>
      </c>
      <c r="P1895" t="s">
        <v>1253</v>
      </c>
      <c r="Q1895">
        <v>1</v>
      </c>
      <c r="R1895">
        <v>2</v>
      </c>
      <c r="S1895" t="s">
        <v>1065</v>
      </c>
      <c r="T1895" t="s">
        <v>1065</v>
      </c>
      <c r="U1895">
        <v>2</v>
      </c>
      <c r="V1895">
        <v>0</v>
      </c>
      <c r="W1895" t="s">
        <v>969</v>
      </c>
      <c r="X1895">
        <v>1</v>
      </c>
      <c r="Y1895">
        <v>70</v>
      </c>
      <c r="Z1895">
        <v>67</v>
      </c>
    </row>
    <row r="1896" spans="15:26" x14ac:dyDescent="0.4">
      <c r="O1896">
        <v>160038</v>
      </c>
      <c r="P1896" t="s">
        <v>1253</v>
      </c>
      <c r="Q1896">
        <v>1</v>
      </c>
      <c r="R1896">
        <v>2</v>
      </c>
      <c r="S1896" t="s">
        <v>1065</v>
      </c>
      <c r="T1896" t="s">
        <v>1065</v>
      </c>
      <c r="U1896">
        <v>2</v>
      </c>
      <c r="V1896">
        <v>0</v>
      </c>
      <c r="W1896" t="s">
        <v>978</v>
      </c>
      <c r="X1896">
        <v>1</v>
      </c>
      <c r="Y1896">
        <v>59</v>
      </c>
      <c r="Z1896">
        <v>91</v>
      </c>
    </row>
    <row r="1897" spans="15:26" x14ac:dyDescent="0.4">
      <c r="O1897">
        <v>160038</v>
      </c>
      <c r="P1897" t="s">
        <v>1253</v>
      </c>
      <c r="Q1897">
        <v>1</v>
      </c>
      <c r="R1897">
        <v>2</v>
      </c>
      <c r="S1897" t="s">
        <v>1065</v>
      </c>
      <c r="T1897" t="s">
        <v>1065</v>
      </c>
      <c r="U1897">
        <v>2</v>
      </c>
      <c r="V1897">
        <v>0</v>
      </c>
      <c r="W1897" t="s">
        <v>973</v>
      </c>
      <c r="X1897">
        <v>1</v>
      </c>
      <c r="Y1897">
        <v>38</v>
      </c>
      <c r="Z1897">
        <v>81</v>
      </c>
    </row>
    <row r="1898" spans="15:26" x14ac:dyDescent="0.4">
      <c r="O1898">
        <v>160612</v>
      </c>
      <c r="P1898" t="s">
        <v>1252</v>
      </c>
      <c r="Q1898">
        <v>1</v>
      </c>
      <c r="R1898">
        <v>2</v>
      </c>
      <c r="S1898" t="s">
        <v>1065</v>
      </c>
      <c r="T1898" t="s">
        <v>1065</v>
      </c>
      <c r="U1898">
        <v>2</v>
      </c>
      <c r="V1898">
        <v>0</v>
      </c>
      <c r="W1898" t="s">
        <v>968</v>
      </c>
      <c r="X1898">
        <v>1</v>
      </c>
      <c r="Y1898">
        <v>80</v>
      </c>
      <c r="Z1898">
        <v>74</v>
      </c>
    </row>
    <row r="1899" spans="15:26" x14ac:dyDescent="0.4">
      <c r="O1899">
        <v>160612</v>
      </c>
      <c r="P1899" t="s">
        <v>1252</v>
      </c>
      <c r="Q1899">
        <v>1</v>
      </c>
      <c r="R1899">
        <v>2</v>
      </c>
      <c r="S1899" t="s">
        <v>1065</v>
      </c>
      <c r="T1899" t="s">
        <v>1065</v>
      </c>
      <c r="U1899">
        <v>2</v>
      </c>
      <c r="V1899">
        <v>0</v>
      </c>
      <c r="W1899" t="s">
        <v>970</v>
      </c>
      <c r="X1899">
        <v>1</v>
      </c>
      <c r="Y1899">
        <v>77</v>
      </c>
      <c r="Z1899">
        <v>92</v>
      </c>
    </row>
    <row r="1900" spans="15:26" x14ac:dyDescent="0.4">
      <c r="O1900">
        <v>160612</v>
      </c>
      <c r="P1900" t="s">
        <v>1252</v>
      </c>
      <c r="Q1900">
        <v>1</v>
      </c>
      <c r="R1900">
        <v>2</v>
      </c>
      <c r="S1900" t="s">
        <v>1065</v>
      </c>
      <c r="T1900" t="s">
        <v>1065</v>
      </c>
      <c r="U1900">
        <v>2</v>
      </c>
      <c r="V1900">
        <v>0</v>
      </c>
      <c r="W1900" t="s">
        <v>972</v>
      </c>
      <c r="X1900">
        <v>1</v>
      </c>
      <c r="Y1900">
        <v>60</v>
      </c>
      <c r="Z1900">
        <v>67</v>
      </c>
    </row>
    <row r="1901" spans="15:26" x14ac:dyDescent="0.4">
      <c r="O1901">
        <v>160612</v>
      </c>
      <c r="P1901" t="s">
        <v>1252</v>
      </c>
      <c r="Q1901">
        <v>1</v>
      </c>
      <c r="R1901">
        <v>2</v>
      </c>
      <c r="S1901" t="s">
        <v>1065</v>
      </c>
      <c r="T1901" t="s">
        <v>1065</v>
      </c>
      <c r="U1901">
        <v>2</v>
      </c>
      <c r="V1901">
        <v>0</v>
      </c>
      <c r="W1901" t="s">
        <v>978</v>
      </c>
      <c r="X1901">
        <v>1</v>
      </c>
      <c r="Y1901">
        <v>73</v>
      </c>
      <c r="Z1901">
        <v>89</v>
      </c>
    </row>
    <row r="1902" spans="15:26" x14ac:dyDescent="0.4">
      <c r="O1902">
        <v>160612</v>
      </c>
      <c r="P1902" t="s">
        <v>1252</v>
      </c>
      <c r="Q1902">
        <v>1</v>
      </c>
      <c r="R1902">
        <v>2</v>
      </c>
      <c r="S1902" t="s">
        <v>1065</v>
      </c>
      <c r="T1902" t="s">
        <v>1065</v>
      </c>
      <c r="U1902">
        <v>2</v>
      </c>
      <c r="V1902">
        <v>0</v>
      </c>
      <c r="W1902" t="s">
        <v>966</v>
      </c>
      <c r="X1902">
        <v>1</v>
      </c>
      <c r="Y1902">
        <v>67</v>
      </c>
      <c r="Z1902">
        <v>50</v>
      </c>
    </row>
    <row r="1903" spans="15:26" x14ac:dyDescent="0.4">
      <c r="O1903">
        <v>160612</v>
      </c>
      <c r="P1903" t="s">
        <v>1252</v>
      </c>
      <c r="Q1903">
        <v>1</v>
      </c>
      <c r="R1903">
        <v>2</v>
      </c>
      <c r="S1903" t="s">
        <v>1065</v>
      </c>
      <c r="T1903" t="s">
        <v>1065</v>
      </c>
      <c r="U1903">
        <v>2</v>
      </c>
      <c r="V1903">
        <v>0</v>
      </c>
      <c r="W1903" t="s">
        <v>963</v>
      </c>
      <c r="X1903">
        <v>0</v>
      </c>
    </row>
    <row r="1904" spans="15:26" x14ac:dyDescent="0.4">
      <c r="O1904">
        <v>160612</v>
      </c>
      <c r="P1904" t="s">
        <v>1252</v>
      </c>
      <c r="Q1904">
        <v>1</v>
      </c>
      <c r="R1904">
        <v>2</v>
      </c>
      <c r="S1904" t="s">
        <v>1065</v>
      </c>
      <c r="T1904" t="s">
        <v>1065</v>
      </c>
      <c r="U1904">
        <v>2</v>
      </c>
      <c r="V1904">
        <v>0</v>
      </c>
      <c r="W1904" t="s">
        <v>967</v>
      </c>
      <c r="X1904">
        <v>1</v>
      </c>
      <c r="Y1904">
        <v>40</v>
      </c>
      <c r="Z1904">
        <v>71</v>
      </c>
    </row>
    <row r="1905" spans="15:26" x14ac:dyDescent="0.4">
      <c r="O1905">
        <v>160612</v>
      </c>
      <c r="P1905" t="s">
        <v>1252</v>
      </c>
      <c r="Q1905">
        <v>1</v>
      </c>
      <c r="R1905">
        <v>2</v>
      </c>
      <c r="S1905" t="s">
        <v>1065</v>
      </c>
      <c r="T1905" t="s">
        <v>1065</v>
      </c>
      <c r="U1905">
        <v>2</v>
      </c>
      <c r="V1905">
        <v>0</v>
      </c>
      <c r="W1905" t="s">
        <v>974</v>
      </c>
      <c r="X1905">
        <v>1</v>
      </c>
      <c r="Y1905">
        <v>52</v>
      </c>
      <c r="Z1905">
        <v>77</v>
      </c>
    </row>
    <row r="1906" spans="15:26" x14ac:dyDescent="0.4">
      <c r="O1906">
        <v>160612</v>
      </c>
      <c r="P1906" t="s">
        <v>1252</v>
      </c>
      <c r="Q1906">
        <v>1</v>
      </c>
      <c r="R1906">
        <v>2</v>
      </c>
      <c r="S1906" t="s">
        <v>1065</v>
      </c>
      <c r="T1906" t="s">
        <v>1065</v>
      </c>
      <c r="U1906">
        <v>2</v>
      </c>
      <c r="V1906">
        <v>0</v>
      </c>
      <c r="W1906" t="s">
        <v>973</v>
      </c>
      <c r="X1906">
        <v>1</v>
      </c>
      <c r="Y1906">
        <v>38</v>
      </c>
      <c r="Z1906">
        <v>92</v>
      </c>
    </row>
    <row r="1907" spans="15:26" x14ac:dyDescent="0.4">
      <c r="O1907">
        <v>160612</v>
      </c>
      <c r="P1907" t="s">
        <v>1252</v>
      </c>
      <c r="Q1907">
        <v>1</v>
      </c>
      <c r="R1907">
        <v>2</v>
      </c>
      <c r="S1907" t="s">
        <v>1065</v>
      </c>
      <c r="T1907" t="s">
        <v>1065</v>
      </c>
      <c r="U1907">
        <v>2</v>
      </c>
      <c r="V1907">
        <v>0</v>
      </c>
      <c r="W1907" t="s">
        <v>977</v>
      </c>
      <c r="X1907">
        <v>1</v>
      </c>
      <c r="Y1907">
        <v>71</v>
      </c>
      <c r="Z1907">
        <v>83</v>
      </c>
    </row>
    <row r="1908" spans="15:26" x14ac:dyDescent="0.4">
      <c r="O1908">
        <v>160612</v>
      </c>
      <c r="P1908" t="s">
        <v>1252</v>
      </c>
      <c r="Q1908">
        <v>1</v>
      </c>
      <c r="R1908">
        <v>2</v>
      </c>
      <c r="S1908" t="s">
        <v>1065</v>
      </c>
      <c r="T1908" t="s">
        <v>1065</v>
      </c>
      <c r="U1908">
        <v>2</v>
      </c>
      <c r="V1908">
        <v>0</v>
      </c>
      <c r="W1908" t="s">
        <v>983</v>
      </c>
      <c r="X1908">
        <v>1</v>
      </c>
      <c r="Y1908">
        <v>49</v>
      </c>
      <c r="Z1908">
        <v>63</v>
      </c>
    </row>
    <row r="1909" spans="15:26" x14ac:dyDescent="0.4">
      <c r="O1909">
        <v>160612</v>
      </c>
      <c r="P1909" t="s">
        <v>1252</v>
      </c>
      <c r="Q1909">
        <v>1</v>
      </c>
      <c r="R1909">
        <v>2</v>
      </c>
      <c r="S1909" t="s">
        <v>1065</v>
      </c>
      <c r="T1909" t="s">
        <v>1065</v>
      </c>
      <c r="U1909">
        <v>2</v>
      </c>
      <c r="V1909">
        <v>0</v>
      </c>
      <c r="W1909" t="s">
        <v>969</v>
      </c>
      <c r="X1909">
        <v>1</v>
      </c>
      <c r="Y1909">
        <v>64</v>
      </c>
      <c r="Z1909">
        <v>94</v>
      </c>
    </row>
    <row r="1910" spans="15:26" x14ac:dyDescent="0.4">
      <c r="O1910">
        <v>160621</v>
      </c>
      <c r="P1910" t="s">
        <v>1251</v>
      </c>
      <c r="Q1910">
        <v>1</v>
      </c>
      <c r="R1910">
        <v>2</v>
      </c>
      <c r="S1910" t="s">
        <v>1054</v>
      </c>
      <c r="T1910" t="s">
        <v>1054</v>
      </c>
      <c r="U1910">
        <v>1</v>
      </c>
      <c r="V1910">
        <v>0</v>
      </c>
      <c r="W1910" t="s">
        <v>974</v>
      </c>
      <c r="X1910">
        <v>1</v>
      </c>
      <c r="Y1910">
        <v>58</v>
      </c>
      <c r="Z1910">
        <v>71</v>
      </c>
    </row>
    <row r="1911" spans="15:26" x14ac:dyDescent="0.4">
      <c r="O1911">
        <v>160621</v>
      </c>
      <c r="P1911" t="s">
        <v>1251</v>
      </c>
      <c r="Q1911">
        <v>1</v>
      </c>
      <c r="R1911">
        <v>2</v>
      </c>
      <c r="S1911" t="s">
        <v>1054</v>
      </c>
      <c r="T1911" t="s">
        <v>1054</v>
      </c>
      <c r="U1911">
        <v>1</v>
      </c>
      <c r="V1911">
        <v>0</v>
      </c>
      <c r="W1911" t="s">
        <v>978</v>
      </c>
      <c r="X1911">
        <v>1</v>
      </c>
      <c r="Y1911">
        <v>58</v>
      </c>
      <c r="Z1911">
        <v>75</v>
      </c>
    </row>
    <row r="1912" spans="15:26" x14ac:dyDescent="0.4">
      <c r="O1912">
        <v>160621</v>
      </c>
      <c r="P1912" t="s">
        <v>1251</v>
      </c>
      <c r="Q1912">
        <v>1</v>
      </c>
      <c r="R1912">
        <v>2</v>
      </c>
      <c r="S1912" t="s">
        <v>1054</v>
      </c>
      <c r="T1912" t="s">
        <v>1054</v>
      </c>
      <c r="U1912">
        <v>1</v>
      </c>
      <c r="V1912">
        <v>0</v>
      </c>
      <c r="W1912" t="s">
        <v>972</v>
      </c>
      <c r="X1912">
        <v>1</v>
      </c>
      <c r="Y1912">
        <v>32</v>
      </c>
      <c r="Z1912">
        <v>35</v>
      </c>
    </row>
    <row r="1913" spans="15:26" x14ac:dyDescent="0.4">
      <c r="O1913">
        <v>160621</v>
      </c>
      <c r="P1913" t="s">
        <v>1251</v>
      </c>
      <c r="Q1913">
        <v>1</v>
      </c>
      <c r="R1913">
        <v>2</v>
      </c>
      <c r="S1913" t="s">
        <v>1054</v>
      </c>
      <c r="T1913" t="s">
        <v>1054</v>
      </c>
      <c r="U1913">
        <v>1</v>
      </c>
      <c r="V1913">
        <v>0</v>
      </c>
      <c r="W1913" t="s">
        <v>969</v>
      </c>
      <c r="X1913">
        <v>1</v>
      </c>
      <c r="Y1913">
        <v>45</v>
      </c>
      <c r="Z1913">
        <v>60</v>
      </c>
    </row>
    <row r="1914" spans="15:26" x14ac:dyDescent="0.4">
      <c r="O1914">
        <v>160621</v>
      </c>
      <c r="P1914" t="s">
        <v>1251</v>
      </c>
      <c r="Q1914">
        <v>1</v>
      </c>
      <c r="R1914">
        <v>2</v>
      </c>
      <c r="S1914" t="s">
        <v>1054</v>
      </c>
      <c r="T1914" t="s">
        <v>1054</v>
      </c>
      <c r="U1914">
        <v>1</v>
      </c>
      <c r="V1914">
        <v>0</v>
      </c>
      <c r="W1914" t="s">
        <v>976</v>
      </c>
      <c r="X1914">
        <v>0</v>
      </c>
      <c r="Y1914">
        <v>0</v>
      </c>
    </row>
    <row r="1915" spans="15:26" x14ac:dyDescent="0.4">
      <c r="O1915">
        <v>160621</v>
      </c>
      <c r="P1915" t="s">
        <v>1251</v>
      </c>
      <c r="Q1915">
        <v>1</v>
      </c>
      <c r="R1915">
        <v>2</v>
      </c>
      <c r="S1915" t="s">
        <v>1054</v>
      </c>
      <c r="T1915" t="s">
        <v>1054</v>
      </c>
      <c r="U1915">
        <v>1</v>
      </c>
      <c r="V1915">
        <v>0</v>
      </c>
      <c r="W1915" t="s">
        <v>968</v>
      </c>
      <c r="X1915">
        <v>1</v>
      </c>
      <c r="Y1915">
        <v>11</v>
      </c>
      <c r="Z1915">
        <v>25</v>
      </c>
    </row>
    <row r="1916" spans="15:26" x14ac:dyDescent="0.4">
      <c r="O1916">
        <v>160621</v>
      </c>
      <c r="P1916" t="s">
        <v>1251</v>
      </c>
      <c r="Q1916">
        <v>1</v>
      </c>
      <c r="R1916">
        <v>2</v>
      </c>
      <c r="S1916" t="s">
        <v>1054</v>
      </c>
      <c r="T1916" t="s">
        <v>1054</v>
      </c>
      <c r="U1916">
        <v>1</v>
      </c>
      <c r="V1916">
        <v>0</v>
      </c>
      <c r="W1916" t="s">
        <v>966</v>
      </c>
      <c r="X1916">
        <v>0</v>
      </c>
      <c r="Y1916">
        <v>0</v>
      </c>
    </row>
    <row r="1917" spans="15:26" x14ac:dyDescent="0.4">
      <c r="O1917">
        <v>160621</v>
      </c>
      <c r="P1917" t="s">
        <v>1251</v>
      </c>
      <c r="Q1917">
        <v>1</v>
      </c>
      <c r="R1917">
        <v>2</v>
      </c>
      <c r="S1917" t="s">
        <v>1054</v>
      </c>
      <c r="T1917" t="s">
        <v>1054</v>
      </c>
      <c r="U1917">
        <v>1</v>
      </c>
      <c r="V1917">
        <v>0</v>
      </c>
      <c r="W1917" t="s">
        <v>1038</v>
      </c>
      <c r="X1917">
        <v>1</v>
      </c>
      <c r="Y1917">
        <v>80</v>
      </c>
      <c r="Z1917">
        <v>80</v>
      </c>
    </row>
    <row r="1918" spans="15:26" x14ac:dyDescent="0.4">
      <c r="O1918">
        <v>160621</v>
      </c>
      <c r="P1918" t="s">
        <v>1251</v>
      </c>
      <c r="Q1918">
        <v>1</v>
      </c>
      <c r="R1918">
        <v>2</v>
      </c>
      <c r="S1918" t="s">
        <v>1054</v>
      </c>
      <c r="T1918" t="s">
        <v>1054</v>
      </c>
      <c r="U1918">
        <v>1</v>
      </c>
      <c r="V1918">
        <v>0</v>
      </c>
      <c r="W1918" t="s">
        <v>973</v>
      </c>
      <c r="X1918">
        <v>1</v>
      </c>
      <c r="Y1918">
        <v>26</v>
      </c>
      <c r="Z1918">
        <v>35</v>
      </c>
    </row>
    <row r="1919" spans="15:26" x14ac:dyDescent="0.4">
      <c r="O1919">
        <v>160621</v>
      </c>
      <c r="P1919" t="s">
        <v>1251</v>
      </c>
      <c r="Q1919">
        <v>1</v>
      </c>
      <c r="R1919">
        <v>2</v>
      </c>
      <c r="S1919" t="s">
        <v>1054</v>
      </c>
      <c r="T1919" t="s">
        <v>1054</v>
      </c>
      <c r="U1919">
        <v>1</v>
      </c>
      <c r="V1919">
        <v>0</v>
      </c>
      <c r="W1919" t="s">
        <v>970</v>
      </c>
      <c r="X1919">
        <v>1</v>
      </c>
      <c r="Y1919">
        <v>69</v>
      </c>
      <c r="Z1919">
        <v>79</v>
      </c>
    </row>
    <row r="1920" spans="15:26" x14ac:dyDescent="0.4">
      <c r="O1920">
        <v>160621</v>
      </c>
      <c r="P1920" t="s">
        <v>1251</v>
      </c>
      <c r="Q1920">
        <v>1</v>
      </c>
      <c r="R1920">
        <v>2</v>
      </c>
      <c r="S1920" t="s">
        <v>1054</v>
      </c>
      <c r="T1920" t="s">
        <v>1054</v>
      </c>
      <c r="U1920">
        <v>1</v>
      </c>
      <c r="V1920">
        <v>0</v>
      </c>
      <c r="W1920" t="s">
        <v>983</v>
      </c>
      <c r="X1920">
        <v>1</v>
      </c>
      <c r="Y1920">
        <v>44</v>
      </c>
      <c r="Z1920">
        <v>47</v>
      </c>
    </row>
    <row r="1921" spans="15:26" x14ac:dyDescent="0.4">
      <c r="O1921">
        <v>160621</v>
      </c>
      <c r="P1921" t="s">
        <v>1251</v>
      </c>
      <c r="Q1921">
        <v>1</v>
      </c>
      <c r="R1921">
        <v>2</v>
      </c>
      <c r="S1921" t="s">
        <v>1054</v>
      </c>
      <c r="T1921" t="s">
        <v>1054</v>
      </c>
      <c r="U1921">
        <v>1</v>
      </c>
      <c r="V1921">
        <v>0</v>
      </c>
      <c r="W1921" t="s">
        <v>963</v>
      </c>
      <c r="X1921">
        <v>0</v>
      </c>
      <c r="Y1921">
        <v>0</v>
      </c>
    </row>
    <row r="1922" spans="15:26" x14ac:dyDescent="0.4">
      <c r="O1922">
        <v>160621</v>
      </c>
      <c r="P1922" t="s">
        <v>1251</v>
      </c>
      <c r="Q1922">
        <v>1</v>
      </c>
      <c r="R1922">
        <v>2</v>
      </c>
      <c r="S1922" t="s">
        <v>1054</v>
      </c>
      <c r="T1922" t="s">
        <v>1054</v>
      </c>
      <c r="U1922">
        <v>1</v>
      </c>
      <c r="V1922">
        <v>0</v>
      </c>
      <c r="W1922" t="s">
        <v>967</v>
      </c>
      <c r="X1922">
        <v>1</v>
      </c>
      <c r="Y1922">
        <v>75</v>
      </c>
      <c r="Z1922">
        <v>100</v>
      </c>
    </row>
    <row r="1923" spans="15:26" x14ac:dyDescent="0.4">
      <c r="O1923">
        <v>160621</v>
      </c>
      <c r="P1923" t="s">
        <v>1251</v>
      </c>
      <c r="Q1923">
        <v>1</v>
      </c>
      <c r="R1923">
        <v>2</v>
      </c>
      <c r="S1923" t="s">
        <v>1054</v>
      </c>
      <c r="T1923" t="s">
        <v>1054</v>
      </c>
      <c r="U1923">
        <v>1</v>
      </c>
      <c r="V1923">
        <v>0</v>
      </c>
      <c r="W1923" t="s">
        <v>977</v>
      </c>
      <c r="X1923">
        <v>1</v>
      </c>
      <c r="Y1923">
        <v>56</v>
      </c>
      <c r="Z1923">
        <v>63</v>
      </c>
    </row>
    <row r="1924" spans="15:26" x14ac:dyDescent="0.4">
      <c r="O1924">
        <v>160658</v>
      </c>
      <c r="P1924" t="s">
        <v>1250</v>
      </c>
      <c r="Q1924">
        <v>1</v>
      </c>
      <c r="R1924">
        <v>1</v>
      </c>
      <c r="S1924" t="s">
        <v>1060</v>
      </c>
      <c r="T1924" t="s">
        <v>1060</v>
      </c>
      <c r="U1924">
        <v>2</v>
      </c>
      <c r="V1924">
        <v>0</v>
      </c>
      <c r="W1924" t="s">
        <v>978</v>
      </c>
      <c r="X1924">
        <v>1</v>
      </c>
      <c r="Y1924">
        <v>76</v>
      </c>
      <c r="Z1924">
        <v>100</v>
      </c>
    </row>
    <row r="1925" spans="15:26" x14ac:dyDescent="0.4">
      <c r="O1925">
        <v>160658</v>
      </c>
      <c r="P1925" t="s">
        <v>1250</v>
      </c>
      <c r="Q1925">
        <v>1</v>
      </c>
      <c r="R1925">
        <v>1</v>
      </c>
      <c r="S1925" t="s">
        <v>1060</v>
      </c>
      <c r="T1925" t="s">
        <v>1060</v>
      </c>
      <c r="U1925">
        <v>2</v>
      </c>
      <c r="V1925">
        <v>0</v>
      </c>
      <c r="W1925" t="s">
        <v>970</v>
      </c>
      <c r="X1925">
        <v>1</v>
      </c>
      <c r="Y1925">
        <v>29</v>
      </c>
      <c r="Z1925">
        <v>86</v>
      </c>
    </row>
    <row r="1926" spans="15:26" x14ac:dyDescent="0.4">
      <c r="O1926">
        <v>160658</v>
      </c>
      <c r="P1926" t="s">
        <v>1250</v>
      </c>
      <c r="Q1926">
        <v>1</v>
      </c>
      <c r="R1926">
        <v>1</v>
      </c>
      <c r="S1926" t="s">
        <v>1060</v>
      </c>
      <c r="T1926" t="s">
        <v>1060</v>
      </c>
      <c r="U1926">
        <v>2</v>
      </c>
      <c r="V1926">
        <v>0</v>
      </c>
      <c r="W1926" t="s">
        <v>983</v>
      </c>
      <c r="X1926">
        <v>1</v>
      </c>
      <c r="Y1926">
        <v>68</v>
      </c>
      <c r="Z1926">
        <v>83</v>
      </c>
    </row>
    <row r="1927" spans="15:26" x14ac:dyDescent="0.4">
      <c r="O1927">
        <v>160658</v>
      </c>
      <c r="P1927" t="s">
        <v>1250</v>
      </c>
      <c r="Q1927">
        <v>1</v>
      </c>
      <c r="R1927">
        <v>1</v>
      </c>
      <c r="S1927" t="s">
        <v>1060</v>
      </c>
      <c r="T1927" t="s">
        <v>1060</v>
      </c>
      <c r="U1927">
        <v>2</v>
      </c>
      <c r="V1927">
        <v>0</v>
      </c>
      <c r="W1927" t="s">
        <v>969</v>
      </c>
      <c r="X1927">
        <v>1</v>
      </c>
      <c r="Y1927">
        <v>67</v>
      </c>
      <c r="Z1927">
        <v>79</v>
      </c>
    </row>
    <row r="1928" spans="15:26" x14ac:dyDescent="0.4">
      <c r="O1928">
        <v>160658</v>
      </c>
      <c r="P1928" t="s">
        <v>1250</v>
      </c>
      <c r="Q1928">
        <v>1</v>
      </c>
      <c r="R1928">
        <v>1</v>
      </c>
      <c r="S1928" t="s">
        <v>1060</v>
      </c>
      <c r="T1928" t="s">
        <v>1060</v>
      </c>
      <c r="U1928">
        <v>2</v>
      </c>
      <c r="V1928">
        <v>0</v>
      </c>
      <c r="W1928" t="s">
        <v>963</v>
      </c>
      <c r="X1928">
        <v>1</v>
      </c>
      <c r="Y1928">
        <v>50</v>
      </c>
      <c r="Z1928">
        <v>100</v>
      </c>
    </row>
    <row r="1929" spans="15:26" x14ac:dyDescent="0.4">
      <c r="O1929">
        <v>160658</v>
      </c>
      <c r="P1929" t="s">
        <v>1250</v>
      </c>
      <c r="Q1929">
        <v>1</v>
      </c>
      <c r="R1929">
        <v>1</v>
      </c>
      <c r="S1929" t="s">
        <v>1060</v>
      </c>
      <c r="T1929" t="s">
        <v>1060</v>
      </c>
      <c r="U1929">
        <v>2</v>
      </c>
      <c r="V1929">
        <v>0</v>
      </c>
      <c r="W1929" t="s">
        <v>966</v>
      </c>
      <c r="X1929">
        <v>1</v>
      </c>
      <c r="Y1929">
        <v>70</v>
      </c>
      <c r="Z1929">
        <v>75</v>
      </c>
    </row>
    <row r="1930" spans="15:26" x14ac:dyDescent="0.4">
      <c r="O1930">
        <v>160658</v>
      </c>
      <c r="P1930" t="s">
        <v>1250</v>
      </c>
      <c r="Q1930">
        <v>1</v>
      </c>
      <c r="R1930">
        <v>1</v>
      </c>
      <c r="S1930" t="s">
        <v>1060</v>
      </c>
      <c r="T1930" t="s">
        <v>1060</v>
      </c>
      <c r="U1930">
        <v>2</v>
      </c>
      <c r="V1930">
        <v>0</v>
      </c>
      <c r="W1930" t="s">
        <v>968</v>
      </c>
      <c r="X1930">
        <v>1</v>
      </c>
      <c r="Y1930">
        <v>29</v>
      </c>
      <c r="Z1930">
        <v>78</v>
      </c>
    </row>
    <row r="1931" spans="15:26" x14ac:dyDescent="0.4">
      <c r="O1931">
        <v>160658</v>
      </c>
      <c r="P1931" t="s">
        <v>1250</v>
      </c>
      <c r="Q1931">
        <v>1</v>
      </c>
      <c r="R1931">
        <v>1</v>
      </c>
      <c r="S1931" t="s">
        <v>1060</v>
      </c>
      <c r="T1931" t="s">
        <v>1060</v>
      </c>
      <c r="U1931">
        <v>2</v>
      </c>
      <c r="V1931">
        <v>0</v>
      </c>
      <c r="W1931" t="s">
        <v>977</v>
      </c>
      <c r="X1931">
        <v>1</v>
      </c>
      <c r="Y1931">
        <v>67</v>
      </c>
      <c r="Z1931">
        <v>100</v>
      </c>
    </row>
    <row r="1932" spans="15:26" x14ac:dyDescent="0.4">
      <c r="O1932">
        <v>160658</v>
      </c>
      <c r="P1932" t="s">
        <v>1250</v>
      </c>
      <c r="Q1932">
        <v>1</v>
      </c>
      <c r="R1932">
        <v>1</v>
      </c>
      <c r="S1932" t="s">
        <v>1060</v>
      </c>
      <c r="T1932" t="s">
        <v>1060</v>
      </c>
      <c r="U1932">
        <v>2</v>
      </c>
      <c r="V1932">
        <v>0</v>
      </c>
      <c r="W1932" t="s">
        <v>974</v>
      </c>
      <c r="X1932">
        <v>1</v>
      </c>
      <c r="Y1932">
        <v>69</v>
      </c>
      <c r="Z1932">
        <v>74</v>
      </c>
    </row>
    <row r="1933" spans="15:26" x14ac:dyDescent="0.4">
      <c r="O1933">
        <v>160658</v>
      </c>
      <c r="P1933" t="s">
        <v>1250</v>
      </c>
      <c r="Q1933">
        <v>1</v>
      </c>
      <c r="R1933">
        <v>1</v>
      </c>
      <c r="S1933" t="s">
        <v>1060</v>
      </c>
      <c r="T1933" t="s">
        <v>1060</v>
      </c>
      <c r="U1933">
        <v>2</v>
      </c>
      <c r="V1933">
        <v>0</v>
      </c>
      <c r="W1933" t="s">
        <v>972</v>
      </c>
      <c r="X1933">
        <v>1</v>
      </c>
      <c r="Y1933">
        <v>60</v>
      </c>
      <c r="Z1933">
        <v>67</v>
      </c>
    </row>
    <row r="1934" spans="15:26" x14ac:dyDescent="0.4">
      <c r="O1934">
        <v>160658</v>
      </c>
      <c r="P1934" t="s">
        <v>1250</v>
      </c>
      <c r="Q1934">
        <v>1</v>
      </c>
      <c r="R1934">
        <v>1</v>
      </c>
      <c r="S1934" t="s">
        <v>1060</v>
      </c>
      <c r="T1934" t="s">
        <v>1060</v>
      </c>
      <c r="U1934">
        <v>2</v>
      </c>
      <c r="V1934">
        <v>0</v>
      </c>
      <c r="W1934" t="s">
        <v>967</v>
      </c>
      <c r="X1934">
        <v>1</v>
      </c>
      <c r="Y1934">
        <v>57</v>
      </c>
      <c r="Z1934">
        <v>89</v>
      </c>
    </row>
    <row r="1935" spans="15:26" x14ac:dyDescent="0.4">
      <c r="O1935">
        <v>160658</v>
      </c>
      <c r="P1935" t="s">
        <v>1250</v>
      </c>
      <c r="Q1935">
        <v>1</v>
      </c>
      <c r="R1935">
        <v>1</v>
      </c>
      <c r="S1935" t="s">
        <v>1060</v>
      </c>
      <c r="T1935" t="s">
        <v>1060</v>
      </c>
      <c r="U1935">
        <v>2</v>
      </c>
      <c r="V1935">
        <v>0</v>
      </c>
      <c r="W1935" t="s">
        <v>973</v>
      </c>
      <c r="X1935">
        <v>1</v>
      </c>
      <c r="Y1935">
        <v>50</v>
      </c>
      <c r="Z1935">
        <v>77</v>
      </c>
    </row>
    <row r="1936" spans="15:26" x14ac:dyDescent="0.4">
      <c r="O1936">
        <v>160755</v>
      </c>
      <c r="P1936" t="s">
        <v>1249</v>
      </c>
      <c r="Q1936">
        <v>1</v>
      </c>
      <c r="R1936">
        <v>1</v>
      </c>
      <c r="S1936" t="s">
        <v>1067</v>
      </c>
      <c r="T1936" t="s">
        <v>1067</v>
      </c>
      <c r="U1936">
        <v>2</v>
      </c>
      <c r="V1936">
        <v>1</v>
      </c>
      <c r="W1936" t="s">
        <v>969</v>
      </c>
      <c r="X1936">
        <v>1</v>
      </c>
      <c r="Y1936">
        <v>71</v>
      </c>
      <c r="Z1936">
        <v>100</v>
      </c>
    </row>
    <row r="1937" spans="15:26" x14ac:dyDescent="0.4">
      <c r="O1937">
        <v>160755</v>
      </c>
      <c r="P1937" t="s">
        <v>1249</v>
      </c>
      <c r="Q1937">
        <v>1</v>
      </c>
      <c r="R1937">
        <v>1</v>
      </c>
      <c r="S1937" t="s">
        <v>1067</v>
      </c>
      <c r="T1937" t="s">
        <v>1067</v>
      </c>
      <c r="U1937">
        <v>2</v>
      </c>
      <c r="V1937">
        <v>1</v>
      </c>
      <c r="W1937" t="s">
        <v>973</v>
      </c>
      <c r="X1937">
        <v>1</v>
      </c>
      <c r="Y1937">
        <v>50</v>
      </c>
      <c r="Z1937">
        <v>89</v>
      </c>
    </row>
    <row r="1938" spans="15:26" x14ac:dyDescent="0.4">
      <c r="O1938">
        <v>160755</v>
      </c>
      <c r="P1938" t="s">
        <v>1249</v>
      </c>
      <c r="Q1938">
        <v>1</v>
      </c>
      <c r="R1938">
        <v>1</v>
      </c>
      <c r="S1938" t="s">
        <v>1067</v>
      </c>
      <c r="T1938" t="s">
        <v>1067</v>
      </c>
      <c r="U1938">
        <v>2</v>
      </c>
      <c r="V1938">
        <v>1</v>
      </c>
      <c r="W1938" t="s">
        <v>970</v>
      </c>
      <c r="X1938">
        <v>1</v>
      </c>
      <c r="Y1938">
        <v>73</v>
      </c>
      <c r="Z1938">
        <v>92</v>
      </c>
    </row>
    <row r="1939" spans="15:26" x14ac:dyDescent="0.4">
      <c r="O1939">
        <v>160755</v>
      </c>
      <c r="P1939" t="s">
        <v>1249</v>
      </c>
      <c r="Q1939">
        <v>1</v>
      </c>
      <c r="R1939">
        <v>1</v>
      </c>
      <c r="S1939" t="s">
        <v>1067</v>
      </c>
      <c r="T1939" t="s">
        <v>1067</v>
      </c>
      <c r="U1939">
        <v>2</v>
      </c>
      <c r="V1939">
        <v>1</v>
      </c>
      <c r="W1939" t="s">
        <v>976</v>
      </c>
      <c r="X1939">
        <v>1</v>
      </c>
      <c r="Y1939">
        <v>60</v>
      </c>
      <c r="Z1939">
        <v>100</v>
      </c>
    </row>
    <row r="1940" spans="15:26" x14ac:dyDescent="0.4">
      <c r="O1940">
        <v>160755</v>
      </c>
      <c r="P1940" t="s">
        <v>1249</v>
      </c>
      <c r="Q1940">
        <v>1</v>
      </c>
      <c r="R1940">
        <v>1</v>
      </c>
      <c r="S1940" t="s">
        <v>1067</v>
      </c>
      <c r="T1940" t="s">
        <v>1067</v>
      </c>
      <c r="U1940">
        <v>2</v>
      </c>
      <c r="V1940">
        <v>1</v>
      </c>
      <c r="W1940" t="s">
        <v>971</v>
      </c>
      <c r="X1940">
        <v>1</v>
      </c>
      <c r="Y1940">
        <v>83</v>
      </c>
      <c r="Z1940">
        <v>100</v>
      </c>
    </row>
    <row r="1941" spans="15:26" x14ac:dyDescent="0.4">
      <c r="O1941">
        <v>160755</v>
      </c>
      <c r="P1941" t="s">
        <v>1249</v>
      </c>
      <c r="Q1941">
        <v>1</v>
      </c>
      <c r="R1941">
        <v>1</v>
      </c>
      <c r="S1941" t="s">
        <v>1067</v>
      </c>
      <c r="T1941" t="s">
        <v>1067</v>
      </c>
      <c r="U1941">
        <v>2</v>
      </c>
      <c r="V1941">
        <v>1</v>
      </c>
      <c r="W1941" t="s">
        <v>968</v>
      </c>
      <c r="X1941">
        <v>1</v>
      </c>
      <c r="Y1941">
        <v>55</v>
      </c>
      <c r="Z1941">
        <v>100</v>
      </c>
    </row>
    <row r="1942" spans="15:26" x14ac:dyDescent="0.4">
      <c r="O1942">
        <v>160755</v>
      </c>
      <c r="P1942" t="s">
        <v>1249</v>
      </c>
      <c r="Q1942">
        <v>1</v>
      </c>
      <c r="R1942">
        <v>1</v>
      </c>
      <c r="S1942" t="s">
        <v>1067</v>
      </c>
      <c r="T1942" t="s">
        <v>1067</v>
      </c>
      <c r="U1942">
        <v>2</v>
      </c>
      <c r="V1942">
        <v>1</v>
      </c>
      <c r="W1942" t="s">
        <v>974</v>
      </c>
      <c r="X1942">
        <v>1</v>
      </c>
      <c r="Y1942">
        <v>88</v>
      </c>
      <c r="Z1942">
        <v>100</v>
      </c>
    </row>
    <row r="1943" spans="15:26" x14ac:dyDescent="0.4">
      <c r="O1943">
        <v>160755</v>
      </c>
      <c r="P1943" t="s">
        <v>1249</v>
      </c>
      <c r="Q1943">
        <v>1</v>
      </c>
      <c r="R1943">
        <v>1</v>
      </c>
      <c r="S1943" t="s">
        <v>1067</v>
      </c>
      <c r="T1943" t="s">
        <v>1067</v>
      </c>
      <c r="U1943">
        <v>2</v>
      </c>
      <c r="V1943">
        <v>1</v>
      </c>
      <c r="W1943" t="s">
        <v>963</v>
      </c>
      <c r="X1943">
        <v>1</v>
      </c>
      <c r="Y1943">
        <v>75</v>
      </c>
      <c r="Z1943">
        <v>100</v>
      </c>
    </row>
    <row r="1944" spans="15:26" x14ac:dyDescent="0.4">
      <c r="O1944">
        <v>160755</v>
      </c>
      <c r="P1944" t="s">
        <v>1249</v>
      </c>
      <c r="Q1944">
        <v>1</v>
      </c>
      <c r="R1944">
        <v>1</v>
      </c>
      <c r="S1944" t="s">
        <v>1067</v>
      </c>
      <c r="T1944" t="s">
        <v>1067</v>
      </c>
      <c r="U1944">
        <v>2</v>
      </c>
      <c r="V1944">
        <v>1</v>
      </c>
      <c r="W1944" t="s">
        <v>972</v>
      </c>
      <c r="X1944">
        <v>1</v>
      </c>
      <c r="Z1944">
        <v>100</v>
      </c>
    </row>
    <row r="1945" spans="15:26" x14ac:dyDescent="0.4">
      <c r="O1945">
        <v>160755</v>
      </c>
      <c r="P1945" t="s">
        <v>1249</v>
      </c>
      <c r="Q1945">
        <v>1</v>
      </c>
      <c r="R1945">
        <v>1</v>
      </c>
      <c r="S1945" t="s">
        <v>1067</v>
      </c>
      <c r="T1945" t="s">
        <v>1067</v>
      </c>
      <c r="U1945">
        <v>2</v>
      </c>
      <c r="V1945">
        <v>1</v>
      </c>
      <c r="W1945" t="s">
        <v>983</v>
      </c>
      <c r="X1945">
        <v>1</v>
      </c>
      <c r="Y1945">
        <v>70</v>
      </c>
      <c r="Z1945">
        <v>84</v>
      </c>
    </row>
    <row r="1946" spans="15:26" x14ac:dyDescent="0.4">
      <c r="O1946">
        <v>160755</v>
      </c>
      <c r="P1946" t="s">
        <v>1249</v>
      </c>
      <c r="Q1946">
        <v>1</v>
      </c>
      <c r="R1946">
        <v>1</v>
      </c>
      <c r="S1946" t="s">
        <v>1067</v>
      </c>
      <c r="T1946" t="s">
        <v>1067</v>
      </c>
      <c r="U1946">
        <v>2</v>
      </c>
      <c r="V1946">
        <v>1</v>
      </c>
      <c r="W1946" t="s">
        <v>967</v>
      </c>
      <c r="X1946">
        <v>1</v>
      </c>
      <c r="Y1946">
        <v>75</v>
      </c>
      <c r="Z1946">
        <v>89</v>
      </c>
    </row>
    <row r="1947" spans="15:26" x14ac:dyDescent="0.4">
      <c r="O1947">
        <v>161253</v>
      </c>
      <c r="P1947" t="s">
        <v>1248</v>
      </c>
      <c r="Q1947">
        <v>1</v>
      </c>
      <c r="R1947">
        <v>2</v>
      </c>
      <c r="S1947" t="s">
        <v>1045</v>
      </c>
      <c r="T1947" t="s">
        <v>1031</v>
      </c>
      <c r="U1947">
        <v>2</v>
      </c>
      <c r="V1947">
        <v>0</v>
      </c>
      <c r="W1947" t="s">
        <v>988</v>
      </c>
      <c r="X1947">
        <v>1</v>
      </c>
      <c r="Y1947">
        <v>80</v>
      </c>
      <c r="Z1947">
        <v>93</v>
      </c>
    </row>
    <row r="1948" spans="15:26" x14ac:dyDescent="0.4">
      <c r="O1948">
        <v>161253</v>
      </c>
      <c r="P1948" t="s">
        <v>1248</v>
      </c>
      <c r="Q1948">
        <v>1</v>
      </c>
      <c r="R1948">
        <v>2</v>
      </c>
      <c r="S1948" t="s">
        <v>1045</v>
      </c>
      <c r="T1948" t="s">
        <v>1031</v>
      </c>
      <c r="U1948">
        <v>2</v>
      </c>
      <c r="V1948">
        <v>0</v>
      </c>
      <c r="W1948" t="s">
        <v>1003</v>
      </c>
      <c r="X1948">
        <v>1</v>
      </c>
      <c r="Y1948">
        <v>63</v>
      </c>
      <c r="Z1948">
        <v>91</v>
      </c>
    </row>
    <row r="1949" spans="15:26" x14ac:dyDescent="0.4">
      <c r="O1949">
        <v>161253</v>
      </c>
      <c r="P1949" t="s">
        <v>1248</v>
      </c>
      <c r="Q1949">
        <v>1</v>
      </c>
      <c r="R1949">
        <v>2</v>
      </c>
      <c r="S1949" t="s">
        <v>1045</v>
      </c>
      <c r="T1949" t="s">
        <v>1031</v>
      </c>
      <c r="U1949">
        <v>2</v>
      </c>
      <c r="V1949">
        <v>0</v>
      </c>
      <c r="W1949" t="s">
        <v>972</v>
      </c>
      <c r="X1949">
        <v>1</v>
      </c>
      <c r="Y1949">
        <v>44</v>
      </c>
      <c r="Z1949">
        <v>57</v>
      </c>
    </row>
    <row r="1950" spans="15:26" x14ac:dyDescent="0.4">
      <c r="O1950">
        <v>161253</v>
      </c>
      <c r="P1950" t="s">
        <v>1248</v>
      </c>
      <c r="Q1950">
        <v>1</v>
      </c>
      <c r="R1950">
        <v>2</v>
      </c>
      <c r="S1950" t="s">
        <v>1045</v>
      </c>
      <c r="T1950" t="s">
        <v>1031</v>
      </c>
      <c r="U1950">
        <v>2</v>
      </c>
      <c r="V1950">
        <v>0</v>
      </c>
      <c r="W1950" t="s">
        <v>982</v>
      </c>
      <c r="X1950">
        <v>1</v>
      </c>
      <c r="Z1950">
        <v>86</v>
      </c>
    </row>
    <row r="1951" spans="15:26" x14ac:dyDescent="0.4">
      <c r="O1951">
        <v>161253</v>
      </c>
      <c r="P1951" t="s">
        <v>1248</v>
      </c>
      <c r="Q1951">
        <v>1</v>
      </c>
      <c r="R1951">
        <v>2</v>
      </c>
      <c r="S1951" t="s">
        <v>1045</v>
      </c>
      <c r="T1951" t="s">
        <v>1031</v>
      </c>
      <c r="U1951">
        <v>2</v>
      </c>
      <c r="V1951">
        <v>0</v>
      </c>
      <c r="W1951" t="s">
        <v>978</v>
      </c>
      <c r="X1951">
        <v>1</v>
      </c>
      <c r="Y1951">
        <v>73</v>
      </c>
      <c r="Z1951">
        <v>100</v>
      </c>
    </row>
    <row r="1952" spans="15:26" x14ac:dyDescent="0.4">
      <c r="O1952">
        <v>161253</v>
      </c>
      <c r="P1952" t="s">
        <v>1248</v>
      </c>
      <c r="Q1952">
        <v>1</v>
      </c>
      <c r="R1952">
        <v>2</v>
      </c>
      <c r="S1952" t="s">
        <v>1045</v>
      </c>
      <c r="T1952" t="s">
        <v>1031</v>
      </c>
      <c r="U1952">
        <v>2</v>
      </c>
      <c r="V1952">
        <v>0</v>
      </c>
      <c r="W1952" t="s">
        <v>983</v>
      </c>
      <c r="X1952">
        <v>1</v>
      </c>
      <c r="Y1952">
        <v>67</v>
      </c>
      <c r="Z1952">
        <v>78</v>
      </c>
    </row>
    <row r="1953" spans="15:26" x14ac:dyDescent="0.4">
      <c r="O1953">
        <v>161253</v>
      </c>
      <c r="P1953" t="s">
        <v>1248</v>
      </c>
      <c r="Q1953">
        <v>1</v>
      </c>
      <c r="R1953">
        <v>2</v>
      </c>
      <c r="S1953" t="s">
        <v>1045</v>
      </c>
      <c r="T1953" t="s">
        <v>1031</v>
      </c>
      <c r="U1953">
        <v>2</v>
      </c>
      <c r="V1953">
        <v>0</v>
      </c>
      <c r="W1953" t="s">
        <v>971</v>
      </c>
      <c r="X1953">
        <v>1</v>
      </c>
      <c r="Y1953">
        <v>78</v>
      </c>
      <c r="Z1953">
        <v>93</v>
      </c>
    </row>
    <row r="1954" spans="15:26" x14ac:dyDescent="0.4">
      <c r="O1954">
        <v>161253</v>
      </c>
      <c r="P1954" t="s">
        <v>1248</v>
      </c>
      <c r="Q1954">
        <v>1</v>
      </c>
      <c r="R1954">
        <v>2</v>
      </c>
      <c r="S1954" t="s">
        <v>1045</v>
      </c>
      <c r="T1954" t="s">
        <v>1031</v>
      </c>
      <c r="U1954">
        <v>2</v>
      </c>
      <c r="V1954">
        <v>0</v>
      </c>
      <c r="W1954" t="s">
        <v>974</v>
      </c>
      <c r="X1954">
        <v>1</v>
      </c>
      <c r="Y1954">
        <v>77</v>
      </c>
      <c r="Z1954">
        <v>100</v>
      </c>
    </row>
    <row r="1955" spans="15:26" x14ac:dyDescent="0.4">
      <c r="O1955">
        <v>161253</v>
      </c>
      <c r="P1955" t="s">
        <v>1248</v>
      </c>
      <c r="Q1955">
        <v>1</v>
      </c>
      <c r="R1955">
        <v>2</v>
      </c>
      <c r="S1955" t="s">
        <v>1045</v>
      </c>
      <c r="T1955" t="s">
        <v>1031</v>
      </c>
      <c r="U1955">
        <v>2</v>
      </c>
      <c r="V1955">
        <v>0</v>
      </c>
      <c r="W1955" t="s">
        <v>975</v>
      </c>
      <c r="X1955">
        <v>0</v>
      </c>
      <c r="Y1955">
        <v>0</v>
      </c>
    </row>
    <row r="1956" spans="15:26" x14ac:dyDescent="0.4">
      <c r="O1956">
        <v>161253</v>
      </c>
      <c r="P1956" t="s">
        <v>1248</v>
      </c>
      <c r="Q1956">
        <v>1</v>
      </c>
      <c r="R1956">
        <v>2</v>
      </c>
      <c r="S1956" t="s">
        <v>1045</v>
      </c>
      <c r="T1956" t="s">
        <v>1031</v>
      </c>
      <c r="U1956">
        <v>2</v>
      </c>
      <c r="V1956">
        <v>0</v>
      </c>
      <c r="W1956" t="s">
        <v>970</v>
      </c>
      <c r="X1956">
        <v>0</v>
      </c>
      <c r="Y1956">
        <v>33</v>
      </c>
    </row>
    <row r="1957" spans="15:26" x14ac:dyDescent="0.4">
      <c r="O1957">
        <v>161253</v>
      </c>
      <c r="P1957" t="s">
        <v>1248</v>
      </c>
      <c r="Q1957">
        <v>1</v>
      </c>
      <c r="R1957">
        <v>2</v>
      </c>
      <c r="S1957" t="s">
        <v>1045</v>
      </c>
      <c r="T1957" t="s">
        <v>1031</v>
      </c>
      <c r="U1957">
        <v>2</v>
      </c>
      <c r="V1957">
        <v>0</v>
      </c>
      <c r="W1957" t="s">
        <v>1002</v>
      </c>
      <c r="X1957">
        <v>1</v>
      </c>
      <c r="Y1957">
        <v>70</v>
      </c>
      <c r="Z1957">
        <v>94</v>
      </c>
    </row>
    <row r="1958" spans="15:26" x14ac:dyDescent="0.4">
      <c r="O1958">
        <v>161253</v>
      </c>
      <c r="P1958" t="s">
        <v>1248</v>
      </c>
      <c r="Q1958">
        <v>1</v>
      </c>
      <c r="R1958">
        <v>2</v>
      </c>
      <c r="S1958" t="s">
        <v>1045</v>
      </c>
      <c r="T1958" t="s">
        <v>1031</v>
      </c>
      <c r="U1958">
        <v>2</v>
      </c>
      <c r="V1958">
        <v>0</v>
      </c>
      <c r="W1958" t="s">
        <v>969</v>
      </c>
      <c r="X1958">
        <v>1</v>
      </c>
      <c r="Y1958">
        <v>53</v>
      </c>
      <c r="Z1958">
        <v>100</v>
      </c>
    </row>
    <row r="1959" spans="15:26" x14ac:dyDescent="0.4">
      <c r="O1959">
        <v>161253</v>
      </c>
      <c r="P1959" t="s">
        <v>1248</v>
      </c>
      <c r="Q1959">
        <v>1</v>
      </c>
      <c r="R1959">
        <v>2</v>
      </c>
      <c r="S1959" t="s">
        <v>1045</v>
      </c>
      <c r="T1959" t="s">
        <v>1031</v>
      </c>
      <c r="U1959">
        <v>2</v>
      </c>
      <c r="V1959">
        <v>0</v>
      </c>
      <c r="W1959" t="s">
        <v>968</v>
      </c>
      <c r="X1959">
        <v>1</v>
      </c>
      <c r="Y1959">
        <v>64</v>
      </c>
      <c r="Z1959">
        <v>100</v>
      </c>
    </row>
    <row r="1960" spans="15:26" x14ac:dyDescent="0.4">
      <c r="O1960">
        <v>161253</v>
      </c>
      <c r="P1960" t="s">
        <v>1248</v>
      </c>
      <c r="Q1960">
        <v>1</v>
      </c>
      <c r="R1960">
        <v>2</v>
      </c>
      <c r="S1960" t="s">
        <v>1045</v>
      </c>
      <c r="T1960" t="s">
        <v>1031</v>
      </c>
      <c r="U1960">
        <v>2</v>
      </c>
      <c r="V1960">
        <v>0</v>
      </c>
      <c r="W1960" t="s">
        <v>977</v>
      </c>
      <c r="X1960">
        <v>1</v>
      </c>
      <c r="Y1960">
        <v>87</v>
      </c>
      <c r="Z1960">
        <v>94</v>
      </c>
    </row>
    <row r="1961" spans="15:26" x14ac:dyDescent="0.4">
      <c r="O1961">
        <v>161253</v>
      </c>
      <c r="P1961" t="s">
        <v>1248</v>
      </c>
      <c r="Q1961">
        <v>1</v>
      </c>
      <c r="R1961">
        <v>2</v>
      </c>
      <c r="S1961" t="s">
        <v>1045</v>
      </c>
      <c r="T1961" t="s">
        <v>1031</v>
      </c>
      <c r="U1961">
        <v>2</v>
      </c>
      <c r="V1961">
        <v>0</v>
      </c>
      <c r="W1961" t="s">
        <v>973</v>
      </c>
      <c r="X1961">
        <v>1</v>
      </c>
      <c r="Y1961">
        <v>48</v>
      </c>
      <c r="Z1961">
        <v>70</v>
      </c>
    </row>
    <row r="1962" spans="15:26" x14ac:dyDescent="0.4">
      <c r="O1962">
        <v>162283</v>
      </c>
      <c r="P1962" t="s">
        <v>1247</v>
      </c>
      <c r="Q1962">
        <v>1</v>
      </c>
      <c r="R1962">
        <v>3</v>
      </c>
      <c r="S1962" t="s">
        <v>1036</v>
      </c>
      <c r="U1962">
        <v>1</v>
      </c>
      <c r="V1962">
        <v>0</v>
      </c>
      <c r="W1962" t="s">
        <v>968</v>
      </c>
      <c r="X1962">
        <v>1</v>
      </c>
      <c r="Y1962">
        <v>31</v>
      </c>
      <c r="Z1962">
        <v>76</v>
      </c>
    </row>
    <row r="1963" spans="15:26" x14ac:dyDescent="0.4">
      <c r="O1963">
        <v>162283</v>
      </c>
      <c r="P1963" t="s">
        <v>1247</v>
      </c>
      <c r="Q1963">
        <v>1</v>
      </c>
      <c r="R1963">
        <v>3</v>
      </c>
      <c r="S1963" t="s">
        <v>1036</v>
      </c>
      <c r="U1963">
        <v>1</v>
      </c>
      <c r="V1963">
        <v>0</v>
      </c>
      <c r="W1963" t="s">
        <v>974</v>
      </c>
      <c r="X1963">
        <v>1</v>
      </c>
      <c r="Y1963">
        <v>46</v>
      </c>
      <c r="Z1963">
        <v>80</v>
      </c>
    </row>
    <row r="1964" spans="15:26" x14ac:dyDescent="0.4">
      <c r="O1964">
        <v>162283</v>
      </c>
      <c r="P1964" t="s">
        <v>1247</v>
      </c>
      <c r="Q1964">
        <v>1</v>
      </c>
      <c r="R1964">
        <v>3</v>
      </c>
      <c r="S1964" t="s">
        <v>1036</v>
      </c>
      <c r="U1964">
        <v>1</v>
      </c>
      <c r="V1964">
        <v>0</v>
      </c>
      <c r="W1964" t="s">
        <v>1038</v>
      </c>
      <c r="X1964">
        <v>1</v>
      </c>
      <c r="Y1964">
        <v>33</v>
      </c>
      <c r="Z1964">
        <v>100</v>
      </c>
    </row>
    <row r="1965" spans="15:26" x14ac:dyDescent="0.4">
      <c r="O1965">
        <v>162283</v>
      </c>
      <c r="P1965" t="s">
        <v>1247</v>
      </c>
      <c r="Q1965">
        <v>1</v>
      </c>
      <c r="R1965">
        <v>3</v>
      </c>
      <c r="S1965" t="s">
        <v>1036</v>
      </c>
      <c r="U1965">
        <v>1</v>
      </c>
      <c r="V1965">
        <v>0</v>
      </c>
      <c r="W1965" t="s">
        <v>977</v>
      </c>
      <c r="X1965">
        <v>1</v>
      </c>
      <c r="Y1965">
        <v>40</v>
      </c>
      <c r="Z1965">
        <v>58</v>
      </c>
    </row>
    <row r="1966" spans="15:26" x14ac:dyDescent="0.4">
      <c r="O1966">
        <v>162283</v>
      </c>
      <c r="P1966" t="s">
        <v>1247</v>
      </c>
      <c r="Q1966">
        <v>1</v>
      </c>
      <c r="R1966">
        <v>3</v>
      </c>
      <c r="S1966" t="s">
        <v>1036</v>
      </c>
      <c r="U1966">
        <v>1</v>
      </c>
      <c r="V1966">
        <v>0</v>
      </c>
      <c r="W1966" t="s">
        <v>969</v>
      </c>
      <c r="X1966">
        <v>1</v>
      </c>
      <c r="Y1966">
        <v>47</v>
      </c>
      <c r="Z1966">
        <v>64</v>
      </c>
    </row>
    <row r="1967" spans="15:26" x14ac:dyDescent="0.4">
      <c r="O1967">
        <v>162283</v>
      </c>
      <c r="P1967" t="s">
        <v>1247</v>
      </c>
      <c r="Q1967">
        <v>1</v>
      </c>
      <c r="R1967">
        <v>3</v>
      </c>
      <c r="S1967" t="s">
        <v>1036</v>
      </c>
      <c r="U1967">
        <v>1</v>
      </c>
      <c r="V1967">
        <v>0</v>
      </c>
      <c r="W1967" t="s">
        <v>970</v>
      </c>
      <c r="X1967">
        <v>1</v>
      </c>
      <c r="Y1967">
        <v>46</v>
      </c>
      <c r="Z1967">
        <v>62</v>
      </c>
    </row>
    <row r="1968" spans="15:26" x14ac:dyDescent="0.4">
      <c r="O1968">
        <v>162283</v>
      </c>
      <c r="P1968" t="s">
        <v>1247</v>
      </c>
      <c r="Q1968">
        <v>1</v>
      </c>
      <c r="R1968">
        <v>3</v>
      </c>
      <c r="S1968" t="s">
        <v>1036</v>
      </c>
      <c r="U1968">
        <v>1</v>
      </c>
      <c r="V1968">
        <v>0</v>
      </c>
      <c r="W1968" t="s">
        <v>973</v>
      </c>
      <c r="X1968">
        <v>1</v>
      </c>
      <c r="Y1968">
        <v>7</v>
      </c>
      <c r="Z1968">
        <v>62</v>
      </c>
    </row>
    <row r="1969" spans="15:26" x14ac:dyDescent="0.4">
      <c r="O1969">
        <v>162283</v>
      </c>
      <c r="P1969" t="s">
        <v>1247</v>
      </c>
      <c r="Q1969">
        <v>1</v>
      </c>
      <c r="R1969">
        <v>3</v>
      </c>
      <c r="S1969" t="s">
        <v>1036</v>
      </c>
      <c r="U1969">
        <v>1</v>
      </c>
      <c r="V1969">
        <v>0</v>
      </c>
      <c r="W1969" t="s">
        <v>972</v>
      </c>
      <c r="X1969">
        <v>1</v>
      </c>
      <c r="Y1969">
        <v>29</v>
      </c>
      <c r="Z1969">
        <v>64</v>
      </c>
    </row>
    <row r="1970" spans="15:26" x14ac:dyDescent="0.4">
      <c r="O1970">
        <v>162283</v>
      </c>
      <c r="P1970" t="s">
        <v>1247</v>
      </c>
      <c r="Q1970">
        <v>1</v>
      </c>
      <c r="R1970">
        <v>3</v>
      </c>
      <c r="S1970" t="s">
        <v>1036</v>
      </c>
      <c r="U1970">
        <v>1</v>
      </c>
      <c r="V1970">
        <v>0</v>
      </c>
      <c r="W1970" t="s">
        <v>967</v>
      </c>
      <c r="X1970">
        <v>1</v>
      </c>
      <c r="Y1970">
        <v>0</v>
      </c>
    </row>
    <row r="1971" spans="15:26" x14ac:dyDescent="0.4">
      <c r="O1971">
        <v>163046</v>
      </c>
      <c r="P1971" t="s">
        <v>1246</v>
      </c>
      <c r="Q1971">
        <v>1</v>
      </c>
      <c r="R1971">
        <v>3</v>
      </c>
      <c r="S1971" t="s">
        <v>1122</v>
      </c>
      <c r="U1971">
        <v>2</v>
      </c>
      <c r="V1971">
        <v>1</v>
      </c>
      <c r="W1971" t="s">
        <v>968</v>
      </c>
      <c r="X1971">
        <v>1</v>
      </c>
      <c r="Y1971">
        <v>73</v>
      </c>
      <c r="Z1971">
        <v>91</v>
      </c>
    </row>
    <row r="1972" spans="15:26" x14ac:dyDescent="0.4">
      <c r="O1972">
        <v>163046</v>
      </c>
      <c r="P1972" t="s">
        <v>1246</v>
      </c>
      <c r="Q1972">
        <v>1</v>
      </c>
      <c r="R1972">
        <v>3</v>
      </c>
      <c r="S1972" t="s">
        <v>1122</v>
      </c>
      <c r="U1972">
        <v>2</v>
      </c>
      <c r="V1972">
        <v>1</v>
      </c>
      <c r="W1972" t="s">
        <v>970</v>
      </c>
      <c r="X1972">
        <v>1</v>
      </c>
      <c r="Y1972">
        <v>78</v>
      </c>
      <c r="Z1972">
        <v>100</v>
      </c>
    </row>
    <row r="1973" spans="15:26" x14ac:dyDescent="0.4">
      <c r="O1973">
        <v>163046</v>
      </c>
      <c r="P1973" t="s">
        <v>1246</v>
      </c>
      <c r="Q1973">
        <v>1</v>
      </c>
      <c r="R1973">
        <v>3</v>
      </c>
      <c r="S1973" t="s">
        <v>1122</v>
      </c>
      <c r="U1973">
        <v>2</v>
      </c>
      <c r="V1973">
        <v>1</v>
      </c>
      <c r="W1973" t="s">
        <v>978</v>
      </c>
      <c r="X1973">
        <v>1</v>
      </c>
      <c r="Y1973">
        <v>87</v>
      </c>
      <c r="Z1973">
        <v>100</v>
      </c>
    </row>
    <row r="1974" spans="15:26" x14ac:dyDescent="0.4">
      <c r="O1974">
        <v>163046</v>
      </c>
      <c r="P1974" t="s">
        <v>1246</v>
      </c>
      <c r="Q1974">
        <v>1</v>
      </c>
      <c r="R1974">
        <v>3</v>
      </c>
      <c r="S1974" t="s">
        <v>1122</v>
      </c>
      <c r="U1974">
        <v>2</v>
      </c>
      <c r="V1974">
        <v>1</v>
      </c>
      <c r="W1974" t="s">
        <v>969</v>
      </c>
      <c r="X1974">
        <v>1</v>
      </c>
      <c r="Y1974">
        <v>92</v>
      </c>
      <c r="Z1974">
        <v>100</v>
      </c>
    </row>
    <row r="1975" spans="15:26" x14ac:dyDescent="0.4">
      <c r="O1975">
        <v>163046</v>
      </c>
      <c r="P1975" t="s">
        <v>1246</v>
      </c>
      <c r="Q1975">
        <v>1</v>
      </c>
      <c r="R1975">
        <v>3</v>
      </c>
      <c r="S1975" t="s">
        <v>1122</v>
      </c>
      <c r="U1975">
        <v>2</v>
      </c>
      <c r="V1975">
        <v>1</v>
      </c>
      <c r="W1975" t="s">
        <v>982</v>
      </c>
      <c r="X1975">
        <v>1</v>
      </c>
      <c r="Y1975">
        <v>94</v>
      </c>
      <c r="Z1975">
        <v>100</v>
      </c>
    </row>
    <row r="1976" spans="15:26" x14ac:dyDescent="0.4">
      <c r="O1976">
        <v>163046</v>
      </c>
      <c r="P1976" t="s">
        <v>1246</v>
      </c>
      <c r="Q1976">
        <v>1</v>
      </c>
      <c r="R1976">
        <v>3</v>
      </c>
      <c r="S1976" t="s">
        <v>1122</v>
      </c>
      <c r="U1976">
        <v>2</v>
      </c>
      <c r="V1976">
        <v>1</v>
      </c>
      <c r="W1976" t="s">
        <v>971</v>
      </c>
      <c r="X1976">
        <v>1</v>
      </c>
      <c r="Y1976">
        <v>92</v>
      </c>
      <c r="Z1976">
        <v>100</v>
      </c>
    </row>
    <row r="1977" spans="15:26" x14ac:dyDescent="0.4">
      <c r="O1977">
        <v>163046</v>
      </c>
      <c r="P1977" t="s">
        <v>1246</v>
      </c>
      <c r="Q1977">
        <v>1</v>
      </c>
      <c r="R1977">
        <v>3</v>
      </c>
      <c r="S1977" t="s">
        <v>1122</v>
      </c>
      <c r="U1977">
        <v>2</v>
      </c>
      <c r="V1977">
        <v>1</v>
      </c>
      <c r="W1977" t="s">
        <v>963</v>
      </c>
      <c r="X1977">
        <v>1</v>
      </c>
      <c r="Z1977">
        <v>100</v>
      </c>
    </row>
    <row r="1978" spans="15:26" x14ac:dyDescent="0.4">
      <c r="O1978">
        <v>163046</v>
      </c>
      <c r="P1978" t="s">
        <v>1246</v>
      </c>
      <c r="Q1978">
        <v>1</v>
      </c>
      <c r="R1978">
        <v>3</v>
      </c>
      <c r="S1978" t="s">
        <v>1122</v>
      </c>
      <c r="U1978">
        <v>2</v>
      </c>
      <c r="V1978">
        <v>1</v>
      </c>
      <c r="W1978" t="s">
        <v>990</v>
      </c>
      <c r="X1978">
        <v>1</v>
      </c>
      <c r="Y1978">
        <v>92</v>
      </c>
      <c r="Z1978">
        <v>100</v>
      </c>
    </row>
    <row r="1979" spans="15:26" x14ac:dyDescent="0.4">
      <c r="O1979">
        <v>163046</v>
      </c>
      <c r="P1979" t="s">
        <v>1246</v>
      </c>
      <c r="Q1979">
        <v>1</v>
      </c>
      <c r="R1979">
        <v>3</v>
      </c>
      <c r="S1979" t="s">
        <v>1122</v>
      </c>
      <c r="U1979">
        <v>2</v>
      </c>
      <c r="V1979">
        <v>1</v>
      </c>
      <c r="W1979" t="s">
        <v>1009</v>
      </c>
      <c r="X1979">
        <v>1</v>
      </c>
      <c r="Y1979">
        <v>86</v>
      </c>
      <c r="Z1979">
        <v>94</v>
      </c>
    </row>
    <row r="1980" spans="15:26" x14ac:dyDescent="0.4">
      <c r="O1980">
        <v>163046</v>
      </c>
      <c r="P1980" t="s">
        <v>1246</v>
      </c>
      <c r="Q1980">
        <v>1</v>
      </c>
      <c r="R1980">
        <v>3</v>
      </c>
      <c r="S1980" t="s">
        <v>1122</v>
      </c>
      <c r="U1980">
        <v>2</v>
      </c>
      <c r="V1980">
        <v>1</v>
      </c>
      <c r="W1980" t="s">
        <v>995</v>
      </c>
      <c r="X1980">
        <v>1</v>
      </c>
      <c r="Z1980">
        <v>100</v>
      </c>
    </row>
    <row r="1981" spans="15:26" x14ac:dyDescent="0.4">
      <c r="O1981">
        <v>163046</v>
      </c>
      <c r="P1981" t="s">
        <v>1246</v>
      </c>
      <c r="Q1981">
        <v>1</v>
      </c>
      <c r="R1981">
        <v>3</v>
      </c>
      <c r="S1981" t="s">
        <v>1122</v>
      </c>
      <c r="U1981">
        <v>2</v>
      </c>
      <c r="V1981">
        <v>1</v>
      </c>
      <c r="W1981" t="s">
        <v>975</v>
      </c>
      <c r="X1981">
        <v>1</v>
      </c>
      <c r="Y1981">
        <v>73</v>
      </c>
      <c r="Z1981">
        <v>100</v>
      </c>
    </row>
    <row r="1982" spans="15:26" x14ac:dyDescent="0.4">
      <c r="O1982">
        <v>163046</v>
      </c>
      <c r="P1982" t="s">
        <v>1246</v>
      </c>
      <c r="Q1982">
        <v>1</v>
      </c>
      <c r="R1982">
        <v>3</v>
      </c>
      <c r="S1982" t="s">
        <v>1122</v>
      </c>
      <c r="U1982">
        <v>2</v>
      </c>
      <c r="V1982">
        <v>1</v>
      </c>
      <c r="W1982" t="s">
        <v>966</v>
      </c>
      <c r="X1982">
        <v>1</v>
      </c>
      <c r="Y1982">
        <v>100</v>
      </c>
      <c r="Z1982">
        <v>100</v>
      </c>
    </row>
    <row r="1983" spans="15:26" x14ac:dyDescent="0.4">
      <c r="O1983">
        <v>163046</v>
      </c>
      <c r="P1983" t="s">
        <v>1246</v>
      </c>
      <c r="Q1983">
        <v>1</v>
      </c>
      <c r="R1983">
        <v>3</v>
      </c>
      <c r="S1983" t="s">
        <v>1122</v>
      </c>
      <c r="U1983">
        <v>2</v>
      </c>
      <c r="V1983">
        <v>1</v>
      </c>
      <c r="W1983" t="s">
        <v>967</v>
      </c>
      <c r="X1983">
        <v>1</v>
      </c>
      <c r="Y1983">
        <v>100</v>
      </c>
      <c r="Z1983">
        <v>100</v>
      </c>
    </row>
    <row r="1984" spans="15:26" x14ac:dyDescent="0.4">
      <c r="O1984">
        <v>163046</v>
      </c>
      <c r="P1984" t="s">
        <v>1246</v>
      </c>
      <c r="Q1984">
        <v>1</v>
      </c>
      <c r="R1984">
        <v>3</v>
      </c>
      <c r="S1984" t="s">
        <v>1122</v>
      </c>
      <c r="U1984">
        <v>2</v>
      </c>
      <c r="V1984">
        <v>1</v>
      </c>
      <c r="W1984" t="s">
        <v>972</v>
      </c>
      <c r="X1984">
        <v>1</v>
      </c>
      <c r="Y1984">
        <v>100</v>
      </c>
      <c r="Z1984">
        <v>100</v>
      </c>
    </row>
    <row r="1985" spans="15:26" x14ac:dyDescent="0.4">
      <c r="O1985">
        <v>163046</v>
      </c>
      <c r="P1985" t="s">
        <v>1246</v>
      </c>
      <c r="Q1985">
        <v>1</v>
      </c>
      <c r="R1985">
        <v>3</v>
      </c>
      <c r="S1985" t="s">
        <v>1122</v>
      </c>
      <c r="U1985">
        <v>2</v>
      </c>
      <c r="V1985">
        <v>1</v>
      </c>
      <c r="W1985" t="s">
        <v>974</v>
      </c>
      <c r="X1985">
        <v>1</v>
      </c>
      <c r="Y1985">
        <v>75</v>
      </c>
      <c r="Z1985">
        <v>100</v>
      </c>
    </row>
    <row r="1986" spans="15:26" x14ac:dyDescent="0.4">
      <c r="O1986">
        <v>163268</v>
      </c>
      <c r="P1986" t="s">
        <v>1245</v>
      </c>
      <c r="Q1986">
        <v>1</v>
      </c>
      <c r="R1986">
        <v>3</v>
      </c>
      <c r="S1986" t="s">
        <v>1045</v>
      </c>
      <c r="U1986">
        <v>2</v>
      </c>
      <c r="V1986">
        <v>0</v>
      </c>
      <c r="W1986" t="s">
        <v>971</v>
      </c>
      <c r="X1986">
        <v>1</v>
      </c>
      <c r="Y1986">
        <v>73</v>
      </c>
      <c r="Z1986">
        <v>83</v>
      </c>
    </row>
    <row r="1987" spans="15:26" x14ac:dyDescent="0.4">
      <c r="O1987">
        <v>163268</v>
      </c>
      <c r="P1987" t="s">
        <v>1245</v>
      </c>
      <c r="Q1987">
        <v>1</v>
      </c>
      <c r="R1987">
        <v>3</v>
      </c>
      <c r="S1987" t="s">
        <v>1045</v>
      </c>
      <c r="U1987">
        <v>2</v>
      </c>
      <c r="V1987">
        <v>0</v>
      </c>
      <c r="W1987" t="s">
        <v>970</v>
      </c>
      <c r="X1987">
        <v>1</v>
      </c>
      <c r="Y1987">
        <v>62</v>
      </c>
      <c r="Z1987">
        <v>73</v>
      </c>
    </row>
    <row r="1988" spans="15:26" x14ac:dyDescent="0.4">
      <c r="O1988">
        <v>163268</v>
      </c>
      <c r="P1988" t="s">
        <v>1245</v>
      </c>
      <c r="Q1988">
        <v>1</v>
      </c>
      <c r="R1988">
        <v>3</v>
      </c>
      <c r="S1988" t="s">
        <v>1045</v>
      </c>
      <c r="U1988">
        <v>2</v>
      </c>
      <c r="V1988">
        <v>0</v>
      </c>
      <c r="W1988" t="s">
        <v>975</v>
      </c>
      <c r="X1988">
        <v>1</v>
      </c>
      <c r="Y1988">
        <v>50</v>
      </c>
      <c r="Z1988">
        <v>77</v>
      </c>
    </row>
    <row r="1989" spans="15:26" x14ac:dyDescent="0.4">
      <c r="O1989">
        <v>163268</v>
      </c>
      <c r="P1989" t="s">
        <v>1245</v>
      </c>
      <c r="Q1989">
        <v>1</v>
      </c>
      <c r="R1989">
        <v>3</v>
      </c>
      <c r="S1989" t="s">
        <v>1045</v>
      </c>
      <c r="U1989">
        <v>2</v>
      </c>
      <c r="V1989">
        <v>0</v>
      </c>
      <c r="W1989" t="s">
        <v>974</v>
      </c>
      <c r="X1989">
        <v>1</v>
      </c>
      <c r="Y1989">
        <v>81</v>
      </c>
      <c r="Z1989">
        <v>83</v>
      </c>
    </row>
    <row r="1990" spans="15:26" x14ac:dyDescent="0.4">
      <c r="O1990">
        <v>163268</v>
      </c>
      <c r="P1990" t="s">
        <v>1245</v>
      </c>
      <c r="Q1990">
        <v>1</v>
      </c>
      <c r="R1990">
        <v>3</v>
      </c>
      <c r="S1990" t="s">
        <v>1045</v>
      </c>
      <c r="U1990">
        <v>2</v>
      </c>
      <c r="V1990">
        <v>0</v>
      </c>
      <c r="W1990" t="s">
        <v>972</v>
      </c>
      <c r="X1990">
        <v>1</v>
      </c>
      <c r="Y1990">
        <v>65</v>
      </c>
      <c r="Z1990">
        <v>77</v>
      </c>
    </row>
    <row r="1991" spans="15:26" x14ac:dyDescent="0.4">
      <c r="O1991">
        <v>163268</v>
      </c>
      <c r="P1991" t="s">
        <v>1245</v>
      </c>
      <c r="Q1991">
        <v>1</v>
      </c>
      <c r="R1991">
        <v>3</v>
      </c>
      <c r="S1991" t="s">
        <v>1045</v>
      </c>
      <c r="U1991">
        <v>2</v>
      </c>
      <c r="V1991">
        <v>0</v>
      </c>
      <c r="W1991" t="s">
        <v>990</v>
      </c>
      <c r="X1991">
        <v>1</v>
      </c>
      <c r="Y1991">
        <v>68</v>
      </c>
      <c r="Z1991">
        <v>88</v>
      </c>
    </row>
    <row r="1992" spans="15:26" x14ac:dyDescent="0.4">
      <c r="O1992">
        <v>163268</v>
      </c>
      <c r="P1992" t="s">
        <v>1245</v>
      </c>
      <c r="Q1992">
        <v>1</v>
      </c>
      <c r="R1992">
        <v>3</v>
      </c>
      <c r="S1992" t="s">
        <v>1045</v>
      </c>
      <c r="U1992">
        <v>2</v>
      </c>
      <c r="V1992">
        <v>0</v>
      </c>
      <c r="W1992" t="s">
        <v>963</v>
      </c>
      <c r="X1992">
        <v>0</v>
      </c>
      <c r="Y1992">
        <v>33</v>
      </c>
    </row>
    <row r="1993" spans="15:26" x14ac:dyDescent="0.4">
      <c r="O1993">
        <v>163268</v>
      </c>
      <c r="P1993" t="s">
        <v>1245</v>
      </c>
      <c r="Q1993">
        <v>1</v>
      </c>
      <c r="R1993">
        <v>3</v>
      </c>
      <c r="S1993" t="s">
        <v>1045</v>
      </c>
      <c r="U1993">
        <v>2</v>
      </c>
      <c r="V1993">
        <v>0</v>
      </c>
      <c r="W1993" t="s">
        <v>982</v>
      </c>
      <c r="X1993">
        <v>1</v>
      </c>
      <c r="Y1993">
        <v>69</v>
      </c>
      <c r="Z1993">
        <v>78</v>
      </c>
    </row>
    <row r="1994" spans="15:26" x14ac:dyDescent="0.4">
      <c r="O1994">
        <v>163268</v>
      </c>
      <c r="P1994" t="s">
        <v>1245</v>
      </c>
      <c r="Q1994">
        <v>1</v>
      </c>
      <c r="R1994">
        <v>3</v>
      </c>
      <c r="S1994" t="s">
        <v>1045</v>
      </c>
      <c r="U1994">
        <v>2</v>
      </c>
      <c r="V1994">
        <v>0</v>
      </c>
      <c r="W1994" t="s">
        <v>978</v>
      </c>
      <c r="X1994">
        <v>1</v>
      </c>
      <c r="Y1994">
        <v>50</v>
      </c>
      <c r="Z1994">
        <v>75</v>
      </c>
    </row>
    <row r="1995" spans="15:26" x14ac:dyDescent="0.4">
      <c r="O1995">
        <v>163268</v>
      </c>
      <c r="P1995" t="s">
        <v>1245</v>
      </c>
      <c r="Q1995">
        <v>1</v>
      </c>
      <c r="R1995">
        <v>3</v>
      </c>
      <c r="S1995" t="s">
        <v>1045</v>
      </c>
      <c r="U1995">
        <v>2</v>
      </c>
      <c r="V1995">
        <v>0</v>
      </c>
      <c r="W1995" t="s">
        <v>973</v>
      </c>
      <c r="X1995">
        <v>1</v>
      </c>
      <c r="Y1995">
        <v>46</v>
      </c>
      <c r="Z1995">
        <v>73</v>
      </c>
    </row>
    <row r="1996" spans="15:26" x14ac:dyDescent="0.4">
      <c r="O1996">
        <v>163268</v>
      </c>
      <c r="P1996" t="s">
        <v>1245</v>
      </c>
      <c r="Q1996">
        <v>1</v>
      </c>
      <c r="R1996">
        <v>3</v>
      </c>
      <c r="S1996" t="s">
        <v>1045</v>
      </c>
      <c r="U1996">
        <v>2</v>
      </c>
      <c r="V1996">
        <v>0</v>
      </c>
      <c r="W1996" t="s">
        <v>967</v>
      </c>
      <c r="X1996">
        <v>0</v>
      </c>
      <c r="Y1996">
        <v>57</v>
      </c>
    </row>
    <row r="1997" spans="15:26" x14ac:dyDescent="0.4">
      <c r="O1997">
        <v>163268</v>
      </c>
      <c r="P1997" t="s">
        <v>1245</v>
      </c>
      <c r="Q1997">
        <v>1</v>
      </c>
      <c r="R1997">
        <v>3</v>
      </c>
      <c r="S1997" t="s">
        <v>1045</v>
      </c>
      <c r="U1997">
        <v>2</v>
      </c>
      <c r="V1997">
        <v>0</v>
      </c>
      <c r="W1997" t="s">
        <v>977</v>
      </c>
      <c r="X1997">
        <v>1</v>
      </c>
      <c r="Y1997">
        <v>75</v>
      </c>
      <c r="Z1997">
        <v>94</v>
      </c>
    </row>
    <row r="1998" spans="15:26" x14ac:dyDescent="0.4">
      <c r="O1998">
        <v>163268</v>
      </c>
      <c r="P1998" t="s">
        <v>1245</v>
      </c>
      <c r="Q1998">
        <v>1</v>
      </c>
      <c r="R1998">
        <v>3</v>
      </c>
      <c r="S1998" t="s">
        <v>1045</v>
      </c>
      <c r="U1998">
        <v>2</v>
      </c>
      <c r="V1998">
        <v>0</v>
      </c>
      <c r="W1998" t="s">
        <v>1009</v>
      </c>
      <c r="X1998">
        <v>1</v>
      </c>
      <c r="Y1998">
        <v>55</v>
      </c>
      <c r="Z1998">
        <v>83</v>
      </c>
    </row>
    <row r="1999" spans="15:26" x14ac:dyDescent="0.4">
      <c r="O1999">
        <v>163268</v>
      </c>
      <c r="P1999" t="s">
        <v>1245</v>
      </c>
      <c r="Q1999">
        <v>1</v>
      </c>
      <c r="R1999">
        <v>3</v>
      </c>
      <c r="S1999" t="s">
        <v>1045</v>
      </c>
      <c r="U1999">
        <v>2</v>
      </c>
      <c r="V1999">
        <v>0</v>
      </c>
      <c r="W1999" t="s">
        <v>969</v>
      </c>
      <c r="X1999">
        <v>1</v>
      </c>
      <c r="Y1999">
        <v>60</v>
      </c>
      <c r="Z1999">
        <v>91</v>
      </c>
    </row>
    <row r="2000" spans="15:26" x14ac:dyDescent="0.4">
      <c r="O2000">
        <v>163268</v>
      </c>
      <c r="P2000" t="s">
        <v>1245</v>
      </c>
      <c r="Q2000">
        <v>1</v>
      </c>
      <c r="R2000">
        <v>3</v>
      </c>
      <c r="S2000" t="s">
        <v>1045</v>
      </c>
      <c r="U2000">
        <v>2</v>
      </c>
      <c r="V2000">
        <v>0</v>
      </c>
      <c r="W2000" t="s">
        <v>968</v>
      </c>
      <c r="X2000">
        <v>1</v>
      </c>
      <c r="Y2000">
        <v>45</v>
      </c>
      <c r="Z2000">
        <v>86</v>
      </c>
    </row>
    <row r="2001" spans="15:26" x14ac:dyDescent="0.4">
      <c r="O2001">
        <v>163286</v>
      </c>
      <c r="P2001" t="s">
        <v>1244</v>
      </c>
      <c r="Q2001">
        <v>1</v>
      </c>
      <c r="R2001">
        <v>1</v>
      </c>
      <c r="S2001" t="s">
        <v>979</v>
      </c>
      <c r="T2001" t="s">
        <v>979</v>
      </c>
      <c r="U2001">
        <v>2</v>
      </c>
      <c r="V2001">
        <v>0</v>
      </c>
      <c r="W2001" t="s">
        <v>983</v>
      </c>
      <c r="X2001">
        <v>1</v>
      </c>
      <c r="Y2001">
        <v>62</v>
      </c>
      <c r="Z2001">
        <v>79</v>
      </c>
    </row>
    <row r="2002" spans="15:26" x14ac:dyDescent="0.4">
      <c r="O2002">
        <v>163286</v>
      </c>
      <c r="P2002" t="s">
        <v>1244</v>
      </c>
      <c r="Q2002">
        <v>1</v>
      </c>
      <c r="R2002">
        <v>1</v>
      </c>
      <c r="S2002" t="s">
        <v>979</v>
      </c>
      <c r="T2002" t="s">
        <v>979</v>
      </c>
      <c r="U2002">
        <v>2</v>
      </c>
      <c r="V2002">
        <v>0</v>
      </c>
      <c r="W2002" t="s">
        <v>994</v>
      </c>
      <c r="X2002">
        <v>0</v>
      </c>
      <c r="Y2002">
        <v>67</v>
      </c>
    </row>
    <row r="2003" spans="15:26" x14ac:dyDescent="0.4">
      <c r="O2003">
        <v>163286</v>
      </c>
      <c r="P2003" t="s">
        <v>1244</v>
      </c>
      <c r="Q2003">
        <v>1</v>
      </c>
      <c r="R2003">
        <v>1</v>
      </c>
      <c r="S2003" t="s">
        <v>979</v>
      </c>
      <c r="T2003" t="s">
        <v>979</v>
      </c>
      <c r="U2003">
        <v>2</v>
      </c>
      <c r="V2003">
        <v>0</v>
      </c>
      <c r="W2003" t="s">
        <v>967</v>
      </c>
      <c r="X2003">
        <v>1</v>
      </c>
      <c r="Y2003">
        <v>40</v>
      </c>
      <c r="Z2003">
        <v>88</v>
      </c>
    </row>
    <row r="2004" spans="15:26" x14ac:dyDescent="0.4">
      <c r="O2004">
        <v>163286</v>
      </c>
      <c r="P2004" t="s">
        <v>1244</v>
      </c>
      <c r="Q2004">
        <v>1</v>
      </c>
      <c r="R2004">
        <v>1</v>
      </c>
      <c r="S2004" t="s">
        <v>979</v>
      </c>
      <c r="T2004" t="s">
        <v>979</v>
      </c>
      <c r="U2004">
        <v>2</v>
      </c>
      <c r="V2004">
        <v>0</v>
      </c>
      <c r="W2004" t="s">
        <v>988</v>
      </c>
      <c r="X2004">
        <v>1</v>
      </c>
      <c r="Y2004">
        <v>91</v>
      </c>
      <c r="Z2004">
        <v>100</v>
      </c>
    </row>
    <row r="2005" spans="15:26" x14ac:dyDescent="0.4">
      <c r="O2005">
        <v>163286</v>
      </c>
      <c r="P2005" t="s">
        <v>1244</v>
      </c>
      <c r="Q2005">
        <v>1</v>
      </c>
      <c r="R2005">
        <v>1</v>
      </c>
      <c r="S2005" t="s">
        <v>979</v>
      </c>
      <c r="T2005" t="s">
        <v>979</v>
      </c>
      <c r="U2005">
        <v>2</v>
      </c>
      <c r="V2005">
        <v>0</v>
      </c>
      <c r="W2005" t="s">
        <v>963</v>
      </c>
      <c r="X2005">
        <v>0</v>
      </c>
      <c r="Y2005">
        <v>38</v>
      </c>
    </row>
    <row r="2006" spans="15:26" x14ac:dyDescent="0.4">
      <c r="O2006">
        <v>163286</v>
      </c>
      <c r="P2006" t="s">
        <v>1244</v>
      </c>
      <c r="Q2006">
        <v>1</v>
      </c>
      <c r="R2006">
        <v>1</v>
      </c>
      <c r="S2006" t="s">
        <v>979</v>
      </c>
      <c r="T2006" t="s">
        <v>979</v>
      </c>
      <c r="U2006">
        <v>2</v>
      </c>
      <c r="V2006">
        <v>0</v>
      </c>
      <c r="W2006" t="s">
        <v>990</v>
      </c>
      <c r="X2006">
        <v>1</v>
      </c>
      <c r="Y2006">
        <v>88</v>
      </c>
      <c r="Z2006">
        <v>96</v>
      </c>
    </row>
    <row r="2007" spans="15:26" x14ac:dyDescent="0.4">
      <c r="O2007">
        <v>163286</v>
      </c>
      <c r="P2007" t="s">
        <v>1244</v>
      </c>
      <c r="Q2007">
        <v>1</v>
      </c>
      <c r="R2007">
        <v>1</v>
      </c>
      <c r="S2007" t="s">
        <v>979</v>
      </c>
      <c r="T2007" t="s">
        <v>979</v>
      </c>
      <c r="U2007">
        <v>2</v>
      </c>
      <c r="V2007">
        <v>0</v>
      </c>
      <c r="W2007" t="s">
        <v>973</v>
      </c>
      <c r="X2007">
        <v>1</v>
      </c>
      <c r="Y2007">
        <v>50</v>
      </c>
      <c r="Z2007">
        <v>67</v>
      </c>
    </row>
    <row r="2008" spans="15:26" x14ac:dyDescent="0.4">
      <c r="O2008">
        <v>163286</v>
      </c>
      <c r="P2008" t="s">
        <v>1244</v>
      </c>
      <c r="Q2008">
        <v>1</v>
      </c>
      <c r="R2008">
        <v>1</v>
      </c>
      <c r="S2008" t="s">
        <v>979</v>
      </c>
      <c r="T2008" t="s">
        <v>979</v>
      </c>
      <c r="U2008">
        <v>2</v>
      </c>
      <c r="V2008">
        <v>0</v>
      </c>
      <c r="W2008" t="s">
        <v>978</v>
      </c>
      <c r="X2008">
        <v>1</v>
      </c>
      <c r="Y2008">
        <v>76</v>
      </c>
      <c r="Z2008">
        <v>93</v>
      </c>
    </row>
    <row r="2009" spans="15:26" x14ac:dyDescent="0.4">
      <c r="O2009">
        <v>163286</v>
      </c>
      <c r="P2009" t="s">
        <v>1244</v>
      </c>
      <c r="Q2009">
        <v>1</v>
      </c>
      <c r="R2009">
        <v>1</v>
      </c>
      <c r="S2009" t="s">
        <v>979</v>
      </c>
      <c r="T2009" t="s">
        <v>979</v>
      </c>
      <c r="U2009">
        <v>2</v>
      </c>
      <c r="V2009">
        <v>0</v>
      </c>
      <c r="W2009" t="s">
        <v>977</v>
      </c>
      <c r="X2009">
        <v>1</v>
      </c>
      <c r="Y2009">
        <v>54</v>
      </c>
      <c r="Z2009">
        <v>79</v>
      </c>
    </row>
    <row r="2010" spans="15:26" x14ac:dyDescent="0.4">
      <c r="O2010">
        <v>163286</v>
      </c>
      <c r="P2010" t="s">
        <v>1244</v>
      </c>
      <c r="Q2010">
        <v>1</v>
      </c>
      <c r="R2010">
        <v>1</v>
      </c>
      <c r="S2010" t="s">
        <v>979</v>
      </c>
      <c r="T2010" t="s">
        <v>979</v>
      </c>
      <c r="U2010">
        <v>2</v>
      </c>
      <c r="V2010">
        <v>0</v>
      </c>
      <c r="W2010" t="s">
        <v>972</v>
      </c>
      <c r="X2010">
        <v>1</v>
      </c>
      <c r="Y2010">
        <v>61</v>
      </c>
      <c r="Z2010">
        <v>76</v>
      </c>
    </row>
    <row r="2011" spans="15:26" x14ac:dyDescent="0.4">
      <c r="O2011">
        <v>163286</v>
      </c>
      <c r="P2011" t="s">
        <v>1244</v>
      </c>
      <c r="Q2011">
        <v>1</v>
      </c>
      <c r="R2011">
        <v>1</v>
      </c>
      <c r="S2011" t="s">
        <v>979</v>
      </c>
      <c r="T2011" t="s">
        <v>979</v>
      </c>
      <c r="U2011">
        <v>2</v>
      </c>
      <c r="V2011">
        <v>0</v>
      </c>
      <c r="W2011" t="s">
        <v>971</v>
      </c>
      <c r="X2011">
        <v>0</v>
      </c>
      <c r="Y2011">
        <v>69</v>
      </c>
    </row>
    <row r="2012" spans="15:26" x14ac:dyDescent="0.4">
      <c r="O2012">
        <v>163286</v>
      </c>
      <c r="P2012" t="s">
        <v>1244</v>
      </c>
      <c r="Q2012">
        <v>1</v>
      </c>
      <c r="R2012">
        <v>1</v>
      </c>
      <c r="S2012" t="s">
        <v>979</v>
      </c>
      <c r="T2012" t="s">
        <v>979</v>
      </c>
      <c r="U2012">
        <v>2</v>
      </c>
      <c r="V2012">
        <v>0</v>
      </c>
      <c r="W2012" t="s">
        <v>975</v>
      </c>
      <c r="X2012">
        <v>1</v>
      </c>
      <c r="Y2012">
        <v>35</v>
      </c>
      <c r="Z2012">
        <v>69</v>
      </c>
    </row>
    <row r="2013" spans="15:26" x14ac:dyDescent="0.4">
      <c r="O2013">
        <v>163286</v>
      </c>
      <c r="P2013" t="s">
        <v>1244</v>
      </c>
      <c r="Q2013">
        <v>1</v>
      </c>
      <c r="R2013">
        <v>1</v>
      </c>
      <c r="S2013" t="s">
        <v>979</v>
      </c>
      <c r="T2013" t="s">
        <v>979</v>
      </c>
      <c r="U2013">
        <v>2</v>
      </c>
      <c r="V2013">
        <v>0</v>
      </c>
      <c r="W2013" t="s">
        <v>982</v>
      </c>
      <c r="X2013">
        <v>0</v>
      </c>
      <c r="Y2013">
        <v>60</v>
      </c>
    </row>
    <row r="2014" spans="15:26" x14ac:dyDescent="0.4">
      <c r="O2014">
        <v>163286</v>
      </c>
      <c r="P2014" t="s">
        <v>1244</v>
      </c>
      <c r="Q2014">
        <v>1</v>
      </c>
      <c r="R2014">
        <v>1</v>
      </c>
      <c r="S2014" t="s">
        <v>979</v>
      </c>
      <c r="T2014" t="s">
        <v>979</v>
      </c>
      <c r="U2014">
        <v>2</v>
      </c>
      <c r="V2014">
        <v>0</v>
      </c>
      <c r="W2014" t="s">
        <v>974</v>
      </c>
      <c r="X2014">
        <v>1</v>
      </c>
      <c r="Y2014">
        <v>74</v>
      </c>
      <c r="Z2014">
        <v>81</v>
      </c>
    </row>
    <row r="2015" spans="15:26" x14ac:dyDescent="0.4">
      <c r="O2015">
        <v>163286</v>
      </c>
      <c r="P2015" t="s">
        <v>1244</v>
      </c>
      <c r="Q2015">
        <v>1</v>
      </c>
      <c r="R2015">
        <v>1</v>
      </c>
      <c r="S2015" t="s">
        <v>979</v>
      </c>
      <c r="T2015" t="s">
        <v>979</v>
      </c>
      <c r="U2015">
        <v>2</v>
      </c>
      <c r="V2015">
        <v>0</v>
      </c>
      <c r="W2015" t="s">
        <v>968</v>
      </c>
      <c r="X2015">
        <v>1</v>
      </c>
      <c r="Y2015">
        <v>33</v>
      </c>
      <c r="Z2015">
        <v>67</v>
      </c>
    </row>
    <row r="2016" spans="15:26" x14ac:dyDescent="0.4">
      <c r="O2016">
        <v>163286</v>
      </c>
      <c r="P2016" t="s">
        <v>1244</v>
      </c>
      <c r="Q2016">
        <v>1</v>
      </c>
      <c r="R2016">
        <v>1</v>
      </c>
      <c r="S2016" t="s">
        <v>979</v>
      </c>
      <c r="T2016" t="s">
        <v>979</v>
      </c>
      <c r="U2016">
        <v>2</v>
      </c>
      <c r="V2016">
        <v>0</v>
      </c>
      <c r="W2016" t="s">
        <v>970</v>
      </c>
      <c r="X2016">
        <v>1</v>
      </c>
      <c r="Y2016">
        <v>75</v>
      </c>
      <c r="Z2016">
        <v>100</v>
      </c>
    </row>
    <row r="2017" spans="15:26" x14ac:dyDescent="0.4">
      <c r="O2017">
        <v>163286</v>
      </c>
      <c r="P2017" t="s">
        <v>1244</v>
      </c>
      <c r="Q2017">
        <v>1</v>
      </c>
      <c r="R2017">
        <v>1</v>
      </c>
      <c r="S2017" t="s">
        <v>979</v>
      </c>
      <c r="T2017" t="s">
        <v>979</v>
      </c>
      <c r="U2017">
        <v>2</v>
      </c>
      <c r="V2017">
        <v>0</v>
      </c>
      <c r="W2017" t="s">
        <v>976</v>
      </c>
      <c r="X2017">
        <v>1</v>
      </c>
      <c r="Y2017">
        <v>88</v>
      </c>
      <c r="Z2017">
        <v>100</v>
      </c>
    </row>
    <row r="2018" spans="15:26" x14ac:dyDescent="0.4">
      <c r="O2018">
        <v>163286</v>
      </c>
      <c r="P2018" t="s">
        <v>1244</v>
      </c>
      <c r="Q2018">
        <v>1</v>
      </c>
      <c r="R2018">
        <v>1</v>
      </c>
      <c r="S2018" t="s">
        <v>979</v>
      </c>
      <c r="T2018" t="s">
        <v>979</v>
      </c>
      <c r="U2018">
        <v>2</v>
      </c>
      <c r="V2018">
        <v>0</v>
      </c>
      <c r="W2018" t="s">
        <v>969</v>
      </c>
      <c r="X2018">
        <v>1</v>
      </c>
      <c r="Y2018">
        <v>59</v>
      </c>
      <c r="Z2018">
        <v>100</v>
      </c>
    </row>
    <row r="2019" spans="15:26" x14ac:dyDescent="0.4">
      <c r="O2019">
        <v>163286</v>
      </c>
      <c r="P2019" t="s">
        <v>1244</v>
      </c>
      <c r="Q2019">
        <v>1</v>
      </c>
      <c r="R2019">
        <v>1</v>
      </c>
      <c r="S2019" t="s">
        <v>979</v>
      </c>
      <c r="T2019" t="s">
        <v>979</v>
      </c>
      <c r="U2019">
        <v>2</v>
      </c>
      <c r="V2019">
        <v>0</v>
      </c>
      <c r="W2019" t="s">
        <v>1009</v>
      </c>
      <c r="X2019">
        <v>1</v>
      </c>
      <c r="Y2019">
        <v>79</v>
      </c>
      <c r="Z2019">
        <v>86</v>
      </c>
    </row>
    <row r="2020" spans="15:26" x14ac:dyDescent="0.4">
      <c r="O2020">
        <v>163286</v>
      </c>
      <c r="P2020" t="s">
        <v>1244</v>
      </c>
      <c r="Q2020">
        <v>1</v>
      </c>
      <c r="R2020">
        <v>1</v>
      </c>
      <c r="S2020" t="s">
        <v>979</v>
      </c>
      <c r="T2020" t="s">
        <v>979</v>
      </c>
      <c r="U2020">
        <v>2</v>
      </c>
      <c r="V2020">
        <v>0</v>
      </c>
      <c r="W2020" t="s">
        <v>981</v>
      </c>
      <c r="X2020">
        <v>1</v>
      </c>
      <c r="Y2020">
        <v>67</v>
      </c>
      <c r="Z2020">
        <v>78</v>
      </c>
    </row>
    <row r="2021" spans="15:26" x14ac:dyDescent="0.4">
      <c r="O2021">
        <v>163286</v>
      </c>
      <c r="P2021" t="s">
        <v>1244</v>
      </c>
      <c r="Q2021">
        <v>1</v>
      </c>
      <c r="R2021">
        <v>1</v>
      </c>
      <c r="S2021" t="s">
        <v>979</v>
      </c>
      <c r="T2021" t="s">
        <v>979</v>
      </c>
      <c r="U2021">
        <v>2</v>
      </c>
      <c r="V2021">
        <v>0</v>
      </c>
      <c r="W2021" t="s">
        <v>987</v>
      </c>
      <c r="X2021">
        <v>1</v>
      </c>
      <c r="Y2021">
        <v>85</v>
      </c>
      <c r="Z2021">
        <v>100</v>
      </c>
    </row>
    <row r="2022" spans="15:26" x14ac:dyDescent="0.4">
      <c r="O2022">
        <v>163286</v>
      </c>
      <c r="P2022" t="s">
        <v>1244</v>
      </c>
      <c r="Q2022">
        <v>1</v>
      </c>
      <c r="R2022">
        <v>1</v>
      </c>
      <c r="S2022" t="s">
        <v>979</v>
      </c>
      <c r="T2022" t="s">
        <v>979</v>
      </c>
      <c r="U2022">
        <v>2</v>
      </c>
      <c r="V2022">
        <v>0</v>
      </c>
      <c r="W2022" t="s">
        <v>966</v>
      </c>
      <c r="X2022">
        <v>1</v>
      </c>
      <c r="Y2022">
        <v>71</v>
      </c>
      <c r="Z2022">
        <v>89</v>
      </c>
    </row>
    <row r="2023" spans="15:26" x14ac:dyDescent="0.4">
      <c r="O2023">
        <v>163338</v>
      </c>
      <c r="P2023" t="s">
        <v>1243</v>
      </c>
      <c r="Q2023">
        <v>1</v>
      </c>
      <c r="R2023">
        <v>3</v>
      </c>
      <c r="S2023" t="s">
        <v>1036</v>
      </c>
      <c r="U2023">
        <v>1</v>
      </c>
      <c r="V2023">
        <v>0</v>
      </c>
      <c r="W2023" t="s">
        <v>969</v>
      </c>
      <c r="X2023">
        <v>1</v>
      </c>
      <c r="Y2023">
        <v>40</v>
      </c>
      <c r="Z2023">
        <v>80</v>
      </c>
    </row>
    <row r="2024" spans="15:26" x14ac:dyDescent="0.4">
      <c r="O2024">
        <v>163338</v>
      </c>
      <c r="P2024" t="s">
        <v>1243</v>
      </c>
      <c r="Q2024">
        <v>1</v>
      </c>
      <c r="R2024">
        <v>3</v>
      </c>
      <c r="S2024" t="s">
        <v>1036</v>
      </c>
      <c r="U2024">
        <v>1</v>
      </c>
      <c r="V2024">
        <v>0</v>
      </c>
      <c r="W2024" t="s">
        <v>970</v>
      </c>
      <c r="X2024">
        <v>1</v>
      </c>
      <c r="Y2024">
        <v>33</v>
      </c>
      <c r="Z2024">
        <v>100</v>
      </c>
    </row>
    <row r="2025" spans="15:26" x14ac:dyDescent="0.4">
      <c r="O2025">
        <v>163338</v>
      </c>
      <c r="P2025" t="s">
        <v>1243</v>
      </c>
      <c r="Q2025">
        <v>1</v>
      </c>
      <c r="R2025">
        <v>3</v>
      </c>
      <c r="S2025" t="s">
        <v>1036</v>
      </c>
      <c r="U2025">
        <v>1</v>
      </c>
      <c r="V2025">
        <v>0</v>
      </c>
      <c r="W2025" t="s">
        <v>968</v>
      </c>
      <c r="X2025">
        <v>1</v>
      </c>
      <c r="Y2025">
        <v>30</v>
      </c>
      <c r="Z2025">
        <v>83</v>
      </c>
    </row>
    <row r="2026" spans="15:26" x14ac:dyDescent="0.4">
      <c r="O2026">
        <v>163338</v>
      </c>
      <c r="P2026" t="s">
        <v>1243</v>
      </c>
      <c r="Q2026">
        <v>1</v>
      </c>
      <c r="R2026">
        <v>3</v>
      </c>
      <c r="S2026" t="s">
        <v>1036</v>
      </c>
      <c r="U2026">
        <v>1</v>
      </c>
      <c r="V2026">
        <v>0</v>
      </c>
      <c r="W2026" t="s">
        <v>967</v>
      </c>
      <c r="X2026">
        <v>1</v>
      </c>
      <c r="Z2026">
        <v>100</v>
      </c>
    </row>
    <row r="2027" spans="15:26" x14ac:dyDescent="0.4">
      <c r="O2027">
        <v>163338</v>
      </c>
      <c r="P2027" t="s">
        <v>1243</v>
      </c>
      <c r="Q2027">
        <v>1</v>
      </c>
      <c r="R2027">
        <v>3</v>
      </c>
      <c r="S2027" t="s">
        <v>1036</v>
      </c>
      <c r="U2027">
        <v>1</v>
      </c>
      <c r="V2027">
        <v>0</v>
      </c>
      <c r="W2027" t="s">
        <v>977</v>
      </c>
      <c r="X2027">
        <v>1</v>
      </c>
      <c r="Y2027">
        <v>9</v>
      </c>
      <c r="Z2027">
        <v>80</v>
      </c>
    </row>
    <row r="2028" spans="15:26" x14ac:dyDescent="0.4">
      <c r="O2028">
        <v>163338</v>
      </c>
      <c r="P2028" t="s">
        <v>1243</v>
      </c>
      <c r="Q2028">
        <v>1</v>
      </c>
      <c r="R2028">
        <v>3</v>
      </c>
      <c r="S2028" t="s">
        <v>1036</v>
      </c>
      <c r="U2028">
        <v>1</v>
      </c>
      <c r="V2028">
        <v>0</v>
      </c>
      <c r="W2028" t="s">
        <v>1038</v>
      </c>
      <c r="X2028">
        <v>1</v>
      </c>
      <c r="Y2028">
        <v>75</v>
      </c>
      <c r="Z2028">
        <v>100</v>
      </c>
    </row>
    <row r="2029" spans="15:26" x14ac:dyDescent="0.4">
      <c r="O2029">
        <v>163338</v>
      </c>
      <c r="P2029" t="s">
        <v>1243</v>
      </c>
      <c r="Q2029">
        <v>1</v>
      </c>
      <c r="R2029">
        <v>3</v>
      </c>
      <c r="S2029" t="s">
        <v>1036</v>
      </c>
      <c r="U2029">
        <v>1</v>
      </c>
      <c r="V2029">
        <v>0</v>
      </c>
      <c r="W2029" t="s">
        <v>974</v>
      </c>
      <c r="X2029">
        <v>1</v>
      </c>
      <c r="Y2029">
        <v>64</v>
      </c>
      <c r="Z2029">
        <v>100</v>
      </c>
    </row>
    <row r="2030" spans="15:26" x14ac:dyDescent="0.4">
      <c r="O2030">
        <v>163338</v>
      </c>
      <c r="P2030" t="s">
        <v>1243</v>
      </c>
      <c r="Q2030">
        <v>1</v>
      </c>
      <c r="R2030">
        <v>3</v>
      </c>
      <c r="S2030" t="s">
        <v>1036</v>
      </c>
      <c r="U2030">
        <v>1</v>
      </c>
      <c r="V2030">
        <v>0</v>
      </c>
      <c r="W2030" t="s">
        <v>966</v>
      </c>
      <c r="X2030">
        <v>1</v>
      </c>
      <c r="Z2030">
        <v>80</v>
      </c>
    </row>
    <row r="2031" spans="15:26" x14ac:dyDescent="0.4">
      <c r="O2031">
        <v>163338</v>
      </c>
      <c r="P2031" t="s">
        <v>1243</v>
      </c>
      <c r="Q2031">
        <v>1</v>
      </c>
      <c r="R2031">
        <v>3</v>
      </c>
      <c r="S2031" t="s">
        <v>1036</v>
      </c>
      <c r="U2031">
        <v>1</v>
      </c>
      <c r="V2031">
        <v>0</v>
      </c>
      <c r="W2031" t="s">
        <v>972</v>
      </c>
      <c r="X2031">
        <v>1</v>
      </c>
      <c r="Y2031">
        <v>36</v>
      </c>
      <c r="Z2031">
        <v>57</v>
      </c>
    </row>
    <row r="2032" spans="15:26" x14ac:dyDescent="0.4">
      <c r="O2032">
        <v>163338</v>
      </c>
      <c r="P2032" t="s">
        <v>1243</v>
      </c>
      <c r="Q2032">
        <v>1</v>
      </c>
      <c r="R2032">
        <v>3</v>
      </c>
      <c r="S2032" t="s">
        <v>1036</v>
      </c>
      <c r="U2032">
        <v>1</v>
      </c>
      <c r="V2032">
        <v>0</v>
      </c>
      <c r="W2032" t="s">
        <v>973</v>
      </c>
      <c r="X2032">
        <v>1</v>
      </c>
      <c r="Y2032">
        <v>27</v>
      </c>
      <c r="Z2032">
        <v>58</v>
      </c>
    </row>
    <row r="2033" spans="15:26" x14ac:dyDescent="0.4">
      <c r="O2033">
        <v>163453</v>
      </c>
      <c r="P2033" t="s">
        <v>1242</v>
      </c>
      <c r="Q2033">
        <v>1</v>
      </c>
      <c r="R2033">
        <v>2</v>
      </c>
      <c r="S2033" t="s">
        <v>1036</v>
      </c>
      <c r="T2033" t="s">
        <v>1036</v>
      </c>
      <c r="U2033">
        <v>1</v>
      </c>
      <c r="V2033">
        <v>0</v>
      </c>
      <c r="W2033" t="s">
        <v>967</v>
      </c>
      <c r="X2033">
        <v>1</v>
      </c>
      <c r="Y2033">
        <v>100</v>
      </c>
      <c r="Z2033">
        <v>83</v>
      </c>
    </row>
    <row r="2034" spans="15:26" x14ac:dyDescent="0.4">
      <c r="O2034">
        <v>163453</v>
      </c>
      <c r="P2034" t="s">
        <v>1242</v>
      </c>
      <c r="Q2034">
        <v>1</v>
      </c>
      <c r="R2034">
        <v>2</v>
      </c>
      <c r="S2034" t="s">
        <v>1036</v>
      </c>
      <c r="T2034" t="s">
        <v>1036</v>
      </c>
      <c r="U2034">
        <v>1</v>
      </c>
      <c r="V2034">
        <v>0</v>
      </c>
      <c r="W2034" t="s">
        <v>969</v>
      </c>
      <c r="X2034">
        <v>1</v>
      </c>
      <c r="Y2034">
        <v>63</v>
      </c>
      <c r="Z2034">
        <v>90</v>
      </c>
    </row>
    <row r="2035" spans="15:26" x14ac:dyDescent="0.4">
      <c r="O2035">
        <v>163453</v>
      </c>
      <c r="P2035" t="s">
        <v>1242</v>
      </c>
      <c r="Q2035">
        <v>1</v>
      </c>
      <c r="R2035">
        <v>2</v>
      </c>
      <c r="S2035" t="s">
        <v>1036</v>
      </c>
      <c r="T2035" t="s">
        <v>1036</v>
      </c>
      <c r="U2035">
        <v>1</v>
      </c>
      <c r="V2035">
        <v>0</v>
      </c>
      <c r="W2035" t="s">
        <v>983</v>
      </c>
      <c r="X2035">
        <v>1</v>
      </c>
      <c r="Y2035">
        <v>47</v>
      </c>
      <c r="Z2035">
        <v>56</v>
      </c>
    </row>
    <row r="2036" spans="15:26" x14ac:dyDescent="0.4">
      <c r="O2036">
        <v>163453</v>
      </c>
      <c r="P2036" t="s">
        <v>1242</v>
      </c>
      <c r="Q2036">
        <v>1</v>
      </c>
      <c r="R2036">
        <v>2</v>
      </c>
      <c r="S2036" t="s">
        <v>1036</v>
      </c>
      <c r="T2036" t="s">
        <v>1036</v>
      </c>
      <c r="U2036">
        <v>1</v>
      </c>
      <c r="V2036">
        <v>0</v>
      </c>
      <c r="W2036" t="s">
        <v>972</v>
      </c>
      <c r="X2036">
        <v>1</v>
      </c>
      <c r="Y2036">
        <v>27</v>
      </c>
      <c r="Z2036">
        <v>43</v>
      </c>
    </row>
    <row r="2037" spans="15:26" x14ac:dyDescent="0.4">
      <c r="O2037">
        <v>163453</v>
      </c>
      <c r="P2037" t="s">
        <v>1242</v>
      </c>
      <c r="Q2037">
        <v>1</v>
      </c>
      <c r="R2037">
        <v>2</v>
      </c>
      <c r="S2037" t="s">
        <v>1036</v>
      </c>
      <c r="T2037" t="s">
        <v>1036</v>
      </c>
      <c r="U2037">
        <v>1</v>
      </c>
      <c r="V2037">
        <v>0</v>
      </c>
      <c r="W2037" t="s">
        <v>977</v>
      </c>
      <c r="X2037">
        <v>1</v>
      </c>
      <c r="Y2037">
        <v>40</v>
      </c>
      <c r="Z2037">
        <v>67</v>
      </c>
    </row>
    <row r="2038" spans="15:26" x14ac:dyDescent="0.4">
      <c r="O2038">
        <v>163453</v>
      </c>
      <c r="P2038" t="s">
        <v>1242</v>
      </c>
      <c r="Q2038">
        <v>1</v>
      </c>
      <c r="R2038">
        <v>2</v>
      </c>
      <c r="S2038" t="s">
        <v>1036</v>
      </c>
      <c r="T2038" t="s">
        <v>1036</v>
      </c>
      <c r="U2038">
        <v>1</v>
      </c>
      <c r="V2038">
        <v>0</v>
      </c>
      <c r="W2038" t="s">
        <v>968</v>
      </c>
      <c r="X2038">
        <v>1</v>
      </c>
      <c r="Y2038">
        <v>60</v>
      </c>
      <c r="Z2038">
        <v>60</v>
      </c>
    </row>
    <row r="2039" spans="15:26" x14ac:dyDescent="0.4">
      <c r="O2039">
        <v>163453</v>
      </c>
      <c r="P2039" t="s">
        <v>1242</v>
      </c>
      <c r="Q2039">
        <v>1</v>
      </c>
      <c r="R2039">
        <v>2</v>
      </c>
      <c r="S2039" t="s">
        <v>1036</v>
      </c>
      <c r="T2039" t="s">
        <v>1036</v>
      </c>
      <c r="U2039">
        <v>1</v>
      </c>
      <c r="V2039">
        <v>0</v>
      </c>
      <c r="W2039" t="s">
        <v>1038</v>
      </c>
      <c r="X2039">
        <v>1</v>
      </c>
      <c r="Y2039">
        <v>67</v>
      </c>
      <c r="Z2039">
        <v>67</v>
      </c>
    </row>
    <row r="2040" spans="15:26" x14ac:dyDescent="0.4">
      <c r="O2040">
        <v>163453</v>
      </c>
      <c r="P2040" t="s">
        <v>1242</v>
      </c>
      <c r="Q2040">
        <v>1</v>
      </c>
      <c r="R2040">
        <v>2</v>
      </c>
      <c r="S2040" t="s">
        <v>1036</v>
      </c>
      <c r="T2040" t="s">
        <v>1036</v>
      </c>
      <c r="U2040">
        <v>1</v>
      </c>
      <c r="V2040">
        <v>0</v>
      </c>
      <c r="W2040" t="s">
        <v>974</v>
      </c>
      <c r="X2040">
        <v>1</v>
      </c>
      <c r="Y2040">
        <v>56</v>
      </c>
      <c r="Z2040">
        <v>75</v>
      </c>
    </row>
    <row r="2041" spans="15:26" x14ac:dyDescent="0.4">
      <c r="O2041">
        <v>163453</v>
      </c>
      <c r="P2041" t="s">
        <v>1242</v>
      </c>
      <c r="Q2041">
        <v>1</v>
      </c>
      <c r="R2041">
        <v>2</v>
      </c>
      <c r="S2041" t="s">
        <v>1036</v>
      </c>
      <c r="T2041" t="s">
        <v>1036</v>
      </c>
      <c r="U2041">
        <v>1</v>
      </c>
      <c r="V2041">
        <v>0</v>
      </c>
      <c r="W2041" t="s">
        <v>963</v>
      </c>
      <c r="X2041">
        <v>1</v>
      </c>
      <c r="Y2041">
        <v>100</v>
      </c>
      <c r="Z2041">
        <v>100</v>
      </c>
    </row>
    <row r="2042" spans="15:26" x14ac:dyDescent="0.4">
      <c r="O2042">
        <v>163453</v>
      </c>
      <c r="P2042" t="s">
        <v>1242</v>
      </c>
      <c r="Q2042">
        <v>1</v>
      </c>
      <c r="R2042">
        <v>2</v>
      </c>
      <c r="S2042" t="s">
        <v>1036</v>
      </c>
      <c r="T2042" t="s">
        <v>1036</v>
      </c>
      <c r="U2042">
        <v>1</v>
      </c>
      <c r="V2042">
        <v>0</v>
      </c>
      <c r="W2042" t="s">
        <v>970</v>
      </c>
      <c r="X2042">
        <v>1</v>
      </c>
      <c r="Y2042">
        <v>60</v>
      </c>
      <c r="Z2042">
        <v>69</v>
      </c>
    </row>
    <row r="2043" spans="15:26" x14ac:dyDescent="0.4">
      <c r="O2043">
        <v>163462</v>
      </c>
      <c r="P2043" t="s">
        <v>1241</v>
      </c>
      <c r="Q2043">
        <v>1</v>
      </c>
      <c r="R2043">
        <v>3</v>
      </c>
      <c r="S2043" t="s">
        <v>1110</v>
      </c>
      <c r="U2043">
        <v>2</v>
      </c>
      <c r="V2043">
        <v>1</v>
      </c>
      <c r="W2043" t="s">
        <v>972</v>
      </c>
      <c r="X2043">
        <v>1</v>
      </c>
      <c r="Y2043">
        <v>82</v>
      </c>
      <c r="Z2043">
        <v>100</v>
      </c>
    </row>
    <row r="2044" spans="15:26" x14ac:dyDescent="0.4">
      <c r="O2044">
        <v>163462</v>
      </c>
      <c r="P2044" t="s">
        <v>1241</v>
      </c>
      <c r="Q2044">
        <v>1</v>
      </c>
      <c r="R2044">
        <v>3</v>
      </c>
      <c r="S2044" t="s">
        <v>1110</v>
      </c>
      <c r="U2044">
        <v>2</v>
      </c>
      <c r="V2044">
        <v>1</v>
      </c>
      <c r="W2044" t="s">
        <v>1009</v>
      </c>
      <c r="X2044">
        <v>1</v>
      </c>
      <c r="Y2044">
        <v>66</v>
      </c>
      <c r="Z2044">
        <v>92</v>
      </c>
    </row>
    <row r="2045" spans="15:26" x14ac:dyDescent="0.4">
      <c r="O2045">
        <v>163462</v>
      </c>
      <c r="P2045" t="s">
        <v>1241</v>
      </c>
      <c r="Q2045">
        <v>1</v>
      </c>
      <c r="R2045">
        <v>3</v>
      </c>
      <c r="S2045" t="s">
        <v>1110</v>
      </c>
      <c r="U2045">
        <v>2</v>
      </c>
      <c r="V2045">
        <v>1</v>
      </c>
      <c r="W2045" t="s">
        <v>971</v>
      </c>
      <c r="X2045">
        <v>1</v>
      </c>
      <c r="Y2045">
        <v>91</v>
      </c>
      <c r="Z2045">
        <v>100</v>
      </c>
    </row>
    <row r="2046" spans="15:26" x14ac:dyDescent="0.4">
      <c r="O2046">
        <v>163462</v>
      </c>
      <c r="P2046" t="s">
        <v>1241</v>
      </c>
      <c r="Q2046">
        <v>1</v>
      </c>
      <c r="R2046">
        <v>3</v>
      </c>
      <c r="S2046" t="s">
        <v>1110</v>
      </c>
      <c r="U2046">
        <v>2</v>
      </c>
      <c r="V2046">
        <v>1</v>
      </c>
      <c r="W2046" t="s">
        <v>963</v>
      </c>
      <c r="X2046">
        <v>1</v>
      </c>
      <c r="Y2046">
        <v>100</v>
      </c>
      <c r="Z2046">
        <v>100</v>
      </c>
    </row>
    <row r="2047" spans="15:26" x14ac:dyDescent="0.4">
      <c r="O2047">
        <v>163462</v>
      </c>
      <c r="P2047" t="s">
        <v>1241</v>
      </c>
      <c r="Q2047">
        <v>1</v>
      </c>
      <c r="R2047">
        <v>3</v>
      </c>
      <c r="S2047" t="s">
        <v>1110</v>
      </c>
      <c r="U2047">
        <v>2</v>
      </c>
      <c r="V2047">
        <v>1</v>
      </c>
      <c r="W2047" t="s">
        <v>973</v>
      </c>
      <c r="X2047">
        <v>1</v>
      </c>
      <c r="Y2047">
        <v>79</v>
      </c>
      <c r="Z2047">
        <v>95</v>
      </c>
    </row>
    <row r="2048" spans="15:26" x14ac:dyDescent="0.4">
      <c r="O2048">
        <v>163462</v>
      </c>
      <c r="P2048" t="s">
        <v>1241</v>
      </c>
      <c r="Q2048">
        <v>1</v>
      </c>
      <c r="R2048">
        <v>3</v>
      </c>
      <c r="S2048" t="s">
        <v>1110</v>
      </c>
      <c r="U2048">
        <v>2</v>
      </c>
      <c r="V2048">
        <v>1</v>
      </c>
      <c r="W2048" t="s">
        <v>978</v>
      </c>
      <c r="X2048">
        <v>1</v>
      </c>
      <c r="Y2048">
        <v>70</v>
      </c>
      <c r="Z2048">
        <v>94</v>
      </c>
    </row>
    <row r="2049" spans="15:26" x14ac:dyDescent="0.4">
      <c r="O2049">
        <v>163462</v>
      </c>
      <c r="P2049" t="s">
        <v>1241</v>
      </c>
      <c r="Q2049">
        <v>1</v>
      </c>
      <c r="R2049">
        <v>3</v>
      </c>
      <c r="S2049" t="s">
        <v>1110</v>
      </c>
      <c r="U2049">
        <v>2</v>
      </c>
      <c r="V2049">
        <v>1</v>
      </c>
      <c r="W2049" t="s">
        <v>975</v>
      </c>
      <c r="X2049">
        <v>0</v>
      </c>
      <c r="Y2049">
        <v>67</v>
      </c>
    </row>
    <row r="2050" spans="15:26" x14ac:dyDescent="0.4">
      <c r="O2050">
        <v>163462</v>
      </c>
      <c r="P2050" t="s">
        <v>1241</v>
      </c>
      <c r="Q2050">
        <v>1</v>
      </c>
      <c r="R2050">
        <v>3</v>
      </c>
      <c r="S2050" t="s">
        <v>1110</v>
      </c>
      <c r="U2050">
        <v>2</v>
      </c>
      <c r="V2050">
        <v>1</v>
      </c>
      <c r="W2050" t="s">
        <v>990</v>
      </c>
      <c r="X2050">
        <v>1</v>
      </c>
      <c r="Y2050">
        <v>70</v>
      </c>
      <c r="Z2050">
        <v>94</v>
      </c>
    </row>
    <row r="2051" spans="15:26" x14ac:dyDescent="0.4">
      <c r="O2051">
        <v>163462</v>
      </c>
      <c r="P2051" t="s">
        <v>1241</v>
      </c>
      <c r="Q2051">
        <v>1</v>
      </c>
      <c r="R2051">
        <v>3</v>
      </c>
      <c r="S2051" t="s">
        <v>1110</v>
      </c>
      <c r="U2051">
        <v>2</v>
      </c>
      <c r="V2051">
        <v>1</v>
      </c>
      <c r="W2051" t="s">
        <v>976</v>
      </c>
      <c r="X2051">
        <v>0</v>
      </c>
      <c r="Y2051">
        <v>71</v>
      </c>
    </row>
    <row r="2052" spans="15:26" x14ac:dyDescent="0.4">
      <c r="O2052">
        <v>163462</v>
      </c>
      <c r="P2052" t="s">
        <v>1241</v>
      </c>
      <c r="Q2052">
        <v>1</v>
      </c>
      <c r="R2052">
        <v>3</v>
      </c>
      <c r="S2052" t="s">
        <v>1110</v>
      </c>
      <c r="U2052">
        <v>2</v>
      </c>
      <c r="V2052">
        <v>1</v>
      </c>
      <c r="W2052" t="s">
        <v>967</v>
      </c>
      <c r="X2052">
        <v>1</v>
      </c>
      <c r="Y2052">
        <v>86</v>
      </c>
      <c r="Z2052">
        <v>100</v>
      </c>
    </row>
    <row r="2053" spans="15:26" x14ac:dyDescent="0.4">
      <c r="O2053">
        <v>163462</v>
      </c>
      <c r="P2053" t="s">
        <v>1241</v>
      </c>
      <c r="Q2053">
        <v>1</v>
      </c>
      <c r="R2053">
        <v>3</v>
      </c>
      <c r="S2053" t="s">
        <v>1110</v>
      </c>
      <c r="U2053">
        <v>2</v>
      </c>
      <c r="V2053">
        <v>1</v>
      </c>
      <c r="W2053" t="s">
        <v>966</v>
      </c>
      <c r="X2053">
        <v>0</v>
      </c>
      <c r="Y2053">
        <v>38</v>
      </c>
    </row>
    <row r="2054" spans="15:26" x14ac:dyDescent="0.4">
      <c r="O2054">
        <v>163462</v>
      </c>
      <c r="P2054" t="s">
        <v>1241</v>
      </c>
      <c r="Q2054">
        <v>1</v>
      </c>
      <c r="R2054">
        <v>3</v>
      </c>
      <c r="S2054" t="s">
        <v>1110</v>
      </c>
      <c r="U2054">
        <v>2</v>
      </c>
      <c r="V2054">
        <v>1</v>
      </c>
      <c r="W2054" t="s">
        <v>968</v>
      </c>
      <c r="X2054">
        <v>1</v>
      </c>
      <c r="Y2054">
        <v>58</v>
      </c>
      <c r="Z2054">
        <v>69</v>
      </c>
    </row>
    <row r="2055" spans="15:26" x14ac:dyDescent="0.4">
      <c r="O2055">
        <v>163462</v>
      </c>
      <c r="P2055" t="s">
        <v>1241</v>
      </c>
      <c r="Q2055">
        <v>1</v>
      </c>
      <c r="R2055">
        <v>3</v>
      </c>
      <c r="S2055" t="s">
        <v>1110</v>
      </c>
      <c r="U2055">
        <v>2</v>
      </c>
      <c r="V2055">
        <v>1</v>
      </c>
      <c r="W2055" t="s">
        <v>974</v>
      </c>
      <c r="X2055">
        <v>1</v>
      </c>
      <c r="Y2055">
        <v>85</v>
      </c>
      <c r="Z2055">
        <v>100</v>
      </c>
    </row>
    <row r="2056" spans="15:26" x14ac:dyDescent="0.4">
      <c r="O2056">
        <v>163462</v>
      </c>
      <c r="P2056" t="s">
        <v>1241</v>
      </c>
      <c r="Q2056">
        <v>1</v>
      </c>
      <c r="R2056">
        <v>3</v>
      </c>
      <c r="S2056" t="s">
        <v>1110</v>
      </c>
      <c r="U2056">
        <v>2</v>
      </c>
      <c r="V2056">
        <v>1</v>
      </c>
      <c r="W2056" t="s">
        <v>977</v>
      </c>
      <c r="X2056">
        <v>1</v>
      </c>
      <c r="Y2056">
        <v>85</v>
      </c>
      <c r="Z2056">
        <v>100</v>
      </c>
    </row>
    <row r="2057" spans="15:26" x14ac:dyDescent="0.4">
      <c r="O2057">
        <v>163462</v>
      </c>
      <c r="P2057" t="s">
        <v>1241</v>
      </c>
      <c r="Q2057">
        <v>1</v>
      </c>
      <c r="R2057">
        <v>3</v>
      </c>
      <c r="S2057" t="s">
        <v>1110</v>
      </c>
      <c r="U2057">
        <v>2</v>
      </c>
      <c r="V2057">
        <v>1</v>
      </c>
      <c r="W2057" t="s">
        <v>969</v>
      </c>
      <c r="X2057">
        <v>1</v>
      </c>
      <c r="Y2057">
        <v>71</v>
      </c>
      <c r="Z2057">
        <v>93</v>
      </c>
    </row>
    <row r="2058" spans="15:26" x14ac:dyDescent="0.4">
      <c r="O2058">
        <v>164076</v>
      </c>
      <c r="P2058" t="s">
        <v>1240</v>
      </c>
      <c r="Q2058">
        <v>1</v>
      </c>
      <c r="R2058">
        <v>2</v>
      </c>
      <c r="S2058" t="s">
        <v>1031</v>
      </c>
      <c r="T2058" t="s">
        <v>1031</v>
      </c>
      <c r="U2058">
        <v>2</v>
      </c>
      <c r="V2058">
        <v>0</v>
      </c>
      <c r="W2058" t="s">
        <v>982</v>
      </c>
      <c r="X2058">
        <v>1</v>
      </c>
      <c r="Y2058">
        <v>14</v>
      </c>
      <c r="Z2058">
        <v>50</v>
      </c>
    </row>
    <row r="2059" spans="15:26" x14ac:dyDescent="0.4">
      <c r="O2059">
        <v>164076</v>
      </c>
      <c r="P2059" t="s">
        <v>1240</v>
      </c>
      <c r="Q2059">
        <v>1</v>
      </c>
      <c r="R2059">
        <v>2</v>
      </c>
      <c r="S2059" t="s">
        <v>1031</v>
      </c>
      <c r="T2059" t="s">
        <v>1031</v>
      </c>
      <c r="U2059">
        <v>2</v>
      </c>
      <c r="V2059">
        <v>0</v>
      </c>
      <c r="W2059" t="s">
        <v>990</v>
      </c>
      <c r="X2059">
        <v>1</v>
      </c>
      <c r="Y2059">
        <v>77</v>
      </c>
      <c r="Z2059">
        <v>91</v>
      </c>
    </row>
    <row r="2060" spans="15:26" x14ac:dyDescent="0.4">
      <c r="O2060">
        <v>164076</v>
      </c>
      <c r="P2060" t="s">
        <v>1240</v>
      </c>
      <c r="Q2060">
        <v>1</v>
      </c>
      <c r="R2060">
        <v>2</v>
      </c>
      <c r="S2060" t="s">
        <v>1031</v>
      </c>
      <c r="T2060" t="s">
        <v>1031</v>
      </c>
      <c r="U2060">
        <v>2</v>
      </c>
      <c r="V2060">
        <v>0</v>
      </c>
      <c r="W2060" t="s">
        <v>988</v>
      </c>
      <c r="X2060">
        <v>1</v>
      </c>
      <c r="Y2060">
        <v>80</v>
      </c>
      <c r="Z2060">
        <v>100</v>
      </c>
    </row>
    <row r="2061" spans="15:26" x14ac:dyDescent="0.4">
      <c r="O2061">
        <v>164076</v>
      </c>
      <c r="P2061" t="s">
        <v>1240</v>
      </c>
      <c r="Q2061">
        <v>1</v>
      </c>
      <c r="R2061">
        <v>2</v>
      </c>
      <c r="S2061" t="s">
        <v>1031</v>
      </c>
      <c r="T2061" t="s">
        <v>1031</v>
      </c>
      <c r="U2061">
        <v>2</v>
      </c>
      <c r="V2061">
        <v>0</v>
      </c>
      <c r="W2061" t="s">
        <v>987</v>
      </c>
      <c r="X2061">
        <v>1</v>
      </c>
      <c r="Y2061">
        <v>77</v>
      </c>
      <c r="Z2061">
        <v>83</v>
      </c>
    </row>
    <row r="2062" spans="15:26" x14ac:dyDescent="0.4">
      <c r="O2062">
        <v>164076</v>
      </c>
      <c r="P2062" t="s">
        <v>1240</v>
      </c>
      <c r="Q2062">
        <v>1</v>
      </c>
      <c r="R2062">
        <v>2</v>
      </c>
      <c r="S2062" t="s">
        <v>1031</v>
      </c>
      <c r="T2062" t="s">
        <v>1031</v>
      </c>
      <c r="U2062">
        <v>2</v>
      </c>
      <c r="V2062">
        <v>0</v>
      </c>
      <c r="W2062" t="s">
        <v>976</v>
      </c>
      <c r="X2062">
        <v>1</v>
      </c>
      <c r="Y2062">
        <v>60</v>
      </c>
      <c r="Z2062">
        <v>83</v>
      </c>
    </row>
    <row r="2063" spans="15:26" x14ac:dyDescent="0.4">
      <c r="O2063">
        <v>164076</v>
      </c>
      <c r="P2063" t="s">
        <v>1240</v>
      </c>
      <c r="Q2063">
        <v>1</v>
      </c>
      <c r="R2063">
        <v>2</v>
      </c>
      <c r="S2063" t="s">
        <v>1031</v>
      </c>
      <c r="T2063" t="s">
        <v>1031</v>
      </c>
      <c r="U2063">
        <v>2</v>
      </c>
      <c r="V2063">
        <v>0</v>
      </c>
      <c r="W2063" t="s">
        <v>1009</v>
      </c>
      <c r="X2063">
        <v>1</v>
      </c>
      <c r="Y2063">
        <v>62</v>
      </c>
      <c r="Z2063">
        <v>77</v>
      </c>
    </row>
    <row r="2064" spans="15:26" x14ac:dyDescent="0.4">
      <c r="O2064">
        <v>164076</v>
      </c>
      <c r="P2064" t="s">
        <v>1240</v>
      </c>
      <c r="Q2064">
        <v>1</v>
      </c>
      <c r="R2064">
        <v>2</v>
      </c>
      <c r="S2064" t="s">
        <v>1031</v>
      </c>
      <c r="T2064" t="s">
        <v>1031</v>
      </c>
      <c r="U2064">
        <v>2</v>
      </c>
      <c r="V2064">
        <v>0</v>
      </c>
      <c r="W2064" t="s">
        <v>983</v>
      </c>
      <c r="X2064">
        <v>1</v>
      </c>
      <c r="Y2064">
        <v>52</v>
      </c>
      <c r="Z2064">
        <v>67</v>
      </c>
    </row>
    <row r="2065" spans="15:26" x14ac:dyDescent="0.4">
      <c r="O2065">
        <v>164076</v>
      </c>
      <c r="P2065" t="s">
        <v>1240</v>
      </c>
      <c r="Q2065">
        <v>1</v>
      </c>
      <c r="R2065">
        <v>2</v>
      </c>
      <c r="S2065" t="s">
        <v>1031</v>
      </c>
      <c r="T2065" t="s">
        <v>1031</v>
      </c>
      <c r="U2065">
        <v>2</v>
      </c>
      <c r="V2065">
        <v>0</v>
      </c>
      <c r="W2065" t="s">
        <v>978</v>
      </c>
      <c r="X2065">
        <v>1</v>
      </c>
      <c r="Y2065">
        <v>71</v>
      </c>
      <c r="Z2065">
        <v>100</v>
      </c>
    </row>
    <row r="2066" spans="15:26" x14ac:dyDescent="0.4">
      <c r="O2066">
        <v>164076</v>
      </c>
      <c r="P2066" t="s">
        <v>1240</v>
      </c>
      <c r="Q2066">
        <v>1</v>
      </c>
      <c r="R2066">
        <v>2</v>
      </c>
      <c r="S2066" t="s">
        <v>1031</v>
      </c>
      <c r="T2066" t="s">
        <v>1031</v>
      </c>
      <c r="U2066">
        <v>2</v>
      </c>
      <c r="V2066">
        <v>0</v>
      </c>
      <c r="W2066" t="s">
        <v>977</v>
      </c>
      <c r="X2066">
        <v>1</v>
      </c>
      <c r="Y2066">
        <v>74</v>
      </c>
      <c r="Z2066">
        <v>94</v>
      </c>
    </row>
    <row r="2067" spans="15:26" x14ac:dyDescent="0.4">
      <c r="O2067">
        <v>164076</v>
      </c>
      <c r="P2067" t="s">
        <v>1240</v>
      </c>
      <c r="Q2067">
        <v>1</v>
      </c>
      <c r="R2067">
        <v>2</v>
      </c>
      <c r="S2067" t="s">
        <v>1031</v>
      </c>
      <c r="T2067" t="s">
        <v>1031</v>
      </c>
      <c r="U2067">
        <v>2</v>
      </c>
      <c r="V2067">
        <v>0</v>
      </c>
      <c r="W2067" t="s">
        <v>973</v>
      </c>
      <c r="X2067">
        <v>1</v>
      </c>
      <c r="Y2067">
        <v>89</v>
      </c>
      <c r="Z2067">
        <v>90</v>
      </c>
    </row>
    <row r="2068" spans="15:26" x14ac:dyDescent="0.4">
      <c r="O2068">
        <v>164076</v>
      </c>
      <c r="P2068" t="s">
        <v>1240</v>
      </c>
      <c r="Q2068">
        <v>1</v>
      </c>
      <c r="R2068">
        <v>2</v>
      </c>
      <c r="S2068" t="s">
        <v>1031</v>
      </c>
      <c r="T2068" t="s">
        <v>1031</v>
      </c>
      <c r="U2068">
        <v>2</v>
      </c>
      <c r="V2068">
        <v>0</v>
      </c>
      <c r="W2068" t="s">
        <v>970</v>
      </c>
      <c r="X2068">
        <v>1</v>
      </c>
      <c r="Y2068">
        <v>63</v>
      </c>
      <c r="Z2068">
        <v>85</v>
      </c>
    </row>
    <row r="2069" spans="15:26" x14ac:dyDescent="0.4">
      <c r="O2069">
        <v>164076</v>
      </c>
      <c r="P2069" t="s">
        <v>1240</v>
      </c>
      <c r="Q2069">
        <v>1</v>
      </c>
      <c r="R2069">
        <v>2</v>
      </c>
      <c r="S2069" t="s">
        <v>1031</v>
      </c>
      <c r="T2069" t="s">
        <v>1031</v>
      </c>
      <c r="U2069">
        <v>2</v>
      </c>
      <c r="V2069">
        <v>0</v>
      </c>
      <c r="W2069" t="s">
        <v>971</v>
      </c>
      <c r="X2069">
        <v>1</v>
      </c>
      <c r="Y2069">
        <v>91</v>
      </c>
      <c r="Z2069">
        <v>100</v>
      </c>
    </row>
    <row r="2070" spans="15:26" x14ac:dyDescent="0.4">
      <c r="O2070">
        <v>164076</v>
      </c>
      <c r="P2070" t="s">
        <v>1240</v>
      </c>
      <c r="Q2070">
        <v>1</v>
      </c>
      <c r="R2070">
        <v>2</v>
      </c>
      <c r="S2070" t="s">
        <v>1031</v>
      </c>
      <c r="T2070" t="s">
        <v>1031</v>
      </c>
      <c r="U2070">
        <v>2</v>
      </c>
      <c r="V2070">
        <v>0</v>
      </c>
      <c r="W2070" t="s">
        <v>967</v>
      </c>
      <c r="X2070">
        <v>1</v>
      </c>
      <c r="Y2070">
        <v>91</v>
      </c>
      <c r="Z2070">
        <v>91</v>
      </c>
    </row>
    <row r="2071" spans="15:26" x14ac:dyDescent="0.4">
      <c r="O2071">
        <v>164076</v>
      </c>
      <c r="P2071" t="s">
        <v>1240</v>
      </c>
      <c r="Q2071">
        <v>1</v>
      </c>
      <c r="R2071">
        <v>2</v>
      </c>
      <c r="S2071" t="s">
        <v>1031</v>
      </c>
      <c r="T2071" t="s">
        <v>1031</v>
      </c>
      <c r="U2071">
        <v>2</v>
      </c>
      <c r="V2071">
        <v>0</v>
      </c>
      <c r="W2071" t="s">
        <v>969</v>
      </c>
      <c r="X2071">
        <v>1</v>
      </c>
      <c r="Y2071">
        <v>86</v>
      </c>
      <c r="Z2071">
        <v>65</v>
      </c>
    </row>
    <row r="2072" spans="15:26" x14ac:dyDescent="0.4">
      <c r="O2072">
        <v>164076</v>
      </c>
      <c r="P2072" t="s">
        <v>1240</v>
      </c>
      <c r="Q2072">
        <v>1</v>
      </c>
      <c r="R2072">
        <v>2</v>
      </c>
      <c r="S2072" t="s">
        <v>1031</v>
      </c>
      <c r="T2072" t="s">
        <v>1031</v>
      </c>
      <c r="U2072">
        <v>2</v>
      </c>
      <c r="V2072">
        <v>0</v>
      </c>
      <c r="W2072" t="s">
        <v>974</v>
      </c>
      <c r="X2072">
        <v>1</v>
      </c>
      <c r="Y2072">
        <v>86</v>
      </c>
      <c r="Z2072">
        <v>95</v>
      </c>
    </row>
    <row r="2073" spans="15:26" x14ac:dyDescent="0.4">
      <c r="O2073">
        <v>164076</v>
      </c>
      <c r="P2073" t="s">
        <v>1240</v>
      </c>
      <c r="Q2073">
        <v>1</v>
      </c>
      <c r="R2073">
        <v>2</v>
      </c>
      <c r="S2073" t="s">
        <v>1031</v>
      </c>
      <c r="T2073" t="s">
        <v>1031</v>
      </c>
      <c r="U2073">
        <v>2</v>
      </c>
      <c r="V2073">
        <v>0</v>
      </c>
      <c r="W2073" t="s">
        <v>975</v>
      </c>
      <c r="X2073">
        <v>0</v>
      </c>
      <c r="Y2073">
        <v>48</v>
      </c>
    </row>
    <row r="2074" spans="15:26" x14ac:dyDescent="0.4">
      <c r="O2074">
        <v>164076</v>
      </c>
      <c r="P2074" t="s">
        <v>1240</v>
      </c>
      <c r="Q2074">
        <v>1</v>
      </c>
      <c r="R2074">
        <v>2</v>
      </c>
      <c r="S2074" t="s">
        <v>1031</v>
      </c>
      <c r="T2074" t="s">
        <v>1031</v>
      </c>
      <c r="U2074">
        <v>2</v>
      </c>
      <c r="V2074">
        <v>0</v>
      </c>
      <c r="W2074" t="s">
        <v>966</v>
      </c>
      <c r="X2074">
        <v>1</v>
      </c>
      <c r="Y2074">
        <v>25</v>
      </c>
      <c r="Z2074">
        <v>33</v>
      </c>
    </row>
    <row r="2075" spans="15:26" x14ac:dyDescent="0.4">
      <c r="O2075">
        <v>164076</v>
      </c>
      <c r="P2075" t="s">
        <v>1240</v>
      </c>
      <c r="Q2075">
        <v>1</v>
      </c>
      <c r="R2075">
        <v>2</v>
      </c>
      <c r="S2075" t="s">
        <v>1031</v>
      </c>
      <c r="T2075" t="s">
        <v>1031</v>
      </c>
      <c r="U2075">
        <v>2</v>
      </c>
      <c r="V2075">
        <v>0</v>
      </c>
      <c r="W2075" t="s">
        <v>968</v>
      </c>
      <c r="X2075">
        <v>1</v>
      </c>
      <c r="Y2075">
        <v>25</v>
      </c>
      <c r="Z2075">
        <v>88</v>
      </c>
    </row>
    <row r="2076" spans="15:26" x14ac:dyDescent="0.4">
      <c r="O2076">
        <v>164155</v>
      </c>
      <c r="P2076" t="s">
        <v>1239</v>
      </c>
      <c r="Q2076">
        <v>1</v>
      </c>
      <c r="R2076">
        <v>1</v>
      </c>
      <c r="S2076" t="s">
        <v>1122</v>
      </c>
      <c r="T2076" t="s">
        <v>1067</v>
      </c>
      <c r="U2076">
        <v>2</v>
      </c>
      <c r="V2076">
        <v>0</v>
      </c>
      <c r="W2076" t="s">
        <v>967</v>
      </c>
      <c r="X2076">
        <v>1</v>
      </c>
      <c r="Z2076">
        <v>91</v>
      </c>
    </row>
    <row r="2077" spans="15:26" x14ac:dyDescent="0.4">
      <c r="O2077">
        <v>164155</v>
      </c>
      <c r="P2077" t="s">
        <v>1239</v>
      </c>
      <c r="Q2077">
        <v>1</v>
      </c>
      <c r="R2077">
        <v>1</v>
      </c>
      <c r="S2077" t="s">
        <v>1122</v>
      </c>
      <c r="T2077" t="s">
        <v>1067</v>
      </c>
      <c r="U2077">
        <v>2</v>
      </c>
      <c r="V2077">
        <v>0</v>
      </c>
      <c r="W2077" t="s">
        <v>971</v>
      </c>
      <c r="X2077">
        <v>1</v>
      </c>
      <c r="Z2077">
        <v>93</v>
      </c>
    </row>
    <row r="2078" spans="15:26" x14ac:dyDescent="0.4">
      <c r="O2078">
        <v>164155</v>
      </c>
      <c r="P2078" t="s">
        <v>1239</v>
      </c>
      <c r="Q2078">
        <v>1</v>
      </c>
      <c r="R2078">
        <v>1</v>
      </c>
      <c r="S2078" t="s">
        <v>1122</v>
      </c>
      <c r="T2078" t="s">
        <v>1067</v>
      </c>
      <c r="U2078">
        <v>2</v>
      </c>
      <c r="V2078">
        <v>0</v>
      </c>
      <c r="W2078" t="s">
        <v>973</v>
      </c>
      <c r="X2078">
        <v>1</v>
      </c>
      <c r="Z2078">
        <v>93</v>
      </c>
    </row>
    <row r="2079" spans="15:26" x14ac:dyDescent="0.4">
      <c r="O2079">
        <v>164155</v>
      </c>
      <c r="P2079" t="s">
        <v>1239</v>
      </c>
      <c r="Q2079">
        <v>1</v>
      </c>
      <c r="R2079">
        <v>1</v>
      </c>
      <c r="S2079" t="s">
        <v>1122</v>
      </c>
      <c r="T2079" t="s">
        <v>1067</v>
      </c>
      <c r="U2079">
        <v>2</v>
      </c>
      <c r="V2079">
        <v>0</v>
      </c>
      <c r="W2079" t="s">
        <v>978</v>
      </c>
      <c r="X2079">
        <v>1</v>
      </c>
      <c r="Z2079">
        <v>89</v>
      </c>
    </row>
    <row r="2080" spans="15:26" x14ac:dyDescent="0.4">
      <c r="O2080">
        <v>164155</v>
      </c>
      <c r="P2080" t="s">
        <v>1239</v>
      </c>
      <c r="Q2080">
        <v>1</v>
      </c>
      <c r="R2080">
        <v>1</v>
      </c>
      <c r="S2080" t="s">
        <v>1122</v>
      </c>
      <c r="T2080" t="s">
        <v>1067</v>
      </c>
      <c r="U2080">
        <v>2</v>
      </c>
      <c r="V2080">
        <v>0</v>
      </c>
      <c r="W2080" t="s">
        <v>1012</v>
      </c>
      <c r="X2080">
        <v>1</v>
      </c>
      <c r="Z2080">
        <v>100</v>
      </c>
    </row>
    <row r="2081" spans="15:26" x14ac:dyDescent="0.4">
      <c r="O2081">
        <v>164155</v>
      </c>
      <c r="P2081" t="s">
        <v>1239</v>
      </c>
      <c r="Q2081">
        <v>1</v>
      </c>
      <c r="R2081">
        <v>1</v>
      </c>
      <c r="S2081" t="s">
        <v>1122</v>
      </c>
      <c r="T2081" t="s">
        <v>1067</v>
      </c>
      <c r="U2081">
        <v>2</v>
      </c>
      <c r="V2081">
        <v>0</v>
      </c>
      <c r="W2081" t="s">
        <v>974</v>
      </c>
      <c r="X2081">
        <v>1</v>
      </c>
      <c r="Z2081">
        <v>100</v>
      </c>
    </row>
    <row r="2082" spans="15:26" x14ac:dyDescent="0.4">
      <c r="O2082">
        <v>164155</v>
      </c>
      <c r="P2082" t="s">
        <v>1239</v>
      </c>
      <c r="Q2082">
        <v>1</v>
      </c>
      <c r="R2082">
        <v>1</v>
      </c>
      <c r="S2082" t="s">
        <v>1122</v>
      </c>
      <c r="T2082" t="s">
        <v>1067</v>
      </c>
      <c r="U2082">
        <v>2</v>
      </c>
      <c r="V2082">
        <v>0</v>
      </c>
      <c r="W2082" t="s">
        <v>972</v>
      </c>
      <c r="X2082">
        <v>1</v>
      </c>
      <c r="Z2082">
        <v>96</v>
      </c>
    </row>
    <row r="2083" spans="15:26" x14ac:dyDescent="0.4">
      <c r="O2083">
        <v>164155</v>
      </c>
      <c r="P2083" t="s">
        <v>1239</v>
      </c>
      <c r="Q2083">
        <v>1</v>
      </c>
      <c r="R2083">
        <v>1</v>
      </c>
      <c r="S2083" t="s">
        <v>1122</v>
      </c>
      <c r="T2083" t="s">
        <v>1067</v>
      </c>
      <c r="U2083">
        <v>2</v>
      </c>
      <c r="V2083">
        <v>0</v>
      </c>
      <c r="W2083" t="s">
        <v>1009</v>
      </c>
      <c r="X2083">
        <v>1</v>
      </c>
      <c r="Z2083">
        <v>87</v>
      </c>
    </row>
    <row r="2084" spans="15:26" x14ac:dyDescent="0.4">
      <c r="O2084">
        <v>164155</v>
      </c>
      <c r="P2084" t="s">
        <v>1239</v>
      </c>
      <c r="Q2084">
        <v>1</v>
      </c>
      <c r="R2084">
        <v>1</v>
      </c>
      <c r="S2084" t="s">
        <v>1122</v>
      </c>
      <c r="T2084" t="s">
        <v>1067</v>
      </c>
      <c r="U2084">
        <v>2</v>
      </c>
      <c r="V2084">
        <v>0</v>
      </c>
      <c r="W2084" t="s">
        <v>963</v>
      </c>
      <c r="X2084">
        <v>1</v>
      </c>
      <c r="Z2084">
        <v>71</v>
      </c>
    </row>
    <row r="2085" spans="15:26" x14ac:dyDescent="0.4">
      <c r="O2085">
        <v>164155</v>
      </c>
      <c r="P2085" t="s">
        <v>1239</v>
      </c>
      <c r="Q2085">
        <v>1</v>
      </c>
      <c r="R2085">
        <v>1</v>
      </c>
      <c r="S2085" t="s">
        <v>1122</v>
      </c>
      <c r="T2085" t="s">
        <v>1067</v>
      </c>
      <c r="U2085">
        <v>2</v>
      </c>
      <c r="V2085">
        <v>0</v>
      </c>
      <c r="W2085" t="s">
        <v>966</v>
      </c>
      <c r="X2085">
        <v>1</v>
      </c>
      <c r="Z2085">
        <v>95</v>
      </c>
    </row>
    <row r="2086" spans="15:26" x14ac:dyDescent="0.4">
      <c r="O2086">
        <v>164155</v>
      </c>
      <c r="P2086" t="s">
        <v>1239</v>
      </c>
      <c r="Q2086">
        <v>1</v>
      </c>
      <c r="R2086">
        <v>1</v>
      </c>
      <c r="S2086" t="s">
        <v>1122</v>
      </c>
      <c r="T2086" t="s">
        <v>1067</v>
      </c>
      <c r="U2086">
        <v>2</v>
      </c>
      <c r="V2086">
        <v>0</v>
      </c>
      <c r="W2086" t="s">
        <v>995</v>
      </c>
      <c r="X2086">
        <v>1</v>
      </c>
      <c r="Z2086">
        <v>96</v>
      </c>
    </row>
    <row r="2087" spans="15:26" x14ac:dyDescent="0.4">
      <c r="O2087">
        <v>164155</v>
      </c>
      <c r="P2087" t="s">
        <v>1239</v>
      </c>
      <c r="Q2087">
        <v>1</v>
      </c>
      <c r="R2087">
        <v>1</v>
      </c>
      <c r="S2087" t="s">
        <v>1122</v>
      </c>
      <c r="T2087" t="s">
        <v>1067</v>
      </c>
      <c r="U2087">
        <v>2</v>
      </c>
      <c r="V2087">
        <v>0</v>
      </c>
      <c r="W2087" t="s">
        <v>975</v>
      </c>
      <c r="X2087">
        <v>1</v>
      </c>
      <c r="Z2087">
        <v>92</v>
      </c>
    </row>
    <row r="2088" spans="15:26" x14ac:dyDescent="0.4">
      <c r="O2088">
        <v>164155</v>
      </c>
      <c r="P2088" t="s">
        <v>1239</v>
      </c>
      <c r="Q2088">
        <v>1</v>
      </c>
      <c r="R2088">
        <v>1</v>
      </c>
      <c r="S2088" t="s">
        <v>1122</v>
      </c>
      <c r="T2088" t="s">
        <v>1067</v>
      </c>
      <c r="U2088">
        <v>2</v>
      </c>
      <c r="V2088">
        <v>0</v>
      </c>
      <c r="W2088" t="s">
        <v>996</v>
      </c>
      <c r="X2088">
        <v>1</v>
      </c>
      <c r="Z2088">
        <v>98</v>
      </c>
    </row>
    <row r="2089" spans="15:26" x14ac:dyDescent="0.4">
      <c r="O2089">
        <v>164155</v>
      </c>
      <c r="P2089" t="s">
        <v>1239</v>
      </c>
      <c r="Q2089">
        <v>1</v>
      </c>
      <c r="R2089">
        <v>1</v>
      </c>
      <c r="S2089" t="s">
        <v>1122</v>
      </c>
      <c r="T2089" t="s">
        <v>1067</v>
      </c>
      <c r="U2089">
        <v>2</v>
      </c>
      <c r="V2089">
        <v>0</v>
      </c>
      <c r="W2089" t="s">
        <v>981</v>
      </c>
      <c r="X2089">
        <v>1</v>
      </c>
      <c r="Z2089">
        <v>83</v>
      </c>
    </row>
    <row r="2090" spans="15:26" x14ac:dyDescent="0.4">
      <c r="O2090">
        <v>164155</v>
      </c>
      <c r="P2090" t="s">
        <v>1239</v>
      </c>
      <c r="Q2090">
        <v>1</v>
      </c>
      <c r="R2090">
        <v>1</v>
      </c>
      <c r="S2090" t="s">
        <v>1122</v>
      </c>
      <c r="T2090" t="s">
        <v>1067</v>
      </c>
      <c r="U2090">
        <v>2</v>
      </c>
      <c r="V2090">
        <v>0</v>
      </c>
      <c r="W2090" t="s">
        <v>983</v>
      </c>
      <c r="X2090">
        <v>1</v>
      </c>
      <c r="Y2090">
        <v>100</v>
      </c>
      <c r="Z2090">
        <v>79</v>
      </c>
    </row>
    <row r="2091" spans="15:26" x14ac:dyDescent="0.4">
      <c r="O2091">
        <v>164155</v>
      </c>
      <c r="P2091" t="s">
        <v>1239</v>
      </c>
      <c r="Q2091">
        <v>1</v>
      </c>
      <c r="R2091">
        <v>1</v>
      </c>
      <c r="S2091" t="s">
        <v>1122</v>
      </c>
      <c r="T2091" t="s">
        <v>1067</v>
      </c>
      <c r="U2091">
        <v>2</v>
      </c>
      <c r="V2091">
        <v>0</v>
      </c>
      <c r="W2091" t="s">
        <v>991</v>
      </c>
      <c r="X2091">
        <v>1</v>
      </c>
      <c r="Z2091">
        <v>100</v>
      </c>
    </row>
    <row r="2092" spans="15:26" x14ac:dyDescent="0.4">
      <c r="O2092">
        <v>164155</v>
      </c>
      <c r="P2092" t="s">
        <v>1239</v>
      </c>
      <c r="Q2092">
        <v>1</v>
      </c>
      <c r="R2092">
        <v>1</v>
      </c>
      <c r="S2092" t="s">
        <v>1122</v>
      </c>
      <c r="T2092" t="s">
        <v>1067</v>
      </c>
      <c r="U2092">
        <v>2</v>
      </c>
      <c r="V2092">
        <v>0</v>
      </c>
      <c r="W2092" t="s">
        <v>969</v>
      </c>
      <c r="X2092">
        <v>1</v>
      </c>
      <c r="Z2092">
        <v>88</v>
      </c>
    </row>
    <row r="2093" spans="15:26" x14ac:dyDescent="0.4">
      <c r="O2093">
        <v>164155</v>
      </c>
      <c r="P2093" t="s">
        <v>1239</v>
      </c>
      <c r="Q2093">
        <v>1</v>
      </c>
      <c r="R2093">
        <v>1</v>
      </c>
      <c r="S2093" t="s">
        <v>1122</v>
      </c>
      <c r="T2093" t="s">
        <v>1067</v>
      </c>
      <c r="U2093">
        <v>2</v>
      </c>
      <c r="V2093">
        <v>0</v>
      </c>
      <c r="W2093" t="s">
        <v>990</v>
      </c>
      <c r="X2093">
        <v>1</v>
      </c>
      <c r="Y2093">
        <v>100</v>
      </c>
      <c r="Z2093">
        <v>97</v>
      </c>
    </row>
    <row r="2094" spans="15:26" x14ac:dyDescent="0.4">
      <c r="O2094">
        <v>164155</v>
      </c>
      <c r="P2094" t="s">
        <v>1239</v>
      </c>
      <c r="Q2094">
        <v>1</v>
      </c>
      <c r="R2094">
        <v>1</v>
      </c>
      <c r="S2094" t="s">
        <v>1122</v>
      </c>
      <c r="T2094" t="s">
        <v>1067</v>
      </c>
      <c r="U2094">
        <v>2</v>
      </c>
      <c r="V2094">
        <v>0</v>
      </c>
      <c r="W2094" t="s">
        <v>968</v>
      </c>
      <c r="X2094">
        <v>1</v>
      </c>
      <c r="Z2094">
        <v>82</v>
      </c>
    </row>
    <row r="2095" spans="15:26" x14ac:dyDescent="0.4">
      <c r="O2095">
        <v>164155</v>
      </c>
      <c r="P2095" t="s">
        <v>1239</v>
      </c>
      <c r="Q2095">
        <v>1</v>
      </c>
      <c r="R2095">
        <v>1</v>
      </c>
      <c r="S2095" t="s">
        <v>1122</v>
      </c>
      <c r="T2095" t="s">
        <v>1067</v>
      </c>
      <c r="U2095">
        <v>2</v>
      </c>
      <c r="V2095">
        <v>0</v>
      </c>
      <c r="W2095" t="s">
        <v>970</v>
      </c>
      <c r="X2095">
        <v>1</v>
      </c>
      <c r="Z2095">
        <v>88</v>
      </c>
    </row>
    <row r="2096" spans="15:26" x14ac:dyDescent="0.4">
      <c r="O2096">
        <v>164155</v>
      </c>
      <c r="P2096" t="s">
        <v>1239</v>
      </c>
      <c r="Q2096">
        <v>1</v>
      </c>
      <c r="R2096">
        <v>1</v>
      </c>
      <c r="S2096" t="s">
        <v>1122</v>
      </c>
      <c r="T2096" t="s">
        <v>1067</v>
      </c>
      <c r="U2096">
        <v>2</v>
      </c>
      <c r="V2096">
        <v>0</v>
      </c>
      <c r="W2096" t="s">
        <v>982</v>
      </c>
      <c r="X2096">
        <v>1</v>
      </c>
      <c r="Z2096">
        <v>95</v>
      </c>
    </row>
    <row r="2097" spans="15:26" x14ac:dyDescent="0.4">
      <c r="O2097">
        <v>164924</v>
      </c>
      <c r="P2097" t="s">
        <v>44</v>
      </c>
      <c r="Q2097">
        <v>1</v>
      </c>
      <c r="R2097">
        <v>1</v>
      </c>
      <c r="S2097" t="s">
        <v>1026</v>
      </c>
      <c r="T2097" t="s">
        <v>1026</v>
      </c>
      <c r="U2097">
        <v>2</v>
      </c>
      <c r="V2097">
        <v>1</v>
      </c>
      <c r="W2097" t="s">
        <v>973</v>
      </c>
      <c r="X2097">
        <v>1</v>
      </c>
      <c r="Y2097">
        <v>81</v>
      </c>
      <c r="Z2097">
        <v>95</v>
      </c>
    </row>
    <row r="2098" spans="15:26" x14ac:dyDescent="0.4">
      <c r="O2098">
        <v>164924</v>
      </c>
      <c r="P2098" t="s">
        <v>44</v>
      </c>
      <c r="Q2098">
        <v>1</v>
      </c>
      <c r="R2098">
        <v>1</v>
      </c>
      <c r="S2098" t="s">
        <v>1026</v>
      </c>
      <c r="T2098" t="s">
        <v>1026</v>
      </c>
      <c r="U2098">
        <v>2</v>
      </c>
      <c r="V2098">
        <v>1</v>
      </c>
      <c r="W2098" t="s">
        <v>983</v>
      </c>
      <c r="X2098">
        <v>1</v>
      </c>
      <c r="Y2098">
        <v>76</v>
      </c>
      <c r="Z2098">
        <v>90</v>
      </c>
    </row>
    <row r="2099" spans="15:26" x14ac:dyDescent="0.4">
      <c r="O2099">
        <v>164924</v>
      </c>
      <c r="P2099" t="s">
        <v>44</v>
      </c>
      <c r="Q2099">
        <v>1</v>
      </c>
      <c r="R2099">
        <v>1</v>
      </c>
      <c r="S2099" t="s">
        <v>1026</v>
      </c>
      <c r="T2099" t="s">
        <v>1026</v>
      </c>
      <c r="U2099">
        <v>2</v>
      </c>
      <c r="V2099">
        <v>1</v>
      </c>
      <c r="W2099" t="s">
        <v>982</v>
      </c>
      <c r="X2099">
        <v>1</v>
      </c>
      <c r="Z2099">
        <v>94</v>
      </c>
    </row>
    <row r="2100" spans="15:26" x14ac:dyDescent="0.4">
      <c r="O2100">
        <v>164924</v>
      </c>
      <c r="P2100" t="s">
        <v>44</v>
      </c>
      <c r="Q2100">
        <v>1</v>
      </c>
      <c r="R2100">
        <v>1</v>
      </c>
      <c r="S2100" t="s">
        <v>1026</v>
      </c>
      <c r="T2100" t="s">
        <v>1026</v>
      </c>
      <c r="U2100">
        <v>2</v>
      </c>
      <c r="V2100">
        <v>1</v>
      </c>
      <c r="W2100" t="s">
        <v>1002</v>
      </c>
      <c r="X2100">
        <v>1</v>
      </c>
      <c r="Y2100">
        <v>93</v>
      </c>
      <c r="Z2100">
        <v>100</v>
      </c>
    </row>
    <row r="2101" spans="15:26" x14ac:dyDescent="0.4">
      <c r="O2101">
        <v>164924</v>
      </c>
      <c r="P2101" t="s">
        <v>44</v>
      </c>
      <c r="Q2101">
        <v>1</v>
      </c>
      <c r="R2101">
        <v>1</v>
      </c>
      <c r="S2101" t="s">
        <v>1026</v>
      </c>
      <c r="T2101" t="s">
        <v>1026</v>
      </c>
      <c r="U2101">
        <v>2</v>
      </c>
      <c r="V2101">
        <v>1</v>
      </c>
      <c r="W2101" t="s">
        <v>989</v>
      </c>
      <c r="X2101">
        <v>1</v>
      </c>
      <c r="Y2101">
        <v>100</v>
      </c>
      <c r="Z2101">
        <v>100</v>
      </c>
    </row>
    <row r="2102" spans="15:26" x14ac:dyDescent="0.4">
      <c r="O2102">
        <v>164924</v>
      </c>
      <c r="P2102" t="s">
        <v>44</v>
      </c>
      <c r="Q2102">
        <v>1</v>
      </c>
      <c r="R2102">
        <v>1</v>
      </c>
      <c r="S2102" t="s">
        <v>1026</v>
      </c>
      <c r="T2102" t="s">
        <v>1026</v>
      </c>
      <c r="U2102">
        <v>2</v>
      </c>
      <c r="V2102">
        <v>1</v>
      </c>
      <c r="W2102" t="s">
        <v>976</v>
      </c>
      <c r="X2102">
        <v>1</v>
      </c>
      <c r="Y2102">
        <v>100</v>
      </c>
      <c r="Z2102">
        <v>100</v>
      </c>
    </row>
    <row r="2103" spans="15:26" x14ac:dyDescent="0.4">
      <c r="O2103">
        <v>164924</v>
      </c>
      <c r="P2103" t="s">
        <v>44</v>
      </c>
      <c r="Q2103">
        <v>1</v>
      </c>
      <c r="R2103">
        <v>1</v>
      </c>
      <c r="S2103" t="s">
        <v>1026</v>
      </c>
      <c r="T2103" t="s">
        <v>1026</v>
      </c>
      <c r="U2103">
        <v>2</v>
      </c>
      <c r="V2103">
        <v>1</v>
      </c>
      <c r="W2103" t="s">
        <v>968</v>
      </c>
      <c r="X2103">
        <v>1</v>
      </c>
      <c r="Y2103">
        <v>33</v>
      </c>
      <c r="Z2103">
        <v>71</v>
      </c>
    </row>
    <row r="2104" spans="15:26" x14ac:dyDescent="0.4">
      <c r="O2104">
        <v>164924</v>
      </c>
      <c r="P2104" t="s">
        <v>44</v>
      </c>
      <c r="Q2104">
        <v>1</v>
      </c>
      <c r="R2104">
        <v>1</v>
      </c>
      <c r="S2104" t="s">
        <v>1026</v>
      </c>
      <c r="T2104" t="s">
        <v>1026</v>
      </c>
      <c r="U2104">
        <v>2</v>
      </c>
      <c r="V2104">
        <v>1</v>
      </c>
      <c r="W2104" t="s">
        <v>990</v>
      </c>
      <c r="X2104">
        <v>1</v>
      </c>
      <c r="Y2104">
        <v>93</v>
      </c>
      <c r="Z2104">
        <v>100</v>
      </c>
    </row>
    <row r="2105" spans="15:26" x14ac:dyDescent="0.4">
      <c r="O2105">
        <v>164924</v>
      </c>
      <c r="P2105" t="s">
        <v>44</v>
      </c>
      <c r="Q2105">
        <v>1</v>
      </c>
      <c r="R2105">
        <v>1</v>
      </c>
      <c r="S2105" t="s">
        <v>1026</v>
      </c>
      <c r="T2105" t="s">
        <v>1026</v>
      </c>
      <c r="U2105">
        <v>2</v>
      </c>
      <c r="V2105">
        <v>1</v>
      </c>
      <c r="W2105" t="s">
        <v>966</v>
      </c>
      <c r="X2105">
        <v>1</v>
      </c>
      <c r="Y2105">
        <v>100</v>
      </c>
      <c r="Z2105">
        <v>100</v>
      </c>
    </row>
    <row r="2106" spans="15:26" x14ac:dyDescent="0.4">
      <c r="O2106">
        <v>164924</v>
      </c>
      <c r="P2106" t="s">
        <v>44</v>
      </c>
      <c r="Q2106">
        <v>1</v>
      </c>
      <c r="R2106">
        <v>1</v>
      </c>
      <c r="S2106" t="s">
        <v>1026</v>
      </c>
      <c r="T2106" t="s">
        <v>1026</v>
      </c>
      <c r="U2106">
        <v>2</v>
      </c>
      <c r="V2106">
        <v>1</v>
      </c>
      <c r="W2106" t="s">
        <v>970</v>
      </c>
      <c r="X2106">
        <v>1</v>
      </c>
      <c r="Y2106">
        <v>80</v>
      </c>
      <c r="Z2106">
        <v>100</v>
      </c>
    </row>
    <row r="2107" spans="15:26" x14ac:dyDescent="0.4">
      <c r="O2107">
        <v>164924</v>
      </c>
      <c r="P2107" t="s">
        <v>44</v>
      </c>
      <c r="Q2107">
        <v>1</v>
      </c>
      <c r="R2107">
        <v>1</v>
      </c>
      <c r="S2107" t="s">
        <v>1026</v>
      </c>
      <c r="T2107" t="s">
        <v>1026</v>
      </c>
      <c r="U2107">
        <v>2</v>
      </c>
      <c r="V2107">
        <v>1</v>
      </c>
      <c r="W2107" t="s">
        <v>977</v>
      </c>
      <c r="X2107">
        <v>1</v>
      </c>
      <c r="Y2107">
        <v>88</v>
      </c>
      <c r="Z2107">
        <v>94</v>
      </c>
    </row>
    <row r="2108" spans="15:26" x14ac:dyDescent="0.4">
      <c r="O2108">
        <v>164924</v>
      </c>
      <c r="P2108" t="s">
        <v>44</v>
      </c>
      <c r="Q2108">
        <v>1</v>
      </c>
      <c r="R2108">
        <v>1</v>
      </c>
      <c r="S2108" t="s">
        <v>1026</v>
      </c>
      <c r="T2108" t="s">
        <v>1026</v>
      </c>
      <c r="U2108">
        <v>2</v>
      </c>
      <c r="V2108">
        <v>1</v>
      </c>
      <c r="W2108" t="s">
        <v>1005</v>
      </c>
      <c r="X2108">
        <v>1</v>
      </c>
      <c r="Z2108">
        <v>100</v>
      </c>
    </row>
    <row r="2109" spans="15:26" x14ac:dyDescent="0.4">
      <c r="O2109">
        <v>164924</v>
      </c>
      <c r="P2109" t="s">
        <v>44</v>
      </c>
      <c r="Q2109">
        <v>1</v>
      </c>
      <c r="R2109">
        <v>1</v>
      </c>
      <c r="S2109" t="s">
        <v>1026</v>
      </c>
      <c r="T2109" t="s">
        <v>1026</v>
      </c>
      <c r="U2109">
        <v>2</v>
      </c>
      <c r="V2109">
        <v>1</v>
      </c>
      <c r="W2109" t="s">
        <v>975</v>
      </c>
      <c r="X2109">
        <v>1</v>
      </c>
      <c r="Y2109">
        <v>40</v>
      </c>
      <c r="Z2109">
        <v>88</v>
      </c>
    </row>
    <row r="2110" spans="15:26" x14ac:dyDescent="0.4">
      <c r="O2110">
        <v>164924</v>
      </c>
      <c r="P2110" t="s">
        <v>44</v>
      </c>
      <c r="Q2110">
        <v>1</v>
      </c>
      <c r="R2110">
        <v>1</v>
      </c>
      <c r="S2110" t="s">
        <v>1026</v>
      </c>
      <c r="T2110" t="s">
        <v>1026</v>
      </c>
      <c r="U2110">
        <v>2</v>
      </c>
      <c r="V2110">
        <v>1</v>
      </c>
      <c r="W2110" t="s">
        <v>1003</v>
      </c>
      <c r="X2110">
        <v>1</v>
      </c>
      <c r="Y2110">
        <v>58</v>
      </c>
      <c r="Z2110">
        <v>92</v>
      </c>
    </row>
    <row r="2111" spans="15:26" x14ac:dyDescent="0.4">
      <c r="O2111">
        <v>164924</v>
      </c>
      <c r="P2111" t="s">
        <v>44</v>
      </c>
      <c r="Q2111">
        <v>1</v>
      </c>
      <c r="R2111">
        <v>1</v>
      </c>
      <c r="S2111" t="s">
        <v>1026</v>
      </c>
      <c r="T2111" t="s">
        <v>1026</v>
      </c>
      <c r="U2111">
        <v>2</v>
      </c>
      <c r="V2111">
        <v>1</v>
      </c>
      <c r="W2111" t="s">
        <v>974</v>
      </c>
      <c r="X2111">
        <v>1</v>
      </c>
      <c r="Y2111">
        <v>100</v>
      </c>
      <c r="Z2111">
        <v>100</v>
      </c>
    </row>
    <row r="2112" spans="15:26" x14ac:dyDescent="0.4">
      <c r="O2112">
        <v>164924</v>
      </c>
      <c r="P2112" t="s">
        <v>44</v>
      </c>
      <c r="Q2112">
        <v>1</v>
      </c>
      <c r="R2112">
        <v>1</v>
      </c>
      <c r="S2112" t="s">
        <v>1026</v>
      </c>
      <c r="T2112" t="s">
        <v>1026</v>
      </c>
      <c r="U2112">
        <v>2</v>
      </c>
      <c r="V2112">
        <v>1</v>
      </c>
      <c r="W2112" t="s">
        <v>1006</v>
      </c>
      <c r="X2112">
        <v>1</v>
      </c>
      <c r="Z2112">
        <v>100</v>
      </c>
    </row>
    <row r="2113" spans="15:26" x14ac:dyDescent="0.4">
      <c r="O2113">
        <v>164924</v>
      </c>
      <c r="P2113" t="s">
        <v>44</v>
      </c>
      <c r="Q2113">
        <v>1</v>
      </c>
      <c r="R2113">
        <v>1</v>
      </c>
      <c r="S2113" t="s">
        <v>1026</v>
      </c>
      <c r="T2113" t="s">
        <v>1026</v>
      </c>
      <c r="U2113">
        <v>2</v>
      </c>
      <c r="V2113">
        <v>1</v>
      </c>
      <c r="W2113" t="s">
        <v>1016</v>
      </c>
      <c r="X2113">
        <v>1</v>
      </c>
      <c r="Y2113">
        <v>67</v>
      </c>
      <c r="Z2113">
        <v>75</v>
      </c>
    </row>
    <row r="2114" spans="15:26" x14ac:dyDescent="0.4">
      <c r="O2114">
        <v>164924</v>
      </c>
      <c r="P2114" t="s">
        <v>44</v>
      </c>
      <c r="Q2114">
        <v>1</v>
      </c>
      <c r="R2114">
        <v>1</v>
      </c>
      <c r="S2114" t="s">
        <v>1026</v>
      </c>
      <c r="T2114" t="s">
        <v>1026</v>
      </c>
      <c r="U2114">
        <v>2</v>
      </c>
      <c r="V2114">
        <v>1</v>
      </c>
      <c r="W2114" t="s">
        <v>978</v>
      </c>
      <c r="X2114">
        <v>1</v>
      </c>
      <c r="Y2114">
        <v>94</v>
      </c>
      <c r="Z2114">
        <v>100</v>
      </c>
    </row>
    <row r="2115" spans="15:26" x14ac:dyDescent="0.4">
      <c r="O2115">
        <v>164924</v>
      </c>
      <c r="P2115" t="s">
        <v>44</v>
      </c>
      <c r="Q2115">
        <v>1</v>
      </c>
      <c r="R2115">
        <v>1</v>
      </c>
      <c r="S2115" t="s">
        <v>1026</v>
      </c>
      <c r="T2115" t="s">
        <v>1026</v>
      </c>
      <c r="U2115">
        <v>2</v>
      </c>
      <c r="V2115">
        <v>1</v>
      </c>
      <c r="W2115" t="s">
        <v>971</v>
      </c>
      <c r="X2115">
        <v>1</v>
      </c>
      <c r="Y2115">
        <v>91</v>
      </c>
      <c r="Z2115">
        <v>100</v>
      </c>
    </row>
    <row r="2116" spans="15:26" x14ac:dyDescent="0.4">
      <c r="O2116">
        <v>164924</v>
      </c>
      <c r="P2116" t="s">
        <v>44</v>
      </c>
      <c r="Q2116">
        <v>1</v>
      </c>
      <c r="R2116">
        <v>1</v>
      </c>
      <c r="S2116" t="s">
        <v>1026</v>
      </c>
      <c r="T2116" t="s">
        <v>1026</v>
      </c>
      <c r="U2116">
        <v>2</v>
      </c>
      <c r="V2116">
        <v>1</v>
      </c>
      <c r="W2116" t="s">
        <v>969</v>
      </c>
      <c r="X2116">
        <v>1</v>
      </c>
      <c r="Y2116">
        <v>50</v>
      </c>
      <c r="Z2116">
        <v>92</v>
      </c>
    </row>
    <row r="2117" spans="15:26" x14ac:dyDescent="0.4">
      <c r="O2117">
        <v>164924</v>
      </c>
      <c r="P2117" t="s">
        <v>44</v>
      </c>
      <c r="Q2117">
        <v>1</v>
      </c>
      <c r="R2117">
        <v>1</v>
      </c>
      <c r="S2117" t="s">
        <v>1026</v>
      </c>
      <c r="T2117" t="s">
        <v>1026</v>
      </c>
      <c r="U2117">
        <v>2</v>
      </c>
      <c r="V2117">
        <v>1</v>
      </c>
      <c r="W2117" t="s">
        <v>967</v>
      </c>
      <c r="X2117">
        <v>1</v>
      </c>
      <c r="Y2117">
        <v>71</v>
      </c>
      <c r="Z2117">
        <v>88</v>
      </c>
    </row>
    <row r="2118" spans="15:26" x14ac:dyDescent="0.4">
      <c r="O2118">
        <v>164924</v>
      </c>
      <c r="P2118" t="s">
        <v>44</v>
      </c>
      <c r="Q2118">
        <v>1</v>
      </c>
      <c r="R2118">
        <v>1</v>
      </c>
      <c r="S2118" t="s">
        <v>1026</v>
      </c>
      <c r="T2118" t="s">
        <v>1026</v>
      </c>
      <c r="U2118">
        <v>2</v>
      </c>
      <c r="V2118">
        <v>1</v>
      </c>
      <c r="W2118" t="s">
        <v>972</v>
      </c>
      <c r="X2118">
        <v>1</v>
      </c>
      <c r="Z2118">
        <v>96</v>
      </c>
    </row>
    <row r="2119" spans="15:26" x14ac:dyDescent="0.4">
      <c r="O2119">
        <v>164924</v>
      </c>
      <c r="P2119" t="s">
        <v>44</v>
      </c>
      <c r="Q2119">
        <v>1</v>
      </c>
      <c r="R2119">
        <v>1</v>
      </c>
      <c r="S2119" t="s">
        <v>1026</v>
      </c>
      <c r="T2119" t="s">
        <v>1026</v>
      </c>
      <c r="U2119">
        <v>2</v>
      </c>
      <c r="V2119">
        <v>1</v>
      </c>
      <c r="W2119" t="s">
        <v>995</v>
      </c>
      <c r="X2119">
        <v>1</v>
      </c>
      <c r="Y2119">
        <v>95</v>
      </c>
      <c r="Z2119">
        <v>100</v>
      </c>
    </row>
    <row r="2120" spans="15:26" x14ac:dyDescent="0.4">
      <c r="O2120">
        <v>164924</v>
      </c>
      <c r="P2120" t="s">
        <v>44</v>
      </c>
      <c r="Q2120">
        <v>1</v>
      </c>
      <c r="R2120">
        <v>1</v>
      </c>
      <c r="S2120" t="s">
        <v>1026</v>
      </c>
      <c r="T2120" t="s">
        <v>1026</v>
      </c>
      <c r="U2120">
        <v>2</v>
      </c>
      <c r="V2120">
        <v>1</v>
      </c>
      <c r="W2120" t="s">
        <v>963</v>
      </c>
      <c r="X2120">
        <v>1</v>
      </c>
      <c r="Z2120">
        <v>100</v>
      </c>
    </row>
    <row r="2121" spans="15:26" x14ac:dyDescent="0.4">
      <c r="O2121">
        <v>164924</v>
      </c>
      <c r="P2121" t="s">
        <v>44</v>
      </c>
      <c r="Q2121">
        <v>1</v>
      </c>
      <c r="R2121">
        <v>1</v>
      </c>
      <c r="S2121" t="s">
        <v>1026</v>
      </c>
      <c r="T2121" t="s">
        <v>1026</v>
      </c>
      <c r="U2121">
        <v>2</v>
      </c>
      <c r="V2121">
        <v>1</v>
      </c>
      <c r="W2121" t="s">
        <v>988</v>
      </c>
      <c r="X2121">
        <v>1</v>
      </c>
      <c r="Y2121">
        <v>87</v>
      </c>
      <c r="Z2121">
        <v>100</v>
      </c>
    </row>
    <row r="2122" spans="15:26" x14ac:dyDescent="0.4">
      <c r="O2122">
        <v>164988</v>
      </c>
      <c r="P2122" t="s">
        <v>1238</v>
      </c>
      <c r="Q2122">
        <v>1</v>
      </c>
      <c r="R2122">
        <v>3</v>
      </c>
      <c r="S2122" t="s">
        <v>1122</v>
      </c>
      <c r="U2122">
        <v>2</v>
      </c>
      <c r="V2122">
        <v>1</v>
      </c>
      <c r="W2122" t="s">
        <v>975</v>
      </c>
      <c r="X2122">
        <v>1</v>
      </c>
      <c r="Y2122">
        <v>67</v>
      </c>
      <c r="Z2122">
        <v>92</v>
      </c>
    </row>
    <row r="2123" spans="15:26" x14ac:dyDescent="0.4">
      <c r="O2123">
        <v>164988</v>
      </c>
      <c r="P2123" t="s">
        <v>1238</v>
      </c>
      <c r="Q2123">
        <v>1</v>
      </c>
      <c r="R2123">
        <v>3</v>
      </c>
      <c r="S2123" t="s">
        <v>1122</v>
      </c>
      <c r="U2123">
        <v>2</v>
      </c>
      <c r="V2123">
        <v>1</v>
      </c>
      <c r="W2123" t="s">
        <v>995</v>
      </c>
      <c r="X2123">
        <v>1</v>
      </c>
      <c r="Y2123">
        <v>79</v>
      </c>
      <c r="Z2123">
        <v>90</v>
      </c>
    </row>
    <row r="2124" spans="15:26" x14ac:dyDescent="0.4">
      <c r="O2124">
        <v>164988</v>
      </c>
      <c r="P2124" t="s">
        <v>1238</v>
      </c>
      <c r="Q2124">
        <v>1</v>
      </c>
      <c r="R2124">
        <v>3</v>
      </c>
      <c r="S2124" t="s">
        <v>1122</v>
      </c>
      <c r="U2124">
        <v>2</v>
      </c>
      <c r="V2124">
        <v>1</v>
      </c>
      <c r="W2124" t="s">
        <v>977</v>
      </c>
      <c r="X2124">
        <v>1</v>
      </c>
      <c r="Y2124">
        <v>92</v>
      </c>
      <c r="Z2124">
        <v>100</v>
      </c>
    </row>
    <row r="2125" spans="15:26" x14ac:dyDescent="0.4">
      <c r="O2125">
        <v>164988</v>
      </c>
      <c r="P2125" t="s">
        <v>1238</v>
      </c>
      <c r="Q2125">
        <v>1</v>
      </c>
      <c r="R2125">
        <v>3</v>
      </c>
      <c r="S2125" t="s">
        <v>1122</v>
      </c>
      <c r="U2125">
        <v>2</v>
      </c>
      <c r="V2125">
        <v>1</v>
      </c>
      <c r="W2125" t="s">
        <v>971</v>
      </c>
      <c r="X2125">
        <v>1</v>
      </c>
      <c r="Y2125">
        <v>95</v>
      </c>
      <c r="Z2125">
        <v>95</v>
      </c>
    </row>
    <row r="2126" spans="15:26" x14ac:dyDescent="0.4">
      <c r="O2126">
        <v>164988</v>
      </c>
      <c r="P2126" t="s">
        <v>1238</v>
      </c>
      <c r="Q2126">
        <v>1</v>
      </c>
      <c r="R2126">
        <v>3</v>
      </c>
      <c r="S2126" t="s">
        <v>1122</v>
      </c>
      <c r="U2126">
        <v>2</v>
      </c>
      <c r="V2126">
        <v>1</v>
      </c>
      <c r="W2126" t="s">
        <v>968</v>
      </c>
      <c r="X2126">
        <v>1</v>
      </c>
      <c r="Y2126">
        <v>58</v>
      </c>
      <c r="Z2126">
        <v>100</v>
      </c>
    </row>
    <row r="2127" spans="15:26" x14ac:dyDescent="0.4">
      <c r="O2127">
        <v>164988</v>
      </c>
      <c r="P2127" t="s">
        <v>1238</v>
      </c>
      <c r="Q2127">
        <v>1</v>
      </c>
      <c r="R2127">
        <v>3</v>
      </c>
      <c r="S2127" t="s">
        <v>1122</v>
      </c>
      <c r="U2127">
        <v>2</v>
      </c>
      <c r="V2127">
        <v>1</v>
      </c>
      <c r="W2127" t="s">
        <v>982</v>
      </c>
      <c r="X2127">
        <v>1</v>
      </c>
      <c r="Y2127">
        <v>94</v>
      </c>
      <c r="Z2127">
        <v>88</v>
      </c>
    </row>
    <row r="2128" spans="15:26" x14ac:dyDescent="0.4">
      <c r="O2128">
        <v>164988</v>
      </c>
      <c r="P2128" t="s">
        <v>1238</v>
      </c>
      <c r="Q2128">
        <v>1</v>
      </c>
      <c r="R2128">
        <v>3</v>
      </c>
      <c r="S2128" t="s">
        <v>1122</v>
      </c>
      <c r="U2128">
        <v>2</v>
      </c>
      <c r="V2128">
        <v>1</v>
      </c>
      <c r="W2128" t="s">
        <v>981</v>
      </c>
      <c r="X2128">
        <v>0</v>
      </c>
      <c r="Y2128">
        <v>85</v>
      </c>
    </row>
    <row r="2129" spans="15:26" x14ac:dyDescent="0.4">
      <c r="O2129">
        <v>164988</v>
      </c>
      <c r="P2129" t="s">
        <v>1238</v>
      </c>
      <c r="Q2129">
        <v>1</v>
      </c>
      <c r="R2129">
        <v>3</v>
      </c>
      <c r="S2129" t="s">
        <v>1122</v>
      </c>
      <c r="U2129">
        <v>2</v>
      </c>
      <c r="V2129">
        <v>1</v>
      </c>
      <c r="W2129" t="s">
        <v>969</v>
      </c>
      <c r="X2129">
        <v>1</v>
      </c>
      <c r="Y2129">
        <v>86</v>
      </c>
      <c r="Z2129">
        <v>100</v>
      </c>
    </row>
    <row r="2130" spans="15:26" x14ac:dyDescent="0.4">
      <c r="O2130">
        <v>164988</v>
      </c>
      <c r="P2130" t="s">
        <v>1238</v>
      </c>
      <c r="Q2130">
        <v>1</v>
      </c>
      <c r="R2130">
        <v>3</v>
      </c>
      <c r="S2130" t="s">
        <v>1122</v>
      </c>
      <c r="U2130">
        <v>2</v>
      </c>
      <c r="V2130">
        <v>1</v>
      </c>
      <c r="W2130" t="s">
        <v>1016</v>
      </c>
      <c r="X2130">
        <v>1</v>
      </c>
      <c r="Y2130">
        <v>76</v>
      </c>
      <c r="Z2130">
        <v>90</v>
      </c>
    </row>
    <row r="2131" spans="15:26" x14ac:dyDescent="0.4">
      <c r="O2131">
        <v>164988</v>
      </c>
      <c r="P2131" t="s">
        <v>1238</v>
      </c>
      <c r="Q2131">
        <v>1</v>
      </c>
      <c r="R2131">
        <v>3</v>
      </c>
      <c r="S2131" t="s">
        <v>1122</v>
      </c>
      <c r="U2131">
        <v>2</v>
      </c>
      <c r="V2131">
        <v>1</v>
      </c>
      <c r="W2131" t="s">
        <v>988</v>
      </c>
      <c r="X2131">
        <v>1</v>
      </c>
      <c r="Y2131">
        <v>75</v>
      </c>
      <c r="Z2131">
        <v>80</v>
      </c>
    </row>
    <row r="2132" spans="15:26" x14ac:dyDescent="0.4">
      <c r="O2132">
        <v>164988</v>
      </c>
      <c r="P2132" t="s">
        <v>1238</v>
      </c>
      <c r="Q2132">
        <v>1</v>
      </c>
      <c r="R2132">
        <v>3</v>
      </c>
      <c r="S2132" t="s">
        <v>1122</v>
      </c>
      <c r="U2132">
        <v>2</v>
      </c>
      <c r="V2132">
        <v>1</v>
      </c>
      <c r="W2132" t="s">
        <v>976</v>
      </c>
      <c r="X2132">
        <v>1</v>
      </c>
      <c r="Y2132">
        <v>100</v>
      </c>
      <c r="Z2132">
        <v>100</v>
      </c>
    </row>
    <row r="2133" spans="15:26" x14ac:dyDescent="0.4">
      <c r="O2133">
        <v>164988</v>
      </c>
      <c r="P2133" t="s">
        <v>1238</v>
      </c>
      <c r="Q2133">
        <v>1</v>
      </c>
      <c r="R2133">
        <v>3</v>
      </c>
      <c r="S2133" t="s">
        <v>1122</v>
      </c>
      <c r="U2133">
        <v>2</v>
      </c>
      <c r="V2133">
        <v>1</v>
      </c>
      <c r="W2133" t="s">
        <v>1002</v>
      </c>
      <c r="X2133">
        <v>1</v>
      </c>
      <c r="Y2133">
        <v>100</v>
      </c>
      <c r="Z2133">
        <v>100</v>
      </c>
    </row>
    <row r="2134" spans="15:26" x14ac:dyDescent="0.4">
      <c r="O2134">
        <v>164988</v>
      </c>
      <c r="P2134" t="s">
        <v>1238</v>
      </c>
      <c r="Q2134">
        <v>1</v>
      </c>
      <c r="R2134">
        <v>3</v>
      </c>
      <c r="S2134" t="s">
        <v>1122</v>
      </c>
      <c r="U2134">
        <v>2</v>
      </c>
      <c r="V2134">
        <v>1</v>
      </c>
      <c r="W2134" t="s">
        <v>978</v>
      </c>
      <c r="X2134">
        <v>1</v>
      </c>
      <c r="Y2134">
        <v>88</v>
      </c>
      <c r="Z2134">
        <v>100</v>
      </c>
    </row>
    <row r="2135" spans="15:26" x14ac:dyDescent="0.4">
      <c r="O2135">
        <v>164988</v>
      </c>
      <c r="P2135" t="s">
        <v>1238</v>
      </c>
      <c r="Q2135">
        <v>1</v>
      </c>
      <c r="R2135">
        <v>3</v>
      </c>
      <c r="S2135" t="s">
        <v>1122</v>
      </c>
      <c r="U2135">
        <v>2</v>
      </c>
      <c r="V2135">
        <v>1</v>
      </c>
      <c r="W2135" t="s">
        <v>967</v>
      </c>
      <c r="X2135">
        <v>1</v>
      </c>
      <c r="Y2135">
        <v>100</v>
      </c>
      <c r="Z2135">
        <v>100</v>
      </c>
    </row>
    <row r="2136" spans="15:26" x14ac:dyDescent="0.4">
      <c r="O2136">
        <v>164988</v>
      </c>
      <c r="P2136" t="s">
        <v>1238</v>
      </c>
      <c r="Q2136">
        <v>1</v>
      </c>
      <c r="R2136">
        <v>3</v>
      </c>
      <c r="S2136" t="s">
        <v>1122</v>
      </c>
      <c r="U2136">
        <v>2</v>
      </c>
      <c r="V2136">
        <v>1</v>
      </c>
      <c r="W2136" t="s">
        <v>1003</v>
      </c>
      <c r="X2136">
        <v>1</v>
      </c>
      <c r="Y2136">
        <v>35</v>
      </c>
      <c r="Z2136">
        <v>64</v>
      </c>
    </row>
    <row r="2137" spans="15:26" x14ac:dyDescent="0.4">
      <c r="O2137">
        <v>164988</v>
      </c>
      <c r="P2137" t="s">
        <v>1238</v>
      </c>
      <c r="Q2137">
        <v>1</v>
      </c>
      <c r="R2137">
        <v>3</v>
      </c>
      <c r="S2137" t="s">
        <v>1122</v>
      </c>
      <c r="U2137">
        <v>2</v>
      </c>
      <c r="V2137">
        <v>1</v>
      </c>
      <c r="W2137" t="s">
        <v>974</v>
      </c>
      <c r="X2137">
        <v>1</v>
      </c>
      <c r="Y2137">
        <v>78</v>
      </c>
      <c r="Z2137">
        <v>100</v>
      </c>
    </row>
    <row r="2138" spans="15:26" x14ac:dyDescent="0.4">
      <c r="O2138">
        <v>164988</v>
      </c>
      <c r="P2138" t="s">
        <v>1238</v>
      </c>
      <c r="Q2138">
        <v>1</v>
      </c>
      <c r="R2138">
        <v>3</v>
      </c>
      <c r="S2138" t="s">
        <v>1122</v>
      </c>
      <c r="U2138">
        <v>2</v>
      </c>
      <c r="V2138">
        <v>1</v>
      </c>
      <c r="W2138" t="s">
        <v>990</v>
      </c>
      <c r="X2138">
        <v>1</v>
      </c>
      <c r="Y2138">
        <v>78</v>
      </c>
      <c r="Z2138">
        <v>100</v>
      </c>
    </row>
    <row r="2139" spans="15:26" x14ac:dyDescent="0.4">
      <c r="O2139">
        <v>164988</v>
      </c>
      <c r="P2139" t="s">
        <v>1238</v>
      </c>
      <c r="Q2139">
        <v>1</v>
      </c>
      <c r="R2139">
        <v>3</v>
      </c>
      <c r="S2139" t="s">
        <v>1122</v>
      </c>
      <c r="U2139">
        <v>2</v>
      </c>
      <c r="V2139">
        <v>1</v>
      </c>
      <c r="W2139" t="s">
        <v>963</v>
      </c>
      <c r="X2139">
        <v>1</v>
      </c>
      <c r="Y2139">
        <v>100</v>
      </c>
      <c r="Z2139">
        <v>100</v>
      </c>
    </row>
    <row r="2140" spans="15:26" x14ac:dyDescent="0.4">
      <c r="O2140">
        <v>164988</v>
      </c>
      <c r="P2140" t="s">
        <v>1238</v>
      </c>
      <c r="Q2140">
        <v>1</v>
      </c>
      <c r="R2140">
        <v>3</v>
      </c>
      <c r="S2140" t="s">
        <v>1122</v>
      </c>
      <c r="U2140">
        <v>2</v>
      </c>
      <c r="V2140">
        <v>1</v>
      </c>
      <c r="W2140" t="s">
        <v>972</v>
      </c>
      <c r="X2140">
        <v>1</v>
      </c>
      <c r="Y2140">
        <v>100</v>
      </c>
      <c r="Z2140">
        <v>100</v>
      </c>
    </row>
    <row r="2141" spans="15:26" x14ac:dyDescent="0.4">
      <c r="O2141">
        <v>166027</v>
      </c>
      <c r="P2141" t="s">
        <v>1237</v>
      </c>
      <c r="Q2141">
        <v>1</v>
      </c>
      <c r="R2141">
        <v>2</v>
      </c>
      <c r="S2141" t="s">
        <v>1112</v>
      </c>
      <c r="T2141" t="s">
        <v>1112</v>
      </c>
      <c r="U2141">
        <v>2</v>
      </c>
      <c r="V2141">
        <v>1</v>
      </c>
      <c r="W2141" t="s">
        <v>988</v>
      </c>
      <c r="X2141">
        <v>1</v>
      </c>
      <c r="Z2141">
        <v>100</v>
      </c>
    </row>
    <row r="2142" spans="15:26" x14ac:dyDescent="0.4">
      <c r="O2142">
        <v>166027</v>
      </c>
      <c r="P2142" t="s">
        <v>1237</v>
      </c>
      <c r="Q2142">
        <v>1</v>
      </c>
      <c r="R2142">
        <v>2</v>
      </c>
      <c r="S2142" t="s">
        <v>1112</v>
      </c>
      <c r="T2142" t="s">
        <v>1112</v>
      </c>
      <c r="U2142">
        <v>2</v>
      </c>
      <c r="V2142">
        <v>1</v>
      </c>
      <c r="W2142" t="s">
        <v>970</v>
      </c>
      <c r="X2142">
        <v>1</v>
      </c>
      <c r="Z2142">
        <v>100</v>
      </c>
    </row>
    <row r="2143" spans="15:26" x14ac:dyDescent="0.4">
      <c r="O2143">
        <v>166027</v>
      </c>
      <c r="P2143" t="s">
        <v>1237</v>
      </c>
      <c r="Q2143">
        <v>1</v>
      </c>
      <c r="R2143">
        <v>2</v>
      </c>
      <c r="S2143" t="s">
        <v>1112</v>
      </c>
      <c r="T2143" t="s">
        <v>1112</v>
      </c>
      <c r="U2143">
        <v>2</v>
      </c>
      <c r="V2143">
        <v>1</v>
      </c>
      <c r="W2143" t="s">
        <v>1006</v>
      </c>
      <c r="X2143">
        <v>1</v>
      </c>
      <c r="Z2143">
        <v>100</v>
      </c>
    </row>
    <row r="2144" spans="15:26" x14ac:dyDescent="0.4">
      <c r="O2144">
        <v>166027</v>
      </c>
      <c r="P2144" t="s">
        <v>1237</v>
      </c>
      <c r="Q2144">
        <v>1</v>
      </c>
      <c r="R2144">
        <v>2</v>
      </c>
      <c r="S2144" t="s">
        <v>1112</v>
      </c>
      <c r="T2144" t="s">
        <v>1112</v>
      </c>
      <c r="U2144">
        <v>2</v>
      </c>
      <c r="V2144">
        <v>1</v>
      </c>
      <c r="W2144" t="s">
        <v>972</v>
      </c>
      <c r="X2144">
        <v>1</v>
      </c>
      <c r="Z2144">
        <v>98</v>
      </c>
    </row>
    <row r="2145" spans="15:26" x14ac:dyDescent="0.4">
      <c r="O2145">
        <v>166027</v>
      </c>
      <c r="P2145" t="s">
        <v>1237</v>
      </c>
      <c r="Q2145">
        <v>1</v>
      </c>
      <c r="R2145">
        <v>2</v>
      </c>
      <c r="S2145" t="s">
        <v>1112</v>
      </c>
      <c r="T2145" t="s">
        <v>1112</v>
      </c>
      <c r="U2145">
        <v>2</v>
      </c>
      <c r="V2145">
        <v>1</v>
      </c>
      <c r="W2145" t="s">
        <v>975</v>
      </c>
      <c r="X2145">
        <v>1</v>
      </c>
      <c r="Z2145">
        <v>100</v>
      </c>
    </row>
    <row r="2146" spans="15:26" x14ac:dyDescent="0.4">
      <c r="O2146">
        <v>166027</v>
      </c>
      <c r="P2146" t="s">
        <v>1237</v>
      </c>
      <c r="Q2146">
        <v>1</v>
      </c>
      <c r="R2146">
        <v>2</v>
      </c>
      <c r="S2146" t="s">
        <v>1112</v>
      </c>
      <c r="T2146" t="s">
        <v>1112</v>
      </c>
      <c r="U2146">
        <v>2</v>
      </c>
      <c r="V2146">
        <v>1</v>
      </c>
      <c r="W2146" t="s">
        <v>977</v>
      </c>
      <c r="X2146">
        <v>1</v>
      </c>
      <c r="Z2146">
        <v>96</v>
      </c>
    </row>
    <row r="2147" spans="15:26" x14ac:dyDescent="0.4">
      <c r="O2147">
        <v>166027</v>
      </c>
      <c r="P2147" t="s">
        <v>1237</v>
      </c>
      <c r="Q2147">
        <v>1</v>
      </c>
      <c r="R2147">
        <v>2</v>
      </c>
      <c r="S2147" t="s">
        <v>1112</v>
      </c>
      <c r="T2147" t="s">
        <v>1112</v>
      </c>
      <c r="U2147">
        <v>2</v>
      </c>
      <c r="V2147">
        <v>1</v>
      </c>
      <c r="W2147" t="s">
        <v>992</v>
      </c>
      <c r="X2147">
        <v>1</v>
      </c>
      <c r="Z2147">
        <v>100</v>
      </c>
    </row>
    <row r="2148" spans="15:26" x14ac:dyDescent="0.4">
      <c r="O2148">
        <v>166027</v>
      </c>
      <c r="P2148" t="s">
        <v>1237</v>
      </c>
      <c r="Q2148">
        <v>1</v>
      </c>
      <c r="R2148">
        <v>2</v>
      </c>
      <c r="S2148" t="s">
        <v>1112</v>
      </c>
      <c r="T2148" t="s">
        <v>1112</v>
      </c>
      <c r="U2148">
        <v>2</v>
      </c>
      <c r="V2148">
        <v>1</v>
      </c>
      <c r="W2148" t="s">
        <v>1005</v>
      </c>
      <c r="X2148">
        <v>1</v>
      </c>
      <c r="Z2148">
        <v>100</v>
      </c>
    </row>
    <row r="2149" spans="15:26" x14ac:dyDescent="0.4">
      <c r="O2149">
        <v>166027</v>
      </c>
      <c r="P2149" t="s">
        <v>1237</v>
      </c>
      <c r="Q2149">
        <v>1</v>
      </c>
      <c r="R2149">
        <v>2</v>
      </c>
      <c r="S2149" t="s">
        <v>1112</v>
      </c>
      <c r="T2149" t="s">
        <v>1112</v>
      </c>
      <c r="U2149">
        <v>2</v>
      </c>
      <c r="V2149">
        <v>1</v>
      </c>
      <c r="W2149" t="s">
        <v>994</v>
      </c>
      <c r="X2149">
        <v>1</v>
      </c>
      <c r="Z2149">
        <v>100</v>
      </c>
    </row>
    <row r="2150" spans="15:26" x14ac:dyDescent="0.4">
      <c r="O2150">
        <v>166027</v>
      </c>
      <c r="P2150" t="s">
        <v>1237</v>
      </c>
      <c r="Q2150">
        <v>1</v>
      </c>
      <c r="R2150">
        <v>2</v>
      </c>
      <c r="S2150" t="s">
        <v>1112</v>
      </c>
      <c r="T2150" t="s">
        <v>1112</v>
      </c>
      <c r="U2150">
        <v>2</v>
      </c>
      <c r="V2150">
        <v>1</v>
      </c>
      <c r="W2150" t="s">
        <v>963</v>
      </c>
      <c r="X2150">
        <v>1</v>
      </c>
      <c r="Z2150">
        <v>100</v>
      </c>
    </row>
    <row r="2151" spans="15:26" x14ac:dyDescent="0.4">
      <c r="O2151">
        <v>166027</v>
      </c>
      <c r="P2151" t="s">
        <v>1237</v>
      </c>
      <c r="Q2151">
        <v>1</v>
      </c>
      <c r="R2151">
        <v>2</v>
      </c>
      <c r="S2151" t="s">
        <v>1112</v>
      </c>
      <c r="T2151" t="s">
        <v>1112</v>
      </c>
      <c r="U2151">
        <v>2</v>
      </c>
      <c r="V2151">
        <v>1</v>
      </c>
      <c r="W2151" t="s">
        <v>974</v>
      </c>
      <c r="X2151">
        <v>1</v>
      </c>
      <c r="Z2151">
        <v>100</v>
      </c>
    </row>
    <row r="2152" spans="15:26" x14ac:dyDescent="0.4">
      <c r="O2152">
        <v>166027</v>
      </c>
      <c r="P2152" t="s">
        <v>1237</v>
      </c>
      <c r="Q2152">
        <v>1</v>
      </c>
      <c r="R2152">
        <v>2</v>
      </c>
      <c r="S2152" t="s">
        <v>1112</v>
      </c>
      <c r="T2152" t="s">
        <v>1112</v>
      </c>
      <c r="U2152">
        <v>2</v>
      </c>
      <c r="V2152">
        <v>1</v>
      </c>
      <c r="W2152" t="s">
        <v>978</v>
      </c>
      <c r="X2152">
        <v>1</v>
      </c>
      <c r="Z2152">
        <v>100</v>
      </c>
    </row>
    <row r="2153" spans="15:26" x14ac:dyDescent="0.4">
      <c r="O2153">
        <v>166027</v>
      </c>
      <c r="P2153" t="s">
        <v>1237</v>
      </c>
      <c r="Q2153">
        <v>1</v>
      </c>
      <c r="R2153">
        <v>2</v>
      </c>
      <c r="S2153" t="s">
        <v>1112</v>
      </c>
      <c r="T2153" t="s">
        <v>1112</v>
      </c>
      <c r="U2153">
        <v>2</v>
      </c>
      <c r="V2153">
        <v>1</v>
      </c>
      <c r="W2153" t="s">
        <v>969</v>
      </c>
      <c r="X2153">
        <v>1</v>
      </c>
      <c r="Z2153">
        <v>100</v>
      </c>
    </row>
    <row r="2154" spans="15:26" x14ac:dyDescent="0.4">
      <c r="O2154">
        <v>166027</v>
      </c>
      <c r="P2154" t="s">
        <v>1237</v>
      </c>
      <c r="Q2154">
        <v>1</v>
      </c>
      <c r="R2154">
        <v>2</v>
      </c>
      <c r="S2154" t="s">
        <v>1112</v>
      </c>
      <c r="T2154" t="s">
        <v>1112</v>
      </c>
      <c r="U2154">
        <v>2</v>
      </c>
      <c r="V2154">
        <v>1</v>
      </c>
      <c r="W2154" t="s">
        <v>966</v>
      </c>
      <c r="X2154">
        <v>1</v>
      </c>
      <c r="Z2154">
        <v>100</v>
      </c>
    </row>
    <row r="2155" spans="15:26" x14ac:dyDescent="0.4">
      <c r="O2155">
        <v>166027</v>
      </c>
      <c r="P2155" t="s">
        <v>1237</v>
      </c>
      <c r="Q2155">
        <v>1</v>
      </c>
      <c r="R2155">
        <v>2</v>
      </c>
      <c r="S2155" t="s">
        <v>1112</v>
      </c>
      <c r="T2155" t="s">
        <v>1112</v>
      </c>
      <c r="U2155">
        <v>2</v>
      </c>
      <c r="V2155">
        <v>1</v>
      </c>
      <c r="W2155" t="s">
        <v>982</v>
      </c>
      <c r="X2155">
        <v>1</v>
      </c>
      <c r="Z2155">
        <v>100</v>
      </c>
    </row>
    <row r="2156" spans="15:26" x14ac:dyDescent="0.4">
      <c r="O2156">
        <v>166027</v>
      </c>
      <c r="P2156" t="s">
        <v>1237</v>
      </c>
      <c r="Q2156">
        <v>1</v>
      </c>
      <c r="R2156">
        <v>2</v>
      </c>
      <c r="S2156" t="s">
        <v>1112</v>
      </c>
      <c r="T2156" t="s">
        <v>1112</v>
      </c>
      <c r="U2156">
        <v>2</v>
      </c>
      <c r="V2156">
        <v>1</v>
      </c>
      <c r="W2156" t="s">
        <v>1003</v>
      </c>
      <c r="X2156">
        <v>1</v>
      </c>
      <c r="Z2156">
        <v>100</v>
      </c>
    </row>
    <row r="2157" spans="15:26" x14ac:dyDescent="0.4">
      <c r="O2157">
        <v>166027</v>
      </c>
      <c r="P2157" t="s">
        <v>1237</v>
      </c>
      <c r="Q2157">
        <v>1</v>
      </c>
      <c r="R2157">
        <v>2</v>
      </c>
      <c r="S2157" t="s">
        <v>1112</v>
      </c>
      <c r="T2157" t="s">
        <v>1112</v>
      </c>
      <c r="U2157">
        <v>2</v>
      </c>
      <c r="V2157">
        <v>1</v>
      </c>
      <c r="W2157" t="s">
        <v>983</v>
      </c>
      <c r="X2157">
        <v>1</v>
      </c>
      <c r="Z2157">
        <v>100</v>
      </c>
    </row>
    <row r="2158" spans="15:26" x14ac:dyDescent="0.4">
      <c r="O2158">
        <v>166027</v>
      </c>
      <c r="P2158" t="s">
        <v>1237</v>
      </c>
      <c r="Q2158">
        <v>1</v>
      </c>
      <c r="R2158">
        <v>2</v>
      </c>
      <c r="S2158" t="s">
        <v>1112</v>
      </c>
      <c r="T2158" t="s">
        <v>1112</v>
      </c>
      <c r="U2158">
        <v>2</v>
      </c>
      <c r="V2158">
        <v>1</v>
      </c>
      <c r="W2158" t="s">
        <v>990</v>
      </c>
      <c r="X2158">
        <v>1</v>
      </c>
      <c r="Z2158">
        <v>100</v>
      </c>
    </row>
    <row r="2159" spans="15:26" x14ac:dyDescent="0.4">
      <c r="O2159">
        <v>166027</v>
      </c>
      <c r="P2159" t="s">
        <v>1237</v>
      </c>
      <c r="Q2159">
        <v>1</v>
      </c>
      <c r="R2159">
        <v>2</v>
      </c>
      <c r="S2159" t="s">
        <v>1112</v>
      </c>
      <c r="T2159" t="s">
        <v>1112</v>
      </c>
      <c r="U2159">
        <v>2</v>
      </c>
      <c r="V2159">
        <v>1</v>
      </c>
      <c r="W2159" t="s">
        <v>968</v>
      </c>
      <c r="X2159">
        <v>1</v>
      </c>
      <c r="Z2159">
        <v>95</v>
      </c>
    </row>
    <row r="2160" spans="15:26" x14ac:dyDescent="0.4">
      <c r="O2160">
        <v>166027</v>
      </c>
      <c r="P2160" t="s">
        <v>1237</v>
      </c>
      <c r="Q2160">
        <v>1</v>
      </c>
      <c r="R2160">
        <v>2</v>
      </c>
      <c r="S2160" t="s">
        <v>1112</v>
      </c>
      <c r="T2160" t="s">
        <v>1112</v>
      </c>
      <c r="U2160">
        <v>2</v>
      </c>
      <c r="V2160">
        <v>1</v>
      </c>
      <c r="W2160" t="s">
        <v>995</v>
      </c>
      <c r="X2160">
        <v>1</v>
      </c>
      <c r="Z2160">
        <v>100</v>
      </c>
    </row>
    <row r="2161" spans="15:26" x14ac:dyDescent="0.4">
      <c r="O2161">
        <v>166027</v>
      </c>
      <c r="P2161" t="s">
        <v>1237</v>
      </c>
      <c r="Q2161">
        <v>1</v>
      </c>
      <c r="R2161">
        <v>2</v>
      </c>
      <c r="S2161" t="s">
        <v>1112</v>
      </c>
      <c r="T2161" t="s">
        <v>1112</v>
      </c>
      <c r="U2161">
        <v>2</v>
      </c>
      <c r="V2161">
        <v>1</v>
      </c>
      <c r="W2161" t="s">
        <v>971</v>
      </c>
      <c r="X2161">
        <v>1</v>
      </c>
      <c r="Z2161">
        <v>100</v>
      </c>
    </row>
    <row r="2162" spans="15:26" x14ac:dyDescent="0.4">
      <c r="O2162">
        <v>166027</v>
      </c>
      <c r="P2162" t="s">
        <v>1237</v>
      </c>
      <c r="Q2162">
        <v>1</v>
      </c>
      <c r="R2162">
        <v>2</v>
      </c>
      <c r="S2162" t="s">
        <v>1112</v>
      </c>
      <c r="T2162" t="s">
        <v>1112</v>
      </c>
      <c r="U2162">
        <v>2</v>
      </c>
      <c r="V2162">
        <v>1</v>
      </c>
      <c r="W2162" t="s">
        <v>973</v>
      </c>
      <c r="X2162">
        <v>1</v>
      </c>
      <c r="Z2162">
        <v>100</v>
      </c>
    </row>
    <row r="2163" spans="15:26" x14ac:dyDescent="0.4">
      <c r="O2163">
        <v>166027</v>
      </c>
      <c r="P2163" t="s">
        <v>1237</v>
      </c>
      <c r="Q2163">
        <v>1</v>
      </c>
      <c r="R2163">
        <v>2</v>
      </c>
      <c r="S2163" t="s">
        <v>1112</v>
      </c>
      <c r="T2163" t="s">
        <v>1112</v>
      </c>
      <c r="U2163">
        <v>2</v>
      </c>
      <c r="V2163">
        <v>1</v>
      </c>
      <c r="W2163" t="s">
        <v>993</v>
      </c>
      <c r="X2163">
        <v>1</v>
      </c>
      <c r="Z2163">
        <v>100</v>
      </c>
    </row>
    <row r="2164" spans="15:26" x14ac:dyDescent="0.4">
      <c r="O2164">
        <v>166027</v>
      </c>
      <c r="P2164" t="s">
        <v>1237</v>
      </c>
      <c r="Q2164">
        <v>1</v>
      </c>
      <c r="R2164">
        <v>2</v>
      </c>
      <c r="S2164" t="s">
        <v>1112</v>
      </c>
      <c r="T2164" t="s">
        <v>1112</v>
      </c>
      <c r="U2164">
        <v>2</v>
      </c>
      <c r="V2164">
        <v>1</v>
      </c>
      <c r="W2164" t="s">
        <v>981</v>
      </c>
      <c r="X2164">
        <v>1</v>
      </c>
      <c r="Z2164">
        <v>92</v>
      </c>
    </row>
    <row r="2165" spans="15:26" x14ac:dyDescent="0.4">
      <c r="O2165">
        <v>166027</v>
      </c>
      <c r="P2165" t="s">
        <v>1237</v>
      </c>
      <c r="Q2165">
        <v>1</v>
      </c>
      <c r="R2165">
        <v>2</v>
      </c>
      <c r="S2165" t="s">
        <v>1112</v>
      </c>
      <c r="T2165" t="s">
        <v>1112</v>
      </c>
      <c r="U2165">
        <v>2</v>
      </c>
      <c r="V2165">
        <v>1</v>
      </c>
      <c r="W2165" t="s">
        <v>996</v>
      </c>
      <c r="X2165">
        <v>1</v>
      </c>
      <c r="Z2165">
        <v>100</v>
      </c>
    </row>
    <row r="2166" spans="15:26" x14ac:dyDescent="0.4">
      <c r="O2166">
        <v>166027</v>
      </c>
      <c r="P2166" t="s">
        <v>1237</v>
      </c>
      <c r="Q2166">
        <v>1</v>
      </c>
      <c r="R2166">
        <v>2</v>
      </c>
      <c r="S2166" t="s">
        <v>1112</v>
      </c>
      <c r="T2166" t="s">
        <v>1112</v>
      </c>
      <c r="U2166">
        <v>2</v>
      </c>
      <c r="V2166">
        <v>1</v>
      </c>
      <c r="W2166" t="s">
        <v>986</v>
      </c>
      <c r="X2166">
        <v>1</v>
      </c>
      <c r="Z2166">
        <v>100</v>
      </c>
    </row>
    <row r="2167" spans="15:26" x14ac:dyDescent="0.4">
      <c r="O2167">
        <v>166027</v>
      </c>
      <c r="P2167" t="s">
        <v>1237</v>
      </c>
      <c r="Q2167">
        <v>1</v>
      </c>
      <c r="R2167">
        <v>2</v>
      </c>
      <c r="S2167" t="s">
        <v>1112</v>
      </c>
      <c r="T2167" t="s">
        <v>1112</v>
      </c>
      <c r="U2167">
        <v>2</v>
      </c>
      <c r="V2167">
        <v>1</v>
      </c>
      <c r="W2167" t="s">
        <v>976</v>
      </c>
      <c r="X2167">
        <v>1</v>
      </c>
      <c r="Z2167">
        <v>100</v>
      </c>
    </row>
    <row r="2168" spans="15:26" x14ac:dyDescent="0.4">
      <c r="O2168">
        <v>166027</v>
      </c>
      <c r="P2168" t="s">
        <v>1237</v>
      </c>
      <c r="Q2168">
        <v>1</v>
      </c>
      <c r="R2168">
        <v>2</v>
      </c>
      <c r="S2168" t="s">
        <v>1112</v>
      </c>
      <c r="T2168" t="s">
        <v>1112</v>
      </c>
      <c r="U2168">
        <v>2</v>
      </c>
      <c r="V2168">
        <v>1</v>
      </c>
      <c r="W2168" t="s">
        <v>1002</v>
      </c>
      <c r="X2168">
        <v>1</v>
      </c>
      <c r="Z2168">
        <v>100</v>
      </c>
    </row>
    <row r="2169" spans="15:26" x14ac:dyDescent="0.4">
      <c r="O2169">
        <v>166027</v>
      </c>
      <c r="P2169" t="s">
        <v>1237</v>
      </c>
      <c r="Q2169">
        <v>1</v>
      </c>
      <c r="R2169">
        <v>2</v>
      </c>
      <c r="S2169" t="s">
        <v>1112</v>
      </c>
      <c r="T2169" t="s">
        <v>1112</v>
      </c>
      <c r="U2169">
        <v>2</v>
      </c>
      <c r="V2169">
        <v>1</v>
      </c>
      <c r="W2169" t="s">
        <v>1009</v>
      </c>
      <c r="X2169">
        <v>1</v>
      </c>
      <c r="Z2169">
        <v>100</v>
      </c>
    </row>
    <row r="2170" spans="15:26" x14ac:dyDescent="0.4">
      <c r="O2170">
        <v>166027</v>
      </c>
      <c r="P2170" t="s">
        <v>1237</v>
      </c>
      <c r="Q2170">
        <v>1</v>
      </c>
      <c r="R2170">
        <v>2</v>
      </c>
      <c r="S2170" t="s">
        <v>1112</v>
      </c>
      <c r="T2170" t="s">
        <v>1112</v>
      </c>
      <c r="U2170">
        <v>2</v>
      </c>
      <c r="V2170">
        <v>1</v>
      </c>
      <c r="W2170" t="s">
        <v>967</v>
      </c>
      <c r="X2170">
        <v>1</v>
      </c>
      <c r="Z2170">
        <v>100</v>
      </c>
    </row>
    <row r="2171" spans="15:26" x14ac:dyDescent="0.4">
      <c r="O2171">
        <v>166124</v>
      </c>
      <c r="P2171" t="s">
        <v>1236</v>
      </c>
      <c r="Q2171">
        <v>1</v>
      </c>
      <c r="R2171">
        <v>2</v>
      </c>
      <c r="S2171" t="s">
        <v>1122</v>
      </c>
      <c r="T2171" t="s">
        <v>1122</v>
      </c>
      <c r="U2171">
        <v>2</v>
      </c>
      <c r="V2171">
        <v>1</v>
      </c>
      <c r="W2171" t="s">
        <v>978</v>
      </c>
      <c r="X2171">
        <v>1</v>
      </c>
      <c r="Y2171">
        <v>95</v>
      </c>
      <c r="Z2171">
        <v>100</v>
      </c>
    </row>
    <row r="2172" spans="15:26" x14ac:dyDescent="0.4">
      <c r="O2172">
        <v>166124</v>
      </c>
      <c r="P2172" t="s">
        <v>1236</v>
      </c>
      <c r="Q2172">
        <v>1</v>
      </c>
      <c r="R2172">
        <v>2</v>
      </c>
      <c r="S2172" t="s">
        <v>1122</v>
      </c>
      <c r="T2172" t="s">
        <v>1122</v>
      </c>
      <c r="U2172">
        <v>2</v>
      </c>
      <c r="V2172">
        <v>1</v>
      </c>
      <c r="W2172" t="s">
        <v>972</v>
      </c>
      <c r="X2172">
        <v>1</v>
      </c>
      <c r="Y2172">
        <v>95</v>
      </c>
      <c r="Z2172">
        <v>100</v>
      </c>
    </row>
    <row r="2173" spans="15:26" x14ac:dyDescent="0.4">
      <c r="O2173">
        <v>166124</v>
      </c>
      <c r="P2173" t="s">
        <v>1236</v>
      </c>
      <c r="Q2173">
        <v>1</v>
      </c>
      <c r="R2173">
        <v>2</v>
      </c>
      <c r="S2173" t="s">
        <v>1122</v>
      </c>
      <c r="T2173" t="s">
        <v>1122</v>
      </c>
      <c r="U2173">
        <v>2</v>
      </c>
      <c r="V2173">
        <v>1</v>
      </c>
      <c r="W2173" t="s">
        <v>973</v>
      </c>
      <c r="X2173">
        <v>1</v>
      </c>
      <c r="Y2173">
        <v>80</v>
      </c>
      <c r="Z2173">
        <v>92</v>
      </c>
    </row>
    <row r="2174" spans="15:26" x14ac:dyDescent="0.4">
      <c r="O2174">
        <v>166124</v>
      </c>
      <c r="P2174" t="s">
        <v>1236</v>
      </c>
      <c r="Q2174">
        <v>1</v>
      </c>
      <c r="R2174">
        <v>2</v>
      </c>
      <c r="S2174" t="s">
        <v>1122</v>
      </c>
      <c r="T2174" t="s">
        <v>1122</v>
      </c>
      <c r="U2174">
        <v>2</v>
      </c>
      <c r="V2174">
        <v>1</v>
      </c>
      <c r="W2174" t="s">
        <v>970</v>
      </c>
      <c r="X2174">
        <v>1</v>
      </c>
      <c r="Y2174">
        <v>89</v>
      </c>
      <c r="Z2174">
        <v>100</v>
      </c>
    </row>
    <row r="2175" spans="15:26" x14ac:dyDescent="0.4">
      <c r="O2175">
        <v>166124</v>
      </c>
      <c r="P2175" t="s">
        <v>1236</v>
      </c>
      <c r="Q2175">
        <v>1</v>
      </c>
      <c r="R2175">
        <v>2</v>
      </c>
      <c r="S2175" t="s">
        <v>1122</v>
      </c>
      <c r="T2175" t="s">
        <v>1122</v>
      </c>
      <c r="U2175">
        <v>2</v>
      </c>
      <c r="V2175">
        <v>1</v>
      </c>
      <c r="W2175" t="s">
        <v>995</v>
      </c>
      <c r="X2175">
        <v>1</v>
      </c>
      <c r="Y2175">
        <v>90</v>
      </c>
      <c r="Z2175">
        <v>100</v>
      </c>
    </row>
    <row r="2176" spans="15:26" x14ac:dyDescent="0.4">
      <c r="O2176">
        <v>166124</v>
      </c>
      <c r="P2176" t="s">
        <v>1236</v>
      </c>
      <c r="Q2176">
        <v>1</v>
      </c>
      <c r="R2176">
        <v>2</v>
      </c>
      <c r="S2176" t="s">
        <v>1122</v>
      </c>
      <c r="T2176" t="s">
        <v>1122</v>
      </c>
      <c r="U2176">
        <v>2</v>
      </c>
      <c r="V2176">
        <v>1</v>
      </c>
      <c r="W2176" t="s">
        <v>975</v>
      </c>
      <c r="X2176">
        <v>1</v>
      </c>
      <c r="Y2176">
        <v>88</v>
      </c>
      <c r="Z2176">
        <v>100</v>
      </c>
    </row>
    <row r="2177" spans="15:26" x14ac:dyDescent="0.4">
      <c r="O2177">
        <v>166124</v>
      </c>
      <c r="P2177" t="s">
        <v>1236</v>
      </c>
      <c r="Q2177">
        <v>1</v>
      </c>
      <c r="R2177">
        <v>2</v>
      </c>
      <c r="S2177" t="s">
        <v>1122</v>
      </c>
      <c r="T2177" t="s">
        <v>1122</v>
      </c>
      <c r="U2177">
        <v>2</v>
      </c>
      <c r="V2177">
        <v>1</v>
      </c>
      <c r="W2177" t="s">
        <v>990</v>
      </c>
      <c r="X2177">
        <v>1</v>
      </c>
      <c r="Y2177">
        <v>100</v>
      </c>
      <c r="Z2177">
        <v>100</v>
      </c>
    </row>
    <row r="2178" spans="15:26" x14ac:dyDescent="0.4">
      <c r="O2178">
        <v>166124</v>
      </c>
      <c r="P2178" t="s">
        <v>1236</v>
      </c>
      <c r="Q2178">
        <v>1</v>
      </c>
      <c r="R2178">
        <v>2</v>
      </c>
      <c r="S2178" t="s">
        <v>1122</v>
      </c>
      <c r="T2178" t="s">
        <v>1122</v>
      </c>
      <c r="U2178">
        <v>2</v>
      </c>
      <c r="V2178">
        <v>1</v>
      </c>
      <c r="W2178" t="s">
        <v>969</v>
      </c>
      <c r="X2178">
        <v>1</v>
      </c>
      <c r="Y2178">
        <v>77</v>
      </c>
      <c r="Z2178">
        <v>100</v>
      </c>
    </row>
    <row r="2179" spans="15:26" x14ac:dyDescent="0.4">
      <c r="O2179">
        <v>166124</v>
      </c>
      <c r="P2179" t="s">
        <v>1236</v>
      </c>
      <c r="Q2179">
        <v>1</v>
      </c>
      <c r="R2179">
        <v>2</v>
      </c>
      <c r="S2179" t="s">
        <v>1122</v>
      </c>
      <c r="T2179" t="s">
        <v>1122</v>
      </c>
      <c r="U2179">
        <v>2</v>
      </c>
      <c r="V2179">
        <v>1</v>
      </c>
      <c r="W2179" t="s">
        <v>1002</v>
      </c>
      <c r="X2179">
        <v>1</v>
      </c>
      <c r="Y2179">
        <v>88</v>
      </c>
      <c r="Z2179">
        <v>93</v>
      </c>
    </row>
    <row r="2180" spans="15:26" x14ac:dyDescent="0.4">
      <c r="O2180">
        <v>166124</v>
      </c>
      <c r="P2180" t="s">
        <v>1236</v>
      </c>
      <c r="Q2180">
        <v>1</v>
      </c>
      <c r="R2180">
        <v>2</v>
      </c>
      <c r="S2180" t="s">
        <v>1122</v>
      </c>
      <c r="T2180" t="s">
        <v>1122</v>
      </c>
      <c r="U2180">
        <v>2</v>
      </c>
      <c r="V2180">
        <v>1</v>
      </c>
      <c r="W2180" t="s">
        <v>963</v>
      </c>
      <c r="X2180">
        <v>1</v>
      </c>
      <c r="Y2180">
        <v>100</v>
      </c>
      <c r="Z2180">
        <v>100</v>
      </c>
    </row>
    <row r="2181" spans="15:26" x14ac:dyDescent="0.4">
      <c r="O2181">
        <v>166124</v>
      </c>
      <c r="P2181" t="s">
        <v>1236</v>
      </c>
      <c r="Q2181">
        <v>1</v>
      </c>
      <c r="R2181">
        <v>2</v>
      </c>
      <c r="S2181" t="s">
        <v>1122</v>
      </c>
      <c r="T2181" t="s">
        <v>1122</v>
      </c>
      <c r="U2181">
        <v>2</v>
      </c>
      <c r="V2181">
        <v>1</v>
      </c>
      <c r="W2181" t="s">
        <v>967</v>
      </c>
      <c r="X2181">
        <v>1</v>
      </c>
      <c r="Y2181">
        <v>100</v>
      </c>
      <c r="Z2181">
        <v>100</v>
      </c>
    </row>
    <row r="2182" spans="15:26" x14ac:dyDescent="0.4">
      <c r="O2182">
        <v>166124</v>
      </c>
      <c r="P2182" t="s">
        <v>1236</v>
      </c>
      <c r="Q2182">
        <v>1</v>
      </c>
      <c r="R2182">
        <v>2</v>
      </c>
      <c r="S2182" t="s">
        <v>1122</v>
      </c>
      <c r="T2182" t="s">
        <v>1122</v>
      </c>
      <c r="U2182">
        <v>2</v>
      </c>
      <c r="V2182">
        <v>1</v>
      </c>
      <c r="W2182" t="s">
        <v>1003</v>
      </c>
      <c r="X2182">
        <v>1</v>
      </c>
      <c r="Y2182">
        <v>89</v>
      </c>
      <c r="Z2182">
        <v>94</v>
      </c>
    </row>
    <row r="2183" spans="15:26" x14ac:dyDescent="0.4">
      <c r="O2183">
        <v>166124</v>
      </c>
      <c r="P2183" t="s">
        <v>1236</v>
      </c>
      <c r="Q2183">
        <v>1</v>
      </c>
      <c r="R2183">
        <v>2</v>
      </c>
      <c r="S2183" t="s">
        <v>1122</v>
      </c>
      <c r="T2183" t="s">
        <v>1122</v>
      </c>
      <c r="U2183">
        <v>2</v>
      </c>
      <c r="V2183">
        <v>1</v>
      </c>
      <c r="W2183" t="s">
        <v>971</v>
      </c>
      <c r="X2183">
        <v>1</v>
      </c>
      <c r="Y2183">
        <v>100</v>
      </c>
      <c r="Z2183">
        <v>100</v>
      </c>
    </row>
    <row r="2184" spans="15:26" x14ac:dyDescent="0.4">
      <c r="O2184">
        <v>166124</v>
      </c>
      <c r="P2184" t="s">
        <v>1236</v>
      </c>
      <c r="Q2184">
        <v>1</v>
      </c>
      <c r="R2184">
        <v>2</v>
      </c>
      <c r="S2184" t="s">
        <v>1122</v>
      </c>
      <c r="T2184" t="s">
        <v>1122</v>
      </c>
      <c r="U2184">
        <v>2</v>
      </c>
      <c r="V2184">
        <v>1</v>
      </c>
      <c r="W2184" t="s">
        <v>974</v>
      </c>
      <c r="X2184">
        <v>1</v>
      </c>
      <c r="Y2184">
        <v>100</v>
      </c>
      <c r="Z2184">
        <v>100</v>
      </c>
    </row>
    <row r="2185" spans="15:26" x14ac:dyDescent="0.4">
      <c r="O2185">
        <v>166124</v>
      </c>
      <c r="P2185" t="s">
        <v>1236</v>
      </c>
      <c r="Q2185">
        <v>1</v>
      </c>
      <c r="R2185">
        <v>2</v>
      </c>
      <c r="S2185" t="s">
        <v>1122</v>
      </c>
      <c r="T2185" t="s">
        <v>1122</v>
      </c>
      <c r="U2185">
        <v>2</v>
      </c>
      <c r="V2185">
        <v>1</v>
      </c>
      <c r="W2185" t="s">
        <v>977</v>
      </c>
      <c r="X2185">
        <v>1</v>
      </c>
      <c r="Y2185">
        <v>93</v>
      </c>
      <c r="Z2185">
        <v>100</v>
      </c>
    </row>
    <row r="2186" spans="15:26" x14ac:dyDescent="0.4">
      <c r="O2186">
        <v>166124</v>
      </c>
      <c r="P2186" t="s">
        <v>1236</v>
      </c>
      <c r="Q2186">
        <v>1</v>
      </c>
      <c r="R2186">
        <v>2</v>
      </c>
      <c r="S2186" t="s">
        <v>1122</v>
      </c>
      <c r="T2186" t="s">
        <v>1122</v>
      </c>
      <c r="U2186">
        <v>2</v>
      </c>
      <c r="V2186">
        <v>1</v>
      </c>
      <c r="W2186" t="s">
        <v>982</v>
      </c>
      <c r="X2186">
        <v>1</v>
      </c>
      <c r="Y2186">
        <v>100</v>
      </c>
      <c r="Z2186">
        <v>100</v>
      </c>
    </row>
    <row r="2187" spans="15:26" x14ac:dyDescent="0.4">
      <c r="O2187">
        <v>166124</v>
      </c>
      <c r="P2187" t="s">
        <v>1236</v>
      </c>
      <c r="Q2187">
        <v>1</v>
      </c>
      <c r="R2187">
        <v>2</v>
      </c>
      <c r="S2187" t="s">
        <v>1122</v>
      </c>
      <c r="T2187" t="s">
        <v>1122</v>
      </c>
      <c r="U2187">
        <v>2</v>
      </c>
      <c r="V2187">
        <v>1</v>
      </c>
      <c r="W2187" t="s">
        <v>1009</v>
      </c>
      <c r="X2187">
        <v>1</v>
      </c>
      <c r="Y2187">
        <v>80</v>
      </c>
      <c r="Z2187">
        <v>80</v>
      </c>
    </row>
    <row r="2188" spans="15:26" x14ac:dyDescent="0.4">
      <c r="O2188">
        <v>166124</v>
      </c>
      <c r="P2188" t="s">
        <v>1236</v>
      </c>
      <c r="Q2188">
        <v>1</v>
      </c>
      <c r="R2188">
        <v>2</v>
      </c>
      <c r="S2188" t="s">
        <v>1122</v>
      </c>
      <c r="T2188" t="s">
        <v>1122</v>
      </c>
      <c r="U2188">
        <v>2</v>
      </c>
      <c r="V2188">
        <v>1</v>
      </c>
      <c r="W2188" t="s">
        <v>983</v>
      </c>
      <c r="X2188">
        <v>1</v>
      </c>
      <c r="Y2188">
        <v>82</v>
      </c>
      <c r="Z2188">
        <v>94</v>
      </c>
    </row>
    <row r="2189" spans="15:26" x14ac:dyDescent="0.4">
      <c r="O2189">
        <v>166124</v>
      </c>
      <c r="P2189" t="s">
        <v>1236</v>
      </c>
      <c r="Q2189">
        <v>1</v>
      </c>
      <c r="R2189">
        <v>2</v>
      </c>
      <c r="S2189" t="s">
        <v>1122</v>
      </c>
      <c r="T2189" t="s">
        <v>1122</v>
      </c>
      <c r="U2189">
        <v>2</v>
      </c>
      <c r="V2189">
        <v>1</v>
      </c>
      <c r="W2189" t="s">
        <v>968</v>
      </c>
      <c r="X2189">
        <v>1</v>
      </c>
      <c r="Y2189">
        <v>82</v>
      </c>
      <c r="Z2189">
        <v>100</v>
      </c>
    </row>
    <row r="2190" spans="15:26" x14ac:dyDescent="0.4">
      <c r="O2190">
        <v>166124</v>
      </c>
      <c r="P2190" t="s">
        <v>1236</v>
      </c>
      <c r="Q2190">
        <v>1</v>
      </c>
      <c r="R2190">
        <v>2</v>
      </c>
      <c r="S2190" t="s">
        <v>1122</v>
      </c>
      <c r="T2190" t="s">
        <v>1122</v>
      </c>
      <c r="U2190">
        <v>2</v>
      </c>
      <c r="V2190">
        <v>1</v>
      </c>
      <c r="W2190" t="s">
        <v>988</v>
      </c>
      <c r="X2190">
        <v>1</v>
      </c>
      <c r="Y2190">
        <v>94</v>
      </c>
      <c r="Z2190">
        <v>100</v>
      </c>
    </row>
    <row r="2191" spans="15:26" x14ac:dyDescent="0.4">
      <c r="O2191">
        <v>166629</v>
      </c>
      <c r="P2191" t="s">
        <v>1235</v>
      </c>
      <c r="Q2191">
        <v>1</v>
      </c>
      <c r="R2191">
        <v>1</v>
      </c>
      <c r="S2191" t="s">
        <v>1028</v>
      </c>
      <c r="T2191" t="s">
        <v>307</v>
      </c>
      <c r="U2191">
        <v>2</v>
      </c>
      <c r="V2191">
        <v>0</v>
      </c>
      <c r="W2191" t="s">
        <v>975</v>
      </c>
      <c r="X2191">
        <v>1</v>
      </c>
      <c r="Y2191">
        <v>50</v>
      </c>
      <c r="Z2191">
        <v>83</v>
      </c>
    </row>
    <row r="2192" spans="15:26" x14ac:dyDescent="0.4">
      <c r="O2192">
        <v>166629</v>
      </c>
      <c r="P2192" t="s">
        <v>1235</v>
      </c>
      <c r="Q2192">
        <v>1</v>
      </c>
      <c r="R2192">
        <v>1</v>
      </c>
      <c r="S2192" t="s">
        <v>1028</v>
      </c>
      <c r="T2192" t="s">
        <v>307</v>
      </c>
      <c r="U2192">
        <v>2</v>
      </c>
      <c r="V2192">
        <v>0</v>
      </c>
      <c r="W2192" t="s">
        <v>982</v>
      </c>
      <c r="X2192">
        <v>1</v>
      </c>
      <c r="Y2192">
        <v>69</v>
      </c>
      <c r="Z2192">
        <v>75</v>
      </c>
    </row>
    <row r="2193" spans="15:26" x14ac:dyDescent="0.4">
      <c r="O2193">
        <v>166629</v>
      </c>
      <c r="P2193" t="s">
        <v>1235</v>
      </c>
      <c r="Q2193">
        <v>1</v>
      </c>
      <c r="R2193">
        <v>1</v>
      </c>
      <c r="S2193" t="s">
        <v>1028</v>
      </c>
      <c r="T2193" t="s">
        <v>307</v>
      </c>
      <c r="U2193">
        <v>2</v>
      </c>
      <c r="V2193">
        <v>0</v>
      </c>
      <c r="W2193" t="s">
        <v>983</v>
      </c>
      <c r="X2193">
        <v>1</v>
      </c>
      <c r="Y2193">
        <v>47</v>
      </c>
      <c r="Z2193">
        <v>62</v>
      </c>
    </row>
    <row r="2194" spans="15:26" x14ac:dyDescent="0.4">
      <c r="O2194">
        <v>166629</v>
      </c>
      <c r="P2194" t="s">
        <v>1235</v>
      </c>
      <c r="Q2194">
        <v>1</v>
      </c>
      <c r="R2194">
        <v>1</v>
      </c>
      <c r="S2194" t="s">
        <v>1028</v>
      </c>
      <c r="T2194" t="s">
        <v>307</v>
      </c>
      <c r="U2194">
        <v>2</v>
      </c>
      <c r="V2194">
        <v>0</v>
      </c>
      <c r="W2194" t="s">
        <v>974</v>
      </c>
      <c r="X2194">
        <v>1</v>
      </c>
      <c r="Y2194">
        <v>83</v>
      </c>
      <c r="Z2194">
        <v>92</v>
      </c>
    </row>
    <row r="2195" spans="15:26" x14ac:dyDescent="0.4">
      <c r="O2195">
        <v>166629</v>
      </c>
      <c r="P2195" t="s">
        <v>1235</v>
      </c>
      <c r="Q2195">
        <v>1</v>
      </c>
      <c r="R2195">
        <v>1</v>
      </c>
      <c r="S2195" t="s">
        <v>1028</v>
      </c>
      <c r="T2195" t="s">
        <v>307</v>
      </c>
      <c r="U2195">
        <v>2</v>
      </c>
      <c r="V2195">
        <v>0</v>
      </c>
      <c r="W2195" t="s">
        <v>1003</v>
      </c>
      <c r="X2195">
        <v>1</v>
      </c>
      <c r="Y2195">
        <v>69</v>
      </c>
      <c r="Z2195">
        <v>83</v>
      </c>
    </row>
    <row r="2196" spans="15:26" x14ac:dyDescent="0.4">
      <c r="O2196">
        <v>166629</v>
      </c>
      <c r="P2196" t="s">
        <v>1235</v>
      </c>
      <c r="Q2196">
        <v>1</v>
      </c>
      <c r="R2196">
        <v>1</v>
      </c>
      <c r="S2196" t="s">
        <v>1028</v>
      </c>
      <c r="T2196" t="s">
        <v>307</v>
      </c>
      <c r="U2196">
        <v>2</v>
      </c>
      <c r="V2196">
        <v>0</v>
      </c>
      <c r="W2196" t="s">
        <v>969</v>
      </c>
      <c r="X2196">
        <v>1</v>
      </c>
      <c r="Y2196">
        <v>38</v>
      </c>
      <c r="Z2196">
        <v>100</v>
      </c>
    </row>
    <row r="2197" spans="15:26" x14ac:dyDescent="0.4">
      <c r="O2197">
        <v>166629</v>
      </c>
      <c r="P2197" t="s">
        <v>1235</v>
      </c>
      <c r="Q2197">
        <v>1</v>
      </c>
      <c r="R2197">
        <v>1</v>
      </c>
      <c r="S2197" t="s">
        <v>1028</v>
      </c>
      <c r="T2197" t="s">
        <v>307</v>
      </c>
      <c r="U2197">
        <v>2</v>
      </c>
      <c r="V2197">
        <v>0</v>
      </c>
      <c r="W2197" t="s">
        <v>967</v>
      </c>
      <c r="X2197">
        <v>1</v>
      </c>
      <c r="Y2197">
        <v>80</v>
      </c>
      <c r="Z2197">
        <v>100</v>
      </c>
    </row>
    <row r="2198" spans="15:26" x14ac:dyDescent="0.4">
      <c r="O2198">
        <v>166629</v>
      </c>
      <c r="P2198" t="s">
        <v>1235</v>
      </c>
      <c r="Q2198">
        <v>1</v>
      </c>
      <c r="R2198">
        <v>1</v>
      </c>
      <c r="S2198" t="s">
        <v>1028</v>
      </c>
      <c r="T2198" t="s">
        <v>307</v>
      </c>
      <c r="U2198">
        <v>2</v>
      </c>
      <c r="V2198">
        <v>0</v>
      </c>
      <c r="W2198" t="s">
        <v>988</v>
      </c>
      <c r="X2198">
        <v>1</v>
      </c>
      <c r="Y2198">
        <v>90</v>
      </c>
      <c r="Z2198">
        <v>95</v>
      </c>
    </row>
    <row r="2199" spans="15:26" x14ac:dyDescent="0.4">
      <c r="O2199">
        <v>166629</v>
      </c>
      <c r="P2199" t="s">
        <v>1235</v>
      </c>
      <c r="Q2199">
        <v>1</v>
      </c>
      <c r="R2199">
        <v>1</v>
      </c>
      <c r="S2199" t="s">
        <v>1028</v>
      </c>
      <c r="T2199" t="s">
        <v>307</v>
      </c>
      <c r="U2199">
        <v>2</v>
      </c>
      <c r="V2199">
        <v>0</v>
      </c>
      <c r="W2199" t="s">
        <v>971</v>
      </c>
      <c r="X2199">
        <v>1</v>
      </c>
      <c r="Y2199">
        <v>75</v>
      </c>
      <c r="Z2199">
        <v>78</v>
      </c>
    </row>
    <row r="2200" spans="15:26" x14ac:dyDescent="0.4">
      <c r="O2200">
        <v>166629</v>
      </c>
      <c r="P2200" t="s">
        <v>1235</v>
      </c>
      <c r="Q2200">
        <v>1</v>
      </c>
      <c r="R2200">
        <v>1</v>
      </c>
      <c r="S2200" t="s">
        <v>1028</v>
      </c>
      <c r="T2200" t="s">
        <v>307</v>
      </c>
      <c r="U2200">
        <v>2</v>
      </c>
      <c r="V2200">
        <v>0</v>
      </c>
      <c r="W2200" t="s">
        <v>990</v>
      </c>
      <c r="X2200">
        <v>1</v>
      </c>
      <c r="Y2200">
        <v>68</v>
      </c>
      <c r="Z2200">
        <v>93</v>
      </c>
    </row>
    <row r="2201" spans="15:26" x14ac:dyDescent="0.4">
      <c r="O2201">
        <v>166629</v>
      </c>
      <c r="P2201" t="s">
        <v>1235</v>
      </c>
      <c r="Q2201">
        <v>1</v>
      </c>
      <c r="R2201">
        <v>1</v>
      </c>
      <c r="S2201" t="s">
        <v>1028</v>
      </c>
      <c r="T2201" t="s">
        <v>307</v>
      </c>
      <c r="U2201">
        <v>2</v>
      </c>
      <c r="V2201">
        <v>0</v>
      </c>
      <c r="W2201" t="s">
        <v>995</v>
      </c>
      <c r="X2201">
        <v>1</v>
      </c>
      <c r="Y2201">
        <v>78</v>
      </c>
      <c r="Z2201">
        <v>88</v>
      </c>
    </row>
    <row r="2202" spans="15:26" x14ac:dyDescent="0.4">
      <c r="O2202">
        <v>166629</v>
      </c>
      <c r="P2202" t="s">
        <v>1235</v>
      </c>
      <c r="Q2202">
        <v>1</v>
      </c>
      <c r="R2202">
        <v>1</v>
      </c>
      <c r="S2202" t="s">
        <v>1028</v>
      </c>
      <c r="T2202" t="s">
        <v>307</v>
      </c>
      <c r="U2202">
        <v>2</v>
      </c>
      <c r="V2202">
        <v>0</v>
      </c>
      <c r="W2202" t="s">
        <v>1009</v>
      </c>
      <c r="X2202">
        <v>1</v>
      </c>
      <c r="Y2202">
        <v>72</v>
      </c>
      <c r="Z2202">
        <v>90</v>
      </c>
    </row>
    <row r="2203" spans="15:26" x14ac:dyDescent="0.4">
      <c r="O2203">
        <v>166629</v>
      </c>
      <c r="P2203" t="s">
        <v>1235</v>
      </c>
      <c r="Q2203">
        <v>1</v>
      </c>
      <c r="R2203">
        <v>1</v>
      </c>
      <c r="S2203" t="s">
        <v>1028</v>
      </c>
      <c r="T2203" t="s">
        <v>307</v>
      </c>
      <c r="U2203">
        <v>2</v>
      </c>
      <c r="V2203">
        <v>0</v>
      </c>
      <c r="W2203" t="s">
        <v>977</v>
      </c>
      <c r="X2203">
        <v>1</v>
      </c>
      <c r="Y2203">
        <v>89</v>
      </c>
      <c r="Z2203">
        <v>94</v>
      </c>
    </row>
    <row r="2204" spans="15:26" x14ac:dyDescent="0.4">
      <c r="O2204">
        <v>166629</v>
      </c>
      <c r="P2204" t="s">
        <v>1235</v>
      </c>
      <c r="Q2204">
        <v>1</v>
      </c>
      <c r="R2204">
        <v>1</v>
      </c>
      <c r="S2204" t="s">
        <v>1028</v>
      </c>
      <c r="T2204" t="s">
        <v>307</v>
      </c>
      <c r="U2204">
        <v>2</v>
      </c>
      <c r="V2204">
        <v>0</v>
      </c>
      <c r="W2204" t="s">
        <v>978</v>
      </c>
      <c r="X2204">
        <v>1</v>
      </c>
      <c r="Y2204">
        <v>68</v>
      </c>
      <c r="Z2204">
        <v>84</v>
      </c>
    </row>
    <row r="2205" spans="15:26" x14ac:dyDescent="0.4">
      <c r="O2205">
        <v>166629</v>
      </c>
      <c r="P2205" t="s">
        <v>1235</v>
      </c>
      <c r="Q2205">
        <v>1</v>
      </c>
      <c r="R2205">
        <v>1</v>
      </c>
      <c r="S2205" t="s">
        <v>1028</v>
      </c>
      <c r="T2205" t="s">
        <v>307</v>
      </c>
      <c r="U2205">
        <v>2</v>
      </c>
      <c r="V2205">
        <v>0</v>
      </c>
      <c r="W2205" t="s">
        <v>972</v>
      </c>
      <c r="X2205">
        <v>1</v>
      </c>
      <c r="Y2205">
        <v>75</v>
      </c>
      <c r="Z2205">
        <v>75</v>
      </c>
    </row>
    <row r="2206" spans="15:26" x14ac:dyDescent="0.4">
      <c r="O2206">
        <v>166629</v>
      </c>
      <c r="P2206" t="s">
        <v>1235</v>
      </c>
      <c r="Q2206">
        <v>1</v>
      </c>
      <c r="R2206">
        <v>1</v>
      </c>
      <c r="S2206" t="s">
        <v>1028</v>
      </c>
      <c r="T2206" t="s">
        <v>307</v>
      </c>
      <c r="U2206">
        <v>2</v>
      </c>
      <c r="V2206">
        <v>0</v>
      </c>
      <c r="W2206" t="s">
        <v>968</v>
      </c>
      <c r="X2206">
        <v>1</v>
      </c>
      <c r="Y2206">
        <v>50</v>
      </c>
      <c r="Z2206">
        <v>73</v>
      </c>
    </row>
    <row r="2207" spans="15:26" x14ac:dyDescent="0.4">
      <c r="O2207">
        <v>166629</v>
      </c>
      <c r="P2207" t="s">
        <v>1235</v>
      </c>
      <c r="Q2207">
        <v>1</v>
      </c>
      <c r="R2207">
        <v>1</v>
      </c>
      <c r="S2207" t="s">
        <v>1028</v>
      </c>
      <c r="T2207" t="s">
        <v>307</v>
      </c>
      <c r="U2207">
        <v>2</v>
      </c>
      <c r="V2207">
        <v>0</v>
      </c>
      <c r="W2207" t="s">
        <v>973</v>
      </c>
      <c r="X2207">
        <v>1</v>
      </c>
      <c r="Y2207">
        <v>47</v>
      </c>
      <c r="Z2207">
        <v>82</v>
      </c>
    </row>
    <row r="2208" spans="15:26" x14ac:dyDescent="0.4">
      <c r="O2208">
        <v>167358</v>
      </c>
      <c r="P2208" t="s">
        <v>1234</v>
      </c>
      <c r="Q2208">
        <v>1</v>
      </c>
      <c r="R2208">
        <v>3</v>
      </c>
      <c r="S2208" t="s">
        <v>1031</v>
      </c>
      <c r="U2208">
        <v>2</v>
      </c>
      <c r="V2208">
        <v>1</v>
      </c>
      <c r="W2208" t="s">
        <v>968</v>
      </c>
      <c r="X2208">
        <v>1</v>
      </c>
      <c r="Y2208">
        <v>54</v>
      </c>
      <c r="Z2208">
        <v>82</v>
      </c>
    </row>
    <row r="2209" spans="15:26" x14ac:dyDescent="0.4">
      <c r="O2209">
        <v>167358</v>
      </c>
      <c r="P2209" t="s">
        <v>1234</v>
      </c>
      <c r="Q2209">
        <v>1</v>
      </c>
      <c r="R2209">
        <v>3</v>
      </c>
      <c r="S2209" t="s">
        <v>1031</v>
      </c>
      <c r="U2209">
        <v>2</v>
      </c>
      <c r="V2209">
        <v>1</v>
      </c>
      <c r="W2209" t="s">
        <v>983</v>
      </c>
      <c r="X2209">
        <v>0</v>
      </c>
      <c r="Y2209">
        <v>50</v>
      </c>
    </row>
    <row r="2210" spans="15:26" x14ac:dyDescent="0.4">
      <c r="O2210">
        <v>167358</v>
      </c>
      <c r="P2210" t="s">
        <v>1234</v>
      </c>
      <c r="Q2210">
        <v>1</v>
      </c>
      <c r="R2210">
        <v>3</v>
      </c>
      <c r="S2210" t="s">
        <v>1031</v>
      </c>
      <c r="U2210">
        <v>2</v>
      </c>
      <c r="V2210">
        <v>1</v>
      </c>
      <c r="W2210" t="s">
        <v>972</v>
      </c>
      <c r="X2210">
        <v>1</v>
      </c>
      <c r="Y2210">
        <v>64</v>
      </c>
      <c r="Z2210">
        <v>100</v>
      </c>
    </row>
    <row r="2211" spans="15:26" x14ac:dyDescent="0.4">
      <c r="O2211">
        <v>167358</v>
      </c>
      <c r="P2211" t="s">
        <v>1234</v>
      </c>
      <c r="Q2211">
        <v>1</v>
      </c>
      <c r="R2211">
        <v>3</v>
      </c>
      <c r="S2211" t="s">
        <v>1031</v>
      </c>
      <c r="U2211">
        <v>2</v>
      </c>
      <c r="V2211">
        <v>1</v>
      </c>
      <c r="W2211" t="s">
        <v>974</v>
      </c>
      <c r="X2211">
        <v>1</v>
      </c>
      <c r="Y2211">
        <v>92</v>
      </c>
      <c r="Z2211">
        <v>100</v>
      </c>
    </row>
    <row r="2212" spans="15:26" x14ac:dyDescent="0.4">
      <c r="O2212">
        <v>167358</v>
      </c>
      <c r="P2212" t="s">
        <v>1234</v>
      </c>
      <c r="Q2212">
        <v>1</v>
      </c>
      <c r="R2212">
        <v>3</v>
      </c>
      <c r="S2212" t="s">
        <v>1031</v>
      </c>
      <c r="U2212">
        <v>2</v>
      </c>
      <c r="V2212">
        <v>1</v>
      </c>
      <c r="W2212" t="s">
        <v>975</v>
      </c>
      <c r="X2212">
        <v>1</v>
      </c>
      <c r="Y2212">
        <v>62</v>
      </c>
      <c r="Z2212">
        <v>100</v>
      </c>
    </row>
    <row r="2213" spans="15:26" x14ac:dyDescent="0.4">
      <c r="O2213">
        <v>167358</v>
      </c>
      <c r="P2213" t="s">
        <v>1234</v>
      </c>
      <c r="Q2213">
        <v>1</v>
      </c>
      <c r="R2213">
        <v>3</v>
      </c>
      <c r="S2213" t="s">
        <v>1031</v>
      </c>
      <c r="U2213">
        <v>2</v>
      </c>
      <c r="V2213">
        <v>1</v>
      </c>
      <c r="W2213" t="s">
        <v>971</v>
      </c>
      <c r="X2213">
        <v>1</v>
      </c>
      <c r="Y2213">
        <v>100</v>
      </c>
      <c r="Z2213">
        <v>100</v>
      </c>
    </row>
    <row r="2214" spans="15:26" x14ac:dyDescent="0.4">
      <c r="O2214">
        <v>167358</v>
      </c>
      <c r="P2214" t="s">
        <v>1234</v>
      </c>
      <c r="Q2214">
        <v>1</v>
      </c>
      <c r="R2214">
        <v>3</v>
      </c>
      <c r="S2214" t="s">
        <v>1031</v>
      </c>
      <c r="U2214">
        <v>2</v>
      </c>
      <c r="V2214">
        <v>1</v>
      </c>
      <c r="W2214" t="s">
        <v>969</v>
      </c>
      <c r="X2214">
        <v>1</v>
      </c>
      <c r="Y2214">
        <v>53</v>
      </c>
      <c r="Z2214">
        <v>77</v>
      </c>
    </row>
    <row r="2215" spans="15:26" x14ac:dyDescent="0.4">
      <c r="O2215">
        <v>167358</v>
      </c>
      <c r="P2215" t="s">
        <v>1234</v>
      </c>
      <c r="Q2215">
        <v>1</v>
      </c>
      <c r="R2215">
        <v>3</v>
      </c>
      <c r="S2215" t="s">
        <v>1031</v>
      </c>
      <c r="U2215">
        <v>2</v>
      </c>
      <c r="V2215">
        <v>1</v>
      </c>
      <c r="W2215" t="s">
        <v>1016</v>
      </c>
      <c r="X2215">
        <v>1</v>
      </c>
      <c r="Y2215">
        <v>83</v>
      </c>
      <c r="Z2215">
        <v>83</v>
      </c>
    </row>
    <row r="2216" spans="15:26" x14ac:dyDescent="0.4">
      <c r="O2216">
        <v>167358</v>
      </c>
      <c r="P2216" t="s">
        <v>1234</v>
      </c>
      <c r="Q2216">
        <v>1</v>
      </c>
      <c r="R2216">
        <v>3</v>
      </c>
      <c r="S2216" t="s">
        <v>1031</v>
      </c>
      <c r="U2216">
        <v>2</v>
      </c>
      <c r="V2216">
        <v>1</v>
      </c>
      <c r="W2216" t="s">
        <v>988</v>
      </c>
      <c r="X2216">
        <v>1</v>
      </c>
      <c r="Y2216">
        <v>100</v>
      </c>
      <c r="Z2216">
        <v>100</v>
      </c>
    </row>
    <row r="2217" spans="15:26" x14ac:dyDescent="0.4">
      <c r="O2217">
        <v>167358</v>
      </c>
      <c r="P2217" t="s">
        <v>1234</v>
      </c>
      <c r="Q2217">
        <v>1</v>
      </c>
      <c r="R2217">
        <v>3</v>
      </c>
      <c r="S2217" t="s">
        <v>1031</v>
      </c>
      <c r="U2217">
        <v>2</v>
      </c>
      <c r="V2217">
        <v>1</v>
      </c>
      <c r="W2217" t="s">
        <v>973</v>
      </c>
      <c r="X2217">
        <v>1</v>
      </c>
      <c r="Y2217">
        <v>65</v>
      </c>
      <c r="Z2217">
        <v>100</v>
      </c>
    </row>
    <row r="2218" spans="15:26" x14ac:dyDescent="0.4">
      <c r="O2218">
        <v>167358</v>
      </c>
      <c r="P2218" t="s">
        <v>1234</v>
      </c>
      <c r="Q2218">
        <v>1</v>
      </c>
      <c r="R2218">
        <v>3</v>
      </c>
      <c r="S2218" t="s">
        <v>1031</v>
      </c>
      <c r="U2218">
        <v>2</v>
      </c>
      <c r="V2218">
        <v>1</v>
      </c>
      <c r="W2218" t="s">
        <v>1002</v>
      </c>
      <c r="X2218">
        <v>1</v>
      </c>
      <c r="Y2218">
        <v>100</v>
      </c>
      <c r="Z2218">
        <v>100</v>
      </c>
    </row>
    <row r="2219" spans="15:26" x14ac:dyDescent="0.4">
      <c r="O2219">
        <v>167358</v>
      </c>
      <c r="P2219" t="s">
        <v>1234</v>
      </c>
      <c r="Q2219">
        <v>1</v>
      </c>
      <c r="R2219">
        <v>3</v>
      </c>
      <c r="S2219" t="s">
        <v>1031</v>
      </c>
      <c r="U2219">
        <v>2</v>
      </c>
      <c r="V2219">
        <v>1</v>
      </c>
      <c r="W2219" t="s">
        <v>995</v>
      </c>
      <c r="X2219">
        <v>1</v>
      </c>
      <c r="Y2219">
        <v>82</v>
      </c>
      <c r="Z2219">
        <v>100</v>
      </c>
    </row>
    <row r="2220" spans="15:26" x14ac:dyDescent="0.4">
      <c r="O2220">
        <v>167358</v>
      </c>
      <c r="P2220" t="s">
        <v>1234</v>
      </c>
      <c r="Q2220">
        <v>1</v>
      </c>
      <c r="R2220">
        <v>3</v>
      </c>
      <c r="S2220" t="s">
        <v>1031</v>
      </c>
      <c r="U2220">
        <v>2</v>
      </c>
      <c r="V2220">
        <v>1</v>
      </c>
      <c r="W2220" t="s">
        <v>970</v>
      </c>
      <c r="X2220">
        <v>1</v>
      </c>
      <c r="Y2220">
        <v>82</v>
      </c>
      <c r="Z2220">
        <v>100</v>
      </c>
    </row>
    <row r="2221" spans="15:26" x14ac:dyDescent="0.4">
      <c r="O2221">
        <v>167358</v>
      </c>
      <c r="P2221" t="s">
        <v>1234</v>
      </c>
      <c r="Q2221">
        <v>1</v>
      </c>
      <c r="R2221">
        <v>3</v>
      </c>
      <c r="S2221" t="s">
        <v>1031</v>
      </c>
      <c r="U2221">
        <v>2</v>
      </c>
      <c r="V2221">
        <v>1</v>
      </c>
      <c r="W2221" t="s">
        <v>978</v>
      </c>
      <c r="X2221">
        <v>1</v>
      </c>
      <c r="Y2221">
        <v>73</v>
      </c>
      <c r="Z2221">
        <v>92</v>
      </c>
    </row>
    <row r="2222" spans="15:26" x14ac:dyDescent="0.4">
      <c r="O2222">
        <v>167358</v>
      </c>
      <c r="P2222" t="s">
        <v>1234</v>
      </c>
      <c r="Q2222">
        <v>1</v>
      </c>
      <c r="R2222">
        <v>3</v>
      </c>
      <c r="S2222" t="s">
        <v>1031</v>
      </c>
      <c r="U2222">
        <v>2</v>
      </c>
      <c r="V2222">
        <v>1</v>
      </c>
      <c r="W2222" t="s">
        <v>1003</v>
      </c>
      <c r="X2222">
        <v>1</v>
      </c>
      <c r="Y2222">
        <v>59</v>
      </c>
      <c r="Z2222">
        <v>65</v>
      </c>
    </row>
    <row r="2223" spans="15:26" x14ac:dyDescent="0.4">
      <c r="O2223">
        <v>169248</v>
      </c>
      <c r="P2223" t="s">
        <v>1233</v>
      </c>
      <c r="Q2223">
        <v>1</v>
      </c>
      <c r="R2223">
        <v>1</v>
      </c>
      <c r="S2223" t="s">
        <v>1140</v>
      </c>
      <c r="T2223" t="s">
        <v>1140</v>
      </c>
      <c r="U2223">
        <v>2</v>
      </c>
      <c r="V2223">
        <v>0</v>
      </c>
      <c r="W2223" t="s">
        <v>978</v>
      </c>
      <c r="X2223">
        <v>1</v>
      </c>
      <c r="Y2223">
        <v>65</v>
      </c>
      <c r="Z2223">
        <v>96</v>
      </c>
    </row>
    <row r="2224" spans="15:26" x14ac:dyDescent="0.4">
      <c r="O2224">
        <v>169248</v>
      </c>
      <c r="P2224" t="s">
        <v>1233</v>
      </c>
      <c r="Q2224">
        <v>1</v>
      </c>
      <c r="R2224">
        <v>1</v>
      </c>
      <c r="S2224" t="s">
        <v>1140</v>
      </c>
      <c r="T2224" t="s">
        <v>1140</v>
      </c>
      <c r="U2224">
        <v>2</v>
      </c>
      <c r="V2224">
        <v>0</v>
      </c>
      <c r="W2224" t="s">
        <v>972</v>
      </c>
      <c r="X2224">
        <v>1</v>
      </c>
      <c r="Y2224">
        <v>56</v>
      </c>
      <c r="Z2224">
        <v>62</v>
      </c>
    </row>
    <row r="2225" spans="15:26" x14ac:dyDescent="0.4">
      <c r="O2225">
        <v>169248</v>
      </c>
      <c r="P2225" t="s">
        <v>1233</v>
      </c>
      <c r="Q2225">
        <v>1</v>
      </c>
      <c r="R2225">
        <v>1</v>
      </c>
      <c r="S2225" t="s">
        <v>1140</v>
      </c>
      <c r="T2225" t="s">
        <v>1140</v>
      </c>
      <c r="U2225">
        <v>2</v>
      </c>
      <c r="V2225">
        <v>0</v>
      </c>
      <c r="W2225" t="s">
        <v>983</v>
      </c>
      <c r="X2225">
        <v>1</v>
      </c>
      <c r="Y2225">
        <v>51</v>
      </c>
      <c r="Z2225">
        <v>72</v>
      </c>
    </row>
    <row r="2226" spans="15:26" x14ac:dyDescent="0.4">
      <c r="O2226">
        <v>169248</v>
      </c>
      <c r="P2226" t="s">
        <v>1233</v>
      </c>
      <c r="Q2226">
        <v>1</v>
      </c>
      <c r="R2226">
        <v>1</v>
      </c>
      <c r="S2226" t="s">
        <v>1140</v>
      </c>
      <c r="T2226" t="s">
        <v>1140</v>
      </c>
      <c r="U2226">
        <v>2</v>
      </c>
      <c r="V2226">
        <v>0</v>
      </c>
      <c r="W2226" t="s">
        <v>988</v>
      </c>
      <c r="X2226">
        <v>1</v>
      </c>
      <c r="Y2226">
        <v>75</v>
      </c>
      <c r="Z2226">
        <v>95</v>
      </c>
    </row>
    <row r="2227" spans="15:26" x14ac:dyDescent="0.4">
      <c r="O2227">
        <v>169248</v>
      </c>
      <c r="P2227" t="s">
        <v>1233</v>
      </c>
      <c r="Q2227">
        <v>1</v>
      </c>
      <c r="R2227">
        <v>1</v>
      </c>
      <c r="S2227" t="s">
        <v>1140</v>
      </c>
      <c r="T2227" t="s">
        <v>1140</v>
      </c>
      <c r="U2227">
        <v>2</v>
      </c>
      <c r="V2227">
        <v>0</v>
      </c>
      <c r="W2227" t="s">
        <v>968</v>
      </c>
      <c r="X2227">
        <v>1</v>
      </c>
      <c r="Y2227">
        <v>17</v>
      </c>
      <c r="Z2227">
        <v>75</v>
      </c>
    </row>
    <row r="2228" spans="15:26" x14ac:dyDescent="0.4">
      <c r="O2228">
        <v>169248</v>
      </c>
      <c r="P2228" t="s">
        <v>1233</v>
      </c>
      <c r="Q2228">
        <v>1</v>
      </c>
      <c r="R2228">
        <v>1</v>
      </c>
      <c r="S2228" t="s">
        <v>1140</v>
      </c>
      <c r="T2228" t="s">
        <v>1140</v>
      </c>
      <c r="U2228">
        <v>2</v>
      </c>
      <c r="V2228">
        <v>0</v>
      </c>
      <c r="W2228" t="s">
        <v>970</v>
      </c>
      <c r="X2228">
        <v>1</v>
      </c>
      <c r="Y2228">
        <v>92</v>
      </c>
      <c r="Z2228">
        <v>100</v>
      </c>
    </row>
    <row r="2229" spans="15:26" x14ac:dyDescent="0.4">
      <c r="O2229">
        <v>169248</v>
      </c>
      <c r="P2229" t="s">
        <v>1233</v>
      </c>
      <c r="Q2229">
        <v>1</v>
      </c>
      <c r="R2229">
        <v>1</v>
      </c>
      <c r="S2229" t="s">
        <v>1140</v>
      </c>
      <c r="T2229" t="s">
        <v>1140</v>
      </c>
      <c r="U2229">
        <v>2</v>
      </c>
      <c r="V2229">
        <v>0</v>
      </c>
      <c r="W2229" t="s">
        <v>977</v>
      </c>
      <c r="X2229">
        <v>1</v>
      </c>
      <c r="Y2229">
        <v>79</v>
      </c>
      <c r="Z2229">
        <v>94</v>
      </c>
    </row>
    <row r="2230" spans="15:26" x14ac:dyDescent="0.4">
      <c r="O2230">
        <v>169248</v>
      </c>
      <c r="P2230" t="s">
        <v>1233</v>
      </c>
      <c r="Q2230">
        <v>1</v>
      </c>
      <c r="R2230">
        <v>1</v>
      </c>
      <c r="S2230" t="s">
        <v>1140</v>
      </c>
      <c r="T2230" t="s">
        <v>1140</v>
      </c>
      <c r="U2230">
        <v>2</v>
      </c>
      <c r="V2230">
        <v>0</v>
      </c>
      <c r="W2230" t="s">
        <v>981</v>
      </c>
      <c r="X2230">
        <v>1</v>
      </c>
      <c r="Y2230">
        <v>58</v>
      </c>
      <c r="Z2230">
        <v>73</v>
      </c>
    </row>
    <row r="2231" spans="15:26" x14ac:dyDescent="0.4">
      <c r="O2231">
        <v>169248</v>
      </c>
      <c r="P2231" t="s">
        <v>1233</v>
      </c>
      <c r="Q2231">
        <v>1</v>
      </c>
      <c r="R2231">
        <v>1</v>
      </c>
      <c r="S2231" t="s">
        <v>1140</v>
      </c>
      <c r="T2231" t="s">
        <v>1140</v>
      </c>
      <c r="U2231">
        <v>2</v>
      </c>
      <c r="V2231">
        <v>0</v>
      </c>
      <c r="W2231" t="s">
        <v>987</v>
      </c>
      <c r="X2231">
        <v>1</v>
      </c>
      <c r="Y2231">
        <v>69</v>
      </c>
      <c r="Z2231">
        <v>100</v>
      </c>
    </row>
    <row r="2232" spans="15:26" x14ac:dyDescent="0.4">
      <c r="O2232">
        <v>169248</v>
      </c>
      <c r="P2232" t="s">
        <v>1233</v>
      </c>
      <c r="Q2232">
        <v>1</v>
      </c>
      <c r="R2232">
        <v>1</v>
      </c>
      <c r="S2232" t="s">
        <v>1140</v>
      </c>
      <c r="T2232" t="s">
        <v>1140</v>
      </c>
      <c r="U2232">
        <v>2</v>
      </c>
      <c r="V2232">
        <v>0</v>
      </c>
      <c r="W2232" t="s">
        <v>973</v>
      </c>
      <c r="X2232">
        <v>1</v>
      </c>
      <c r="Y2232">
        <v>52</v>
      </c>
      <c r="Z2232">
        <v>74</v>
      </c>
    </row>
    <row r="2233" spans="15:26" x14ac:dyDescent="0.4">
      <c r="O2233">
        <v>169248</v>
      </c>
      <c r="P2233" t="s">
        <v>1233</v>
      </c>
      <c r="Q2233">
        <v>1</v>
      </c>
      <c r="R2233">
        <v>1</v>
      </c>
      <c r="S2233" t="s">
        <v>1140</v>
      </c>
      <c r="T2233" t="s">
        <v>1140</v>
      </c>
      <c r="U2233">
        <v>2</v>
      </c>
      <c r="V2233">
        <v>0</v>
      </c>
      <c r="W2233" t="s">
        <v>969</v>
      </c>
      <c r="X2233">
        <v>1</v>
      </c>
      <c r="Y2233">
        <v>60</v>
      </c>
      <c r="Z2233">
        <v>100</v>
      </c>
    </row>
    <row r="2234" spans="15:26" x14ac:dyDescent="0.4">
      <c r="O2234">
        <v>169248</v>
      </c>
      <c r="P2234" t="s">
        <v>1233</v>
      </c>
      <c r="Q2234">
        <v>1</v>
      </c>
      <c r="R2234">
        <v>1</v>
      </c>
      <c r="S2234" t="s">
        <v>1140</v>
      </c>
      <c r="T2234" t="s">
        <v>1140</v>
      </c>
      <c r="U2234">
        <v>2</v>
      </c>
      <c r="V2234">
        <v>0</v>
      </c>
      <c r="W2234" t="s">
        <v>974</v>
      </c>
      <c r="X2234">
        <v>1</v>
      </c>
      <c r="Y2234">
        <v>85</v>
      </c>
      <c r="Z2234">
        <v>90</v>
      </c>
    </row>
    <row r="2235" spans="15:26" x14ac:dyDescent="0.4">
      <c r="O2235">
        <v>169716</v>
      </c>
      <c r="P2235" t="s">
        <v>1232</v>
      </c>
      <c r="Q2235">
        <v>1</v>
      </c>
      <c r="R2235">
        <v>3</v>
      </c>
      <c r="S2235" t="s">
        <v>999</v>
      </c>
      <c r="U2235">
        <v>2</v>
      </c>
      <c r="V2235">
        <v>1</v>
      </c>
      <c r="W2235" t="s">
        <v>974</v>
      </c>
      <c r="X2235">
        <v>1</v>
      </c>
      <c r="Y2235">
        <v>71</v>
      </c>
      <c r="Z2235">
        <v>88</v>
      </c>
    </row>
    <row r="2236" spans="15:26" x14ac:dyDescent="0.4">
      <c r="O2236">
        <v>169716</v>
      </c>
      <c r="P2236" t="s">
        <v>1232</v>
      </c>
      <c r="Q2236">
        <v>1</v>
      </c>
      <c r="R2236">
        <v>3</v>
      </c>
      <c r="S2236" t="s">
        <v>999</v>
      </c>
      <c r="U2236">
        <v>2</v>
      </c>
      <c r="V2236">
        <v>1</v>
      </c>
      <c r="W2236" t="s">
        <v>972</v>
      </c>
      <c r="X2236">
        <v>1</v>
      </c>
      <c r="Y2236">
        <v>88</v>
      </c>
      <c r="Z2236">
        <v>96</v>
      </c>
    </row>
    <row r="2237" spans="15:26" x14ac:dyDescent="0.4">
      <c r="O2237">
        <v>169716</v>
      </c>
      <c r="P2237" t="s">
        <v>1232</v>
      </c>
      <c r="Q2237">
        <v>1</v>
      </c>
      <c r="R2237">
        <v>3</v>
      </c>
      <c r="S2237" t="s">
        <v>999</v>
      </c>
      <c r="U2237">
        <v>2</v>
      </c>
      <c r="V2237">
        <v>1</v>
      </c>
      <c r="W2237" t="s">
        <v>1009</v>
      </c>
      <c r="X2237">
        <v>1</v>
      </c>
      <c r="Y2237">
        <v>62</v>
      </c>
      <c r="Z2237">
        <v>77</v>
      </c>
    </row>
    <row r="2238" spans="15:26" x14ac:dyDescent="0.4">
      <c r="O2238">
        <v>169716</v>
      </c>
      <c r="P2238" t="s">
        <v>1232</v>
      </c>
      <c r="Q2238">
        <v>1</v>
      </c>
      <c r="R2238">
        <v>3</v>
      </c>
      <c r="S2238" t="s">
        <v>999</v>
      </c>
      <c r="U2238">
        <v>2</v>
      </c>
      <c r="V2238">
        <v>1</v>
      </c>
      <c r="W2238" t="s">
        <v>975</v>
      </c>
      <c r="X2238">
        <v>1</v>
      </c>
      <c r="Y2238">
        <v>79</v>
      </c>
      <c r="Z2238">
        <v>88</v>
      </c>
    </row>
    <row r="2239" spans="15:26" x14ac:dyDescent="0.4">
      <c r="O2239">
        <v>169716</v>
      </c>
      <c r="P2239" t="s">
        <v>1232</v>
      </c>
      <c r="Q2239">
        <v>1</v>
      </c>
      <c r="R2239">
        <v>3</v>
      </c>
      <c r="S2239" t="s">
        <v>999</v>
      </c>
      <c r="U2239">
        <v>2</v>
      </c>
      <c r="V2239">
        <v>1</v>
      </c>
      <c r="W2239" t="s">
        <v>963</v>
      </c>
      <c r="X2239">
        <v>1</v>
      </c>
      <c r="Y2239">
        <v>57</v>
      </c>
      <c r="Z2239">
        <v>100</v>
      </c>
    </row>
    <row r="2240" spans="15:26" x14ac:dyDescent="0.4">
      <c r="O2240">
        <v>169716</v>
      </c>
      <c r="P2240" t="s">
        <v>1232</v>
      </c>
      <c r="Q2240">
        <v>1</v>
      </c>
      <c r="R2240">
        <v>3</v>
      </c>
      <c r="S2240" t="s">
        <v>999</v>
      </c>
      <c r="U2240">
        <v>2</v>
      </c>
      <c r="V2240">
        <v>1</v>
      </c>
      <c r="W2240" t="s">
        <v>976</v>
      </c>
      <c r="X2240">
        <v>1</v>
      </c>
      <c r="Y2240">
        <v>71</v>
      </c>
      <c r="Z2240">
        <v>100</v>
      </c>
    </row>
    <row r="2241" spans="15:26" x14ac:dyDescent="0.4">
      <c r="O2241">
        <v>169716</v>
      </c>
      <c r="P2241" t="s">
        <v>1232</v>
      </c>
      <c r="Q2241">
        <v>1</v>
      </c>
      <c r="R2241">
        <v>3</v>
      </c>
      <c r="S2241" t="s">
        <v>999</v>
      </c>
      <c r="U2241">
        <v>2</v>
      </c>
      <c r="V2241">
        <v>1</v>
      </c>
      <c r="W2241" t="s">
        <v>966</v>
      </c>
      <c r="X2241">
        <v>1</v>
      </c>
      <c r="Y2241">
        <v>75</v>
      </c>
      <c r="Z2241">
        <v>86</v>
      </c>
    </row>
    <row r="2242" spans="15:26" x14ac:dyDescent="0.4">
      <c r="O2242">
        <v>169716</v>
      </c>
      <c r="P2242" t="s">
        <v>1232</v>
      </c>
      <c r="Q2242">
        <v>1</v>
      </c>
      <c r="R2242">
        <v>3</v>
      </c>
      <c r="S2242" t="s">
        <v>999</v>
      </c>
      <c r="U2242">
        <v>2</v>
      </c>
      <c r="V2242">
        <v>1</v>
      </c>
      <c r="W2242" t="s">
        <v>977</v>
      </c>
      <c r="X2242">
        <v>1</v>
      </c>
      <c r="Y2242">
        <v>70</v>
      </c>
      <c r="Z2242">
        <v>94</v>
      </c>
    </row>
    <row r="2243" spans="15:26" x14ac:dyDescent="0.4">
      <c r="O2243">
        <v>169716</v>
      </c>
      <c r="P2243" t="s">
        <v>1232</v>
      </c>
      <c r="Q2243">
        <v>1</v>
      </c>
      <c r="R2243">
        <v>3</v>
      </c>
      <c r="S2243" t="s">
        <v>999</v>
      </c>
      <c r="U2243">
        <v>2</v>
      </c>
      <c r="V2243">
        <v>1</v>
      </c>
      <c r="W2243" t="s">
        <v>990</v>
      </c>
      <c r="X2243">
        <v>1</v>
      </c>
      <c r="Y2243">
        <v>56</v>
      </c>
      <c r="Z2243">
        <v>100</v>
      </c>
    </row>
    <row r="2244" spans="15:26" x14ac:dyDescent="0.4">
      <c r="O2244">
        <v>169716</v>
      </c>
      <c r="P2244" t="s">
        <v>1232</v>
      </c>
      <c r="Q2244">
        <v>1</v>
      </c>
      <c r="R2244">
        <v>3</v>
      </c>
      <c r="S2244" t="s">
        <v>999</v>
      </c>
      <c r="U2244">
        <v>2</v>
      </c>
      <c r="V2244">
        <v>1</v>
      </c>
      <c r="W2244" t="s">
        <v>992</v>
      </c>
      <c r="X2244">
        <v>1</v>
      </c>
      <c r="Y2244">
        <v>75</v>
      </c>
      <c r="Z2244">
        <v>75</v>
      </c>
    </row>
    <row r="2245" spans="15:26" x14ac:dyDescent="0.4">
      <c r="O2245">
        <v>169716</v>
      </c>
      <c r="P2245" t="s">
        <v>1232</v>
      </c>
      <c r="Q2245">
        <v>1</v>
      </c>
      <c r="R2245">
        <v>3</v>
      </c>
      <c r="S2245" t="s">
        <v>999</v>
      </c>
      <c r="U2245">
        <v>2</v>
      </c>
      <c r="V2245">
        <v>1</v>
      </c>
      <c r="W2245" t="s">
        <v>978</v>
      </c>
      <c r="X2245">
        <v>1</v>
      </c>
      <c r="Y2245">
        <v>81</v>
      </c>
      <c r="Z2245">
        <v>90</v>
      </c>
    </row>
    <row r="2246" spans="15:26" x14ac:dyDescent="0.4">
      <c r="O2246">
        <v>169716</v>
      </c>
      <c r="P2246" t="s">
        <v>1232</v>
      </c>
      <c r="Q2246">
        <v>1</v>
      </c>
      <c r="R2246">
        <v>3</v>
      </c>
      <c r="S2246" t="s">
        <v>999</v>
      </c>
      <c r="U2246">
        <v>2</v>
      </c>
      <c r="V2246">
        <v>1</v>
      </c>
      <c r="W2246" t="s">
        <v>968</v>
      </c>
      <c r="X2246">
        <v>1</v>
      </c>
      <c r="Y2246">
        <v>43</v>
      </c>
      <c r="Z2246">
        <v>83</v>
      </c>
    </row>
    <row r="2247" spans="15:26" x14ac:dyDescent="0.4">
      <c r="O2247">
        <v>169716</v>
      </c>
      <c r="P2247" t="s">
        <v>1232</v>
      </c>
      <c r="Q2247">
        <v>1</v>
      </c>
      <c r="R2247">
        <v>3</v>
      </c>
      <c r="S2247" t="s">
        <v>999</v>
      </c>
      <c r="U2247">
        <v>2</v>
      </c>
      <c r="V2247">
        <v>1</v>
      </c>
      <c r="W2247" t="s">
        <v>969</v>
      </c>
      <c r="X2247">
        <v>1</v>
      </c>
      <c r="Y2247">
        <v>57</v>
      </c>
      <c r="Z2247">
        <v>93</v>
      </c>
    </row>
    <row r="2248" spans="15:26" x14ac:dyDescent="0.4">
      <c r="O2248">
        <v>169716</v>
      </c>
      <c r="P2248" t="s">
        <v>1232</v>
      </c>
      <c r="Q2248">
        <v>1</v>
      </c>
      <c r="R2248">
        <v>3</v>
      </c>
      <c r="S2248" t="s">
        <v>999</v>
      </c>
      <c r="U2248">
        <v>2</v>
      </c>
      <c r="V2248">
        <v>1</v>
      </c>
      <c r="W2248" t="s">
        <v>967</v>
      </c>
      <c r="X2248">
        <v>1</v>
      </c>
      <c r="Y2248">
        <v>63</v>
      </c>
      <c r="Z2248">
        <v>100</v>
      </c>
    </row>
    <row r="2249" spans="15:26" x14ac:dyDescent="0.4">
      <c r="O2249">
        <v>169798</v>
      </c>
      <c r="P2249" t="s">
        <v>1231</v>
      </c>
      <c r="Q2249">
        <v>1</v>
      </c>
      <c r="R2249">
        <v>1</v>
      </c>
      <c r="S2249" t="s">
        <v>1140</v>
      </c>
      <c r="T2249" t="s">
        <v>1140</v>
      </c>
      <c r="U2249">
        <v>2</v>
      </c>
      <c r="V2249">
        <v>0</v>
      </c>
      <c r="W2249" t="s">
        <v>967</v>
      </c>
      <c r="X2249">
        <v>1</v>
      </c>
      <c r="Y2249">
        <v>56</v>
      </c>
      <c r="Z2249">
        <v>100</v>
      </c>
    </row>
    <row r="2250" spans="15:26" x14ac:dyDescent="0.4">
      <c r="O2250">
        <v>169798</v>
      </c>
      <c r="P2250" t="s">
        <v>1231</v>
      </c>
      <c r="Q2250">
        <v>1</v>
      </c>
      <c r="R2250">
        <v>1</v>
      </c>
      <c r="S2250" t="s">
        <v>1140</v>
      </c>
      <c r="T2250" t="s">
        <v>1140</v>
      </c>
      <c r="U2250">
        <v>2</v>
      </c>
      <c r="V2250">
        <v>0</v>
      </c>
      <c r="W2250" t="s">
        <v>968</v>
      </c>
      <c r="X2250">
        <v>1</v>
      </c>
      <c r="Y2250">
        <v>67</v>
      </c>
      <c r="Z2250">
        <v>91</v>
      </c>
    </row>
    <row r="2251" spans="15:26" x14ac:dyDescent="0.4">
      <c r="O2251">
        <v>169798</v>
      </c>
      <c r="P2251" t="s">
        <v>1231</v>
      </c>
      <c r="Q2251">
        <v>1</v>
      </c>
      <c r="R2251">
        <v>1</v>
      </c>
      <c r="S2251" t="s">
        <v>1140</v>
      </c>
      <c r="T2251" t="s">
        <v>1140</v>
      </c>
      <c r="U2251">
        <v>2</v>
      </c>
      <c r="V2251">
        <v>0</v>
      </c>
      <c r="W2251" t="s">
        <v>977</v>
      </c>
      <c r="X2251">
        <v>1</v>
      </c>
      <c r="Y2251">
        <v>78</v>
      </c>
      <c r="Z2251">
        <v>94</v>
      </c>
    </row>
    <row r="2252" spans="15:26" x14ac:dyDescent="0.4">
      <c r="O2252">
        <v>169798</v>
      </c>
      <c r="P2252" t="s">
        <v>1231</v>
      </c>
      <c r="Q2252">
        <v>1</v>
      </c>
      <c r="R2252">
        <v>1</v>
      </c>
      <c r="S2252" t="s">
        <v>1140</v>
      </c>
      <c r="T2252" t="s">
        <v>1140</v>
      </c>
      <c r="U2252">
        <v>2</v>
      </c>
      <c r="V2252">
        <v>0</v>
      </c>
      <c r="W2252" t="s">
        <v>981</v>
      </c>
      <c r="X2252">
        <v>1</v>
      </c>
      <c r="Y2252">
        <v>58</v>
      </c>
      <c r="Z2252">
        <v>73</v>
      </c>
    </row>
    <row r="2253" spans="15:26" x14ac:dyDescent="0.4">
      <c r="O2253">
        <v>169798</v>
      </c>
      <c r="P2253" t="s">
        <v>1231</v>
      </c>
      <c r="Q2253">
        <v>1</v>
      </c>
      <c r="R2253">
        <v>1</v>
      </c>
      <c r="S2253" t="s">
        <v>1140</v>
      </c>
      <c r="T2253" t="s">
        <v>1140</v>
      </c>
      <c r="U2253">
        <v>2</v>
      </c>
      <c r="V2253">
        <v>0</v>
      </c>
      <c r="W2253" t="s">
        <v>995</v>
      </c>
      <c r="X2253">
        <v>1</v>
      </c>
      <c r="Y2253">
        <v>83</v>
      </c>
      <c r="Z2253">
        <v>83</v>
      </c>
    </row>
    <row r="2254" spans="15:26" x14ac:dyDescent="0.4">
      <c r="O2254">
        <v>169798</v>
      </c>
      <c r="P2254" t="s">
        <v>1231</v>
      </c>
      <c r="Q2254">
        <v>1</v>
      </c>
      <c r="R2254">
        <v>1</v>
      </c>
      <c r="S2254" t="s">
        <v>1140</v>
      </c>
      <c r="T2254" t="s">
        <v>1140</v>
      </c>
      <c r="U2254">
        <v>2</v>
      </c>
      <c r="V2254">
        <v>0</v>
      </c>
      <c r="W2254" t="s">
        <v>972</v>
      </c>
      <c r="X2254">
        <v>1</v>
      </c>
      <c r="Y2254">
        <v>58</v>
      </c>
      <c r="Z2254">
        <v>67</v>
      </c>
    </row>
    <row r="2255" spans="15:26" x14ac:dyDescent="0.4">
      <c r="O2255">
        <v>169798</v>
      </c>
      <c r="P2255" t="s">
        <v>1231</v>
      </c>
      <c r="Q2255">
        <v>1</v>
      </c>
      <c r="R2255">
        <v>1</v>
      </c>
      <c r="S2255" t="s">
        <v>1140</v>
      </c>
      <c r="T2255" t="s">
        <v>1140</v>
      </c>
      <c r="U2255">
        <v>2</v>
      </c>
      <c r="V2255">
        <v>0</v>
      </c>
      <c r="W2255" t="s">
        <v>973</v>
      </c>
      <c r="X2255">
        <v>1</v>
      </c>
      <c r="Y2255">
        <v>61</v>
      </c>
      <c r="Z2255">
        <v>87</v>
      </c>
    </row>
    <row r="2256" spans="15:26" x14ac:dyDescent="0.4">
      <c r="O2256">
        <v>169798</v>
      </c>
      <c r="P2256" t="s">
        <v>1231</v>
      </c>
      <c r="Q2256">
        <v>1</v>
      </c>
      <c r="R2256">
        <v>1</v>
      </c>
      <c r="S2256" t="s">
        <v>1140</v>
      </c>
      <c r="T2256" t="s">
        <v>1140</v>
      </c>
      <c r="U2256">
        <v>2</v>
      </c>
      <c r="V2256">
        <v>0</v>
      </c>
      <c r="W2256" t="s">
        <v>976</v>
      </c>
      <c r="X2256">
        <v>1</v>
      </c>
      <c r="Y2256">
        <v>75</v>
      </c>
      <c r="Z2256">
        <v>100</v>
      </c>
    </row>
    <row r="2257" spans="15:26" x14ac:dyDescent="0.4">
      <c r="O2257">
        <v>169798</v>
      </c>
      <c r="P2257" t="s">
        <v>1231</v>
      </c>
      <c r="Q2257">
        <v>1</v>
      </c>
      <c r="R2257">
        <v>1</v>
      </c>
      <c r="S2257" t="s">
        <v>1140</v>
      </c>
      <c r="T2257" t="s">
        <v>1140</v>
      </c>
      <c r="U2257">
        <v>2</v>
      </c>
      <c r="V2257">
        <v>0</v>
      </c>
      <c r="W2257" t="s">
        <v>983</v>
      </c>
      <c r="X2257">
        <v>1</v>
      </c>
      <c r="Y2257">
        <v>47</v>
      </c>
      <c r="Z2257">
        <v>67</v>
      </c>
    </row>
    <row r="2258" spans="15:26" x14ac:dyDescent="0.4">
      <c r="O2258">
        <v>169798</v>
      </c>
      <c r="P2258" t="s">
        <v>1231</v>
      </c>
      <c r="Q2258">
        <v>1</v>
      </c>
      <c r="R2258">
        <v>1</v>
      </c>
      <c r="S2258" t="s">
        <v>1140</v>
      </c>
      <c r="T2258" t="s">
        <v>1140</v>
      </c>
      <c r="U2258">
        <v>2</v>
      </c>
      <c r="V2258">
        <v>0</v>
      </c>
      <c r="W2258" t="s">
        <v>971</v>
      </c>
      <c r="X2258">
        <v>1</v>
      </c>
      <c r="Y2258">
        <v>90</v>
      </c>
      <c r="Z2258">
        <v>95</v>
      </c>
    </row>
    <row r="2259" spans="15:26" x14ac:dyDescent="0.4">
      <c r="O2259">
        <v>169798</v>
      </c>
      <c r="P2259" t="s">
        <v>1231</v>
      </c>
      <c r="Q2259">
        <v>1</v>
      </c>
      <c r="R2259">
        <v>1</v>
      </c>
      <c r="S2259" t="s">
        <v>1140</v>
      </c>
      <c r="T2259" t="s">
        <v>1140</v>
      </c>
      <c r="U2259">
        <v>2</v>
      </c>
      <c r="V2259">
        <v>0</v>
      </c>
      <c r="W2259" t="s">
        <v>966</v>
      </c>
      <c r="X2259">
        <v>1</v>
      </c>
      <c r="Y2259">
        <v>75</v>
      </c>
      <c r="Z2259">
        <v>80</v>
      </c>
    </row>
    <row r="2260" spans="15:26" x14ac:dyDescent="0.4">
      <c r="O2260">
        <v>169798</v>
      </c>
      <c r="P2260" t="s">
        <v>1231</v>
      </c>
      <c r="Q2260">
        <v>1</v>
      </c>
      <c r="R2260">
        <v>1</v>
      </c>
      <c r="S2260" t="s">
        <v>1140</v>
      </c>
      <c r="T2260" t="s">
        <v>1140</v>
      </c>
      <c r="U2260">
        <v>2</v>
      </c>
      <c r="V2260">
        <v>0</v>
      </c>
      <c r="W2260" t="s">
        <v>978</v>
      </c>
      <c r="X2260">
        <v>1</v>
      </c>
      <c r="Y2260">
        <v>65</v>
      </c>
      <c r="Z2260">
        <v>88</v>
      </c>
    </row>
    <row r="2261" spans="15:26" x14ac:dyDescent="0.4">
      <c r="O2261">
        <v>169798</v>
      </c>
      <c r="P2261" t="s">
        <v>1231</v>
      </c>
      <c r="Q2261">
        <v>1</v>
      </c>
      <c r="R2261">
        <v>1</v>
      </c>
      <c r="S2261" t="s">
        <v>1140</v>
      </c>
      <c r="T2261" t="s">
        <v>1140</v>
      </c>
      <c r="U2261">
        <v>2</v>
      </c>
      <c r="V2261">
        <v>0</v>
      </c>
      <c r="W2261" t="s">
        <v>969</v>
      </c>
      <c r="X2261">
        <v>1</v>
      </c>
      <c r="Y2261">
        <v>57</v>
      </c>
      <c r="Z2261">
        <v>83</v>
      </c>
    </row>
    <row r="2262" spans="15:26" x14ac:dyDescent="0.4">
      <c r="O2262">
        <v>169798</v>
      </c>
      <c r="P2262" t="s">
        <v>1231</v>
      </c>
      <c r="Q2262">
        <v>1</v>
      </c>
      <c r="R2262">
        <v>1</v>
      </c>
      <c r="S2262" t="s">
        <v>1140</v>
      </c>
      <c r="T2262" t="s">
        <v>1140</v>
      </c>
      <c r="U2262">
        <v>2</v>
      </c>
      <c r="V2262">
        <v>0</v>
      </c>
      <c r="W2262" t="s">
        <v>974</v>
      </c>
      <c r="X2262">
        <v>1</v>
      </c>
      <c r="Y2262">
        <v>70</v>
      </c>
      <c r="Z2262">
        <v>92</v>
      </c>
    </row>
    <row r="2263" spans="15:26" x14ac:dyDescent="0.4">
      <c r="O2263">
        <v>169798</v>
      </c>
      <c r="P2263" t="s">
        <v>1231</v>
      </c>
      <c r="Q2263">
        <v>1</v>
      </c>
      <c r="R2263">
        <v>1</v>
      </c>
      <c r="S2263" t="s">
        <v>1140</v>
      </c>
      <c r="T2263" t="s">
        <v>1140</v>
      </c>
      <c r="U2263">
        <v>2</v>
      </c>
      <c r="V2263">
        <v>0</v>
      </c>
      <c r="W2263" t="s">
        <v>970</v>
      </c>
      <c r="X2263">
        <v>1</v>
      </c>
      <c r="Y2263">
        <v>83</v>
      </c>
      <c r="Z2263">
        <v>100</v>
      </c>
    </row>
    <row r="2264" spans="15:26" x14ac:dyDescent="0.4">
      <c r="O2264">
        <v>169798</v>
      </c>
      <c r="P2264" t="s">
        <v>1231</v>
      </c>
      <c r="Q2264">
        <v>1</v>
      </c>
      <c r="R2264">
        <v>1</v>
      </c>
      <c r="S2264" t="s">
        <v>1140</v>
      </c>
      <c r="T2264" t="s">
        <v>1140</v>
      </c>
      <c r="U2264">
        <v>2</v>
      </c>
      <c r="V2264">
        <v>0</v>
      </c>
      <c r="W2264" t="s">
        <v>987</v>
      </c>
      <c r="X2264">
        <v>1</v>
      </c>
      <c r="Y2264">
        <v>92</v>
      </c>
      <c r="Z2264">
        <v>100</v>
      </c>
    </row>
    <row r="2265" spans="15:26" x14ac:dyDescent="0.4">
      <c r="O2265">
        <v>169798</v>
      </c>
      <c r="P2265" t="s">
        <v>1231</v>
      </c>
      <c r="Q2265">
        <v>1</v>
      </c>
      <c r="R2265">
        <v>1</v>
      </c>
      <c r="S2265" t="s">
        <v>1140</v>
      </c>
      <c r="T2265" t="s">
        <v>1140</v>
      </c>
      <c r="U2265">
        <v>2</v>
      </c>
      <c r="V2265">
        <v>0</v>
      </c>
      <c r="W2265" t="s">
        <v>982</v>
      </c>
      <c r="X2265">
        <v>1</v>
      </c>
      <c r="Y2265">
        <v>64</v>
      </c>
      <c r="Z2265">
        <v>82</v>
      </c>
    </row>
    <row r="2266" spans="15:26" x14ac:dyDescent="0.4">
      <c r="O2266">
        <v>170976</v>
      </c>
      <c r="P2266" t="s">
        <v>1230</v>
      </c>
      <c r="Q2266">
        <v>1</v>
      </c>
      <c r="R2266">
        <v>1</v>
      </c>
      <c r="S2266" t="s">
        <v>979</v>
      </c>
      <c r="T2266" t="s">
        <v>979</v>
      </c>
      <c r="U2266">
        <v>2</v>
      </c>
      <c r="V2266">
        <v>0</v>
      </c>
      <c r="W2266" t="s">
        <v>983</v>
      </c>
      <c r="X2266">
        <v>1</v>
      </c>
      <c r="Y2266">
        <v>66</v>
      </c>
      <c r="Z2266">
        <v>82</v>
      </c>
    </row>
    <row r="2267" spans="15:26" x14ac:dyDescent="0.4">
      <c r="O2267">
        <v>170976</v>
      </c>
      <c r="P2267" t="s">
        <v>1230</v>
      </c>
      <c r="Q2267">
        <v>1</v>
      </c>
      <c r="R2267">
        <v>1</v>
      </c>
      <c r="S2267" t="s">
        <v>979</v>
      </c>
      <c r="T2267" t="s">
        <v>979</v>
      </c>
      <c r="U2267">
        <v>2</v>
      </c>
      <c r="V2267">
        <v>0</v>
      </c>
      <c r="W2267" t="s">
        <v>973</v>
      </c>
      <c r="X2267">
        <v>1</v>
      </c>
      <c r="Y2267">
        <v>75</v>
      </c>
      <c r="Z2267">
        <v>86</v>
      </c>
    </row>
    <row r="2268" spans="15:26" x14ac:dyDescent="0.4">
      <c r="O2268">
        <v>170976</v>
      </c>
      <c r="P2268" t="s">
        <v>1230</v>
      </c>
      <c r="Q2268">
        <v>1</v>
      </c>
      <c r="R2268">
        <v>1</v>
      </c>
      <c r="S2268" t="s">
        <v>979</v>
      </c>
      <c r="T2268" t="s">
        <v>979</v>
      </c>
      <c r="U2268">
        <v>2</v>
      </c>
      <c r="V2268">
        <v>0</v>
      </c>
      <c r="W2268" t="s">
        <v>991</v>
      </c>
      <c r="X2268">
        <v>1</v>
      </c>
      <c r="Y2268">
        <v>80</v>
      </c>
      <c r="Z2268">
        <v>89</v>
      </c>
    </row>
    <row r="2269" spans="15:26" x14ac:dyDescent="0.4">
      <c r="O2269">
        <v>170976</v>
      </c>
      <c r="P2269" t="s">
        <v>1230</v>
      </c>
      <c r="Q2269">
        <v>1</v>
      </c>
      <c r="R2269">
        <v>1</v>
      </c>
      <c r="S2269" t="s">
        <v>979</v>
      </c>
      <c r="T2269" t="s">
        <v>979</v>
      </c>
      <c r="U2269">
        <v>2</v>
      </c>
      <c r="V2269">
        <v>0</v>
      </c>
      <c r="W2269" t="s">
        <v>976</v>
      </c>
      <c r="X2269">
        <v>1</v>
      </c>
      <c r="Y2269">
        <v>78</v>
      </c>
      <c r="Z2269">
        <v>100</v>
      </c>
    </row>
    <row r="2270" spans="15:26" x14ac:dyDescent="0.4">
      <c r="O2270">
        <v>170976</v>
      </c>
      <c r="P2270" t="s">
        <v>1230</v>
      </c>
      <c r="Q2270">
        <v>1</v>
      </c>
      <c r="R2270">
        <v>1</v>
      </c>
      <c r="S2270" t="s">
        <v>979</v>
      </c>
      <c r="T2270" t="s">
        <v>979</v>
      </c>
      <c r="U2270">
        <v>2</v>
      </c>
      <c r="V2270">
        <v>0</v>
      </c>
      <c r="W2270" t="s">
        <v>969</v>
      </c>
      <c r="X2270">
        <v>1</v>
      </c>
      <c r="Y2270">
        <v>91</v>
      </c>
      <c r="Z2270">
        <v>100</v>
      </c>
    </row>
    <row r="2271" spans="15:26" x14ac:dyDescent="0.4">
      <c r="O2271">
        <v>170976</v>
      </c>
      <c r="P2271" t="s">
        <v>1230</v>
      </c>
      <c r="Q2271">
        <v>1</v>
      </c>
      <c r="R2271">
        <v>1</v>
      </c>
      <c r="S2271" t="s">
        <v>979</v>
      </c>
      <c r="T2271" t="s">
        <v>979</v>
      </c>
      <c r="U2271">
        <v>2</v>
      </c>
      <c r="V2271">
        <v>0</v>
      </c>
      <c r="W2271" t="s">
        <v>981</v>
      </c>
      <c r="X2271">
        <v>1</v>
      </c>
      <c r="Y2271">
        <v>84</v>
      </c>
      <c r="Z2271">
        <v>94</v>
      </c>
    </row>
    <row r="2272" spans="15:26" x14ac:dyDescent="0.4">
      <c r="O2272">
        <v>170976</v>
      </c>
      <c r="P2272" t="s">
        <v>1230</v>
      </c>
      <c r="Q2272">
        <v>1</v>
      </c>
      <c r="R2272">
        <v>1</v>
      </c>
      <c r="S2272" t="s">
        <v>979</v>
      </c>
      <c r="T2272" t="s">
        <v>979</v>
      </c>
      <c r="U2272">
        <v>2</v>
      </c>
      <c r="V2272">
        <v>0</v>
      </c>
      <c r="W2272" t="s">
        <v>967</v>
      </c>
      <c r="X2272">
        <v>1</v>
      </c>
      <c r="Y2272">
        <v>88</v>
      </c>
      <c r="Z2272">
        <v>88</v>
      </c>
    </row>
    <row r="2273" spans="15:26" x14ac:dyDescent="0.4">
      <c r="O2273">
        <v>170976</v>
      </c>
      <c r="P2273" t="s">
        <v>1230</v>
      </c>
      <c r="Q2273">
        <v>1</v>
      </c>
      <c r="R2273">
        <v>1</v>
      </c>
      <c r="S2273" t="s">
        <v>979</v>
      </c>
      <c r="T2273" t="s">
        <v>979</v>
      </c>
      <c r="U2273">
        <v>2</v>
      </c>
      <c r="V2273">
        <v>0</v>
      </c>
      <c r="W2273" t="s">
        <v>971</v>
      </c>
      <c r="X2273">
        <v>1</v>
      </c>
      <c r="Y2273">
        <v>95</v>
      </c>
      <c r="Z2273">
        <v>100</v>
      </c>
    </row>
    <row r="2274" spans="15:26" x14ac:dyDescent="0.4">
      <c r="O2274">
        <v>170976</v>
      </c>
      <c r="P2274" t="s">
        <v>1230</v>
      </c>
      <c r="Q2274">
        <v>1</v>
      </c>
      <c r="R2274">
        <v>1</v>
      </c>
      <c r="S2274" t="s">
        <v>979</v>
      </c>
      <c r="T2274" t="s">
        <v>979</v>
      </c>
      <c r="U2274">
        <v>2</v>
      </c>
      <c r="V2274">
        <v>0</v>
      </c>
      <c r="W2274" t="s">
        <v>977</v>
      </c>
      <c r="X2274">
        <v>1</v>
      </c>
      <c r="Y2274">
        <v>92</v>
      </c>
      <c r="Z2274">
        <v>100</v>
      </c>
    </row>
    <row r="2275" spans="15:26" x14ac:dyDescent="0.4">
      <c r="O2275">
        <v>170976</v>
      </c>
      <c r="P2275" t="s">
        <v>1230</v>
      </c>
      <c r="Q2275">
        <v>1</v>
      </c>
      <c r="R2275">
        <v>1</v>
      </c>
      <c r="S2275" t="s">
        <v>979</v>
      </c>
      <c r="T2275" t="s">
        <v>979</v>
      </c>
      <c r="U2275">
        <v>2</v>
      </c>
      <c r="V2275">
        <v>0</v>
      </c>
      <c r="W2275" t="s">
        <v>982</v>
      </c>
      <c r="X2275">
        <v>1</v>
      </c>
      <c r="Y2275">
        <v>79</v>
      </c>
      <c r="Z2275">
        <v>86</v>
      </c>
    </row>
    <row r="2276" spans="15:26" x14ac:dyDescent="0.4">
      <c r="O2276">
        <v>170976</v>
      </c>
      <c r="P2276" t="s">
        <v>1230</v>
      </c>
      <c r="Q2276">
        <v>1</v>
      </c>
      <c r="R2276">
        <v>1</v>
      </c>
      <c r="S2276" t="s">
        <v>979</v>
      </c>
      <c r="T2276" t="s">
        <v>979</v>
      </c>
      <c r="U2276">
        <v>2</v>
      </c>
      <c r="V2276">
        <v>0</v>
      </c>
      <c r="W2276" t="s">
        <v>974</v>
      </c>
      <c r="X2276">
        <v>1</v>
      </c>
      <c r="Y2276">
        <v>91</v>
      </c>
      <c r="Z2276">
        <v>95</v>
      </c>
    </row>
    <row r="2277" spans="15:26" x14ac:dyDescent="0.4">
      <c r="O2277">
        <v>170976</v>
      </c>
      <c r="P2277" t="s">
        <v>1230</v>
      </c>
      <c r="Q2277">
        <v>1</v>
      </c>
      <c r="R2277">
        <v>1</v>
      </c>
      <c r="S2277" t="s">
        <v>979</v>
      </c>
      <c r="T2277" t="s">
        <v>979</v>
      </c>
      <c r="U2277">
        <v>2</v>
      </c>
      <c r="V2277">
        <v>0</v>
      </c>
      <c r="W2277" t="s">
        <v>988</v>
      </c>
      <c r="X2277">
        <v>1</v>
      </c>
      <c r="Y2277">
        <v>85</v>
      </c>
      <c r="Z2277">
        <v>92</v>
      </c>
    </row>
    <row r="2278" spans="15:26" x14ac:dyDescent="0.4">
      <c r="O2278">
        <v>170976</v>
      </c>
      <c r="P2278" t="s">
        <v>1230</v>
      </c>
      <c r="Q2278">
        <v>1</v>
      </c>
      <c r="R2278">
        <v>1</v>
      </c>
      <c r="S2278" t="s">
        <v>979</v>
      </c>
      <c r="T2278" t="s">
        <v>979</v>
      </c>
      <c r="U2278">
        <v>2</v>
      </c>
      <c r="V2278">
        <v>0</v>
      </c>
      <c r="W2278" t="s">
        <v>994</v>
      </c>
      <c r="X2278">
        <v>1</v>
      </c>
      <c r="Y2278">
        <v>100</v>
      </c>
      <c r="Z2278">
        <v>100</v>
      </c>
    </row>
    <row r="2279" spans="15:26" x14ac:dyDescent="0.4">
      <c r="O2279">
        <v>170976</v>
      </c>
      <c r="P2279" t="s">
        <v>1230</v>
      </c>
      <c r="Q2279">
        <v>1</v>
      </c>
      <c r="R2279">
        <v>1</v>
      </c>
      <c r="S2279" t="s">
        <v>979</v>
      </c>
      <c r="T2279" t="s">
        <v>979</v>
      </c>
      <c r="U2279">
        <v>2</v>
      </c>
      <c r="V2279">
        <v>0</v>
      </c>
      <c r="W2279" t="s">
        <v>1003</v>
      </c>
      <c r="X2279">
        <v>1</v>
      </c>
      <c r="Y2279">
        <v>64</v>
      </c>
      <c r="Z2279">
        <v>74</v>
      </c>
    </row>
    <row r="2280" spans="15:26" x14ac:dyDescent="0.4">
      <c r="O2280">
        <v>170976</v>
      </c>
      <c r="P2280" t="s">
        <v>1230</v>
      </c>
      <c r="Q2280">
        <v>1</v>
      </c>
      <c r="R2280">
        <v>1</v>
      </c>
      <c r="S2280" t="s">
        <v>979</v>
      </c>
      <c r="T2280" t="s">
        <v>979</v>
      </c>
      <c r="U2280">
        <v>2</v>
      </c>
      <c r="V2280">
        <v>0</v>
      </c>
      <c r="W2280" t="s">
        <v>975</v>
      </c>
      <c r="X2280">
        <v>1</v>
      </c>
      <c r="Y2280">
        <v>81</v>
      </c>
      <c r="Z2280">
        <v>86</v>
      </c>
    </row>
    <row r="2281" spans="15:26" x14ac:dyDescent="0.4">
      <c r="O2281">
        <v>170976</v>
      </c>
      <c r="P2281" t="s">
        <v>1230</v>
      </c>
      <c r="Q2281">
        <v>1</v>
      </c>
      <c r="R2281">
        <v>1</v>
      </c>
      <c r="S2281" t="s">
        <v>979</v>
      </c>
      <c r="T2281" t="s">
        <v>979</v>
      </c>
      <c r="U2281">
        <v>2</v>
      </c>
      <c r="V2281">
        <v>0</v>
      </c>
      <c r="W2281" t="s">
        <v>970</v>
      </c>
      <c r="X2281">
        <v>1</v>
      </c>
      <c r="Y2281">
        <v>92</v>
      </c>
      <c r="Z2281">
        <v>100</v>
      </c>
    </row>
    <row r="2282" spans="15:26" x14ac:dyDescent="0.4">
      <c r="O2282">
        <v>170976</v>
      </c>
      <c r="P2282" t="s">
        <v>1230</v>
      </c>
      <c r="Q2282">
        <v>1</v>
      </c>
      <c r="R2282">
        <v>1</v>
      </c>
      <c r="S2282" t="s">
        <v>979</v>
      </c>
      <c r="T2282" t="s">
        <v>979</v>
      </c>
      <c r="U2282">
        <v>2</v>
      </c>
      <c r="V2282">
        <v>0</v>
      </c>
      <c r="W2282" t="s">
        <v>968</v>
      </c>
      <c r="X2282">
        <v>1</v>
      </c>
      <c r="Y2282">
        <v>64</v>
      </c>
      <c r="Z2282">
        <v>90</v>
      </c>
    </row>
    <row r="2283" spans="15:26" x14ac:dyDescent="0.4">
      <c r="O2283">
        <v>170976</v>
      </c>
      <c r="P2283" t="s">
        <v>1230</v>
      </c>
      <c r="Q2283">
        <v>1</v>
      </c>
      <c r="R2283">
        <v>1</v>
      </c>
      <c r="S2283" t="s">
        <v>979</v>
      </c>
      <c r="T2283" t="s">
        <v>979</v>
      </c>
      <c r="U2283">
        <v>2</v>
      </c>
      <c r="V2283">
        <v>0</v>
      </c>
      <c r="W2283" t="s">
        <v>966</v>
      </c>
      <c r="X2283">
        <v>1</v>
      </c>
      <c r="Y2283">
        <v>86</v>
      </c>
      <c r="Z2283">
        <v>100</v>
      </c>
    </row>
    <row r="2284" spans="15:26" x14ac:dyDescent="0.4">
      <c r="O2284">
        <v>170976</v>
      </c>
      <c r="P2284" t="s">
        <v>1230</v>
      </c>
      <c r="Q2284">
        <v>1</v>
      </c>
      <c r="R2284">
        <v>1</v>
      </c>
      <c r="S2284" t="s">
        <v>979</v>
      </c>
      <c r="T2284" t="s">
        <v>979</v>
      </c>
      <c r="U2284">
        <v>2</v>
      </c>
      <c r="V2284">
        <v>0</v>
      </c>
      <c r="W2284" t="s">
        <v>972</v>
      </c>
      <c r="X2284">
        <v>1</v>
      </c>
      <c r="Y2284">
        <v>75</v>
      </c>
      <c r="Z2284">
        <v>81</v>
      </c>
    </row>
    <row r="2285" spans="15:26" x14ac:dyDescent="0.4">
      <c r="O2285">
        <v>170976</v>
      </c>
      <c r="P2285" t="s">
        <v>1230</v>
      </c>
      <c r="Q2285">
        <v>1</v>
      </c>
      <c r="R2285">
        <v>1</v>
      </c>
      <c r="S2285" t="s">
        <v>979</v>
      </c>
      <c r="T2285" t="s">
        <v>979</v>
      </c>
      <c r="U2285">
        <v>2</v>
      </c>
      <c r="V2285">
        <v>0</v>
      </c>
      <c r="W2285" t="s">
        <v>978</v>
      </c>
      <c r="X2285">
        <v>1</v>
      </c>
      <c r="Y2285">
        <v>84</v>
      </c>
      <c r="Z2285">
        <v>95</v>
      </c>
    </row>
    <row r="2286" spans="15:26" x14ac:dyDescent="0.4">
      <c r="O2286">
        <v>170976</v>
      </c>
      <c r="P2286" t="s">
        <v>1230</v>
      </c>
      <c r="Q2286">
        <v>1</v>
      </c>
      <c r="R2286">
        <v>1</v>
      </c>
      <c r="S2286" t="s">
        <v>979</v>
      </c>
      <c r="T2286" t="s">
        <v>979</v>
      </c>
      <c r="U2286">
        <v>2</v>
      </c>
      <c r="V2286">
        <v>0</v>
      </c>
      <c r="W2286" t="s">
        <v>963</v>
      </c>
      <c r="X2286">
        <v>1</v>
      </c>
      <c r="Y2286">
        <v>100</v>
      </c>
      <c r="Z2286">
        <v>100</v>
      </c>
    </row>
    <row r="2287" spans="15:26" x14ac:dyDescent="0.4">
      <c r="O2287">
        <v>170976</v>
      </c>
      <c r="P2287" t="s">
        <v>1230</v>
      </c>
      <c r="Q2287">
        <v>1</v>
      </c>
      <c r="R2287">
        <v>1</v>
      </c>
      <c r="S2287" t="s">
        <v>979</v>
      </c>
      <c r="T2287" t="s">
        <v>979</v>
      </c>
      <c r="U2287">
        <v>2</v>
      </c>
      <c r="V2287">
        <v>0</v>
      </c>
      <c r="W2287" t="s">
        <v>987</v>
      </c>
      <c r="X2287">
        <v>1</v>
      </c>
      <c r="Y2287">
        <v>100</v>
      </c>
      <c r="Z2287">
        <v>100</v>
      </c>
    </row>
    <row r="2288" spans="15:26" x14ac:dyDescent="0.4">
      <c r="O2288">
        <v>170976</v>
      </c>
      <c r="P2288" t="s">
        <v>1230</v>
      </c>
      <c r="Q2288">
        <v>1</v>
      </c>
      <c r="R2288">
        <v>1</v>
      </c>
      <c r="S2288" t="s">
        <v>979</v>
      </c>
      <c r="T2288" t="s">
        <v>979</v>
      </c>
      <c r="U2288">
        <v>2</v>
      </c>
      <c r="V2288">
        <v>0</v>
      </c>
      <c r="W2288" t="s">
        <v>995</v>
      </c>
      <c r="X2288">
        <v>1</v>
      </c>
      <c r="Y2288">
        <v>90</v>
      </c>
      <c r="Z2288">
        <v>100</v>
      </c>
    </row>
    <row r="2289" spans="15:26" x14ac:dyDescent="0.4">
      <c r="O2289">
        <v>171100</v>
      </c>
      <c r="P2289" t="s">
        <v>1229</v>
      </c>
      <c r="Q2289">
        <v>1</v>
      </c>
      <c r="R2289">
        <v>1</v>
      </c>
      <c r="S2289" t="s">
        <v>979</v>
      </c>
      <c r="T2289" t="s">
        <v>979</v>
      </c>
      <c r="U2289">
        <v>2</v>
      </c>
      <c r="V2289">
        <v>0</v>
      </c>
      <c r="W2289" t="s">
        <v>987</v>
      </c>
      <c r="X2289">
        <v>1</v>
      </c>
      <c r="Y2289">
        <v>91</v>
      </c>
      <c r="Z2289">
        <v>100</v>
      </c>
    </row>
    <row r="2290" spans="15:26" x14ac:dyDescent="0.4">
      <c r="O2290">
        <v>171100</v>
      </c>
      <c r="P2290" t="s">
        <v>1229</v>
      </c>
      <c r="Q2290">
        <v>1</v>
      </c>
      <c r="R2290">
        <v>1</v>
      </c>
      <c r="S2290" t="s">
        <v>979</v>
      </c>
      <c r="T2290" t="s">
        <v>979</v>
      </c>
      <c r="U2290">
        <v>2</v>
      </c>
      <c r="V2290">
        <v>0</v>
      </c>
      <c r="W2290" t="s">
        <v>966</v>
      </c>
      <c r="X2290">
        <v>1</v>
      </c>
      <c r="Y2290">
        <v>55</v>
      </c>
      <c r="Z2290">
        <v>78</v>
      </c>
    </row>
    <row r="2291" spans="15:26" x14ac:dyDescent="0.4">
      <c r="O2291">
        <v>171100</v>
      </c>
      <c r="P2291" t="s">
        <v>1229</v>
      </c>
      <c r="Q2291">
        <v>1</v>
      </c>
      <c r="R2291">
        <v>1</v>
      </c>
      <c r="S2291" t="s">
        <v>979</v>
      </c>
      <c r="T2291" t="s">
        <v>979</v>
      </c>
      <c r="U2291">
        <v>2</v>
      </c>
      <c r="V2291">
        <v>0</v>
      </c>
      <c r="W2291" t="s">
        <v>967</v>
      </c>
      <c r="X2291">
        <v>1</v>
      </c>
      <c r="Y2291">
        <v>64</v>
      </c>
      <c r="Z2291">
        <v>89</v>
      </c>
    </row>
    <row r="2292" spans="15:26" x14ac:dyDescent="0.4">
      <c r="O2292">
        <v>171100</v>
      </c>
      <c r="P2292" t="s">
        <v>1229</v>
      </c>
      <c r="Q2292">
        <v>1</v>
      </c>
      <c r="R2292">
        <v>1</v>
      </c>
      <c r="S2292" t="s">
        <v>979</v>
      </c>
      <c r="T2292" t="s">
        <v>979</v>
      </c>
      <c r="U2292">
        <v>2</v>
      </c>
      <c r="V2292">
        <v>0</v>
      </c>
      <c r="W2292" t="s">
        <v>972</v>
      </c>
      <c r="X2292">
        <v>1</v>
      </c>
      <c r="Y2292">
        <v>70</v>
      </c>
      <c r="Z2292">
        <v>77</v>
      </c>
    </row>
    <row r="2293" spans="15:26" x14ac:dyDescent="0.4">
      <c r="O2293">
        <v>171100</v>
      </c>
      <c r="P2293" t="s">
        <v>1229</v>
      </c>
      <c r="Q2293">
        <v>1</v>
      </c>
      <c r="R2293">
        <v>1</v>
      </c>
      <c r="S2293" t="s">
        <v>979</v>
      </c>
      <c r="T2293" t="s">
        <v>979</v>
      </c>
      <c r="U2293">
        <v>2</v>
      </c>
      <c r="V2293">
        <v>0</v>
      </c>
      <c r="W2293" t="s">
        <v>963</v>
      </c>
      <c r="X2293">
        <v>1</v>
      </c>
      <c r="Y2293">
        <v>100</v>
      </c>
      <c r="Z2293">
        <v>100</v>
      </c>
    </row>
    <row r="2294" spans="15:26" x14ac:dyDescent="0.4">
      <c r="O2294">
        <v>171100</v>
      </c>
      <c r="P2294" t="s">
        <v>1229</v>
      </c>
      <c r="Q2294">
        <v>1</v>
      </c>
      <c r="R2294">
        <v>1</v>
      </c>
      <c r="S2294" t="s">
        <v>979</v>
      </c>
      <c r="T2294" t="s">
        <v>979</v>
      </c>
      <c r="U2294">
        <v>2</v>
      </c>
      <c r="V2294">
        <v>0</v>
      </c>
      <c r="W2294" t="s">
        <v>976</v>
      </c>
      <c r="X2294">
        <v>1</v>
      </c>
      <c r="Y2294">
        <v>64</v>
      </c>
      <c r="Z2294">
        <v>100</v>
      </c>
    </row>
    <row r="2295" spans="15:26" x14ac:dyDescent="0.4">
      <c r="O2295">
        <v>171100</v>
      </c>
      <c r="P2295" t="s">
        <v>1229</v>
      </c>
      <c r="Q2295">
        <v>1</v>
      </c>
      <c r="R2295">
        <v>1</v>
      </c>
      <c r="S2295" t="s">
        <v>979</v>
      </c>
      <c r="T2295" t="s">
        <v>979</v>
      </c>
      <c r="U2295">
        <v>2</v>
      </c>
      <c r="V2295">
        <v>0</v>
      </c>
      <c r="W2295" t="s">
        <v>968</v>
      </c>
      <c r="X2295">
        <v>1</v>
      </c>
      <c r="Y2295">
        <v>38</v>
      </c>
      <c r="Z2295">
        <v>71</v>
      </c>
    </row>
    <row r="2296" spans="15:26" x14ac:dyDescent="0.4">
      <c r="O2296">
        <v>171100</v>
      </c>
      <c r="P2296" t="s">
        <v>1229</v>
      </c>
      <c r="Q2296">
        <v>1</v>
      </c>
      <c r="R2296">
        <v>1</v>
      </c>
      <c r="S2296" t="s">
        <v>979</v>
      </c>
      <c r="T2296" t="s">
        <v>979</v>
      </c>
      <c r="U2296">
        <v>2</v>
      </c>
      <c r="V2296">
        <v>0</v>
      </c>
      <c r="W2296" t="s">
        <v>995</v>
      </c>
      <c r="X2296">
        <v>1</v>
      </c>
      <c r="Y2296">
        <v>78</v>
      </c>
      <c r="Z2296">
        <v>96</v>
      </c>
    </row>
    <row r="2297" spans="15:26" x14ac:dyDescent="0.4">
      <c r="O2297">
        <v>171100</v>
      </c>
      <c r="P2297" t="s">
        <v>1229</v>
      </c>
      <c r="Q2297">
        <v>1</v>
      </c>
      <c r="R2297">
        <v>1</v>
      </c>
      <c r="S2297" t="s">
        <v>979</v>
      </c>
      <c r="T2297" t="s">
        <v>979</v>
      </c>
      <c r="U2297">
        <v>2</v>
      </c>
      <c r="V2297">
        <v>0</v>
      </c>
      <c r="W2297" t="s">
        <v>982</v>
      </c>
      <c r="X2297">
        <v>1</v>
      </c>
      <c r="Y2297">
        <v>84</v>
      </c>
      <c r="Z2297">
        <v>94</v>
      </c>
    </row>
    <row r="2298" spans="15:26" x14ac:dyDescent="0.4">
      <c r="O2298">
        <v>171100</v>
      </c>
      <c r="P2298" t="s">
        <v>1229</v>
      </c>
      <c r="Q2298">
        <v>1</v>
      </c>
      <c r="R2298">
        <v>1</v>
      </c>
      <c r="S2298" t="s">
        <v>979</v>
      </c>
      <c r="T2298" t="s">
        <v>979</v>
      </c>
      <c r="U2298">
        <v>2</v>
      </c>
      <c r="V2298">
        <v>0</v>
      </c>
      <c r="W2298" t="s">
        <v>978</v>
      </c>
      <c r="X2298">
        <v>1</v>
      </c>
      <c r="Y2298">
        <v>85</v>
      </c>
      <c r="Z2298">
        <v>94</v>
      </c>
    </row>
    <row r="2299" spans="15:26" x14ac:dyDescent="0.4">
      <c r="O2299">
        <v>171100</v>
      </c>
      <c r="P2299" t="s">
        <v>1229</v>
      </c>
      <c r="Q2299">
        <v>1</v>
      </c>
      <c r="R2299">
        <v>1</v>
      </c>
      <c r="S2299" t="s">
        <v>979</v>
      </c>
      <c r="T2299" t="s">
        <v>979</v>
      </c>
      <c r="U2299">
        <v>2</v>
      </c>
      <c r="V2299">
        <v>0</v>
      </c>
      <c r="W2299" t="s">
        <v>969</v>
      </c>
      <c r="X2299">
        <v>1</v>
      </c>
      <c r="Y2299">
        <v>71</v>
      </c>
      <c r="Z2299">
        <v>100</v>
      </c>
    </row>
    <row r="2300" spans="15:26" x14ac:dyDescent="0.4">
      <c r="O2300">
        <v>171100</v>
      </c>
      <c r="P2300" t="s">
        <v>1229</v>
      </c>
      <c r="Q2300">
        <v>1</v>
      </c>
      <c r="R2300">
        <v>1</v>
      </c>
      <c r="S2300" t="s">
        <v>979</v>
      </c>
      <c r="T2300" t="s">
        <v>979</v>
      </c>
      <c r="U2300">
        <v>2</v>
      </c>
      <c r="V2300">
        <v>0</v>
      </c>
      <c r="W2300" t="s">
        <v>988</v>
      </c>
      <c r="X2300">
        <v>1</v>
      </c>
      <c r="Y2300">
        <v>72</v>
      </c>
      <c r="Z2300">
        <v>90</v>
      </c>
    </row>
    <row r="2301" spans="15:26" x14ac:dyDescent="0.4">
      <c r="O2301">
        <v>171100</v>
      </c>
      <c r="P2301" t="s">
        <v>1229</v>
      </c>
      <c r="Q2301">
        <v>1</v>
      </c>
      <c r="R2301">
        <v>1</v>
      </c>
      <c r="S2301" t="s">
        <v>979</v>
      </c>
      <c r="T2301" t="s">
        <v>979</v>
      </c>
      <c r="U2301">
        <v>2</v>
      </c>
      <c r="V2301">
        <v>0</v>
      </c>
      <c r="W2301" t="s">
        <v>973</v>
      </c>
      <c r="X2301">
        <v>1</v>
      </c>
      <c r="Y2301">
        <v>65</v>
      </c>
      <c r="Z2301">
        <v>100</v>
      </c>
    </row>
    <row r="2302" spans="15:26" x14ac:dyDescent="0.4">
      <c r="O2302">
        <v>171100</v>
      </c>
      <c r="P2302" t="s">
        <v>1229</v>
      </c>
      <c r="Q2302">
        <v>1</v>
      </c>
      <c r="R2302">
        <v>1</v>
      </c>
      <c r="S2302" t="s">
        <v>979</v>
      </c>
      <c r="T2302" t="s">
        <v>979</v>
      </c>
      <c r="U2302">
        <v>2</v>
      </c>
      <c r="V2302">
        <v>0</v>
      </c>
      <c r="W2302" t="s">
        <v>1003</v>
      </c>
      <c r="X2302">
        <v>1</v>
      </c>
      <c r="Y2302">
        <v>61</v>
      </c>
      <c r="Z2302">
        <v>86</v>
      </c>
    </row>
    <row r="2303" spans="15:26" x14ac:dyDescent="0.4">
      <c r="O2303">
        <v>171100</v>
      </c>
      <c r="P2303" t="s">
        <v>1229</v>
      </c>
      <c r="Q2303">
        <v>1</v>
      </c>
      <c r="R2303">
        <v>1</v>
      </c>
      <c r="S2303" t="s">
        <v>979</v>
      </c>
      <c r="T2303" t="s">
        <v>979</v>
      </c>
      <c r="U2303">
        <v>2</v>
      </c>
      <c r="V2303">
        <v>0</v>
      </c>
      <c r="W2303" t="s">
        <v>983</v>
      </c>
      <c r="X2303">
        <v>1</v>
      </c>
      <c r="Y2303">
        <v>56</v>
      </c>
      <c r="Z2303">
        <v>72</v>
      </c>
    </row>
    <row r="2304" spans="15:26" x14ac:dyDescent="0.4">
      <c r="O2304">
        <v>171100</v>
      </c>
      <c r="P2304" t="s">
        <v>1229</v>
      </c>
      <c r="Q2304">
        <v>1</v>
      </c>
      <c r="R2304">
        <v>1</v>
      </c>
      <c r="S2304" t="s">
        <v>979</v>
      </c>
      <c r="T2304" t="s">
        <v>979</v>
      </c>
      <c r="U2304">
        <v>2</v>
      </c>
      <c r="V2304">
        <v>0</v>
      </c>
      <c r="W2304" t="s">
        <v>970</v>
      </c>
      <c r="X2304">
        <v>1</v>
      </c>
      <c r="Y2304">
        <v>85</v>
      </c>
      <c r="Z2304">
        <v>100</v>
      </c>
    </row>
    <row r="2305" spans="15:26" x14ac:dyDescent="0.4">
      <c r="O2305">
        <v>171100</v>
      </c>
      <c r="P2305" t="s">
        <v>1229</v>
      </c>
      <c r="Q2305">
        <v>1</v>
      </c>
      <c r="R2305">
        <v>1</v>
      </c>
      <c r="S2305" t="s">
        <v>979</v>
      </c>
      <c r="T2305" t="s">
        <v>979</v>
      </c>
      <c r="U2305">
        <v>2</v>
      </c>
      <c r="V2305">
        <v>0</v>
      </c>
      <c r="W2305" t="s">
        <v>975</v>
      </c>
      <c r="X2305">
        <v>1</v>
      </c>
      <c r="Y2305">
        <v>94</v>
      </c>
      <c r="Z2305">
        <v>94</v>
      </c>
    </row>
    <row r="2306" spans="15:26" x14ac:dyDescent="0.4">
      <c r="O2306">
        <v>171100</v>
      </c>
      <c r="P2306" t="s">
        <v>1229</v>
      </c>
      <c r="Q2306">
        <v>1</v>
      </c>
      <c r="R2306">
        <v>1</v>
      </c>
      <c r="S2306" t="s">
        <v>979</v>
      </c>
      <c r="T2306" t="s">
        <v>979</v>
      </c>
      <c r="U2306">
        <v>2</v>
      </c>
      <c r="V2306">
        <v>0</v>
      </c>
      <c r="W2306" t="s">
        <v>981</v>
      </c>
      <c r="X2306">
        <v>1</v>
      </c>
      <c r="Y2306">
        <v>56</v>
      </c>
      <c r="Z2306">
        <v>79</v>
      </c>
    </row>
    <row r="2307" spans="15:26" x14ac:dyDescent="0.4">
      <c r="O2307">
        <v>171100</v>
      </c>
      <c r="P2307" t="s">
        <v>1229</v>
      </c>
      <c r="Q2307">
        <v>1</v>
      </c>
      <c r="R2307">
        <v>1</v>
      </c>
      <c r="S2307" t="s">
        <v>979</v>
      </c>
      <c r="T2307" t="s">
        <v>979</v>
      </c>
      <c r="U2307">
        <v>2</v>
      </c>
      <c r="V2307">
        <v>0</v>
      </c>
      <c r="W2307" t="s">
        <v>974</v>
      </c>
      <c r="X2307">
        <v>1</v>
      </c>
      <c r="Y2307">
        <v>76</v>
      </c>
      <c r="Z2307">
        <v>79</v>
      </c>
    </row>
    <row r="2308" spans="15:26" x14ac:dyDescent="0.4">
      <c r="O2308">
        <v>171100</v>
      </c>
      <c r="P2308" t="s">
        <v>1229</v>
      </c>
      <c r="Q2308">
        <v>1</v>
      </c>
      <c r="R2308">
        <v>1</v>
      </c>
      <c r="S2308" t="s">
        <v>979</v>
      </c>
      <c r="T2308" t="s">
        <v>979</v>
      </c>
      <c r="U2308">
        <v>2</v>
      </c>
      <c r="V2308">
        <v>0</v>
      </c>
      <c r="W2308" t="s">
        <v>977</v>
      </c>
      <c r="X2308">
        <v>1</v>
      </c>
      <c r="Y2308">
        <v>80</v>
      </c>
      <c r="Z2308">
        <v>89</v>
      </c>
    </row>
    <row r="2309" spans="15:26" x14ac:dyDescent="0.4">
      <c r="O2309">
        <v>171100</v>
      </c>
      <c r="P2309" t="s">
        <v>1229</v>
      </c>
      <c r="Q2309">
        <v>1</v>
      </c>
      <c r="R2309">
        <v>1</v>
      </c>
      <c r="S2309" t="s">
        <v>979</v>
      </c>
      <c r="T2309" t="s">
        <v>979</v>
      </c>
      <c r="U2309">
        <v>2</v>
      </c>
      <c r="V2309">
        <v>0</v>
      </c>
      <c r="W2309" t="s">
        <v>971</v>
      </c>
      <c r="X2309">
        <v>1</v>
      </c>
      <c r="Y2309">
        <v>82</v>
      </c>
      <c r="Z2309">
        <v>92</v>
      </c>
    </row>
    <row r="2310" spans="15:26" x14ac:dyDescent="0.4">
      <c r="O2310">
        <v>171571</v>
      </c>
      <c r="P2310" t="s">
        <v>1228</v>
      </c>
      <c r="Q2310">
        <v>1</v>
      </c>
      <c r="R2310">
        <v>3</v>
      </c>
      <c r="S2310" t="s">
        <v>999</v>
      </c>
      <c r="U2310">
        <v>2</v>
      </c>
      <c r="V2310">
        <v>0</v>
      </c>
      <c r="W2310" t="s">
        <v>967</v>
      </c>
      <c r="X2310">
        <v>1</v>
      </c>
      <c r="Y2310">
        <v>100</v>
      </c>
      <c r="Z2310">
        <v>100</v>
      </c>
    </row>
    <row r="2311" spans="15:26" x14ac:dyDescent="0.4">
      <c r="O2311">
        <v>171571</v>
      </c>
      <c r="P2311" t="s">
        <v>1228</v>
      </c>
      <c r="Q2311">
        <v>1</v>
      </c>
      <c r="R2311">
        <v>3</v>
      </c>
      <c r="S2311" t="s">
        <v>999</v>
      </c>
      <c r="U2311">
        <v>2</v>
      </c>
      <c r="V2311">
        <v>0</v>
      </c>
      <c r="W2311" t="s">
        <v>972</v>
      </c>
      <c r="X2311">
        <v>1</v>
      </c>
      <c r="Y2311">
        <v>64</v>
      </c>
      <c r="Z2311">
        <v>71</v>
      </c>
    </row>
    <row r="2312" spans="15:26" x14ac:dyDescent="0.4">
      <c r="O2312">
        <v>171571</v>
      </c>
      <c r="P2312" t="s">
        <v>1228</v>
      </c>
      <c r="Q2312">
        <v>1</v>
      </c>
      <c r="R2312">
        <v>3</v>
      </c>
      <c r="S2312" t="s">
        <v>999</v>
      </c>
      <c r="U2312">
        <v>2</v>
      </c>
      <c r="V2312">
        <v>0</v>
      </c>
      <c r="W2312" t="s">
        <v>976</v>
      </c>
      <c r="X2312">
        <v>1</v>
      </c>
      <c r="Y2312">
        <v>80</v>
      </c>
      <c r="Z2312">
        <v>83</v>
      </c>
    </row>
    <row r="2313" spans="15:26" x14ac:dyDescent="0.4">
      <c r="O2313">
        <v>171571</v>
      </c>
      <c r="P2313" t="s">
        <v>1228</v>
      </c>
      <c r="Q2313">
        <v>1</v>
      </c>
      <c r="R2313">
        <v>3</v>
      </c>
      <c r="S2313" t="s">
        <v>999</v>
      </c>
      <c r="U2313">
        <v>2</v>
      </c>
      <c r="V2313">
        <v>0</v>
      </c>
      <c r="W2313" t="s">
        <v>968</v>
      </c>
      <c r="X2313">
        <v>1</v>
      </c>
      <c r="Y2313">
        <v>43</v>
      </c>
      <c r="Z2313">
        <v>90</v>
      </c>
    </row>
    <row r="2314" spans="15:26" x14ac:dyDescent="0.4">
      <c r="O2314">
        <v>171571</v>
      </c>
      <c r="P2314" t="s">
        <v>1228</v>
      </c>
      <c r="Q2314">
        <v>1</v>
      </c>
      <c r="R2314">
        <v>3</v>
      </c>
      <c r="S2314" t="s">
        <v>999</v>
      </c>
      <c r="U2314">
        <v>2</v>
      </c>
      <c r="V2314">
        <v>0</v>
      </c>
      <c r="W2314" t="s">
        <v>966</v>
      </c>
      <c r="X2314">
        <v>1</v>
      </c>
      <c r="Y2314">
        <v>22</v>
      </c>
      <c r="Z2314">
        <v>67</v>
      </c>
    </row>
    <row r="2315" spans="15:26" x14ac:dyDescent="0.4">
      <c r="O2315">
        <v>171571</v>
      </c>
      <c r="P2315" t="s">
        <v>1228</v>
      </c>
      <c r="Q2315">
        <v>1</v>
      </c>
      <c r="R2315">
        <v>3</v>
      </c>
      <c r="S2315" t="s">
        <v>999</v>
      </c>
      <c r="U2315">
        <v>2</v>
      </c>
      <c r="V2315">
        <v>0</v>
      </c>
      <c r="W2315" t="s">
        <v>971</v>
      </c>
      <c r="X2315">
        <v>1</v>
      </c>
      <c r="Y2315">
        <v>74</v>
      </c>
      <c r="Z2315">
        <v>89</v>
      </c>
    </row>
    <row r="2316" spans="15:26" x14ac:dyDescent="0.4">
      <c r="O2316">
        <v>171571</v>
      </c>
      <c r="P2316" t="s">
        <v>1228</v>
      </c>
      <c r="Q2316">
        <v>1</v>
      </c>
      <c r="R2316">
        <v>3</v>
      </c>
      <c r="S2316" t="s">
        <v>999</v>
      </c>
      <c r="U2316">
        <v>2</v>
      </c>
      <c r="V2316">
        <v>0</v>
      </c>
      <c r="W2316" t="s">
        <v>978</v>
      </c>
      <c r="X2316">
        <v>1</v>
      </c>
      <c r="Y2316">
        <v>68</v>
      </c>
      <c r="Z2316">
        <v>88</v>
      </c>
    </row>
    <row r="2317" spans="15:26" x14ac:dyDescent="0.4">
      <c r="O2317">
        <v>171571</v>
      </c>
      <c r="P2317" t="s">
        <v>1228</v>
      </c>
      <c r="Q2317">
        <v>1</v>
      </c>
      <c r="R2317">
        <v>3</v>
      </c>
      <c r="S2317" t="s">
        <v>999</v>
      </c>
      <c r="U2317">
        <v>2</v>
      </c>
      <c r="V2317">
        <v>0</v>
      </c>
      <c r="W2317" t="s">
        <v>969</v>
      </c>
      <c r="X2317">
        <v>1</v>
      </c>
      <c r="Y2317">
        <v>60</v>
      </c>
      <c r="Z2317">
        <v>100</v>
      </c>
    </row>
    <row r="2318" spans="15:26" x14ac:dyDescent="0.4">
      <c r="O2318">
        <v>171571</v>
      </c>
      <c r="P2318" t="s">
        <v>1228</v>
      </c>
      <c r="Q2318">
        <v>1</v>
      </c>
      <c r="R2318">
        <v>3</v>
      </c>
      <c r="S2318" t="s">
        <v>999</v>
      </c>
      <c r="U2318">
        <v>2</v>
      </c>
      <c r="V2318">
        <v>0</v>
      </c>
      <c r="W2318" t="s">
        <v>974</v>
      </c>
      <c r="X2318">
        <v>1</v>
      </c>
      <c r="Y2318">
        <v>61</v>
      </c>
      <c r="Z2318">
        <v>75</v>
      </c>
    </row>
    <row r="2319" spans="15:26" x14ac:dyDescent="0.4">
      <c r="O2319">
        <v>171571</v>
      </c>
      <c r="P2319" t="s">
        <v>1228</v>
      </c>
      <c r="Q2319">
        <v>1</v>
      </c>
      <c r="R2319">
        <v>3</v>
      </c>
      <c r="S2319" t="s">
        <v>999</v>
      </c>
      <c r="U2319">
        <v>2</v>
      </c>
      <c r="V2319">
        <v>0</v>
      </c>
      <c r="W2319" t="s">
        <v>970</v>
      </c>
      <c r="X2319">
        <v>1</v>
      </c>
      <c r="Y2319">
        <v>69</v>
      </c>
      <c r="Z2319">
        <v>92</v>
      </c>
    </row>
    <row r="2320" spans="15:26" x14ac:dyDescent="0.4">
      <c r="O2320">
        <v>171571</v>
      </c>
      <c r="P2320" t="s">
        <v>1228</v>
      </c>
      <c r="Q2320">
        <v>1</v>
      </c>
      <c r="R2320">
        <v>3</v>
      </c>
      <c r="S2320" t="s">
        <v>999</v>
      </c>
      <c r="U2320">
        <v>2</v>
      </c>
      <c r="V2320">
        <v>0</v>
      </c>
      <c r="W2320" t="s">
        <v>973</v>
      </c>
      <c r="X2320">
        <v>1</v>
      </c>
      <c r="Y2320">
        <v>62</v>
      </c>
      <c r="Z2320">
        <v>88</v>
      </c>
    </row>
    <row r="2321" spans="15:26" x14ac:dyDescent="0.4">
      <c r="O2321">
        <v>171571</v>
      </c>
      <c r="P2321" t="s">
        <v>1228</v>
      </c>
      <c r="Q2321">
        <v>1</v>
      </c>
      <c r="R2321">
        <v>3</v>
      </c>
      <c r="S2321" t="s">
        <v>999</v>
      </c>
      <c r="U2321">
        <v>2</v>
      </c>
      <c r="V2321">
        <v>0</v>
      </c>
      <c r="W2321" t="s">
        <v>982</v>
      </c>
      <c r="X2321">
        <v>1</v>
      </c>
      <c r="Y2321">
        <v>79</v>
      </c>
      <c r="Z2321">
        <v>73</v>
      </c>
    </row>
    <row r="2322" spans="15:26" x14ac:dyDescent="0.4">
      <c r="O2322">
        <v>171571</v>
      </c>
      <c r="P2322" t="s">
        <v>1228</v>
      </c>
      <c r="Q2322">
        <v>1</v>
      </c>
      <c r="R2322">
        <v>3</v>
      </c>
      <c r="S2322" t="s">
        <v>999</v>
      </c>
      <c r="U2322">
        <v>2</v>
      </c>
      <c r="V2322">
        <v>0</v>
      </c>
      <c r="W2322" t="s">
        <v>975</v>
      </c>
      <c r="X2322">
        <v>1</v>
      </c>
      <c r="Y2322">
        <v>42</v>
      </c>
      <c r="Z2322">
        <v>67</v>
      </c>
    </row>
    <row r="2323" spans="15:26" x14ac:dyDescent="0.4">
      <c r="O2323">
        <v>171571</v>
      </c>
      <c r="P2323" t="s">
        <v>1228</v>
      </c>
      <c r="Q2323">
        <v>1</v>
      </c>
      <c r="R2323">
        <v>3</v>
      </c>
      <c r="S2323" t="s">
        <v>999</v>
      </c>
      <c r="U2323">
        <v>2</v>
      </c>
      <c r="V2323">
        <v>0</v>
      </c>
      <c r="W2323" t="s">
        <v>977</v>
      </c>
      <c r="X2323">
        <v>1</v>
      </c>
      <c r="Y2323">
        <v>61</v>
      </c>
      <c r="Z2323">
        <v>83</v>
      </c>
    </row>
    <row r="2324" spans="15:26" x14ac:dyDescent="0.4">
      <c r="O2324">
        <v>172699</v>
      </c>
      <c r="P2324" t="s">
        <v>1227</v>
      </c>
      <c r="Q2324">
        <v>1</v>
      </c>
      <c r="R2324">
        <v>1</v>
      </c>
      <c r="S2324" t="s">
        <v>1140</v>
      </c>
      <c r="T2324" t="s">
        <v>1140</v>
      </c>
      <c r="U2324">
        <v>2</v>
      </c>
      <c r="V2324">
        <v>0</v>
      </c>
      <c r="W2324" t="s">
        <v>970</v>
      </c>
      <c r="X2324">
        <v>1</v>
      </c>
      <c r="Y2324">
        <v>75</v>
      </c>
      <c r="Z2324">
        <v>100</v>
      </c>
    </row>
    <row r="2325" spans="15:26" x14ac:dyDescent="0.4">
      <c r="O2325">
        <v>172699</v>
      </c>
      <c r="P2325" t="s">
        <v>1227</v>
      </c>
      <c r="Q2325">
        <v>1</v>
      </c>
      <c r="R2325">
        <v>1</v>
      </c>
      <c r="S2325" t="s">
        <v>1140</v>
      </c>
      <c r="T2325" t="s">
        <v>1140</v>
      </c>
      <c r="U2325">
        <v>2</v>
      </c>
      <c r="V2325">
        <v>0</v>
      </c>
      <c r="W2325" t="s">
        <v>973</v>
      </c>
      <c r="X2325">
        <v>1</v>
      </c>
      <c r="Y2325">
        <v>55</v>
      </c>
      <c r="Z2325">
        <v>67</v>
      </c>
    </row>
    <row r="2326" spans="15:26" x14ac:dyDescent="0.4">
      <c r="O2326">
        <v>172699</v>
      </c>
      <c r="P2326" t="s">
        <v>1227</v>
      </c>
      <c r="Q2326">
        <v>1</v>
      </c>
      <c r="R2326">
        <v>1</v>
      </c>
      <c r="S2326" t="s">
        <v>1140</v>
      </c>
      <c r="T2326" t="s">
        <v>1140</v>
      </c>
      <c r="U2326">
        <v>2</v>
      </c>
      <c r="V2326">
        <v>0</v>
      </c>
      <c r="W2326" t="s">
        <v>1003</v>
      </c>
      <c r="X2326">
        <v>1</v>
      </c>
      <c r="Y2326">
        <v>64</v>
      </c>
      <c r="Z2326">
        <v>76</v>
      </c>
    </row>
    <row r="2327" spans="15:26" x14ac:dyDescent="0.4">
      <c r="O2327">
        <v>172699</v>
      </c>
      <c r="P2327" t="s">
        <v>1227</v>
      </c>
      <c r="Q2327">
        <v>1</v>
      </c>
      <c r="R2327">
        <v>1</v>
      </c>
      <c r="S2327" t="s">
        <v>1140</v>
      </c>
      <c r="T2327" t="s">
        <v>1140</v>
      </c>
      <c r="U2327">
        <v>2</v>
      </c>
      <c r="V2327">
        <v>0</v>
      </c>
      <c r="W2327" t="s">
        <v>968</v>
      </c>
      <c r="X2327">
        <v>1</v>
      </c>
      <c r="Y2327">
        <v>50</v>
      </c>
      <c r="Z2327">
        <v>78</v>
      </c>
    </row>
    <row r="2328" spans="15:26" x14ac:dyDescent="0.4">
      <c r="O2328">
        <v>172699</v>
      </c>
      <c r="P2328" t="s">
        <v>1227</v>
      </c>
      <c r="Q2328">
        <v>1</v>
      </c>
      <c r="R2328">
        <v>1</v>
      </c>
      <c r="S2328" t="s">
        <v>1140</v>
      </c>
      <c r="T2328" t="s">
        <v>1140</v>
      </c>
      <c r="U2328">
        <v>2</v>
      </c>
      <c r="V2328">
        <v>0</v>
      </c>
      <c r="W2328" t="s">
        <v>963</v>
      </c>
      <c r="X2328">
        <v>1</v>
      </c>
      <c r="Y2328">
        <v>78</v>
      </c>
      <c r="Z2328">
        <v>100</v>
      </c>
    </row>
    <row r="2329" spans="15:26" x14ac:dyDescent="0.4">
      <c r="O2329">
        <v>172699</v>
      </c>
      <c r="P2329" t="s">
        <v>1227</v>
      </c>
      <c r="Q2329">
        <v>1</v>
      </c>
      <c r="R2329">
        <v>1</v>
      </c>
      <c r="S2329" t="s">
        <v>1140</v>
      </c>
      <c r="T2329" t="s">
        <v>1140</v>
      </c>
      <c r="U2329">
        <v>2</v>
      </c>
      <c r="V2329">
        <v>0</v>
      </c>
      <c r="W2329" t="s">
        <v>978</v>
      </c>
      <c r="X2329">
        <v>1</v>
      </c>
      <c r="Y2329">
        <v>90</v>
      </c>
      <c r="Z2329">
        <v>100</v>
      </c>
    </row>
    <row r="2330" spans="15:26" x14ac:dyDescent="0.4">
      <c r="O2330">
        <v>172699</v>
      </c>
      <c r="P2330" t="s">
        <v>1227</v>
      </c>
      <c r="Q2330">
        <v>1</v>
      </c>
      <c r="R2330">
        <v>1</v>
      </c>
      <c r="S2330" t="s">
        <v>1140</v>
      </c>
      <c r="T2330" t="s">
        <v>1140</v>
      </c>
      <c r="U2330">
        <v>2</v>
      </c>
      <c r="V2330">
        <v>0</v>
      </c>
      <c r="W2330" t="s">
        <v>967</v>
      </c>
      <c r="X2330">
        <v>1</v>
      </c>
      <c r="Y2330">
        <v>75</v>
      </c>
      <c r="Z2330">
        <v>100</v>
      </c>
    </row>
    <row r="2331" spans="15:26" x14ac:dyDescent="0.4">
      <c r="O2331">
        <v>172699</v>
      </c>
      <c r="P2331" t="s">
        <v>1227</v>
      </c>
      <c r="Q2331">
        <v>1</v>
      </c>
      <c r="R2331">
        <v>1</v>
      </c>
      <c r="S2331" t="s">
        <v>1140</v>
      </c>
      <c r="T2331" t="s">
        <v>1140</v>
      </c>
      <c r="U2331">
        <v>2</v>
      </c>
      <c r="V2331">
        <v>0</v>
      </c>
      <c r="W2331" t="s">
        <v>983</v>
      </c>
      <c r="X2331">
        <v>1</v>
      </c>
      <c r="Y2331">
        <v>50</v>
      </c>
      <c r="Z2331">
        <v>71</v>
      </c>
    </row>
    <row r="2332" spans="15:26" x14ac:dyDescent="0.4">
      <c r="O2332">
        <v>172699</v>
      </c>
      <c r="P2332" t="s">
        <v>1227</v>
      </c>
      <c r="Q2332">
        <v>1</v>
      </c>
      <c r="R2332">
        <v>1</v>
      </c>
      <c r="S2332" t="s">
        <v>1140</v>
      </c>
      <c r="T2332" t="s">
        <v>1140</v>
      </c>
      <c r="U2332">
        <v>2</v>
      </c>
      <c r="V2332">
        <v>0</v>
      </c>
      <c r="W2332" t="s">
        <v>969</v>
      </c>
      <c r="X2332">
        <v>1</v>
      </c>
      <c r="Y2332">
        <v>69</v>
      </c>
      <c r="Z2332">
        <v>80</v>
      </c>
    </row>
    <row r="2333" spans="15:26" x14ac:dyDescent="0.4">
      <c r="O2333">
        <v>172699</v>
      </c>
      <c r="P2333" t="s">
        <v>1227</v>
      </c>
      <c r="Q2333">
        <v>1</v>
      </c>
      <c r="R2333">
        <v>1</v>
      </c>
      <c r="S2333" t="s">
        <v>1140</v>
      </c>
      <c r="T2333" t="s">
        <v>1140</v>
      </c>
      <c r="U2333">
        <v>2</v>
      </c>
      <c r="V2333">
        <v>0</v>
      </c>
      <c r="W2333" t="s">
        <v>975</v>
      </c>
      <c r="X2333">
        <v>1</v>
      </c>
      <c r="Y2333">
        <v>57</v>
      </c>
      <c r="Z2333">
        <v>92</v>
      </c>
    </row>
    <row r="2334" spans="15:26" x14ac:dyDescent="0.4">
      <c r="O2334">
        <v>172699</v>
      </c>
      <c r="P2334" t="s">
        <v>1227</v>
      </c>
      <c r="Q2334">
        <v>1</v>
      </c>
      <c r="R2334">
        <v>1</v>
      </c>
      <c r="S2334" t="s">
        <v>1140</v>
      </c>
      <c r="T2334" t="s">
        <v>1140</v>
      </c>
      <c r="U2334">
        <v>2</v>
      </c>
      <c r="V2334">
        <v>0</v>
      </c>
      <c r="W2334" t="s">
        <v>976</v>
      </c>
      <c r="X2334">
        <v>1</v>
      </c>
      <c r="Y2334">
        <v>100</v>
      </c>
      <c r="Z2334">
        <v>100</v>
      </c>
    </row>
    <row r="2335" spans="15:26" x14ac:dyDescent="0.4">
      <c r="O2335">
        <v>172699</v>
      </c>
      <c r="P2335" t="s">
        <v>1227</v>
      </c>
      <c r="Q2335">
        <v>1</v>
      </c>
      <c r="R2335">
        <v>1</v>
      </c>
      <c r="S2335" t="s">
        <v>1140</v>
      </c>
      <c r="T2335" t="s">
        <v>1140</v>
      </c>
      <c r="U2335">
        <v>2</v>
      </c>
      <c r="V2335">
        <v>0</v>
      </c>
      <c r="W2335" t="s">
        <v>977</v>
      </c>
      <c r="X2335">
        <v>1</v>
      </c>
      <c r="Y2335">
        <v>86</v>
      </c>
      <c r="Z2335">
        <v>81</v>
      </c>
    </row>
    <row r="2336" spans="15:26" x14ac:dyDescent="0.4">
      <c r="O2336">
        <v>172699</v>
      </c>
      <c r="P2336" t="s">
        <v>1227</v>
      </c>
      <c r="Q2336">
        <v>1</v>
      </c>
      <c r="R2336">
        <v>1</v>
      </c>
      <c r="S2336" t="s">
        <v>1140</v>
      </c>
      <c r="T2336" t="s">
        <v>1140</v>
      </c>
      <c r="U2336">
        <v>2</v>
      </c>
      <c r="V2336">
        <v>0</v>
      </c>
      <c r="W2336" t="s">
        <v>974</v>
      </c>
      <c r="X2336">
        <v>1</v>
      </c>
      <c r="Y2336">
        <v>74</v>
      </c>
      <c r="Z2336">
        <v>85</v>
      </c>
    </row>
    <row r="2337" spans="15:26" x14ac:dyDescent="0.4">
      <c r="O2337">
        <v>172699</v>
      </c>
      <c r="P2337" t="s">
        <v>1227</v>
      </c>
      <c r="Q2337">
        <v>1</v>
      </c>
      <c r="R2337">
        <v>1</v>
      </c>
      <c r="S2337" t="s">
        <v>1140</v>
      </c>
      <c r="T2337" t="s">
        <v>1140</v>
      </c>
      <c r="U2337">
        <v>2</v>
      </c>
      <c r="V2337">
        <v>0</v>
      </c>
      <c r="W2337" t="s">
        <v>987</v>
      </c>
      <c r="X2337">
        <v>1</v>
      </c>
      <c r="Y2337">
        <v>100</v>
      </c>
      <c r="Z2337">
        <v>100</v>
      </c>
    </row>
    <row r="2338" spans="15:26" x14ac:dyDescent="0.4">
      <c r="O2338">
        <v>174066</v>
      </c>
      <c r="P2338" t="s">
        <v>1226</v>
      </c>
      <c r="Q2338">
        <v>1</v>
      </c>
      <c r="R2338">
        <v>1</v>
      </c>
      <c r="S2338" t="s">
        <v>979</v>
      </c>
      <c r="T2338" t="s">
        <v>979</v>
      </c>
      <c r="U2338">
        <v>2</v>
      </c>
      <c r="V2338">
        <v>0</v>
      </c>
      <c r="W2338" t="s">
        <v>987</v>
      </c>
      <c r="X2338">
        <v>1</v>
      </c>
      <c r="Y2338">
        <v>90</v>
      </c>
      <c r="Z2338">
        <v>100</v>
      </c>
    </row>
    <row r="2339" spans="15:26" x14ac:dyDescent="0.4">
      <c r="O2339">
        <v>174066</v>
      </c>
      <c r="P2339" t="s">
        <v>1226</v>
      </c>
      <c r="Q2339">
        <v>1</v>
      </c>
      <c r="R2339">
        <v>1</v>
      </c>
      <c r="S2339" t="s">
        <v>979</v>
      </c>
      <c r="T2339" t="s">
        <v>979</v>
      </c>
      <c r="U2339">
        <v>2</v>
      </c>
      <c r="V2339">
        <v>0</v>
      </c>
      <c r="W2339" t="s">
        <v>973</v>
      </c>
      <c r="X2339">
        <v>1</v>
      </c>
      <c r="Y2339">
        <v>74</v>
      </c>
      <c r="Z2339">
        <v>96</v>
      </c>
    </row>
    <row r="2340" spans="15:26" x14ac:dyDescent="0.4">
      <c r="O2340">
        <v>174066</v>
      </c>
      <c r="P2340" t="s">
        <v>1226</v>
      </c>
      <c r="Q2340">
        <v>1</v>
      </c>
      <c r="R2340">
        <v>1</v>
      </c>
      <c r="S2340" t="s">
        <v>979</v>
      </c>
      <c r="T2340" t="s">
        <v>979</v>
      </c>
      <c r="U2340">
        <v>2</v>
      </c>
      <c r="V2340">
        <v>0</v>
      </c>
      <c r="W2340" t="s">
        <v>971</v>
      </c>
      <c r="X2340">
        <v>1</v>
      </c>
      <c r="Y2340">
        <v>89</v>
      </c>
      <c r="Z2340">
        <v>95</v>
      </c>
    </row>
    <row r="2341" spans="15:26" x14ac:dyDescent="0.4">
      <c r="O2341">
        <v>174066</v>
      </c>
      <c r="P2341" t="s">
        <v>1226</v>
      </c>
      <c r="Q2341">
        <v>1</v>
      </c>
      <c r="R2341">
        <v>1</v>
      </c>
      <c r="S2341" t="s">
        <v>979</v>
      </c>
      <c r="T2341" t="s">
        <v>979</v>
      </c>
      <c r="U2341">
        <v>2</v>
      </c>
      <c r="V2341">
        <v>0</v>
      </c>
      <c r="W2341" t="s">
        <v>991</v>
      </c>
      <c r="X2341">
        <v>1</v>
      </c>
      <c r="Y2341">
        <v>100</v>
      </c>
      <c r="Z2341">
        <v>100</v>
      </c>
    </row>
    <row r="2342" spans="15:26" x14ac:dyDescent="0.4">
      <c r="O2342">
        <v>174066</v>
      </c>
      <c r="P2342" t="s">
        <v>1226</v>
      </c>
      <c r="Q2342">
        <v>1</v>
      </c>
      <c r="R2342">
        <v>1</v>
      </c>
      <c r="S2342" t="s">
        <v>979</v>
      </c>
      <c r="T2342" t="s">
        <v>979</v>
      </c>
      <c r="U2342">
        <v>2</v>
      </c>
      <c r="V2342">
        <v>0</v>
      </c>
      <c r="W2342" t="s">
        <v>1002</v>
      </c>
      <c r="X2342">
        <v>1</v>
      </c>
      <c r="Y2342">
        <v>91</v>
      </c>
      <c r="Z2342">
        <v>100</v>
      </c>
    </row>
    <row r="2343" spans="15:26" x14ac:dyDescent="0.4">
      <c r="O2343">
        <v>174066</v>
      </c>
      <c r="P2343" t="s">
        <v>1226</v>
      </c>
      <c r="Q2343">
        <v>1</v>
      </c>
      <c r="R2343">
        <v>1</v>
      </c>
      <c r="S2343" t="s">
        <v>979</v>
      </c>
      <c r="T2343" t="s">
        <v>979</v>
      </c>
      <c r="U2343">
        <v>2</v>
      </c>
      <c r="V2343">
        <v>0</v>
      </c>
      <c r="W2343" t="s">
        <v>977</v>
      </c>
      <c r="X2343">
        <v>1</v>
      </c>
      <c r="Y2343">
        <v>93</v>
      </c>
      <c r="Z2343">
        <v>87</v>
      </c>
    </row>
    <row r="2344" spans="15:26" x14ac:dyDescent="0.4">
      <c r="O2344">
        <v>174066</v>
      </c>
      <c r="P2344" t="s">
        <v>1226</v>
      </c>
      <c r="Q2344">
        <v>1</v>
      </c>
      <c r="R2344">
        <v>1</v>
      </c>
      <c r="S2344" t="s">
        <v>979</v>
      </c>
      <c r="T2344" t="s">
        <v>979</v>
      </c>
      <c r="U2344">
        <v>2</v>
      </c>
      <c r="V2344">
        <v>0</v>
      </c>
      <c r="W2344" t="s">
        <v>983</v>
      </c>
      <c r="X2344">
        <v>1</v>
      </c>
      <c r="Y2344">
        <v>61</v>
      </c>
      <c r="Z2344">
        <v>83</v>
      </c>
    </row>
    <row r="2345" spans="15:26" x14ac:dyDescent="0.4">
      <c r="O2345">
        <v>174066</v>
      </c>
      <c r="P2345" t="s">
        <v>1226</v>
      </c>
      <c r="Q2345">
        <v>1</v>
      </c>
      <c r="R2345">
        <v>1</v>
      </c>
      <c r="S2345" t="s">
        <v>979</v>
      </c>
      <c r="T2345" t="s">
        <v>979</v>
      </c>
      <c r="U2345">
        <v>2</v>
      </c>
      <c r="V2345">
        <v>0</v>
      </c>
      <c r="W2345" t="s">
        <v>974</v>
      </c>
      <c r="X2345">
        <v>1</v>
      </c>
      <c r="Y2345">
        <v>77</v>
      </c>
      <c r="Z2345">
        <v>95</v>
      </c>
    </row>
    <row r="2346" spans="15:26" x14ac:dyDescent="0.4">
      <c r="O2346">
        <v>174066</v>
      </c>
      <c r="P2346" t="s">
        <v>1226</v>
      </c>
      <c r="Q2346">
        <v>1</v>
      </c>
      <c r="R2346">
        <v>1</v>
      </c>
      <c r="S2346" t="s">
        <v>979</v>
      </c>
      <c r="T2346" t="s">
        <v>979</v>
      </c>
      <c r="U2346">
        <v>2</v>
      </c>
      <c r="V2346">
        <v>0</v>
      </c>
      <c r="W2346" t="s">
        <v>968</v>
      </c>
      <c r="X2346">
        <v>1</v>
      </c>
      <c r="Y2346">
        <v>57</v>
      </c>
      <c r="Z2346">
        <v>77</v>
      </c>
    </row>
    <row r="2347" spans="15:26" x14ac:dyDescent="0.4">
      <c r="O2347">
        <v>174066</v>
      </c>
      <c r="P2347" t="s">
        <v>1226</v>
      </c>
      <c r="Q2347">
        <v>1</v>
      </c>
      <c r="R2347">
        <v>1</v>
      </c>
      <c r="S2347" t="s">
        <v>979</v>
      </c>
      <c r="T2347" t="s">
        <v>979</v>
      </c>
      <c r="U2347">
        <v>2</v>
      </c>
      <c r="V2347">
        <v>0</v>
      </c>
      <c r="W2347" t="s">
        <v>972</v>
      </c>
      <c r="X2347">
        <v>1</v>
      </c>
      <c r="Y2347">
        <v>92</v>
      </c>
      <c r="Z2347">
        <v>100</v>
      </c>
    </row>
    <row r="2348" spans="15:26" x14ac:dyDescent="0.4">
      <c r="O2348">
        <v>174066</v>
      </c>
      <c r="P2348" t="s">
        <v>1226</v>
      </c>
      <c r="Q2348">
        <v>1</v>
      </c>
      <c r="R2348">
        <v>1</v>
      </c>
      <c r="S2348" t="s">
        <v>979</v>
      </c>
      <c r="T2348" t="s">
        <v>979</v>
      </c>
      <c r="U2348">
        <v>2</v>
      </c>
      <c r="V2348">
        <v>0</v>
      </c>
      <c r="W2348" t="s">
        <v>966</v>
      </c>
      <c r="X2348">
        <v>1</v>
      </c>
      <c r="Y2348">
        <v>75</v>
      </c>
      <c r="Z2348">
        <v>100</v>
      </c>
    </row>
    <row r="2349" spans="15:26" x14ac:dyDescent="0.4">
      <c r="O2349">
        <v>174066</v>
      </c>
      <c r="P2349" t="s">
        <v>1226</v>
      </c>
      <c r="Q2349">
        <v>1</v>
      </c>
      <c r="R2349">
        <v>1</v>
      </c>
      <c r="S2349" t="s">
        <v>979</v>
      </c>
      <c r="T2349" t="s">
        <v>979</v>
      </c>
      <c r="U2349">
        <v>2</v>
      </c>
      <c r="V2349">
        <v>0</v>
      </c>
      <c r="W2349" t="s">
        <v>978</v>
      </c>
      <c r="X2349">
        <v>1</v>
      </c>
      <c r="Y2349">
        <v>100</v>
      </c>
      <c r="Z2349">
        <v>100</v>
      </c>
    </row>
    <row r="2350" spans="15:26" x14ac:dyDescent="0.4">
      <c r="O2350">
        <v>174066</v>
      </c>
      <c r="P2350" t="s">
        <v>1226</v>
      </c>
      <c r="Q2350">
        <v>1</v>
      </c>
      <c r="R2350">
        <v>1</v>
      </c>
      <c r="S2350" t="s">
        <v>979</v>
      </c>
      <c r="T2350" t="s">
        <v>979</v>
      </c>
      <c r="U2350">
        <v>2</v>
      </c>
      <c r="V2350">
        <v>0</v>
      </c>
      <c r="W2350" t="s">
        <v>995</v>
      </c>
      <c r="X2350">
        <v>1</v>
      </c>
      <c r="Y2350">
        <v>75</v>
      </c>
      <c r="Z2350">
        <v>89</v>
      </c>
    </row>
    <row r="2351" spans="15:26" x14ac:dyDescent="0.4">
      <c r="O2351">
        <v>174066</v>
      </c>
      <c r="P2351" t="s">
        <v>1226</v>
      </c>
      <c r="Q2351">
        <v>1</v>
      </c>
      <c r="R2351">
        <v>1</v>
      </c>
      <c r="S2351" t="s">
        <v>979</v>
      </c>
      <c r="T2351" t="s">
        <v>979</v>
      </c>
      <c r="U2351">
        <v>2</v>
      </c>
      <c r="V2351">
        <v>0</v>
      </c>
      <c r="W2351" t="s">
        <v>976</v>
      </c>
      <c r="X2351">
        <v>1</v>
      </c>
      <c r="Y2351">
        <v>80</v>
      </c>
      <c r="Z2351">
        <v>90</v>
      </c>
    </row>
    <row r="2352" spans="15:26" x14ac:dyDescent="0.4">
      <c r="O2352">
        <v>174066</v>
      </c>
      <c r="P2352" t="s">
        <v>1226</v>
      </c>
      <c r="Q2352">
        <v>1</v>
      </c>
      <c r="R2352">
        <v>1</v>
      </c>
      <c r="S2352" t="s">
        <v>979</v>
      </c>
      <c r="T2352" t="s">
        <v>979</v>
      </c>
      <c r="U2352">
        <v>2</v>
      </c>
      <c r="V2352">
        <v>0</v>
      </c>
      <c r="W2352" t="s">
        <v>970</v>
      </c>
      <c r="X2352">
        <v>1</v>
      </c>
      <c r="Y2352">
        <v>60</v>
      </c>
      <c r="Z2352">
        <v>100</v>
      </c>
    </row>
    <row r="2353" spans="15:26" x14ac:dyDescent="0.4">
      <c r="O2353">
        <v>174066</v>
      </c>
      <c r="P2353" t="s">
        <v>1226</v>
      </c>
      <c r="Q2353">
        <v>1</v>
      </c>
      <c r="R2353">
        <v>1</v>
      </c>
      <c r="S2353" t="s">
        <v>979</v>
      </c>
      <c r="T2353" t="s">
        <v>979</v>
      </c>
      <c r="U2353">
        <v>2</v>
      </c>
      <c r="V2353">
        <v>0</v>
      </c>
      <c r="W2353" t="s">
        <v>982</v>
      </c>
      <c r="X2353">
        <v>1</v>
      </c>
      <c r="Y2353">
        <v>63</v>
      </c>
      <c r="Z2353">
        <v>76</v>
      </c>
    </row>
    <row r="2354" spans="15:26" x14ac:dyDescent="0.4">
      <c r="O2354">
        <v>174066</v>
      </c>
      <c r="P2354" t="s">
        <v>1226</v>
      </c>
      <c r="Q2354">
        <v>1</v>
      </c>
      <c r="R2354">
        <v>1</v>
      </c>
      <c r="S2354" t="s">
        <v>979</v>
      </c>
      <c r="T2354" t="s">
        <v>979</v>
      </c>
      <c r="U2354">
        <v>2</v>
      </c>
      <c r="V2354">
        <v>0</v>
      </c>
      <c r="W2354" t="s">
        <v>1003</v>
      </c>
      <c r="X2354">
        <v>1</v>
      </c>
      <c r="Y2354">
        <v>61</v>
      </c>
      <c r="Z2354">
        <v>83</v>
      </c>
    </row>
    <row r="2355" spans="15:26" x14ac:dyDescent="0.4">
      <c r="O2355">
        <v>174066</v>
      </c>
      <c r="P2355" t="s">
        <v>1226</v>
      </c>
      <c r="Q2355">
        <v>1</v>
      </c>
      <c r="R2355">
        <v>1</v>
      </c>
      <c r="S2355" t="s">
        <v>979</v>
      </c>
      <c r="T2355" t="s">
        <v>979</v>
      </c>
      <c r="U2355">
        <v>2</v>
      </c>
      <c r="V2355">
        <v>0</v>
      </c>
      <c r="W2355" t="s">
        <v>969</v>
      </c>
      <c r="X2355">
        <v>1</v>
      </c>
      <c r="Y2355">
        <v>92</v>
      </c>
      <c r="Z2355">
        <v>100</v>
      </c>
    </row>
    <row r="2356" spans="15:26" x14ac:dyDescent="0.4">
      <c r="O2356">
        <v>174066</v>
      </c>
      <c r="P2356" t="s">
        <v>1226</v>
      </c>
      <c r="Q2356">
        <v>1</v>
      </c>
      <c r="R2356">
        <v>1</v>
      </c>
      <c r="S2356" t="s">
        <v>979</v>
      </c>
      <c r="T2356" t="s">
        <v>979</v>
      </c>
      <c r="U2356">
        <v>2</v>
      </c>
      <c r="V2356">
        <v>0</v>
      </c>
      <c r="W2356" t="s">
        <v>963</v>
      </c>
      <c r="X2356">
        <v>1</v>
      </c>
      <c r="Y2356">
        <v>83</v>
      </c>
      <c r="Z2356">
        <v>100</v>
      </c>
    </row>
    <row r="2357" spans="15:26" x14ac:dyDescent="0.4">
      <c r="O2357">
        <v>174066</v>
      </c>
      <c r="P2357" t="s">
        <v>1226</v>
      </c>
      <c r="Q2357">
        <v>1</v>
      </c>
      <c r="R2357">
        <v>1</v>
      </c>
      <c r="S2357" t="s">
        <v>979</v>
      </c>
      <c r="T2357" t="s">
        <v>979</v>
      </c>
      <c r="U2357">
        <v>2</v>
      </c>
      <c r="V2357">
        <v>0</v>
      </c>
      <c r="W2357" t="s">
        <v>967</v>
      </c>
      <c r="X2357">
        <v>1</v>
      </c>
      <c r="Y2357">
        <v>83</v>
      </c>
      <c r="Z2357">
        <v>100</v>
      </c>
    </row>
    <row r="2358" spans="15:26" x14ac:dyDescent="0.4">
      <c r="O2358">
        <v>174066</v>
      </c>
      <c r="P2358" t="s">
        <v>1226</v>
      </c>
      <c r="Q2358">
        <v>1</v>
      </c>
      <c r="R2358">
        <v>1</v>
      </c>
      <c r="S2358" t="s">
        <v>979</v>
      </c>
      <c r="T2358" t="s">
        <v>979</v>
      </c>
      <c r="U2358">
        <v>2</v>
      </c>
      <c r="V2358">
        <v>0</v>
      </c>
      <c r="W2358" t="s">
        <v>981</v>
      </c>
      <c r="X2358">
        <v>1</v>
      </c>
      <c r="Y2358">
        <v>76</v>
      </c>
      <c r="Z2358">
        <v>93</v>
      </c>
    </row>
    <row r="2359" spans="15:26" x14ac:dyDescent="0.4">
      <c r="O2359">
        <v>175342</v>
      </c>
      <c r="P2359" t="s">
        <v>1225</v>
      </c>
      <c r="Q2359">
        <v>1</v>
      </c>
      <c r="R2359">
        <v>2</v>
      </c>
      <c r="S2359" t="s">
        <v>1054</v>
      </c>
      <c r="T2359" t="s">
        <v>1054</v>
      </c>
      <c r="U2359">
        <v>1</v>
      </c>
      <c r="V2359">
        <v>0</v>
      </c>
      <c r="W2359" t="s">
        <v>970</v>
      </c>
      <c r="X2359">
        <v>1</v>
      </c>
      <c r="Y2359">
        <v>15</v>
      </c>
      <c r="Z2359">
        <v>54</v>
      </c>
    </row>
    <row r="2360" spans="15:26" x14ac:dyDescent="0.4">
      <c r="O2360">
        <v>175342</v>
      </c>
      <c r="P2360" t="s">
        <v>1225</v>
      </c>
      <c r="Q2360">
        <v>1</v>
      </c>
      <c r="R2360">
        <v>2</v>
      </c>
      <c r="S2360" t="s">
        <v>1054</v>
      </c>
      <c r="T2360" t="s">
        <v>1054</v>
      </c>
      <c r="U2360">
        <v>1</v>
      </c>
      <c r="V2360">
        <v>0</v>
      </c>
      <c r="W2360" t="s">
        <v>966</v>
      </c>
      <c r="X2360">
        <v>1</v>
      </c>
      <c r="Y2360">
        <v>0</v>
      </c>
      <c r="Z2360">
        <v>50</v>
      </c>
    </row>
    <row r="2361" spans="15:26" x14ac:dyDescent="0.4">
      <c r="O2361">
        <v>175342</v>
      </c>
      <c r="P2361" t="s">
        <v>1225</v>
      </c>
      <c r="Q2361">
        <v>1</v>
      </c>
      <c r="R2361">
        <v>2</v>
      </c>
      <c r="S2361" t="s">
        <v>1054</v>
      </c>
      <c r="T2361" t="s">
        <v>1054</v>
      </c>
      <c r="U2361">
        <v>1</v>
      </c>
      <c r="V2361">
        <v>0</v>
      </c>
      <c r="W2361" t="s">
        <v>973</v>
      </c>
      <c r="X2361">
        <v>1</v>
      </c>
      <c r="Y2361">
        <v>45</v>
      </c>
      <c r="Z2361">
        <v>84</v>
      </c>
    </row>
    <row r="2362" spans="15:26" x14ac:dyDescent="0.4">
      <c r="O2362">
        <v>175342</v>
      </c>
      <c r="P2362" t="s">
        <v>1225</v>
      </c>
      <c r="Q2362">
        <v>1</v>
      </c>
      <c r="R2362">
        <v>2</v>
      </c>
      <c r="S2362" t="s">
        <v>1054</v>
      </c>
      <c r="T2362" t="s">
        <v>1054</v>
      </c>
      <c r="U2362">
        <v>1</v>
      </c>
      <c r="V2362">
        <v>0</v>
      </c>
      <c r="W2362" t="s">
        <v>967</v>
      </c>
      <c r="X2362">
        <v>1</v>
      </c>
      <c r="Y2362">
        <v>71</v>
      </c>
      <c r="Z2362">
        <v>100</v>
      </c>
    </row>
    <row r="2363" spans="15:26" x14ac:dyDescent="0.4">
      <c r="O2363">
        <v>175342</v>
      </c>
      <c r="P2363" t="s">
        <v>1225</v>
      </c>
      <c r="Q2363">
        <v>1</v>
      </c>
      <c r="R2363">
        <v>2</v>
      </c>
      <c r="S2363" t="s">
        <v>1054</v>
      </c>
      <c r="T2363" t="s">
        <v>1054</v>
      </c>
      <c r="U2363">
        <v>1</v>
      </c>
      <c r="V2363">
        <v>0</v>
      </c>
      <c r="W2363" t="s">
        <v>963</v>
      </c>
      <c r="X2363">
        <v>1</v>
      </c>
      <c r="Y2363">
        <v>0</v>
      </c>
      <c r="Z2363">
        <v>100</v>
      </c>
    </row>
    <row r="2364" spans="15:26" x14ac:dyDescent="0.4">
      <c r="O2364">
        <v>175342</v>
      </c>
      <c r="P2364" t="s">
        <v>1225</v>
      </c>
      <c r="Q2364">
        <v>1</v>
      </c>
      <c r="R2364">
        <v>2</v>
      </c>
      <c r="S2364" t="s">
        <v>1054</v>
      </c>
      <c r="T2364" t="s">
        <v>1054</v>
      </c>
      <c r="U2364">
        <v>1</v>
      </c>
      <c r="V2364">
        <v>0</v>
      </c>
      <c r="W2364" t="s">
        <v>977</v>
      </c>
      <c r="X2364">
        <v>1</v>
      </c>
      <c r="Y2364">
        <v>53</v>
      </c>
      <c r="Z2364">
        <v>62</v>
      </c>
    </row>
    <row r="2365" spans="15:26" x14ac:dyDescent="0.4">
      <c r="O2365">
        <v>175342</v>
      </c>
      <c r="P2365" t="s">
        <v>1225</v>
      </c>
      <c r="Q2365">
        <v>1</v>
      </c>
      <c r="R2365">
        <v>2</v>
      </c>
      <c r="S2365" t="s">
        <v>1054</v>
      </c>
      <c r="T2365" t="s">
        <v>1054</v>
      </c>
      <c r="U2365">
        <v>1</v>
      </c>
      <c r="V2365">
        <v>0</v>
      </c>
      <c r="W2365" t="s">
        <v>976</v>
      </c>
      <c r="X2365">
        <v>1</v>
      </c>
      <c r="Y2365">
        <v>75</v>
      </c>
      <c r="Z2365">
        <v>75</v>
      </c>
    </row>
    <row r="2366" spans="15:26" x14ac:dyDescent="0.4">
      <c r="O2366">
        <v>175342</v>
      </c>
      <c r="P2366" t="s">
        <v>1225</v>
      </c>
      <c r="Q2366">
        <v>1</v>
      </c>
      <c r="R2366">
        <v>2</v>
      </c>
      <c r="S2366" t="s">
        <v>1054</v>
      </c>
      <c r="T2366" t="s">
        <v>1054</v>
      </c>
      <c r="U2366">
        <v>1</v>
      </c>
      <c r="V2366">
        <v>0</v>
      </c>
      <c r="W2366" t="s">
        <v>983</v>
      </c>
      <c r="X2366">
        <v>1</v>
      </c>
      <c r="Y2366">
        <v>37</v>
      </c>
      <c r="Z2366">
        <v>57</v>
      </c>
    </row>
    <row r="2367" spans="15:26" x14ac:dyDescent="0.4">
      <c r="O2367">
        <v>175342</v>
      </c>
      <c r="P2367" t="s">
        <v>1225</v>
      </c>
      <c r="Q2367">
        <v>1</v>
      </c>
      <c r="R2367">
        <v>2</v>
      </c>
      <c r="S2367" t="s">
        <v>1054</v>
      </c>
      <c r="T2367" t="s">
        <v>1054</v>
      </c>
      <c r="U2367">
        <v>1</v>
      </c>
      <c r="V2367">
        <v>0</v>
      </c>
      <c r="W2367" t="s">
        <v>978</v>
      </c>
      <c r="X2367">
        <v>1</v>
      </c>
      <c r="Y2367">
        <v>71</v>
      </c>
      <c r="Z2367">
        <v>88</v>
      </c>
    </row>
    <row r="2368" spans="15:26" x14ac:dyDescent="0.4">
      <c r="O2368">
        <v>175342</v>
      </c>
      <c r="P2368" t="s">
        <v>1225</v>
      </c>
      <c r="Q2368">
        <v>1</v>
      </c>
      <c r="R2368">
        <v>2</v>
      </c>
      <c r="S2368" t="s">
        <v>1054</v>
      </c>
      <c r="T2368" t="s">
        <v>1054</v>
      </c>
      <c r="U2368">
        <v>1</v>
      </c>
      <c r="V2368">
        <v>0</v>
      </c>
      <c r="W2368" t="s">
        <v>968</v>
      </c>
      <c r="X2368">
        <v>1</v>
      </c>
      <c r="Y2368">
        <v>30</v>
      </c>
      <c r="Z2368">
        <v>40</v>
      </c>
    </row>
    <row r="2369" spans="15:26" x14ac:dyDescent="0.4">
      <c r="O2369">
        <v>175342</v>
      </c>
      <c r="P2369" t="s">
        <v>1225</v>
      </c>
      <c r="Q2369">
        <v>1</v>
      </c>
      <c r="R2369">
        <v>2</v>
      </c>
      <c r="S2369" t="s">
        <v>1054</v>
      </c>
      <c r="T2369" t="s">
        <v>1054</v>
      </c>
      <c r="U2369">
        <v>1</v>
      </c>
      <c r="V2369">
        <v>0</v>
      </c>
      <c r="W2369" t="s">
        <v>972</v>
      </c>
      <c r="X2369">
        <v>1</v>
      </c>
      <c r="Y2369">
        <v>41</v>
      </c>
      <c r="Z2369">
        <v>100</v>
      </c>
    </row>
    <row r="2370" spans="15:26" x14ac:dyDescent="0.4">
      <c r="O2370">
        <v>175342</v>
      </c>
      <c r="P2370" t="s">
        <v>1225</v>
      </c>
      <c r="Q2370">
        <v>1</v>
      </c>
      <c r="R2370">
        <v>2</v>
      </c>
      <c r="S2370" t="s">
        <v>1054</v>
      </c>
      <c r="T2370" t="s">
        <v>1054</v>
      </c>
      <c r="U2370">
        <v>1</v>
      </c>
      <c r="V2370">
        <v>0</v>
      </c>
      <c r="W2370" t="s">
        <v>974</v>
      </c>
      <c r="X2370">
        <v>1</v>
      </c>
      <c r="Y2370">
        <v>64</v>
      </c>
      <c r="Z2370">
        <v>82</v>
      </c>
    </row>
    <row r="2371" spans="15:26" x14ac:dyDescent="0.4">
      <c r="O2371">
        <v>175342</v>
      </c>
      <c r="P2371" t="s">
        <v>1225</v>
      </c>
      <c r="Q2371">
        <v>1</v>
      </c>
      <c r="R2371">
        <v>2</v>
      </c>
      <c r="S2371" t="s">
        <v>1054</v>
      </c>
      <c r="T2371" t="s">
        <v>1054</v>
      </c>
      <c r="U2371">
        <v>1</v>
      </c>
      <c r="V2371">
        <v>0</v>
      </c>
      <c r="W2371" t="s">
        <v>969</v>
      </c>
      <c r="X2371">
        <v>1</v>
      </c>
      <c r="Y2371">
        <v>50</v>
      </c>
      <c r="Z2371">
        <v>87</v>
      </c>
    </row>
    <row r="2372" spans="15:26" x14ac:dyDescent="0.4">
      <c r="O2372">
        <v>175856</v>
      </c>
      <c r="P2372" t="s">
        <v>1224</v>
      </c>
      <c r="Q2372">
        <v>1</v>
      </c>
      <c r="R2372">
        <v>2</v>
      </c>
      <c r="S2372" t="s">
        <v>1054</v>
      </c>
      <c r="T2372" t="s">
        <v>1054</v>
      </c>
      <c r="U2372">
        <v>1</v>
      </c>
      <c r="V2372">
        <v>0</v>
      </c>
      <c r="W2372" t="s">
        <v>970</v>
      </c>
      <c r="X2372">
        <v>1</v>
      </c>
      <c r="Y2372">
        <v>64</v>
      </c>
      <c r="Z2372">
        <v>77</v>
      </c>
    </row>
    <row r="2373" spans="15:26" x14ac:dyDescent="0.4">
      <c r="O2373">
        <v>175856</v>
      </c>
      <c r="P2373" t="s">
        <v>1224</v>
      </c>
      <c r="Q2373">
        <v>1</v>
      </c>
      <c r="R2373">
        <v>2</v>
      </c>
      <c r="S2373" t="s">
        <v>1054</v>
      </c>
      <c r="T2373" t="s">
        <v>1054</v>
      </c>
      <c r="U2373">
        <v>1</v>
      </c>
      <c r="V2373">
        <v>0</v>
      </c>
      <c r="W2373" t="s">
        <v>972</v>
      </c>
      <c r="X2373">
        <v>1</v>
      </c>
      <c r="Y2373">
        <v>38</v>
      </c>
      <c r="Z2373">
        <v>70</v>
      </c>
    </row>
    <row r="2374" spans="15:26" x14ac:dyDescent="0.4">
      <c r="O2374">
        <v>175856</v>
      </c>
      <c r="P2374" t="s">
        <v>1224</v>
      </c>
      <c r="Q2374">
        <v>1</v>
      </c>
      <c r="R2374">
        <v>2</v>
      </c>
      <c r="S2374" t="s">
        <v>1054</v>
      </c>
      <c r="T2374" t="s">
        <v>1054</v>
      </c>
      <c r="U2374">
        <v>1</v>
      </c>
      <c r="V2374">
        <v>0</v>
      </c>
      <c r="W2374" t="s">
        <v>978</v>
      </c>
      <c r="X2374">
        <v>1</v>
      </c>
      <c r="Y2374">
        <v>46</v>
      </c>
      <c r="Z2374">
        <v>80</v>
      </c>
    </row>
    <row r="2375" spans="15:26" x14ac:dyDescent="0.4">
      <c r="O2375">
        <v>175856</v>
      </c>
      <c r="P2375" t="s">
        <v>1224</v>
      </c>
      <c r="Q2375">
        <v>1</v>
      </c>
      <c r="R2375">
        <v>2</v>
      </c>
      <c r="S2375" t="s">
        <v>1054</v>
      </c>
      <c r="T2375" t="s">
        <v>1054</v>
      </c>
      <c r="U2375">
        <v>1</v>
      </c>
      <c r="V2375">
        <v>0</v>
      </c>
      <c r="W2375" t="s">
        <v>974</v>
      </c>
      <c r="X2375">
        <v>1</v>
      </c>
      <c r="Y2375">
        <v>74</v>
      </c>
      <c r="Z2375">
        <v>74</v>
      </c>
    </row>
    <row r="2376" spans="15:26" x14ac:dyDescent="0.4">
      <c r="O2376">
        <v>175856</v>
      </c>
      <c r="P2376" t="s">
        <v>1224</v>
      </c>
      <c r="Q2376">
        <v>1</v>
      </c>
      <c r="R2376">
        <v>2</v>
      </c>
      <c r="S2376" t="s">
        <v>1054</v>
      </c>
      <c r="T2376" t="s">
        <v>1054</v>
      </c>
      <c r="U2376">
        <v>1</v>
      </c>
      <c r="V2376">
        <v>0</v>
      </c>
      <c r="W2376" t="s">
        <v>966</v>
      </c>
      <c r="X2376">
        <v>1</v>
      </c>
      <c r="Y2376">
        <v>40</v>
      </c>
      <c r="Z2376">
        <v>86</v>
      </c>
    </row>
    <row r="2377" spans="15:26" x14ac:dyDescent="0.4">
      <c r="O2377">
        <v>175856</v>
      </c>
      <c r="P2377" t="s">
        <v>1224</v>
      </c>
      <c r="Q2377">
        <v>1</v>
      </c>
      <c r="R2377">
        <v>2</v>
      </c>
      <c r="S2377" t="s">
        <v>1054</v>
      </c>
      <c r="T2377" t="s">
        <v>1054</v>
      </c>
      <c r="U2377">
        <v>1</v>
      </c>
      <c r="V2377">
        <v>0</v>
      </c>
      <c r="W2377" t="s">
        <v>983</v>
      </c>
      <c r="X2377">
        <v>1</v>
      </c>
      <c r="Y2377">
        <v>40</v>
      </c>
      <c r="Z2377">
        <v>59</v>
      </c>
    </row>
    <row r="2378" spans="15:26" x14ac:dyDescent="0.4">
      <c r="O2378">
        <v>175856</v>
      </c>
      <c r="P2378" t="s">
        <v>1224</v>
      </c>
      <c r="Q2378">
        <v>1</v>
      </c>
      <c r="R2378">
        <v>2</v>
      </c>
      <c r="S2378" t="s">
        <v>1054</v>
      </c>
      <c r="T2378" t="s">
        <v>1054</v>
      </c>
      <c r="U2378">
        <v>1</v>
      </c>
      <c r="V2378">
        <v>0</v>
      </c>
      <c r="W2378" t="s">
        <v>967</v>
      </c>
      <c r="X2378">
        <v>1</v>
      </c>
      <c r="Y2378">
        <v>100</v>
      </c>
      <c r="Z2378">
        <v>100</v>
      </c>
    </row>
    <row r="2379" spans="15:26" x14ac:dyDescent="0.4">
      <c r="O2379">
        <v>175856</v>
      </c>
      <c r="P2379" t="s">
        <v>1224</v>
      </c>
      <c r="Q2379">
        <v>1</v>
      </c>
      <c r="R2379">
        <v>2</v>
      </c>
      <c r="S2379" t="s">
        <v>1054</v>
      </c>
      <c r="T2379" t="s">
        <v>1054</v>
      </c>
      <c r="U2379">
        <v>1</v>
      </c>
      <c r="V2379">
        <v>0</v>
      </c>
      <c r="W2379" t="s">
        <v>969</v>
      </c>
      <c r="X2379">
        <v>1</v>
      </c>
      <c r="Y2379">
        <v>62</v>
      </c>
      <c r="Z2379">
        <v>79</v>
      </c>
    </row>
    <row r="2380" spans="15:26" x14ac:dyDescent="0.4">
      <c r="O2380">
        <v>175856</v>
      </c>
      <c r="P2380" t="s">
        <v>1224</v>
      </c>
      <c r="Q2380">
        <v>1</v>
      </c>
      <c r="R2380">
        <v>2</v>
      </c>
      <c r="S2380" t="s">
        <v>1054</v>
      </c>
      <c r="T2380" t="s">
        <v>1054</v>
      </c>
      <c r="U2380">
        <v>1</v>
      </c>
      <c r="V2380">
        <v>0</v>
      </c>
      <c r="W2380" t="s">
        <v>963</v>
      </c>
      <c r="X2380">
        <v>1</v>
      </c>
      <c r="Y2380">
        <v>100</v>
      </c>
      <c r="Z2380">
        <v>88</v>
      </c>
    </row>
    <row r="2381" spans="15:26" x14ac:dyDescent="0.4">
      <c r="O2381">
        <v>175856</v>
      </c>
      <c r="P2381" t="s">
        <v>1224</v>
      </c>
      <c r="Q2381">
        <v>1</v>
      </c>
      <c r="R2381">
        <v>2</v>
      </c>
      <c r="S2381" t="s">
        <v>1054</v>
      </c>
      <c r="T2381" t="s">
        <v>1054</v>
      </c>
      <c r="U2381">
        <v>1</v>
      </c>
      <c r="V2381">
        <v>0</v>
      </c>
      <c r="W2381" t="s">
        <v>976</v>
      </c>
      <c r="X2381">
        <v>1</v>
      </c>
      <c r="Y2381">
        <v>100</v>
      </c>
      <c r="Z2381">
        <v>89</v>
      </c>
    </row>
    <row r="2382" spans="15:26" x14ac:dyDescent="0.4">
      <c r="O2382">
        <v>175856</v>
      </c>
      <c r="P2382" t="s">
        <v>1224</v>
      </c>
      <c r="Q2382">
        <v>1</v>
      </c>
      <c r="R2382">
        <v>2</v>
      </c>
      <c r="S2382" t="s">
        <v>1054</v>
      </c>
      <c r="T2382" t="s">
        <v>1054</v>
      </c>
      <c r="U2382">
        <v>1</v>
      </c>
      <c r="V2382">
        <v>0</v>
      </c>
      <c r="W2382" t="s">
        <v>977</v>
      </c>
      <c r="X2382">
        <v>1</v>
      </c>
      <c r="Y2382">
        <v>75</v>
      </c>
      <c r="Z2382">
        <v>100</v>
      </c>
    </row>
    <row r="2383" spans="15:26" x14ac:dyDescent="0.4">
      <c r="O2383">
        <v>175856</v>
      </c>
      <c r="P2383" t="s">
        <v>1224</v>
      </c>
      <c r="Q2383">
        <v>1</v>
      </c>
      <c r="R2383">
        <v>2</v>
      </c>
      <c r="S2383" t="s">
        <v>1054</v>
      </c>
      <c r="T2383" t="s">
        <v>1054</v>
      </c>
      <c r="U2383">
        <v>1</v>
      </c>
      <c r="V2383">
        <v>0</v>
      </c>
      <c r="W2383" t="s">
        <v>968</v>
      </c>
      <c r="X2383">
        <v>1</v>
      </c>
      <c r="Y2383">
        <v>63</v>
      </c>
      <c r="Z2383">
        <v>56</v>
      </c>
    </row>
    <row r="2384" spans="15:26" x14ac:dyDescent="0.4">
      <c r="O2384">
        <v>175856</v>
      </c>
      <c r="P2384" t="s">
        <v>1224</v>
      </c>
      <c r="Q2384">
        <v>1</v>
      </c>
      <c r="R2384">
        <v>2</v>
      </c>
      <c r="S2384" t="s">
        <v>1054</v>
      </c>
      <c r="T2384" t="s">
        <v>1054</v>
      </c>
      <c r="U2384">
        <v>1</v>
      </c>
      <c r="V2384">
        <v>0</v>
      </c>
      <c r="W2384" t="s">
        <v>973</v>
      </c>
      <c r="X2384">
        <v>1</v>
      </c>
      <c r="Y2384">
        <v>47</v>
      </c>
      <c r="Z2384">
        <v>75</v>
      </c>
    </row>
    <row r="2385" spans="15:26" x14ac:dyDescent="0.4">
      <c r="O2385">
        <v>175856</v>
      </c>
      <c r="P2385" t="s">
        <v>1224</v>
      </c>
      <c r="Q2385">
        <v>1</v>
      </c>
      <c r="R2385">
        <v>2</v>
      </c>
      <c r="S2385" t="s">
        <v>1054</v>
      </c>
      <c r="T2385" t="s">
        <v>1054</v>
      </c>
      <c r="U2385">
        <v>1</v>
      </c>
      <c r="V2385">
        <v>0</v>
      </c>
      <c r="W2385" t="s">
        <v>1038</v>
      </c>
      <c r="X2385">
        <v>1</v>
      </c>
      <c r="Y2385">
        <v>63</v>
      </c>
      <c r="Z2385">
        <v>100</v>
      </c>
    </row>
    <row r="2386" spans="15:26" x14ac:dyDescent="0.4">
      <c r="O2386">
        <v>176017</v>
      </c>
      <c r="P2386" t="s">
        <v>1223</v>
      </c>
      <c r="Q2386">
        <v>1</v>
      </c>
      <c r="R2386">
        <v>1</v>
      </c>
      <c r="S2386" t="s">
        <v>1062</v>
      </c>
      <c r="T2386" t="s">
        <v>1062</v>
      </c>
      <c r="U2386">
        <v>2</v>
      </c>
      <c r="V2386">
        <v>0</v>
      </c>
      <c r="W2386" t="s">
        <v>976</v>
      </c>
      <c r="X2386">
        <v>1</v>
      </c>
      <c r="Y2386">
        <v>63</v>
      </c>
      <c r="Z2386">
        <v>100</v>
      </c>
    </row>
    <row r="2387" spans="15:26" x14ac:dyDescent="0.4">
      <c r="O2387">
        <v>176017</v>
      </c>
      <c r="P2387" t="s">
        <v>1223</v>
      </c>
      <c r="Q2387">
        <v>1</v>
      </c>
      <c r="R2387">
        <v>1</v>
      </c>
      <c r="S2387" t="s">
        <v>1062</v>
      </c>
      <c r="T2387" t="s">
        <v>1062</v>
      </c>
      <c r="U2387">
        <v>2</v>
      </c>
      <c r="V2387">
        <v>0</v>
      </c>
      <c r="W2387" t="s">
        <v>978</v>
      </c>
      <c r="X2387">
        <v>1</v>
      </c>
      <c r="Y2387">
        <v>55</v>
      </c>
      <c r="Z2387">
        <v>96</v>
      </c>
    </row>
    <row r="2388" spans="15:26" x14ac:dyDescent="0.4">
      <c r="O2388">
        <v>176017</v>
      </c>
      <c r="P2388" t="s">
        <v>1223</v>
      </c>
      <c r="Q2388">
        <v>1</v>
      </c>
      <c r="R2388">
        <v>1</v>
      </c>
      <c r="S2388" t="s">
        <v>1062</v>
      </c>
      <c r="T2388" t="s">
        <v>1062</v>
      </c>
      <c r="U2388">
        <v>2</v>
      </c>
      <c r="V2388">
        <v>0</v>
      </c>
      <c r="W2388" t="s">
        <v>974</v>
      </c>
      <c r="X2388">
        <v>1</v>
      </c>
      <c r="Y2388">
        <v>70</v>
      </c>
      <c r="Z2388">
        <v>84</v>
      </c>
    </row>
    <row r="2389" spans="15:26" x14ac:dyDescent="0.4">
      <c r="O2389">
        <v>176017</v>
      </c>
      <c r="P2389" t="s">
        <v>1223</v>
      </c>
      <c r="Q2389">
        <v>1</v>
      </c>
      <c r="R2389">
        <v>1</v>
      </c>
      <c r="S2389" t="s">
        <v>1062</v>
      </c>
      <c r="T2389" t="s">
        <v>1062</v>
      </c>
      <c r="U2389">
        <v>2</v>
      </c>
      <c r="V2389">
        <v>0</v>
      </c>
      <c r="W2389" t="s">
        <v>972</v>
      </c>
      <c r="X2389">
        <v>1</v>
      </c>
      <c r="Y2389">
        <v>67</v>
      </c>
      <c r="Z2389">
        <v>79</v>
      </c>
    </row>
    <row r="2390" spans="15:26" x14ac:dyDescent="0.4">
      <c r="O2390">
        <v>176017</v>
      </c>
      <c r="P2390" t="s">
        <v>1223</v>
      </c>
      <c r="Q2390">
        <v>1</v>
      </c>
      <c r="R2390">
        <v>1</v>
      </c>
      <c r="S2390" t="s">
        <v>1062</v>
      </c>
      <c r="T2390" t="s">
        <v>1062</v>
      </c>
      <c r="U2390">
        <v>2</v>
      </c>
      <c r="V2390">
        <v>0</v>
      </c>
      <c r="W2390" t="s">
        <v>977</v>
      </c>
      <c r="X2390">
        <v>1</v>
      </c>
      <c r="Y2390">
        <v>80</v>
      </c>
      <c r="Z2390">
        <v>100</v>
      </c>
    </row>
    <row r="2391" spans="15:26" x14ac:dyDescent="0.4">
      <c r="O2391">
        <v>176017</v>
      </c>
      <c r="P2391" t="s">
        <v>1223</v>
      </c>
      <c r="Q2391">
        <v>1</v>
      </c>
      <c r="R2391">
        <v>1</v>
      </c>
      <c r="S2391" t="s">
        <v>1062</v>
      </c>
      <c r="T2391" t="s">
        <v>1062</v>
      </c>
      <c r="U2391">
        <v>2</v>
      </c>
      <c r="V2391">
        <v>0</v>
      </c>
      <c r="W2391" t="s">
        <v>1012</v>
      </c>
      <c r="X2391">
        <v>1</v>
      </c>
      <c r="Y2391">
        <v>64</v>
      </c>
      <c r="Z2391">
        <v>100</v>
      </c>
    </row>
    <row r="2392" spans="15:26" x14ac:dyDescent="0.4">
      <c r="O2392">
        <v>176017</v>
      </c>
      <c r="P2392" t="s">
        <v>1223</v>
      </c>
      <c r="Q2392">
        <v>1</v>
      </c>
      <c r="R2392">
        <v>1</v>
      </c>
      <c r="S2392" t="s">
        <v>1062</v>
      </c>
      <c r="T2392" t="s">
        <v>1062</v>
      </c>
      <c r="U2392">
        <v>2</v>
      </c>
      <c r="V2392">
        <v>0</v>
      </c>
      <c r="W2392" t="s">
        <v>969</v>
      </c>
      <c r="X2392">
        <v>1</v>
      </c>
      <c r="Y2392">
        <v>73</v>
      </c>
      <c r="Z2392">
        <v>90</v>
      </c>
    </row>
    <row r="2393" spans="15:26" x14ac:dyDescent="0.4">
      <c r="O2393">
        <v>176017</v>
      </c>
      <c r="P2393" t="s">
        <v>1223</v>
      </c>
      <c r="Q2393">
        <v>1</v>
      </c>
      <c r="R2393">
        <v>1</v>
      </c>
      <c r="S2393" t="s">
        <v>1062</v>
      </c>
      <c r="T2393" t="s">
        <v>1062</v>
      </c>
      <c r="U2393">
        <v>2</v>
      </c>
      <c r="V2393">
        <v>0</v>
      </c>
      <c r="W2393" t="s">
        <v>966</v>
      </c>
      <c r="X2393">
        <v>1</v>
      </c>
      <c r="Y2393">
        <v>50</v>
      </c>
      <c r="Z2393">
        <v>71</v>
      </c>
    </row>
    <row r="2394" spans="15:26" x14ac:dyDescent="0.4">
      <c r="O2394">
        <v>176017</v>
      </c>
      <c r="P2394" t="s">
        <v>1223</v>
      </c>
      <c r="Q2394">
        <v>1</v>
      </c>
      <c r="R2394">
        <v>1</v>
      </c>
      <c r="S2394" t="s">
        <v>1062</v>
      </c>
      <c r="T2394" t="s">
        <v>1062</v>
      </c>
      <c r="U2394">
        <v>2</v>
      </c>
      <c r="V2394">
        <v>0</v>
      </c>
      <c r="W2394" t="s">
        <v>970</v>
      </c>
      <c r="X2394">
        <v>1</v>
      </c>
      <c r="Y2394">
        <v>83</v>
      </c>
      <c r="Z2394">
        <v>100</v>
      </c>
    </row>
    <row r="2395" spans="15:26" x14ac:dyDescent="0.4">
      <c r="O2395">
        <v>176017</v>
      </c>
      <c r="P2395" t="s">
        <v>1223</v>
      </c>
      <c r="Q2395">
        <v>1</v>
      </c>
      <c r="R2395">
        <v>1</v>
      </c>
      <c r="S2395" t="s">
        <v>1062</v>
      </c>
      <c r="T2395" t="s">
        <v>1062</v>
      </c>
      <c r="U2395">
        <v>2</v>
      </c>
      <c r="V2395">
        <v>0</v>
      </c>
      <c r="W2395" t="s">
        <v>973</v>
      </c>
      <c r="X2395">
        <v>1</v>
      </c>
      <c r="Y2395">
        <v>34</v>
      </c>
      <c r="Z2395">
        <v>94</v>
      </c>
    </row>
    <row r="2396" spans="15:26" x14ac:dyDescent="0.4">
      <c r="O2396">
        <v>176017</v>
      </c>
      <c r="P2396" t="s">
        <v>1223</v>
      </c>
      <c r="Q2396">
        <v>1</v>
      </c>
      <c r="R2396">
        <v>1</v>
      </c>
      <c r="S2396" t="s">
        <v>1062</v>
      </c>
      <c r="T2396" t="s">
        <v>1062</v>
      </c>
      <c r="U2396">
        <v>2</v>
      </c>
      <c r="V2396">
        <v>0</v>
      </c>
      <c r="W2396" t="s">
        <v>968</v>
      </c>
      <c r="X2396">
        <v>1</v>
      </c>
      <c r="Y2396">
        <v>54</v>
      </c>
      <c r="Z2396">
        <v>82</v>
      </c>
    </row>
    <row r="2397" spans="15:26" x14ac:dyDescent="0.4">
      <c r="O2397">
        <v>176017</v>
      </c>
      <c r="P2397" t="s">
        <v>1223</v>
      </c>
      <c r="Q2397">
        <v>1</v>
      </c>
      <c r="R2397">
        <v>1</v>
      </c>
      <c r="S2397" t="s">
        <v>1062</v>
      </c>
      <c r="T2397" t="s">
        <v>1062</v>
      </c>
      <c r="U2397">
        <v>2</v>
      </c>
      <c r="V2397">
        <v>0</v>
      </c>
      <c r="W2397" t="s">
        <v>983</v>
      </c>
      <c r="X2397">
        <v>1</v>
      </c>
      <c r="Y2397">
        <v>47</v>
      </c>
      <c r="Z2397">
        <v>68</v>
      </c>
    </row>
    <row r="2398" spans="15:26" x14ac:dyDescent="0.4">
      <c r="O2398">
        <v>176017</v>
      </c>
      <c r="P2398" t="s">
        <v>1223</v>
      </c>
      <c r="Q2398">
        <v>1</v>
      </c>
      <c r="R2398">
        <v>1</v>
      </c>
      <c r="S2398" t="s">
        <v>1062</v>
      </c>
      <c r="T2398" t="s">
        <v>1062</v>
      </c>
      <c r="U2398">
        <v>2</v>
      </c>
      <c r="V2398">
        <v>0</v>
      </c>
      <c r="W2398" t="s">
        <v>963</v>
      </c>
      <c r="X2398">
        <v>1</v>
      </c>
      <c r="Y2398">
        <v>50</v>
      </c>
      <c r="Z2398">
        <v>86</v>
      </c>
    </row>
    <row r="2399" spans="15:26" x14ac:dyDescent="0.4">
      <c r="O2399">
        <v>176017</v>
      </c>
      <c r="P2399" t="s">
        <v>1223</v>
      </c>
      <c r="Q2399">
        <v>1</v>
      </c>
      <c r="R2399">
        <v>1</v>
      </c>
      <c r="S2399" t="s">
        <v>1062</v>
      </c>
      <c r="T2399" t="s">
        <v>1062</v>
      </c>
      <c r="U2399">
        <v>2</v>
      </c>
      <c r="V2399">
        <v>0</v>
      </c>
      <c r="W2399" t="s">
        <v>967</v>
      </c>
      <c r="X2399">
        <v>1</v>
      </c>
      <c r="Y2399">
        <v>60</v>
      </c>
      <c r="Z2399">
        <v>86</v>
      </c>
    </row>
    <row r="2400" spans="15:26" x14ac:dyDescent="0.4">
      <c r="O2400">
        <v>176044</v>
      </c>
      <c r="P2400" t="s">
        <v>1222</v>
      </c>
      <c r="Q2400">
        <v>1</v>
      </c>
      <c r="R2400">
        <v>2</v>
      </c>
      <c r="S2400" t="s">
        <v>1054</v>
      </c>
      <c r="T2400" t="s">
        <v>1054</v>
      </c>
      <c r="U2400">
        <v>1</v>
      </c>
      <c r="V2400">
        <v>0</v>
      </c>
      <c r="W2400" t="s">
        <v>983</v>
      </c>
      <c r="X2400">
        <v>1</v>
      </c>
      <c r="Y2400">
        <v>38</v>
      </c>
      <c r="Z2400">
        <v>74</v>
      </c>
    </row>
    <row r="2401" spans="15:26" x14ac:dyDescent="0.4">
      <c r="O2401">
        <v>176044</v>
      </c>
      <c r="P2401" t="s">
        <v>1222</v>
      </c>
      <c r="Q2401">
        <v>1</v>
      </c>
      <c r="R2401">
        <v>2</v>
      </c>
      <c r="S2401" t="s">
        <v>1054</v>
      </c>
      <c r="T2401" t="s">
        <v>1054</v>
      </c>
      <c r="U2401">
        <v>1</v>
      </c>
      <c r="V2401">
        <v>0</v>
      </c>
      <c r="W2401" t="s">
        <v>967</v>
      </c>
      <c r="X2401">
        <v>1</v>
      </c>
      <c r="Y2401">
        <v>100</v>
      </c>
      <c r="Z2401">
        <v>100</v>
      </c>
    </row>
    <row r="2402" spans="15:26" x14ac:dyDescent="0.4">
      <c r="O2402">
        <v>176044</v>
      </c>
      <c r="P2402" t="s">
        <v>1222</v>
      </c>
      <c r="Q2402">
        <v>1</v>
      </c>
      <c r="R2402">
        <v>2</v>
      </c>
      <c r="S2402" t="s">
        <v>1054</v>
      </c>
      <c r="T2402" t="s">
        <v>1054</v>
      </c>
      <c r="U2402">
        <v>1</v>
      </c>
      <c r="V2402">
        <v>0</v>
      </c>
      <c r="W2402" t="s">
        <v>966</v>
      </c>
      <c r="X2402">
        <v>0</v>
      </c>
      <c r="Y2402">
        <v>0</v>
      </c>
    </row>
    <row r="2403" spans="15:26" x14ac:dyDescent="0.4">
      <c r="O2403">
        <v>176044</v>
      </c>
      <c r="P2403" t="s">
        <v>1222</v>
      </c>
      <c r="Q2403">
        <v>1</v>
      </c>
      <c r="R2403">
        <v>2</v>
      </c>
      <c r="S2403" t="s">
        <v>1054</v>
      </c>
      <c r="T2403" t="s">
        <v>1054</v>
      </c>
      <c r="U2403">
        <v>1</v>
      </c>
      <c r="V2403">
        <v>0</v>
      </c>
      <c r="W2403" t="s">
        <v>1038</v>
      </c>
      <c r="X2403">
        <v>0</v>
      </c>
      <c r="Y2403">
        <v>50</v>
      </c>
    </row>
    <row r="2404" spans="15:26" x14ac:dyDescent="0.4">
      <c r="O2404">
        <v>176044</v>
      </c>
      <c r="P2404" t="s">
        <v>1222</v>
      </c>
      <c r="Q2404">
        <v>1</v>
      </c>
      <c r="R2404">
        <v>2</v>
      </c>
      <c r="S2404" t="s">
        <v>1054</v>
      </c>
      <c r="T2404" t="s">
        <v>1054</v>
      </c>
      <c r="U2404">
        <v>1</v>
      </c>
      <c r="V2404">
        <v>0</v>
      </c>
      <c r="W2404" t="s">
        <v>972</v>
      </c>
      <c r="X2404">
        <v>1</v>
      </c>
      <c r="Y2404">
        <v>0</v>
      </c>
      <c r="Z2404">
        <v>40</v>
      </c>
    </row>
    <row r="2405" spans="15:26" x14ac:dyDescent="0.4">
      <c r="O2405">
        <v>176044</v>
      </c>
      <c r="P2405" t="s">
        <v>1222</v>
      </c>
      <c r="Q2405">
        <v>1</v>
      </c>
      <c r="R2405">
        <v>2</v>
      </c>
      <c r="S2405" t="s">
        <v>1054</v>
      </c>
      <c r="T2405" t="s">
        <v>1054</v>
      </c>
      <c r="U2405">
        <v>1</v>
      </c>
      <c r="V2405">
        <v>0</v>
      </c>
      <c r="W2405" t="s">
        <v>976</v>
      </c>
      <c r="X2405">
        <v>0</v>
      </c>
      <c r="Y2405">
        <v>83</v>
      </c>
    </row>
    <row r="2406" spans="15:26" x14ac:dyDescent="0.4">
      <c r="O2406">
        <v>176044</v>
      </c>
      <c r="P2406" t="s">
        <v>1222</v>
      </c>
      <c r="Q2406">
        <v>1</v>
      </c>
      <c r="R2406">
        <v>2</v>
      </c>
      <c r="S2406" t="s">
        <v>1054</v>
      </c>
      <c r="T2406" t="s">
        <v>1054</v>
      </c>
      <c r="U2406">
        <v>1</v>
      </c>
      <c r="V2406">
        <v>0</v>
      </c>
      <c r="W2406" t="s">
        <v>978</v>
      </c>
      <c r="X2406">
        <v>1</v>
      </c>
      <c r="Y2406">
        <v>47</v>
      </c>
      <c r="Z2406">
        <v>83</v>
      </c>
    </row>
    <row r="2407" spans="15:26" x14ac:dyDescent="0.4">
      <c r="O2407">
        <v>176044</v>
      </c>
      <c r="P2407" t="s">
        <v>1222</v>
      </c>
      <c r="Q2407">
        <v>1</v>
      </c>
      <c r="R2407">
        <v>2</v>
      </c>
      <c r="S2407" t="s">
        <v>1054</v>
      </c>
      <c r="T2407" t="s">
        <v>1054</v>
      </c>
      <c r="U2407">
        <v>1</v>
      </c>
      <c r="V2407">
        <v>0</v>
      </c>
      <c r="W2407" t="s">
        <v>969</v>
      </c>
      <c r="X2407">
        <v>1</v>
      </c>
      <c r="Y2407">
        <v>55</v>
      </c>
      <c r="Z2407">
        <v>93</v>
      </c>
    </row>
    <row r="2408" spans="15:26" x14ac:dyDescent="0.4">
      <c r="O2408">
        <v>176044</v>
      </c>
      <c r="P2408" t="s">
        <v>1222</v>
      </c>
      <c r="Q2408">
        <v>1</v>
      </c>
      <c r="R2408">
        <v>2</v>
      </c>
      <c r="S2408" t="s">
        <v>1054</v>
      </c>
      <c r="T2408" t="s">
        <v>1054</v>
      </c>
      <c r="U2408">
        <v>1</v>
      </c>
      <c r="V2408">
        <v>0</v>
      </c>
      <c r="W2408" t="s">
        <v>973</v>
      </c>
      <c r="X2408">
        <v>1</v>
      </c>
      <c r="Y2408">
        <v>42</v>
      </c>
      <c r="Z2408">
        <v>84</v>
      </c>
    </row>
    <row r="2409" spans="15:26" x14ac:dyDescent="0.4">
      <c r="O2409">
        <v>176044</v>
      </c>
      <c r="P2409" t="s">
        <v>1222</v>
      </c>
      <c r="Q2409">
        <v>1</v>
      </c>
      <c r="R2409">
        <v>2</v>
      </c>
      <c r="S2409" t="s">
        <v>1054</v>
      </c>
      <c r="T2409" t="s">
        <v>1054</v>
      </c>
      <c r="U2409">
        <v>1</v>
      </c>
      <c r="V2409">
        <v>0</v>
      </c>
      <c r="W2409" t="s">
        <v>968</v>
      </c>
      <c r="X2409">
        <v>1</v>
      </c>
      <c r="Y2409">
        <v>20</v>
      </c>
      <c r="Z2409">
        <v>69</v>
      </c>
    </row>
    <row r="2410" spans="15:26" x14ac:dyDescent="0.4">
      <c r="O2410">
        <v>176044</v>
      </c>
      <c r="P2410" t="s">
        <v>1222</v>
      </c>
      <c r="Q2410">
        <v>1</v>
      </c>
      <c r="R2410">
        <v>2</v>
      </c>
      <c r="S2410" t="s">
        <v>1054</v>
      </c>
      <c r="T2410" t="s">
        <v>1054</v>
      </c>
      <c r="U2410">
        <v>1</v>
      </c>
      <c r="V2410">
        <v>0</v>
      </c>
      <c r="W2410" t="s">
        <v>963</v>
      </c>
      <c r="X2410">
        <v>1</v>
      </c>
      <c r="Y2410">
        <v>33</v>
      </c>
      <c r="Z2410">
        <v>67</v>
      </c>
    </row>
    <row r="2411" spans="15:26" x14ac:dyDescent="0.4">
      <c r="O2411">
        <v>176044</v>
      </c>
      <c r="P2411" t="s">
        <v>1222</v>
      </c>
      <c r="Q2411">
        <v>1</v>
      </c>
      <c r="R2411">
        <v>2</v>
      </c>
      <c r="S2411" t="s">
        <v>1054</v>
      </c>
      <c r="T2411" t="s">
        <v>1054</v>
      </c>
      <c r="U2411">
        <v>1</v>
      </c>
      <c r="V2411">
        <v>0</v>
      </c>
      <c r="W2411" t="s">
        <v>974</v>
      </c>
      <c r="X2411">
        <v>1</v>
      </c>
      <c r="Y2411">
        <v>74</v>
      </c>
      <c r="Z2411">
        <v>88</v>
      </c>
    </row>
    <row r="2412" spans="15:26" x14ac:dyDescent="0.4">
      <c r="O2412">
        <v>176044</v>
      </c>
      <c r="P2412" t="s">
        <v>1222</v>
      </c>
      <c r="Q2412">
        <v>1</v>
      </c>
      <c r="R2412">
        <v>2</v>
      </c>
      <c r="S2412" t="s">
        <v>1054</v>
      </c>
      <c r="T2412" t="s">
        <v>1054</v>
      </c>
      <c r="U2412">
        <v>1</v>
      </c>
      <c r="V2412">
        <v>0</v>
      </c>
      <c r="W2412" t="s">
        <v>970</v>
      </c>
      <c r="X2412">
        <v>1</v>
      </c>
      <c r="Y2412">
        <v>63</v>
      </c>
      <c r="Z2412">
        <v>100</v>
      </c>
    </row>
    <row r="2413" spans="15:26" x14ac:dyDescent="0.4">
      <c r="O2413">
        <v>176044</v>
      </c>
      <c r="P2413" t="s">
        <v>1222</v>
      </c>
      <c r="Q2413">
        <v>1</v>
      </c>
      <c r="R2413">
        <v>2</v>
      </c>
      <c r="S2413" t="s">
        <v>1054</v>
      </c>
      <c r="T2413" t="s">
        <v>1054</v>
      </c>
      <c r="U2413">
        <v>1</v>
      </c>
      <c r="V2413">
        <v>0</v>
      </c>
      <c r="W2413" t="s">
        <v>977</v>
      </c>
      <c r="X2413">
        <v>1</v>
      </c>
      <c r="Y2413">
        <v>38</v>
      </c>
      <c r="Z2413">
        <v>94</v>
      </c>
    </row>
    <row r="2414" spans="15:26" x14ac:dyDescent="0.4">
      <c r="O2414">
        <v>176080</v>
      </c>
      <c r="P2414" t="s">
        <v>1221</v>
      </c>
      <c r="Q2414">
        <v>1</v>
      </c>
      <c r="R2414">
        <v>1</v>
      </c>
      <c r="S2414" t="s">
        <v>1062</v>
      </c>
      <c r="T2414" t="s">
        <v>1062</v>
      </c>
      <c r="U2414">
        <v>2</v>
      </c>
      <c r="V2414">
        <v>0</v>
      </c>
      <c r="W2414" t="s">
        <v>973</v>
      </c>
      <c r="X2414">
        <v>1</v>
      </c>
      <c r="Y2414">
        <v>41</v>
      </c>
      <c r="Z2414">
        <v>91</v>
      </c>
    </row>
    <row r="2415" spans="15:26" x14ac:dyDescent="0.4">
      <c r="O2415">
        <v>176080</v>
      </c>
      <c r="P2415" t="s">
        <v>1221</v>
      </c>
      <c r="Q2415">
        <v>1</v>
      </c>
      <c r="R2415">
        <v>1</v>
      </c>
      <c r="S2415" t="s">
        <v>1062</v>
      </c>
      <c r="T2415" t="s">
        <v>1062</v>
      </c>
      <c r="U2415">
        <v>2</v>
      </c>
      <c r="V2415">
        <v>0</v>
      </c>
      <c r="W2415" t="s">
        <v>972</v>
      </c>
      <c r="X2415">
        <v>1</v>
      </c>
      <c r="Y2415">
        <v>59</v>
      </c>
      <c r="Z2415">
        <v>93</v>
      </c>
    </row>
    <row r="2416" spans="15:26" x14ac:dyDescent="0.4">
      <c r="O2416">
        <v>176080</v>
      </c>
      <c r="P2416" t="s">
        <v>1221</v>
      </c>
      <c r="Q2416">
        <v>1</v>
      </c>
      <c r="R2416">
        <v>1</v>
      </c>
      <c r="S2416" t="s">
        <v>1062</v>
      </c>
      <c r="T2416" t="s">
        <v>1062</v>
      </c>
      <c r="U2416">
        <v>2</v>
      </c>
      <c r="V2416">
        <v>0</v>
      </c>
      <c r="W2416" t="s">
        <v>966</v>
      </c>
      <c r="X2416">
        <v>1</v>
      </c>
      <c r="Y2416">
        <v>90</v>
      </c>
      <c r="Z2416">
        <v>100</v>
      </c>
    </row>
    <row r="2417" spans="15:26" x14ac:dyDescent="0.4">
      <c r="O2417">
        <v>176080</v>
      </c>
      <c r="P2417" t="s">
        <v>1221</v>
      </c>
      <c r="Q2417">
        <v>1</v>
      </c>
      <c r="R2417">
        <v>1</v>
      </c>
      <c r="S2417" t="s">
        <v>1062</v>
      </c>
      <c r="T2417" t="s">
        <v>1062</v>
      </c>
      <c r="U2417">
        <v>2</v>
      </c>
      <c r="V2417">
        <v>0</v>
      </c>
      <c r="W2417" t="s">
        <v>983</v>
      </c>
      <c r="X2417">
        <v>1</v>
      </c>
      <c r="Y2417">
        <v>68</v>
      </c>
      <c r="Z2417">
        <v>84</v>
      </c>
    </row>
    <row r="2418" spans="15:26" x14ac:dyDescent="0.4">
      <c r="O2418">
        <v>176080</v>
      </c>
      <c r="P2418" t="s">
        <v>1221</v>
      </c>
      <c r="Q2418">
        <v>1</v>
      </c>
      <c r="R2418">
        <v>1</v>
      </c>
      <c r="S2418" t="s">
        <v>1062</v>
      </c>
      <c r="T2418" t="s">
        <v>1062</v>
      </c>
      <c r="U2418">
        <v>2</v>
      </c>
      <c r="V2418">
        <v>0</v>
      </c>
      <c r="W2418" t="s">
        <v>969</v>
      </c>
      <c r="X2418">
        <v>1</v>
      </c>
      <c r="Y2418">
        <v>63</v>
      </c>
      <c r="Z2418">
        <v>100</v>
      </c>
    </row>
    <row r="2419" spans="15:26" x14ac:dyDescent="0.4">
      <c r="O2419">
        <v>176080</v>
      </c>
      <c r="P2419" t="s">
        <v>1221</v>
      </c>
      <c r="Q2419">
        <v>1</v>
      </c>
      <c r="R2419">
        <v>1</v>
      </c>
      <c r="S2419" t="s">
        <v>1062</v>
      </c>
      <c r="T2419" t="s">
        <v>1062</v>
      </c>
      <c r="U2419">
        <v>2</v>
      </c>
      <c r="V2419">
        <v>0</v>
      </c>
      <c r="W2419" t="s">
        <v>968</v>
      </c>
      <c r="X2419">
        <v>1</v>
      </c>
      <c r="Y2419">
        <v>33</v>
      </c>
      <c r="Z2419">
        <v>50</v>
      </c>
    </row>
    <row r="2420" spans="15:26" x14ac:dyDescent="0.4">
      <c r="O2420">
        <v>176080</v>
      </c>
      <c r="P2420" t="s">
        <v>1221</v>
      </c>
      <c r="Q2420">
        <v>1</v>
      </c>
      <c r="R2420">
        <v>1</v>
      </c>
      <c r="S2420" t="s">
        <v>1062</v>
      </c>
      <c r="T2420" t="s">
        <v>1062</v>
      </c>
      <c r="U2420">
        <v>2</v>
      </c>
      <c r="V2420">
        <v>0</v>
      </c>
      <c r="W2420" t="s">
        <v>976</v>
      </c>
      <c r="X2420">
        <v>1</v>
      </c>
      <c r="Y2420">
        <v>63</v>
      </c>
      <c r="Z2420">
        <v>100</v>
      </c>
    </row>
    <row r="2421" spans="15:26" x14ac:dyDescent="0.4">
      <c r="O2421">
        <v>176080</v>
      </c>
      <c r="P2421" t="s">
        <v>1221</v>
      </c>
      <c r="Q2421">
        <v>1</v>
      </c>
      <c r="R2421">
        <v>1</v>
      </c>
      <c r="S2421" t="s">
        <v>1062</v>
      </c>
      <c r="T2421" t="s">
        <v>1062</v>
      </c>
      <c r="U2421">
        <v>2</v>
      </c>
      <c r="V2421">
        <v>0</v>
      </c>
      <c r="W2421" t="s">
        <v>974</v>
      </c>
      <c r="X2421">
        <v>1</v>
      </c>
      <c r="Y2421">
        <v>65</v>
      </c>
      <c r="Z2421">
        <v>86</v>
      </c>
    </row>
    <row r="2422" spans="15:26" x14ac:dyDescent="0.4">
      <c r="O2422">
        <v>176080</v>
      </c>
      <c r="P2422" t="s">
        <v>1221</v>
      </c>
      <c r="Q2422">
        <v>1</v>
      </c>
      <c r="R2422">
        <v>1</v>
      </c>
      <c r="S2422" t="s">
        <v>1062</v>
      </c>
      <c r="T2422" t="s">
        <v>1062</v>
      </c>
      <c r="U2422">
        <v>2</v>
      </c>
      <c r="V2422">
        <v>0</v>
      </c>
      <c r="W2422" t="s">
        <v>967</v>
      </c>
      <c r="X2422">
        <v>1</v>
      </c>
      <c r="Y2422">
        <v>50</v>
      </c>
      <c r="Z2422">
        <v>100</v>
      </c>
    </row>
    <row r="2423" spans="15:26" x14ac:dyDescent="0.4">
      <c r="O2423">
        <v>176080</v>
      </c>
      <c r="P2423" t="s">
        <v>1221</v>
      </c>
      <c r="Q2423">
        <v>1</v>
      </c>
      <c r="R2423">
        <v>1</v>
      </c>
      <c r="S2423" t="s">
        <v>1062</v>
      </c>
      <c r="T2423" t="s">
        <v>1062</v>
      </c>
      <c r="U2423">
        <v>2</v>
      </c>
      <c r="V2423">
        <v>0</v>
      </c>
      <c r="W2423" t="s">
        <v>963</v>
      </c>
      <c r="X2423">
        <v>1</v>
      </c>
      <c r="Y2423">
        <v>63</v>
      </c>
      <c r="Z2423">
        <v>100</v>
      </c>
    </row>
    <row r="2424" spans="15:26" x14ac:dyDescent="0.4">
      <c r="O2424">
        <v>176080</v>
      </c>
      <c r="P2424" t="s">
        <v>1221</v>
      </c>
      <c r="Q2424">
        <v>1</v>
      </c>
      <c r="R2424">
        <v>1</v>
      </c>
      <c r="S2424" t="s">
        <v>1062</v>
      </c>
      <c r="T2424" t="s">
        <v>1062</v>
      </c>
      <c r="U2424">
        <v>2</v>
      </c>
      <c r="V2424">
        <v>0</v>
      </c>
      <c r="W2424" t="s">
        <v>970</v>
      </c>
      <c r="X2424">
        <v>1</v>
      </c>
      <c r="Y2424">
        <v>80</v>
      </c>
      <c r="Z2424">
        <v>93</v>
      </c>
    </row>
    <row r="2425" spans="15:26" x14ac:dyDescent="0.4">
      <c r="O2425">
        <v>176080</v>
      </c>
      <c r="P2425" t="s">
        <v>1221</v>
      </c>
      <c r="Q2425">
        <v>1</v>
      </c>
      <c r="R2425">
        <v>1</v>
      </c>
      <c r="S2425" t="s">
        <v>1062</v>
      </c>
      <c r="T2425" t="s">
        <v>1062</v>
      </c>
      <c r="U2425">
        <v>2</v>
      </c>
      <c r="V2425">
        <v>0</v>
      </c>
      <c r="W2425" t="s">
        <v>978</v>
      </c>
      <c r="X2425">
        <v>1</v>
      </c>
      <c r="Y2425">
        <v>72</v>
      </c>
      <c r="Z2425">
        <v>96</v>
      </c>
    </row>
    <row r="2426" spans="15:26" x14ac:dyDescent="0.4">
      <c r="O2426">
        <v>176080</v>
      </c>
      <c r="P2426" t="s">
        <v>1221</v>
      </c>
      <c r="Q2426">
        <v>1</v>
      </c>
      <c r="R2426">
        <v>1</v>
      </c>
      <c r="S2426" t="s">
        <v>1062</v>
      </c>
      <c r="T2426" t="s">
        <v>1062</v>
      </c>
      <c r="U2426">
        <v>2</v>
      </c>
      <c r="V2426">
        <v>0</v>
      </c>
      <c r="W2426" t="s">
        <v>977</v>
      </c>
      <c r="X2426">
        <v>1</v>
      </c>
      <c r="Y2426">
        <v>95</v>
      </c>
      <c r="Z2426">
        <v>100</v>
      </c>
    </row>
    <row r="2427" spans="15:26" x14ac:dyDescent="0.4">
      <c r="O2427">
        <v>176372</v>
      </c>
      <c r="P2427" t="s">
        <v>1220</v>
      </c>
      <c r="Q2427">
        <v>1</v>
      </c>
      <c r="R2427">
        <v>1</v>
      </c>
      <c r="S2427" t="s">
        <v>1013</v>
      </c>
      <c r="T2427" t="s">
        <v>1013</v>
      </c>
      <c r="U2427">
        <v>2</v>
      </c>
      <c r="V2427">
        <v>0</v>
      </c>
      <c r="W2427" t="s">
        <v>983</v>
      </c>
      <c r="X2427">
        <v>1</v>
      </c>
      <c r="Y2427">
        <v>65</v>
      </c>
      <c r="Z2427">
        <v>75</v>
      </c>
    </row>
    <row r="2428" spans="15:26" x14ac:dyDescent="0.4">
      <c r="O2428">
        <v>176372</v>
      </c>
      <c r="P2428" t="s">
        <v>1220</v>
      </c>
      <c r="Q2428">
        <v>1</v>
      </c>
      <c r="R2428">
        <v>1</v>
      </c>
      <c r="S2428" t="s">
        <v>1013</v>
      </c>
      <c r="T2428" t="s">
        <v>1013</v>
      </c>
      <c r="U2428">
        <v>2</v>
      </c>
      <c r="V2428">
        <v>0</v>
      </c>
      <c r="W2428" t="s">
        <v>968</v>
      </c>
      <c r="X2428">
        <v>1</v>
      </c>
      <c r="Y2428">
        <v>20</v>
      </c>
      <c r="Z2428">
        <v>81</v>
      </c>
    </row>
    <row r="2429" spans="15:26" x14ac:dyDescent="0.4">
      <c r="O2429">
        <v>176372</v>
      </c>
      <c r="P2429" t="s">
        <v>1220</v>
      </c>
      <c r="Q2429">
        <v>1</v>
      </c>
      <c r="R2429">
        <v>1</v>
      </c>
      <c r="S2429" t="s">
        <v>1013</v>
      </c>
      <c r="T2429" t="s">
        <v>1013</v>
      </c>
      <c r="U2429">
        <v>2</v>
      </c>
      <c r="V2429">
        <v>0</v>
      </c>
      <c r="W2429" t="s">
        <v>967</v>
      </c>
      <c r="X2429">
        <v>1</v>
      </c>
      <c r="Y2429">
        <v>71</v>
      </c>
      <c r="Z2429">
        <v>100</v>
      </c>
    </row>
    <row r="2430" spans="15:26" x14ac:dyDescent="0.4">
      <c r="O2430">
        <v>176372</v>
      </c>
      <c r="P2430" t="s">
        <v>1220</v>
      </c>
      <c r="Q2430">
        <v>1</v>
      </c>
      <c r="R2430">
        <v>1</v>
      </c>
      <c r="S2430" t="s">
        <v>1013</v>
      </c>
      <c r="T2430" t="s">
        <v>1013</v>
      </c>
      <c r="U2430">
        <v>2</v>
      </c>
      <c r="V2430">
        <v>0</v>
      </c>
      <c r="W2430" t="s">
        <v>963</v>
      </c>
      <c r="X2430">
        <v>1</v>
      </c>
      <c r="Y2430">
        <v>100</v>
      </c>
      <c r="Z2430">
        <v>100</v>
      </c>
    </row>
    <row r="2431" spans="15:26" x14ac:dyDescent="0.4">
      <c r="O2431">
        <v>176372</v>
      </c>
      <c r="P2431" t="s">
        <v>1220</v>
      </c>
      <c r="Q2431">
        <v>1</v>
      </c>
      <c r="R2431">
        <v>1</v>
      </c>
      <c r="S2431" t="s">
        <v>1013</v>
      </c>
      <c r="T2431" t="s">
        <v>1013</v>
      </c>
      <c r="U2431">
        <v>2</v>
      </c>
      <c r="V2431">
        <v>0</v>
      </c>
      <c r="W2431" t="s">
        <v>976</v>
      </c>
      <c r="X2431">
        <v>1</v>
      </c>
      <c r="Y2431">
        <v>56</v>
      </c>
      <c r="Z2431">
        <v>100</v>
      </c>
    </row>
    <row r="2432" spans="15:26" x14ac:dyDescent="0.4">
      <c r="O2432">
        <v>176372</v>
      </c>
      <c r="P2432" t="s">
        <v>1220</v>
      </c>
      <c r="Q2432">
        <v>1</v>
      </c>
      <c r="R2432">
        <v>1</v>
      </c>
      <c r="S2432" t="s">
        <v>1013</v>
      </c>
      <c r="T2432" t="s">
        <v>1013</v>
      </c>
      <c r="U2432">
        <v>2</v>
      </c>
      <c r="V2432">
        <v>0</v>
      </c>
      <c r="W2432" t="s">
        <v>974</v>
      </c>
      <c r="X2432">
        <v>1</v>
      </c>
      <c r="Y2432">
        <v>90</v>
      </c>
      <c r="Z2432">
        <v>90</v>
      </c>
    </row>
    <row r="2433" spans="15:26" x14ac:dyDescent="0.4">
      <c r="O2433">
        <v>176372</v>
      </c>
      <c r="P2433" t="s">
        <v>1220</v>
      </c>
      <c r="Q2433">
        <v>1</v>
      </c>
      <c r="R2433">
        <v>1</v>
      </c>
      <c r="S2433" t="s">
        <v>1013</v>
      </c>
      <c r="T2433" t="s">
        <v>1013</v>
      </c>
      <c r="U2433">
        <v>2</v>
      </c>
      <c r="V2433">
        <v>0</v>
      </c>
      <c r="W2433" t="s">
        <v>972</v>
      </c>
      <c r="X2433">
        <v>1</v>
      </c>
      <c r="Y2433">
        <v>40</v>
      </c>
      <c r="Z2433">
        <v>69</v>
      </c>
    </row>
    <row r="2434" spans="15:26" x14ac:dyDescent="0.4">
      <c r="O2434">
        <v>176372</v>
      </c>
      <c r="P2434" t="s">
        <v>1220</v>
      </c>
      <c r="Q2434">
        <v>1</v>
      </c>
      <c r="R2434">
        <v>1</v>
      </c>
      <c r="S2434" t="s">
        <v>1013</v>
      </c>
      <c r="T2434" t="s">
        <v>1013</v>
      </c>
      <c r="U2434">
        <v>2</v>
      </c>
      <c r="V2434">
        <v>0</v>
      </c>
      <c r="W2434" t="s">
        <v>977</v>
      </c>
      <c r="X2434">
        <v>1</v>
      </c>
      <c r="Y2434">
        <v>58</v>
      </c>
      <c r="Z2434">
        <v>94</v>
      </c>
    </row>
    <row r="2435" spans="15:26" x14ac:dyDescent="0.4">
      <c r="O2435">
        <v>176372</v>
      </c>
      <c r="P2435" t="s">
        <v>1220</v>
      </c>
      <c r="Q2435">
        <v>1</v>
      </c>
      <c r="R2435">
        <v>1</v>
      </c>
      <c r="S2435" t="s">
        <v>1013</v>
      </c>
      <c r="T2435" t="s">
        <v>1013</v>
      </c>
      <c r="U2435">
        <v>2</v>
      </c>
      <c r="V2435">
        <v>0</v>
      </c>
      <c r="W2435" t="s">
        <v>966</v>
      </c>
      <c r="X2435">
        <v>1</v>
      </c>
      <c r="Y2435">
        <v>71</v>
      </c>
      <c r="Z2435">
        <v>100</v>
      </c>
    </row>
    <row r="2436" spans="15:26" x14ac:dyDescent="0.4">
      <c r="O2436">
        <v>176372</v>
      </c>
      <c r="P2436" t="s">
        <v>1220</v>
      </c>
      <c r="Q2436">
        <v>1</v>
      </c>
      <c r="R2436">
        <v>1</v>
      </c>
      <c r="S2436" t="s">
        <v>1013</v>
      </c>
      <c r="T2436" t="s">
        <v>1013</v>
      </c>
      <c r="U2436">
        <v>2</v>
      </c>
      <c r="V2436">
        <v>0</v>
      </c>
      <c r="W2436" t="s">
        <v>973</v>
      </c>
      <c r="X2436">
        <v>1</v>
      </c>
      <c r="Y2436">
        <v>42</v>
      </c>
      <c r="Z2436">
        <v>71</v>
      </c>
    </row>
    <row r="2437" spans="15:26" x14ac:dyDescent="0.4">
      <c r="O2437">
        <v>176372</v>
      </c>
      <c r="P2437" t="s">
        <v>1220</v>
      </c>
      <c r="Q2437">
        <v>1</v>
      </c>
      <c r="R2437">
        <v>1</v>
      </c>
      <c r="S2437" t="s">
        <v>1013</v>
      </c>
      <c r="T2437" t="s">
        <v>1013</v>
      </c>
      <c r="U2437">
        <v>2</v>
      </c>
      <c r="V2437">
        <v>0</v>
      </c>
      <c r="W2437" t="s">
        <v>969</v>
      </c>
      <c r="X2437">
        <v>1</v>
      </c>
      <c r="Y2437">
        <v>43</v>
      </c>
      <c r="Z2437">
        <v>94</v>
      </c>
    </row>
    <row r="2438" spans="15:26" x14ac:dyDescent="0.4">
      <c r="O2438">
        <v>176372</v>
      </c>
      <c r="P2438" t="s">
        <v>1220</v>
      </c>
      <c r="Q2438">
        <v>1</v>
      </c>
      <c r="R2438">
        <v>1</v>
      </c>
      <c r="S2438" t="s">
        <v>1013</v>
      </c>
      <c r="T2438" t="s">
        <v>1013</v>
      </c>
      <c r="U2438">
        <v>2</v>
      </c>
      <c r="V2438">
        <v>0</v>
      </c>
      <c r="W2438" t="s">
        <v>978</v>
      </c>
      <c r="X2438">
        <v>1</v>
      </c>
      <c r="Y2438">
        <v>81</v>
      </c>
      <c r="Z2438">
        <v>96</v>
      </c>
    </row>
    <row r="2439" spans="15:26" x14ac:dyDescent="0.4">
      <c r="O2439">
        <v>176372</v>
      </c>
      <c r="P2439" t="s">
        <v>1220</v>
      </c>
      <c r="Q2439">
        <v>1</v>
      </c>
      <c r="R2439">
        <v>1</v>
      </c>
      <c r="S2439" t="s">
        <v>1013</v>
      </c>
      <c r="T2439" t="s">
        <v>1013</v>
      </c>
      <c r="U2439">
        <v>2</v>
      </c>
      <c r="V2439">
        <v>0</v>
      </c>
      <c r="W2439" t="s">
        <v>970</v>
      </c>
      <c r="X2439">
        <v>1</v>
      </c>
      <c r="Y2439">
        <v>82</v>
      </c>
      <c r="Z2439">
        <v>91</v>
      </c>
    </row>
    <row r="2440" spans="15:26" x14ac:dyDescent="0.4">
      <c r="O2440">
        <v>178396</v>
      </c>
      <c r="P2440" t="s">
        <v>1219</v>
      </c>
      <c r="Q2440">
        <v>1</v>
      </c>
      <c r="R2440">
        <v>1</v>
      </c>
      <c r="S2440" t="s">
        <v>1062</v>
      </c>
      <c r="T2440" t="s">
        <v>1062</v>
      </c>
      <c r="U2440">
        <v>2</v>
      </c>
      <c r="V2440">
        <v>0</v>
      </c>
      <c r="W2440" t="s">
        <v>981</v>
      </c>
      <c r="X2440">
        <v>1</v>
      </c>
      <c r="Y2440">
        <v>59</v>
      </c>
      <c r="Z2440">
        <v>78</v>
      </c>
    </row>
    <row r="2441" spans="15:26" x14ac:dyDescent="0.4">
      <c r="O2441">
        <v>178396</v>
      </c>
      <c r="P2441" t="s">
        <v>1219</v>
      </c>
      <c r="Q2441">
        <v>1</v>
      </c>
      <c r="R2441">
        <v>1</v>
      </c>
      <c r="S2441" t="s">
        <v>1062</v>
      </c>
      <c r="T2441" t="s">
        <v>1062</v>
      </c>
      <c r="U2441">
        <v>2</v>
      </c>
      <c r="V2441">
        <v>0</v>
      </c>
      <c r="W2441" t="s">
        <v>969</v>
      </c>
      <c r="X2441">
        <v>1</v>
      </c>
      <c r="Y2441">
        <v>64</v>
      </c>
      <c r="Z2441">
        <v>100</v>
      </c>
    </row>
    <row r="2442" spans="15:26" x14ac:dyDescent="0.4">
      <c r="O2442">
        <v>178396</v>
      </c>
      <c r="P2442" t="s">
        <v>1219</v>
      </c>
      <c r="Q2442">
        <v>1</v>
      </c>
      <c r="R2442">
        <v>1</v>
      </c>
      <c r="S2442" t="s">
        <v>1062</v>
      </c>
      <c r="T2442" t="s">
        <v>1062</v>
      </c>
      <c r="U2442">
        <v>2</v>
      </c>
      <c r="V2442">
        <v>0</v>
      </c>
      <c r="W2442" t="s">
        <v>983</v>
      </c>
      <c r="X2442">
        <v>1</v>
      </c>
      <c r="Y2442">
        <v>73</v>
      </c>
      <c r="Z2442">
        <v>85</v>
      </c>
    </row>
    <row r="2443" spans="15:26" x14ac:dyDescent="0.4">
      <c r="O2443">
        <v>178396</v>
      </c>
      <c r="P2443" t="s">
        <v>1219</v>
      </c>
      <c r="Q2443">
        <v>1</v>
      </c>
      <c r="R2443">
        <v>1</v>
      </c>
      <c r="S2443" t="s">
        <v>1062</v>
      </c>
      <c r="T2443" t="s">
        <v>1062</v>
      </c>
      <c r="U2443">
        <v>2</v>
      </c>
      <c r="V2443">
        <v>0</v>
      </c>
      <c r="W2443" t="s">
        <v>974</v>
      </c>
      <c r="X2443">
        <v>1</v>
      </c>
      <c r="Y2443">
        <v>83</v>
      </c>
      <c r="Z2443">
        <v>94</v>
      </c>
    </row>
    <row r="2444" spans="15:26" x14ac:dyDescent="0.4">
      <c r="O2444">
        <v>178396</v>
      </c>
      <c r="P2444" t="s">
        <v>1219</v>
      </c>
      <c r="Q2444">
        <v>1</v>
      </c>
      <c r="R2444">
        <v>1</v>
      </c>
      <c r="S2444" t="s">
        <v>1062</v>
      </c>
      <c r="T2444" t="s">
        <v>1062</v>
      </c>
      <c r="U2444">
        <v>2</v>
      </c>
      <c r="V2444">
        <v>0</v>
      </c>
      <c r="W2444" t="s">
        <v>973</v>
      </c>
      <c r="X2444">
        <v>1</v>
      </c>
      <c r="Y2444">
        <v>54</v>
      </c>
      <c r="Z2444">
        <v>97</v>
      </c>
    </row>
    <row r="2445" spans="15:26" x14ac:dyDescent="0.4">
      <c r="O2445">
        <v>178396</v>
      </c>
      <c r="P2445" t="s">
        <v>1219</v>
      </c>
      <c r="Q2445">
        <v>1</v>
      </c>
      <c r="R2445">
        <v>1</v>
      </c>
      <c r="S2445" t="s">
        <v>1062</v>
      </c>
      <c r="T2445" t="s">
        <v>1062</v>
      </c>
      <c r="U2445">
        <v>2</v>
      </c>
      <c r="V2445">
        <v>0</v>
      </c>
      <c r="W2445" t="s">
        <v>971</v>
      </c>
      <c r="X2445">
        <v>1</v>
      </c>
      <c r="Y2445">
        <v>90</v>
      </c>
      <c r="Z2445">
        <v>94</v>
      </c>
    </row>
    <row r="2446" spans="15:26" x14ac:dyDescent="0.4">
      <c r="O2446">
        <v>178396</v>
      </c>
      <c r="P2446" t="s">
        <v>1219</v>
      </c>
      <c r="Q2446">
        <v>1</v>
      </c>
      <c r="R2446">
        <v>1</v>
      </c>
      <c r="S2446" t="s">
        <v>1062</v>
      </c>
      <c r="T2446" t="s">
        <v>1062</v>
      </c>
      <c r="U2446">
        <v>2</v>
      </c>
      <c r="V2446">
        <v>0</v>
      </c>
      <c r="W2446" t="s">
        <v>982</v>
      </c>
      <c r="X2446">
        <v>1</v>
      </c>
      <c r="Y2446">
        <v>75</v>
      </c>
      <c r="Z2446">
        <v>96</v>
      </c>
    </row>
    <row r="2447" spans="15:26" x14ac:dyDescent="0.4">
      <c r="O2447">
        <v>178396</v>
      </c>
      <c r="P2447" t="s">
        <v>1219</v>
      </c>
      <c r="Q2447">
        <v>1</v>
      </c>
      <c r="R2447">
        <v>1</v>
      </c>
      <c r="S2447" t="s">
        <v>1062</v>
      </c>
      <c r="T2447" t="s">
        <v>1062</v>
      </c>
      <c r="U2447">
        <v>2</v>
      </c>
      <c r="V2447">
        <v>0</v>
      </c>
      <c r="W2447" t="s">
        <v>970</v>
      </c>
      <c r="X2447">
        <v>1</v>
      </c>
      <c r="Y2447">
        <v>80</v>
      </c>
      <c r="Z2447">
        <v>100</v>
      </c>
    </row>
    <row r="2448" spans="15:26" x14ac:dyDescent="0.4">
      <c r="O2448">
        <v>178396</v>
      </c>
      <c r="P2448" t="s">
        <v>1219</v>
      </c>
      <c r="Q2448">
        <v>1</v>
      </c>
      <c r="R2448">
        <v>1</v>
      </c>
      <c r="S2448" t="s">
        <v>1062</v>
      </c>
      <c r="T2448" t="s">
        <v>1062</v>
      </c>
      <c r="U2448">
        <v>2</v>
      </c>
      <c r="V2448">
        <v>0</v>
      </c>
      <c r="W2448" t="s">
        <v>976</v>
      </c>
      <c r="X2448">
        <v>1</v>
      </c>
      <c r="Y2448">
        <v>78</v>
      </c>
      <c r="Z2448">
        <v>100</v>
      </c>
    </row>
    <row r="2449" spans="15:26" x14ac:dyDescent="0.4">
      <c r="O2449">
        <v>178396</v>
      </c>
      <c r="P2449" t="s">
        <v>1219</v>
      </c>
      <c r="Q2449">
        <v>1</v>
      </c>
      <c r="R2449">
        <v>1</v>
      </c>
      <c r="S2449" t="s">
        <v>1062</v>
      </c>
      <c r="T2449" t="s">
        <v>1062</v>
      </c>
      <c r="U2449">
        <v>2</v>
      </c>
      <c r="V2449">
        <v>0</v>
      </c>
      <c r="W2449" t="s">
        <v>966</v>
      </c>
      <c r="X2449">
        <v>1</v>
      </c>
      <c r="Y2449">
        <v>50</v>
      </c>
      <c r="Z2449">
        <v>80</v>
      </c>
    </row>
    <row r="2450" spans="15:26" x14ac:dyDescent="0.4">
      <c r="O2450">
        <v>178396</v>
      </c>
      <c r="P2450" t="s">
        <v>1219</v>
      </c>
      <c r="Q2450">
        <v>1</v>
      </c>
      <c r="R2450">
        <v>1</v>
      </c>
      <c r="S2450" t="s">
        <v>1062</v>
      </c>
      <c r="T2450" t="s">
        <v>1062</v>
      </c>
      <c r="U2450">
        <v>2</v>
      </c>
      <c r="V2450">
        <v>0</v>
      </c>
      <c r="W2450" t="s">
        <v>987</v>
      </c>
      <c r="X2450">
        <v>1</v>
      </c>
      <c r="Y2450">
        <v>100</v>
      </c>
      <c r="Z2450">
        <v>100</v>
      </c>
    </row>
    <row r="2451" spans="15:26" x14ac:dyDescent="0.4">
      <c r="O2451">
        <v>178396</v>
      </c>
      <c r="P2451" t="s">
        <v>1219</v>
      </c>
      <c r="Q2451">
        <v>1</v>
      </c>
      <c r="R2451">
        <v>1</v>
      </c>
      <c r="S2451" t="s">
        <v>1062</v>
      </c>
      <c r="T2451" t="s">
        <v>1062</v>
      </c>
      <c r="U2451">
        <v>2</v>
      </c>
      <c r="V2451">
        <v>0</v>
      </c>
      <c r="W2451" t="s">
        <v>977</v>
      </c>
      <c r="X2451">
        <v>1</v>
      </c>
      <c r="Y2451">
        <v>79</v>
      </c>
      <c r="Z2451">
        <v>89</v>
      </c>
    </row>
    <row r="2452" spans="15:26" x14ac:dyDescent="0.4">
      <c r="O2452">
        <v>178396</v>
      </c>
      <c r="P2452" t="s">
        <v>1219</v>
      </c>
      <c r="Q2452">
        <v>1</v>
      </c>
      <c r="R2452">
        <v>1</v>
      </c>
      <c r="S2452" t="s">
        <v>1062</v>
      </c>
      <c r="T2452" t="s">
        <v>1062</v>
      </c>
      <c r="U2452">
        <v>2</v>
      </c>
      <c r="V2452">
        <v>0</v>
      </c>
      <c r="W2452" t="s">
        <v>967</v>
      </c>
      <c r="X2452">
        <v>1</v>
      </c>
      <c r="Y2452">
        <v>83</v>
      </c>
      <c r="Z2452">
        <v>100</v>
      </c>
    </row>
    <row r="2453" spans="15:26" x14ac:dyDescent="0.4">
      <c r="O2453">
        <v>178396</v>
      </c>
      <c r="P2453" t="s">
        <v>1219</v>
      </c>
      <c r="Q2453">
        <v>1</v>
      </c>
      <c r="R2453">
        <v>1</v>
      </c>
      <c r="S2453" t="s">
        <v>1062</v>
      </c>
      <c r="T2453" t="s">
        <v>1062</v>
      </c>
      <c r="U2453">
        <v>2</v>
      </c>
      <c r="V2453">
        <v>0</v>
      </c>
      <c r="W2453" t="s">
        <v>968</v>
      </c>
      <c r="X2453">
        <v>1</v>
      </c>
      <c r="Y2453">
        <v>42</v>
      </c>
      <c r="Z2453">
        <v>73</v>
      </c>
    </row>
    <row r="2454" spans="15:26" x14ac:dyDescent="0.4">
      <c r="O2454">
        <v>178396</v>
      </c>
      <c r="P2454" t="s">
        <v>1219</v>
      </c>
      <c r="Q2454">
        <v>1</v>
      </c>
      <c r="R2454">
        <v>1</v>
      </c>
      <c r="S2454" t="s">
        <v>1062</v>
      </c>
      <c r="T2454" t="s">
        <v>1062</v>
      </c>
      <c r="U2454">
        <v>2</v>
      </c>
      <c r="V2454">
        <v>0</v>
      </c>
      <c r="W2454" t="s">
        <v>972</v>
      </c>
      <c r="X2454">
        <v>1</v>
      </c>
      <c r="Y2454">
        <v>88</v>
      </c>
      <c r="Z2454">
        <v>93</v>
      </c>
    </row>
    <row r="2455" spans="15:26" x14ac:dyDescent="0.4">
      <c r="O2455">
        <v>178396</v>
      </c>
      <c r="P2455" t="s">
        <v>1219</v>
      </c>
      <c r="Q2455">
        <v>1</v>
      </c>
      <c r="R2455">
        <v>1</v>
      </c>
      <c r="S2455" t="s">
        <v>1062</v>
      </c>
      <c r="T2455" t="s">
        <v>1062</v>
      </c>
      <c r="U2455">
        <v>2</v>
      </c>
      <c r="V2455">
        <v>0</v>
      </c>
      <c r="W2455" t="s">
        <v>978</v>
      </c>
      <c r="X2455">
        <v>1</v>
      </c>
      <c r="Y2455">
        <v>65</v>
      </c>
      <c r="Z2455">
        <v>95</v>
      </c>
    </row>
    <row r="2456" spans="15:26" x14ac:dyDescent="0.4">
      <c r="O2456">
        <v>178402</v>
      </c>
      <c r="P2456" t="s">
        <v>1218</v>
      </c>
      <c r="Q2456">
        <v>1</v>
      </c>
      <c r="R2456">
        <v>3</v>
      </c>
      <c r="S2456" t="s">
        <v>1018</v>
      </c>
      <c r="U2456">
        <v>2</v>
      </c>
      <c r="V2456">
        <v>0</v>
      </c>
      <c r="W2456" t="s">
        <v>966</v>
      </c>
      <c r="X2456">
        <v>1</v>
      </c>
      <c r="Y2456">
        <v>57</v>
      </c>
      <c r="Z2456">
        <v>78</v>
      </c>
    </row>
    <row r="2457" spans="15:26" x14ac:dyDescent="0.4">
      <c r="O2457">
        <v>178402</v>
      </c>
      <c r="P2457" t="s">
        <v>1218</v>
      </c>
      <c r="Q2457">
        <v>1</v>
      </c>
      <c r="R2457">
        <v>3</v>
      </c>
      <c r="S2457" t="s">
        <v>1018</v>
      </c>
      <c r="U2457">
        <v>2</v>
      </c>
      <c r="V2457">
        <v>0</v>
      </c>
      <c r="W2457" t="s">
        <v>972</v>
      </c>
      <c r="X2457">
        <v>1</v>
      </c>
      <c r="Y2457">
        <v>63</v>
      </c>
      <c r="Z2457">
        <v>83</v>
      </c>
    </row>
    <row r="2458" spans="15:26" x14ac:dyDescent="0.4">
      <c r="O2458">
        <v>178402</v>
      </c>
      <c r="P2458" t="s">
        <v>1218</v>
      </c>
      <c r="Q2458">
        <v>1</v>
      </c>
      <c r="R2458">
        <v>3</v>
      </c>
      <c r="S2458" t="s">
        <v>1018</v>
      </c>
      <c r="U2458">
        <v>2</v>
      </c>
      <c r="V2458">
        <v>0</v>
      </c>
      <c r="W2458" t="s">
        <v>977</v>
      </c>
      <c r="X2458">
        <v>1</v>
      </c>
      <c r="Y2458">
        <v>61</v>
      </c>
      <c r="Z2458">
        <v>83</v>
      </c>
    </row>
    <row r="2459" spans="15:26" x14ac:dyDescent="0.4">
      <c r="O2459">
        <v>178402</v>
      </c>
      <c r="P2459" t="s">
        <v>1218</v>
      </c>
      <c r="Q2459">
        <v>1</v>
      </c>
      <c r="R2459">
        <v>3</v>
      </c>
      <c r="S2459" t="s">
        <v>1018</v>
      </c>
      <c r="U2459">
        <v>2</v>
      </c>
      <c r="V2459">
        <v>0</v>
      </c>
      <c r="W2459" t="s">
        <v>969</v>
      </c>
      <c r="X2459">
        <v>1</v>
      </c>
      <c r="Y2459">
        <v>56</v>
      </c>
      <c r="Z2459">
        <v>87</v>
      </c>
    </row>
    <row r="2460" spans="15:26" x14ac:dyDescent="0.4">
      <c r="O2460">
        <v>178402</v>
      </c>
      <c r="P2460" t="s">
        <v>1218</v>
      </c>
      <c r="Q2460">
        <v>1</v>
      </c>
      <c r="R2460">
        <v>3</v>
      </c>
      <c r="S2460" t="s">
        <v>1018</v>
      </c>
      <c r="U2460">
        <v>2</v>
      </c>
      <c r="V2460">
        <v>0</v>
      </c>
      <c r="W2460" t="s">
        <v>974</v>
      </c>
      <c r="X2460">
        <v>1</v>
      </c>
      <c r="Y2460">
        <v>48</v>
      </c>
      <c r="Z2460">
        <v>87</v>
      </c>
    </row>
    <row r="2461" spans="15:26" x14ac:dyDescent="0.4">
      <c r="O2461">
        <v>178402</v>
      </c>
      <c r="P2461" t="s">
        <v>1218</v>
      </c>
      <c r="Q2461">
        <v>1</v>
      </c>
      <c r="R2461">
        <v>3</v>
      </c>
      <c r="S2461" t="s">
        <v>1018</v>
      </c>
      <c r="U2461">
        <v>2</v>
      </c>
      <c r="V2461">
        <v>0</v>
      </c>
      <c r="W2461" t="s">
        <v>967</v>
      </c>
      <c r="X2461">
        <v>1</v>
      </c>
      <c r="Y2461">
        <v>100</v>
      </c>
      <c r="Z2461">
        <v>100</v>
      </c>
    </row>
    <row r="2462" spans="15:26" x14ac:dyDescent="0.4">
      <c r="O2462">
        <v>178402</v>
      </c>
      <c r="P2462" t="s">
        <v>1218</v>
      </c>
      <c r="Q2462">
        <v>1</v>
      </c>
      <c r="R2462">
        <v>3</v>
      </c>
      <c r="S2462" t="s">
        <v>1018</v>
      </c>
      <c r="U2462">
        <v>2</v>
      </c>
      <c r="V2462">
        <v>0</v>
      </c>
      <c r="W2462" t="s">
        <v>968</v>
      </c>
      <c r="X2462">
        <v>1</v>
      </c>
      <c r="Y2462">
        <v>45</v>
      </c>
      <c r="Z2462">
        <v>76</v>
      </c>
    </row>
    <row r="2463" spans="15:26" x14ac:dyDescent="0.4">
      <c r="O2463">
        <v>178402</v>
      </c>
      <c r="P2463" t="s">
        <v>1218</v>
      </c>
      <c r="Q2463">
        <v>1</v>
      </c>
      <c r="R2463">
        <v>3</v>
      </c>
      <c r="S2463" t="s">
        <v>1018</v>
      </c>
      <c r="U2463">
        <v>2</v>
      </c>
      <c r="V2463">
        <v>0</v>
      </c>
      <c r="W2463" t="s">
        <v>963</v>
      </c>
      <c r="X2463">
        <v>1</v>
      </c>
      <c r="Y2463">
        <v>60</v>
      </c>
      <c r="Z2463">
        <v>75</v>
      </c>
    </row>
    <row r="2464" spans="15:26" x14ac:dyDescent="0.4">
      <c r="O2464">
        <v>178402</v>
      </c>
      <c r="P2464" t="s">
        <v>1218</v>
      </c>
      <c r="Q2464">
        <v>1</v>
      </c>
      <c r="R2464">
        <v>3</v>
      </c>
      <c r="S2464" t="s">
        <v>1018</v>
      </c>
      <c r="U2464">
        <v>2</v>
      </c>
      <c r="V2464">
        <v>0</v>
      </c>
      <c r="W2464" t="s">
        <v>976</v>
      </c>
      <c r="X2464">
        <v>1</v>
      </c>
      <c r="Y2464">
        <v>67</v>
      </c>
      <c r="Z2464">
        <v>100</v>
      </c>
    </row>
    <row r="2465" spans="15:26" x14ac:dyDescent="0.4">
      <c r="O2465">
        <v>178402</v>
      </c>
      <c r="P2465" t="s">
        <v>1218</v>
      </c>
      <c r="Q2465">
        <v>1</v>
      </c>
      <c r="R2465">
        <v>3</v>
      </c>
      <c r="S2465" t="s">
        <v>1018</v>
      </c>
      <c r="U2465">
        <v>2</v>
      </c>
      <c r="V2465">
        <v>0</v>
      </c>
      <c r="W2465" t="s">
        <v>970</v>
      </c>
      <c r="X2465">
        <v>1</v>
      </c>
      <c r="Y2465">
        <v>85</v>
      </c>
      <c r="Z2465">
        <v>100</v>
      </c>
    </row>
    <row r="2466" spans="15:26" x14ac:dyDescent="0.4">
      <c r="O2466">
        <v>178402</v>
      </c>
      <c r="P2466" t="s">
        <v>1218</v>
      </c>
      <c r="Q2466">
        <v>1</v>
      </c>
      <c r="R2466">
        <v>3</v>
      </c>
      <c r="S2466" t="s">
        <v>1018</v>
      </c>
      <c r="U2466">
        <v>2</v>
      </c>
      <c r="V2466">
        <v>0</v>
      </c>
      <c r="W2466" t="s">
        <v>978</v>
      </c>
      <c r="X2466">
        <v>1</v>
      </c>
      <c r="Y2466">
        <v>80</v>
      </c>
      <c r="Z2466">
        <v>95</v>
      </c>
    </row>
    <row r="2467" spans="15:26" x14ac:dyDescent="0.4">
      <c r="O2467">
        <v>178402</v>
      </c>
      <c r="P2467" t="s">
        <v>1218</v>
      </c>
      <c r="Q2467">
        <v>1</v>
      </c>
      <c r="R2467">
        <v>3</v>
      </c>
      <c r="S2467" t="s">
        <v>1018</v>
      </c>
      <c r="U2467">
        <v>2</v>
      </c>
      <c r="V2467">
        <v>0</v>
      </c>
      <c r="W2467" t="s">
        <v>975</v>
      </c>
      <c r="X2467">
        <v>1</v>
      </c>
      <c r="Y2467">
        <v>56</v>
      </c>
      <c r="Z2467">
        <v>95</v>
      </c>
    </row>
    <row r="2468" spans="15:26" x14ac:dyDescent="0.4">
      <c r="O2468">
        <v>179159</v>
      </c>
      <c r="P2468" t="s">
        <v>1217</v>
      </c>
      <c r="Q2468">
        <v>1</v>
      </c>
      <c r="R2468">
        <v>3</v>
      </c>
      <c r="S2468" t="s">
        <v>1028</v>
      </c>
      <c r="U2468">
        <v>2</v>
      </c>
      <c r="V2468">
        <v>1</v>
      </c>
      <c r="W2468" t="s">
        <v>988</v>
      </c>
      <c r="X2468">
        <v>1</v>
      </c>
      <c r="Y2468">
        <v>68</v>
      </c>
      <c r="Z2468">
        <v>94</v>
      </c>
    </row>
    <row r="2469" spans="15:26" x14ac:dyDescent="0.4">
      <c r="O2469">
        <v>179159</v>
      </c>
      <c r="P2469" t="s">
        <v>1217</v>
      </c>
      <c r="Q2469">
        <v>1</v>
      </c>
      <c r="R2469">
        <v>3</v>
      </c>
      <c r="S2469" t="s">
        <v>1028</v>
      </c>
      <c r="U2469">
        <v>2</v>
      </c>
      <c r="V2469">
        <v>1</v>
      </c>
      <c r="W2469" t="s">
        <v>967</v>
      </c>
      <c r="X2469">
        <v>1</v>
      </c>
      <c r="Y2469">
        <v>80</v>
      </c>
      <c r="Z2469">
        <v>100</v>
      </c>
    </row>
    <row r="2470" spans="15:26" x14ac:dyDescent="0.4">
      <c r="O2470">
        <v>179159</v>
      </c>
      <c r="P2470" t="s">
        <v>1217</v>
      </c>
      <c r="Q2470">
        <v>1</v>
      </c>
      <c r="R2470">
        <v>3</v>
      </c>
      <c r="S2470" t="s">
        <v>1028</v>
      </c>
      <c r="U2470">
        <v>2</v>
      </c>
      <c r="V2470">
        <v>1</v>
      </c>
      <c r="W2470" t="s">
        <v>982</v>
      </c>
      <c r="X2470">
        <v>1</v>
      </c>
      <c r="Y2470">
        <v>84</v>
      </c>
      <c r="Z2470">
        <v>89</v>
      </c>
    </row>
    <row r="2471" spans="15:26" x14ac:dyDescent="0.4">
      <c r="O2471">
        <v>179159</v>
      </c>
      <c r="P2471" t="s">
        <v>1217</v>
      </c>
      <c r="Q2471">
        <v>1</v>
      </c>
      <c r="R2471">
        <v>3</v>
      </c>
      <c r="S2471" t="s">
        <v>1028</v>
      </c>
      <c r="U2471">
        <v>2</v>
      </c>
      <c r="V2471">
        <v>1</v>
      </c>
      <c r="W2471" t="s">
        <v>977</v>
      </c>
      <c r="X2471">
        <v>1</v>
      </c>
      <c r="Y2471">
        <v>78</v>
      </c>
      <c r="Z2471">
        <v>100</v>
      </c>
    </row>
    <row r="2472" spans="15:26" x14ac:dyDescent="0.4">
      <c r="O2472">
        <v>179159</v>
      </c>
      <c r="P2472" t="s">
        <v>1217</v>
      </c>
      <c r="Q2472">
        <v>1</v>
      </c>
      <c r="R2472">
        <v>3</v>
      </c>
      <c r="S2472" t="s">
        <v>1028</v>
      </c>
      <c r="U2472">
        <v>2</v>
      </c>
      <c r="V2472">
        <v>1</v>
      </c>
      <c r="W2472" t="s">
        <v>973</v>
      </c>
      <c r="X2472">
        <v>1</v>
      </c>
      <c r="Y2472">
        <v>59</v>
      </c>
      <c r="Z2472">
        <v>92</v>
      </c>
    </row>
    <row r="2473" spans="15:26" x14ac:dyDescent="0.4">
      <c r="O2473">
        <v>179159</v>
      </c>
      <c r="P2473" t="s">
        <v>1217</v>
      </c>
      <c r="Q2473">
        <v>1</v>
      </c>
      <c r="R2473">
        <v>3</v>
      </c>
      <c r="S2473" t="s">
        <v>1028</v>
      </c>
      <c r="U2473">
        <v>2</v>
      </c>
      <c r="V2473">
        <v>1</v>
      </c>
      <c r="W2473" t="s">
        <v>968</v>
      </c>
      <c r="X2473">
        <v>1</v>
      </c>
      <c r="Y2473">
        <v>50</v>
      </c>
      <c r="Z2473">
        <v>77</v>
      </c>
    </row>
    <row r="2474" spans="15:26" x14ac:dyDescent="0.4">
      <c r="O2474">
        <v>179159</v>
      </c>
      <c r="P2474" t="s">
        <v>1217</v>
      </c>
      <c r="Q2474">
        <v>1</v>
      </c>
      <c r="R2474">
        <v>3</v>
      </c>
      <c r="S2474" t="s">
        <v>1028</v>
      </c>
      <c r="U2474">
        <v>2</v>
      </c>
      <c r="V2474">
        <v>1</v>
      </c>
      <c r="W2474" t="s">
        <v>978</v>
      </c>
      <c r="X2474">
        <v>1</v>
      </c>
      <c r="Y2474">
        <v>70</v>
      </c>
      <c r="Z2474">
        <v>100</v>
      </c>
    </row>
    <row r="2475" spans="15:26" x14ac:dyDescent="0.4">
      <c r="O2475">
        <v>179159</v>
      </c>
      <c r="P2475" t="s">
        <v>1217</v>
      </c>
      <c r="Q2475">
        <v>1</v>
      </c>
      <c r="R2475">
        <v>3</v>
      </c>
      <c r="S2475" t="s">
        <v>1028</v>
      </c>
      <c r="U2475">
        <v>2</v>
      </c>
      <c r="V2475">
        <v>1</v>
      </c>
      <c r="W2475" t="s">
        <v>975</v>
      </c>
      <c r="X2475">
        <v>1</v>
      </c>
      <c r="Y2475">
        <v>41</v>
      </c>
      <c r="Z2475">
        <v>91</v>
      </c>
    </row>
    <row r="2476" spans="15:26" x14ac:dyDescent="0.4">
      <c r="O2476">
        <v>179159</v>
      </c>
      <c r="P2476" t="s">
        <v>1217</v>
      </c>
      <c r="Q2476">
        <v>1</v>
      </c>
      <c r="R2476">
        <v>3</v>
      </c>
      <c r="S2476" t="s">
        <v>1028</v>
      </c>
      <c r="U2476">
        <v>2</v>
      </c>
      <c r="V2476">
        <v>1</v>
      </c>
      <c r="W2476" t="s">
        <v>970</v>
      </c>
      <c r="X2476">
        <v>1</v>
      </c>
      <c r="Y2476">
        <v>71</v>
      </c>
      <c r="Z2476">
        <v>100</v>
      </c>
    </row>
    <row r="2477" spans="15:26" x14ac:dyDescent="0.4">
      <c r="O2477">
        <v>179159</v>
      </c>
      <c r="P2477" t="s">
        <v>1217</v>
      </c>
      <c r="Q2477">
        <v>1</v>
      </c>
      <c r="R2477">
        <v>3</v>
      </c>
      <c r="S2477" t="s">
        <v>1028</v>
      </c>
      <c r="U2477">
        <v>2</v>
      </c>
      <c r="V2477">
        <v>1</v>
      </c>
      <c r="W2477" t="s">
        <v>972</v>
      </c>
      <c r="X2477">
        <v>1</v>
      </c>
      <c r="Y2477">
        <v>80</v>
      </c>
      <c r="Z2477">
        <v>89</v>
      </c>
    </row>
    <row r="2478" spans="15:26" x14ac:dyDescent="0.4">
      <c r="O2478">
        <v>179159</v>
      </c>
      <c r="P2478" t="s">
        <v>1217</v>
      </c>
      <c r="Q2478">
        <v>1</v>
      </c>
      <c r="R2478">
        <v>3</v>
      </c>
      <c r="S2478" t="s">
        <v>1028</v>
      </c>
      <c r="U2478">
        <v>2</v>
      </c>
      <c r="V2478">
        <v>1</v>
      </c>
      <c r="W2478" t="s">
        <v>974</v>
      </c>
      <c r="X2478">
        <v>1</v>
      </c>
      <c r="Y2478">
        <v>82</v>
      </c>
      <c r="Z2478">
        <v>93</v>
      </c>
    </row>
    <row r="2479" spans="15:26" x14ac:dyDescent="0.4">
      <c r="O2479">
        <v>179159</v>
      </c>
      <c r="P2479" t="s">
        <v>1217</v>
      </c>
      <c r="Q2479">
        <v>1</v>
      </c>
      <c r="R2479">
        <v>3</v>
      </c>
      <c r="S2479" t="s">
        <v>1028</v>
      </c>
      <c r="U2479">
        <v>2</v>
      </c>
      <c r="V2479">
        <v>1</v>
      </c>
      <c r="W2479" t="s">
        <v>969</v>
      </c>
      <c r="X2479">
        <v>1</v>
      </c>
      <c r="Y2479">
        <v>53</v>
      </c>
      <c r="Z2479">
        <v>83</v>
      </c>
    </row>
    <row r="2480" spans="15:26" x14ac:dyDescent="0.4">
      <c r="O2480">
        <v>179159</v>
      </c>
      <c r="P2480" t="s">
        <v>1217</v>
      </c>
      <c r="Q2480">
        <v>1</v>
      </c>
      <c r="R2480">
        <v>3</v>
      </c>
      <c r="S2480" t="s">
        <v>1028</v>
      </c>
      <c r="U2480">
        <v>2</v>
      </c>
      <c r="V2480">
        <v>1</v>
      </c>
      <c r="W2480" t="s">
        <v>963</v>
      </c>
      <c r="X2480">
        <v>1</v>
      </c>
      <c r="Y2480">
        <v>50</v>
      </c>
      <c r="Z2480">
        <v>100</v>
      </c>
    </row>
    <row r="2481" spans="15:26" x14ac:dyDescent="0.4">
      <c r="O2481">
        <v>179159</v>
      </c>
      <c r="P2481" t="s">
        <v>1217</v>
      </c>
      <c r="Q2481">
        <v>1</v>
      </c>
      <c r="R2481">
        <v>3</v>
      </c>
      <c r="S2481" t="s">
        <v>1028</v>
      </c>
      <c r="U2481">
        <v>2</v>
      </c>
      <c r="V2481">
        <v>1</v>
      </c>
      <c r="W2481" t="s">
        <v>971</v>
      </c>
      <c r="X2481">
        <v>1</v>
      </c>
      <c r="Y2481">
        <v>77</v>
      </c>
      <c r="Z2481">
        <v>95</v>
      </c>
    </row>
    <row r="2482" spans="15:26" x14ac:dyDescent="0.4">
      <c r="O2482">
        <v>179557</v>
      </c>
      <c r="P2482" t="s">
        <v>1216</v>
      </c>
      <c r="Q2482">
        <v>1</v>
      </c>
      <c r="R2482">
        <v>2</v>
      </c>
      <c r="S2482" t="s">
        <v>1080</v>
      </c>
      <c r="T2482" t="s">
        <v>1080</v>
      </c>
      <c r="U2482">
        <v>2</v>
      </c>
      <c r="V2482">
        <v>0</v>
      </c>
      <c r="W2482" t="s">
        <v>977</v>
      </c>
      <c r="X2482">
        <v>1</v>
      </c>
      <c r="Y2482">
        <v>39</v>
      </c>
      <c r="Z2482">
        <v>81</v>
      </c>
    </row>
    <row r="2483" spans="15:26" x14ac:dyDescent="0.4">
      <c r="O2483">
        <v>179557</v>
      </c>
      <c r="P2483" t="s">
        <v>1216</v>
      </c>
      <c r="Q2483">
        <v>1</v>
      </c>
      <c r="R2483">
        <v>2</v>
      </c>
      <c r="S2483" t="s">
        <v>1080</v>
      </c>
      <c r="T2483" t="s">
        <v>1080</v>
      </c>
      <c r="U2483">
        <v>2</v>
      </c>
      <c r="V2483">
        <v>0</v>
      </c>
      <c r="W2483" t="s">
        <v>969</v>
      </c>
      <c r="X2483">
        <v>1</v>
      </c>
      <c r="Y2483">
        <v>60</v>
      </c>
      <c r="Z2483">
        <v>88</v>
      </c>
    </row>
    <row r="2484" spans="15:26" x14ac:dyDescent="0.4">
      <c r="O2484">
        <v>179557</v>
      </c>
      <c r="P2484" t="s">
        <v>1216</v>
      </c>
      <c r="Q2484">
        <v>1</v>
      </c>
      <c r="R2484">
        <v>2</v>
      </c>
      <c r="S2484" t="s">
        <v>1080</v>
      </c>
      <c r="T2484" t="s">
        <v>1080</v>
      </c>
      <c r="U2484">
        <v>2</v>
      </c>
      <c r="V2484">
        <v>0</v>
      </c>
      <c r="W2484" t="s">
        <v>974</v>
      </c>
      <c r="X2484">
        <v>1</v>
      </c>
      <c r="Y2484">
        <v>65</v>
      </c>
      <c r="Z2484">
        <v>90</v>
      </c>
    </row>
    <row r="2485" spans="15:26" x14ac:dyDescent="0.4">
      <c r="O2485">
        <v>179557</v>
      </c>
      <c r="P2485" t="s">
        <v>1216</v>
      </c>
      <c r="Q2485">
        <v>1</v>
      </c>
      <c r="R2485">
        <v>2</v>
      </c>
      <c r="S2485" t="s">
        <v>1080</v>
      </c>
      <c r="T2485" t="s">
        <v>1080</v>
      </c>
      <c r="U2485">
        <v>2</v>
      </c>
      <c r="V2485">
        <v>0</v>
      </c>
      <c r="W2485" t="s">
        <v>967</v>
      </c>
      <c r="X2485">
        <v>1</v>
      </c>
      <c r="Y2485">
        <v>100</v>
      </c>
      <c r="Z2485">
        <v>100</v>
      </c>
    </row>
    <row r="2486" spans="15:26" x14ac:dyDescent="0.4">
      <c r="O2486">
        <v>179557</v>
      </c>
      <c r="P2486" t="s">
        <v>1216</v>
      </c>
      <c r="Q2486">
        <v>1</v>
      </c>
      <c r="R2486">
        <v>2</v>
      </c>
      <c r="S2486" t="s">
        <v>1080</v>
      </c>
      <c r="T2486" t="s">
        <v>1080</v>
      </c>
      <c r="U2486">
        <v>2</v>
      </c>
      <c r="V2486">
        <v>0</v>
      </c>
      <c r="W2486" t="s">
        <v>987</v>
      </c>
      <c r="X2486">
        <v>1</v>
      </c>
      <c r="Y2486">
        <v>93</v>
      </c>
      <c r="Z2486">
        <v>100</v>
      </c>
    </row>
    <row r="2487" spans="15:26" x14ac:dyDescent="0.4">
      <c r="O2487">
        <v>179557</v>
      </c>
      <c r="P2487" t="s">
        <v>1216</v>
      </c>
      <c r="Q2487">
        <v>1</v>
      </c>
      <c r="R2487">
        <v>2</v>
      </c>
      <c r="S2487" t="s">
        <v>1080</v>
      </c>
      <c r="T2487" t="s">
        <v>1080</v>
      </c>
      <c r="U2487">
        <v>2</v>
      </c>
      <c r="V2487">
        <v>0</v>
      </c>
      <c r="W2487" t="s">
        <v>970</v>
      </c>
      <c r="X2487">
        <v>1</v>
      </c>
      <c r="Y2487">
        <v>86</v>
      </c>
      <c r="Z2487">
        <v>100</v>
      </c>
    </row>
    <row r="2488" spans="15:26" x14ac:dyDescent="0.4">
      <c r="O2488">
        <v>179557</v>
      </c>
      <c r="P2488" t="s">
        <v>1216</v>
      </c>
      <c r="Q2488">
        <v>1</v>
      </c>
      <c r="R2488">
        <v>2</v>
      </c>
      <c r="S2488" t="s">
        <v>1080</v>
      </c>
      <c r="T2488" t="s">
        <v>1080</v>
      </c>
      <c r="U2488">
        <v>2</v>
      </c>
      <c r="V2488">
        <v>0</v>
      </c>
      <c r="W2488" t="s">
        <v>968</v>
      </c>
      <c r="X2488">
        <v>1</v>
      </c>
      <c r="Y2488">
        <v>33</v>
      </c>
      <c r="Z2488">
        <v>73</v>
      </c>
    </row>
    <row r="2489" spans="15:26" x14ac:dyDescent="0.4">
      <c r="O2489">
        <v>179557</v>
      </c>
      <c r="P2489" t="s">
        <v>1216</v>
      </c>
      <c r="Q2489">
        <v>1</v>
      </c>
      <c r="R2489">
        <v>2</v>
      </c>
      <c r="S2489" t="s">
        <v>1080</v>
      </c>
      <c r="T2489" t="s">
        <v>1080</v>
      </c>
      <c r="U2489">
        <v>2</v>
      </c>
      <c r="V2489">
        <v>0</v>
      </c>
      <c r="W2489" t="s">
        <v>973</v>
      </c>
      <c r="X2489">
        <v>1</v>
      </c>
      <c r="Y2489">
        <v>78</v>
      </c>
      <c r="Z2489">
        <v>82</v>
      </c>
    </row>
    <row r="2490" spans="15:26" x14ac:dyDescent="0.4">
      <c r="O2490">
        <v>179557</v>
      </c>
      <c r="P2490" t="s">
        <v>1216</v>
      </c>
      <c r="Q2490">
        <v>1</v>
      </c>
      <c r="R2490">
        <v>2</v>
      </c>
      <c r="S2490" t="s">
        <v>1080</v>
      </c>
      <c r="T2490" t="s">
        <v>1080</v>
      </c>
      <c r="U2490">
        <v>2</v>
      </c>
      <c r="V2490">
        <v>0</v>
      </c>
      <c r="W2490" t="s">
        <v>972</v>
      </c>
      <c r="X2490">
        <v>1</v>
      </c>
      <c r="Y2490">
        <v>54</v>
      </c>
      <c r="Z2490">
        <v>71</v>
      </c>
    </row>
    <row r="2491" spans="15:26" x14ac:dyDescent="0.4">
      <c r="O2491">
        <v>179557</v>
      </c>
      <c r="P2491" t="s">
        <v>1216</v>
      </c>
      <c r="Q2491">
        <v>1</v>
      </c>
      <c r="R2491">
        <v>2</v>
      </c>
      <c r="S2491" t="s">
        <v>1080</v>
      </c>
      <c r="T2491" t="s">
        <v>1080</v>
      </c>
      <c r="U2491">
        <v>2</v>
      </c>
      <c r="V2491">
        <v>0</v>
      </c>
      <c r="W2491" t="s">
        <v>983</v>
      </c>
      <c r="X2491">
        <v>1</v>
      </c>
      <c r="Y2491">
        <v>54</v>
      </c>
      <c r="Z2491">
        <v>65</v>
      </c>
    </row>
    <row r="2492" spans="15:26" x14ac:dyDescent="0.4">
      <c r="O2492">
        <v>179557</v>
      </c>
      <c r="P2492" t="s">
        <v>1216</v>
      </c>
      <c r="Q2492">
        <v>1</v>
      </c>
      <c r="R2492">
        <v>2</v>
      </c>
      <c r="S2492" t="s">
        <v>1080</v>
      </c>
      <c r="T2492" t="s">
        <v>1080</v>
      </c>
      <c r="U2492">
        <v>2</v>
      </c>
      <c r="V2492">
        <v>0</v>
      </c>
      <c r="W2492" t="s">
        <v>978</v>
      </c>
      <c r="X2492">
        <v>1</v>
      </c>
      <c r="Y2492">
        <v>88</v>
      </c>
      <c r="Z2492">
        <v>93</v>
      </c>
    </row>
    <row r="2493" spans="15:26" x14ac:dyDescent="0.4">
      <c r="O2493">
        <v>179566</v>
      </c>
      <c r="P2493" t="s">
        <v>1215</v>
      </c>
      <c r="Q2493">
        <v>1</v>
      </c>
      <c r="R2493">
        <v>2</v>
      </c>
      <c r="S2493" t="s">
        <v>1214</v>
      </c>
      <c r="T2493" t="s">
        <v>1092</v>
      </c>
      <c r="U2493">
        <v>2</v>
      </c>
      <c r="V2493">
        <v>0</v>
      </c>
      <c r="W2493" t="s">
        <v>978</v>
      </c>
      <c r="X2493">
        <v>1</v>
      </c>
      <c r="Y2493">
        <v>65</v>
      </c>
      <c r="Z2493">
        <v>100</v>
      </c>
    </row>
    <row r="2494" spans="15:26" x14ac:dyDescent="0.4">
      <c r="O2494">
        <v>179566</v>
      </c>
      <c r="P2494" t="s">
        <v>1215</v>
      </c>
      <c r="Q2494">
        <v>1</v>
      </c>
      <c r="R2494">
        <v>2</v>
      </c>
      <c r="S2494" t="s">
        <v>1214</v>
      </c>
      <c r="T2494" t="s">
        <v>1092</v>
      </c>
      <c r="U2494">
        <v>2</v>
      </c>
      <c r="V2494">
        <v>0</v>
      </c>
      <c r="W2494" t="s">
        <v>970</v>
      </c>
      <c r="X2494">
        <v>1</v>
      </c>
      <c r="Y2494">
        <v>82</v>
      </c>
      <c r="Z2494">
        <v>100</v>
      </c>
    </row>
    <row r="2495" spans="15:26" x14ac:dyDescent="0.4">
      <c r="O2495">
        <v>179566</v>
      </c>
      <c r="P2495" t="s">
        <v>1215</v>
      </c>
      <c r="Q2495">
        <v>1</v>
      </c>
      <c r="R2495">
        <v>2</v>
      </c>
      <c r="S2495" t="s">
        <v>1214</v>
      </c>
      <c r="T2495" t="s">
        <v>1092</v>
      </c>
      <c r="U2495">
        <v>2</v>
      </c>
      <c r="V2495">
        <v>0</v>
      </c>
      <c r="W2495" t="s">
        <v>977</v>
      </c>
      <c r="X2495">
        <v>1</v>
      </c>
      <c r="Y2495">
        <v>76</v>
      </c>
      <c r="Z2495">
        <v>93</v>
      </c>
    </row>
    <row r="2496" spans="15:26" x14ac:dyDescent="0.4">
      <c r="O2496">
        <v>179566</v>
      </c>
      <c r="P2496" t="s">
        <v>1215</v>
      </c>
      <c r="Q2496">
        <v>1</v>
      </c>
      <c r="R2496">
        <v>2</v>
      </c>
      <c r="S2496" t="s">
        <v>1214</v>
      </c>
      <c r="T2496" t="s">
        <v>1092</v>
      </c>
      <c r="U2496">
        <v>2</v>
      </c>
      <c r="V2496">
        <v>0</v>
      </c>
      <c r="W2496" t="s">
        <v>976</v>
      </c>
      <c r="X2496">
        <v>1</v>
      </c>
      <c r="Y2496">
        <v>56</v>
      </c>
      <c r="Z2496">
        <v>100</v>
      </c>
    </row>
    <row r="2497" spans="15:26" x14ac:dyDescent="0.4">
      <c r="O2497">
        <v>179566</v>
      </c>
      <c r="P2497" t="s">
        <v>1215</v>
      </c>
      <c r="Q2497">
        <v>1</v>
      </c>
      <c r="R2497">
        <v>2</v>
      </c>
      <c r="S2497" t="s">
        <v>1214</v>
      </c>
      <c r="T2497" t="s">
        <v>1092</v>
      </c>
      <c r="U2497">
        <v>2</v>
      </c>
      <c r="V2497">
        <v>0</v>
      </c>
      <c r="W2497" t="s">
        <v>971</v>
      </c>
      <c r="X2497">
        <v>1</v>
      </c>
      <c r="Y2497">
        <v>68</v>
      </c>
      <c r="Z2497">
        <v>89</v>
      </c>
    </row>
    <row r="2498" spans="15:26" x14ac:dyDescent="0.4">
      <c r="O2498">
        <v>179566</v>
      </c>
      <c r="P2498" t="s">
        <v>1215</v>
      </c>
      <c r="Q2498">
        <v>1</v>
      </c>
      <c r="R2498">
        <v>2</v>
      </c>
      <c r="S2498" t="s">
        <v>1214</v>
      </c>
      <c r="T2498" t="s">
        <v>1092</v>
      </c>
      <c r="U2498">
        <v>2</v>
      </c>
      <c r="V2498">
        <v>0</v>
      </c>
      <c r="W2498" t="s">
        <v>966</v>
      </c>
      <c r="X2498">
        <v>1</v>
      </c>
      <c r="Y2498">
        <v>100</v>
      </c>
      <c r="Z2498">
        <v>100</v>
      </c>
    </row>
    <row r="2499" spans="15:26" x14ac:dyDescent="0.4">
      <c r="O2499">
        <v>179566</v>
      </c>
      <c r="P2499" t="s">
        <v>1215</v>
      </c>
      <c r="Q2499">
        <v>1</v>
      </c>
      <c r="R2499">
        <v>2</v>
      </c>
      <c r="S2499" t="s">
        <v>1214</v>
      </c>
      <c r="T2499" t="s">
        <v>1092</v>
      </c>
      <c r="U2499">
        <v>2</v>
      </c>
      <c r="V2499">
        <v>0</v>
      </c>
      <c r="W2499" t="s">
        <v>969</v>
      </c>
      <c r="X2499">
        <v>1</v>
      </c>
      <c r="Y2499">
        <v>65</v>
      </c>
      <c r="Z2499">
        <v>86</v>
      </c>
    </row>
    <row r="2500" spans="15:26" x14ac:dyDescent="0.4">
      <c r="O2500">
        <v>179566</v>
      </c>
      <c r="P2500" t="s">
        <v>1215</v>
      </c>
      <c r="Q2500">
        <v>1</v>
      </c>
      <c r="R2500">
        <v>2</v>
      </c>
      <c r="S2500" t="s">
        <v>1214</v>
      </c>
      <c r="T2500" t="s">
        <v>1092</v>
      </c>
      <c r="U2500">
        <v>2</v>
      </c>
      <c r="V2500">
        <v>0</v>
      </c>
      <c r="W2500" t="s">
        <v>988</v>
      </c>
      <c r="X2500">
        <v>1</v>
      </c>
      <c r="Y2500">
        <v>70</v>
      </c>
      <c r="Z2500">
        <v>90</v>
      </c>
    </row>
    <row r="2501" spans="15:26" x14ac:dyDescent="0.4">
      <c r="O2501">
        <v>179566</v>
      </c>
      <c r="P2501" t="s">
        <v>1215</v>
      </c>
      <c r="Q2501">
        <v>1</v>
      </c>
      <c r="R2501">
        <v>2</v>
      </c>
      <c r="S2501" t="s">
        <v>1214</v>
      </c>
      <c r="T2501" t="s">
        <v>1092</v>
      </c>
      <c r="U2501">
        <v>2</v>
      </c>
      <c r="V2501">
        <v>0</v>
      </c>
      <c r="W2501" t="s">
        <v>974</v>
      </c>
      <c r="X2501">
        <v>1</v>
      </c>
      <c r="Y2501">
        <v>57</v>
      </c>
      <c r="Z2501">
        <v>78</v>
      </c>
    </row>
    <row r="2502" spans="15:26" x14ac:dyDescent="0.4">
      <c r="O2502">
        <v>179566</v>
      </c>
      <c r="P2502" t="s">
        <v>1215</v>
      </c>
      <c r="Q2502">
        <v>1</v>
      </c>
      <c r="R2502">
        <v>2</v>
      </c>
      <c r="S2502" t="s">
        <v>1214</v>
      </c>
      <c r="T2502" t="s">
        <v>1092</v>
      </c>
      <c r="U2502">
        <v>2</v>
      </c>
      <c r="V2502">
        <v>0</v>
      </c>
      <c r="W2502" t="s">
        <v>982</v>
      </c>
      <c r="X2502">
        <v>1</v>
      </c>
      <c r="Y2502">
        <v>50</v>
      </c>
      <c r="Z2502">
        <v>92</v>
      </c>
    </row>
    <row r="2503" spans="15:26" x14ac:dyDescent="0.4">
      <c r="O2503">
        <v>179566</v>
      </c>
      <c r="P2503" t="s">
        <v>1215</v>
      </c>
      <c r="Q2503">
        <v>1</v>
      </c>
      <c r="R2503">
        <v>2</v>
      </c>
      <c r="S2503" t="s">
        <v>1214</v>
      </c>
      <c r="T2503" t="s">
        <v>1092</v>
      </c>
      <c r="U2503">
        <v>2</v>
      </c>
      <c r="V2503">
        <v>0</v>
      </c>
      <c r="W2503" t="s">
        <v>983</v>
      </c>
      <c r="X2503">
        <v>1</v>
      </c>
      <c r="Y2503">
        <v>54</v>
      </c>
      <c r="Z2503">
        <v>63</v>
      </c>
    </row>
    <row r="2504" spans="15:26" x14ac:dyDescent="0.4">
      <c r="O2504">
        <v>179566</v>
      </c>
      <c r="P2504" t="s">
        <v>1215</v>
      </c>
      <c r="Q2504">
        <v>1</v>
      </c>
      <c r="R2504">
        <v>2</v>
      </c>
      <c r="S2504" t="s">
        <v>1214</v>
      </c>
      <c r="T2504" t="s">
        <v>1092</v>
      </c>
      <c r="U2504">
        <v>2</v>
      </c>
      <c r="V2504">
        <v>0</v>
      </c>
      <c r="W2504" t="s">
        <v>973</v>
      </c>
      <c r="X2504">
        <v>1</v>
      </c>
      <c r="Y2504">
        <v>45</v>
      </c>
      <c r="Z2504">
        <v>73</v>
      </c>
    </row>
    <row r="2505" spans="15:26" x14ac:dyDescent="0.4">
      <c r="O2505">
        <v>179566</v>
      </c>
      <c r="P2505" t="s">
        <v>1215</v>
      </c>
      <c r="Q2505">
        <v>1</v>
      </c>
      <c r="R2505">
        <v>2</v>
      </c>
      <c r="S2505" t="s">
        <v>1214</v>
      </c>
      <c r="T2505" t="s">
        <v>1092</v>
      </c>
      <c r="U2505">
        <v>2</v>
      </c>
      <c r="V2505">
        <v>0</v>
      </c>
      <c r="W2505" t="s">
        <v>975</v>
      </c>
      <c r="X2505">
        <v>1</v>
      </c>
      <c r="Y2505">
        <v>56</v>
      </c>
      <c r="Z2505">
        <v>94</v>
      </c>
    </row>
    <row r="2506" spans="15:26" x14ac:dyDescent="0.4">
      <c r="O2506">
        <v>179566</v>
      </c>
      <c r="P2506" t="s">
        <v>1215</v>
      </c>
      <c r="Q2506">
        <v>1</v>
      </c>
      <c r="R2506">
        <v>2</v>
      </c>
      <c r="S2506" t="s">
        <v>1214</v>
      </c>
      <c r="T2506" t="s">
        <v>1092</v>
      </c>
      <c r="U2506">
        <v>2</v>
      </c>
      <c r="V2506">
        <v>0</v>
      </c>
      <c r="W2506" t="s">
        <v>968</v>
      </c>
      <c r="X2506">
        <v>1</v>
      </c>
      <c r="Y2506">
        <v>29</v>
      </c>
      <c r="Z2506">
        <v>82</v>
      </c>
    </row>
    <row r="2507" spans="15:26" x14ac:dyDescent="0.4">
      <c r="O2507">
        <v>180461</v>
      </c>
      <c r="P2507" t="s">
        <v>1213</v>
      </c>
      <c r="Q2507">
        <v>1</v>
      </c>
      <c r="R2507">
        <v>2</v>
      </c>
      <c r="S2507" t="s">
        <v>1022</v>
      </c>
      <c r="T2507" t="s">
        <v>1022</v>
      </c>
      <c r="U2507">
        <v>2</v>
      </c>
      <c r="V2507">
        <v>0</v>
      </c>
      <c r="W2507" t="s">
        <v>983</v>
      </c>
      <c r="X2507">
        <v>1</v>
      </c>
      <c r="Y2507">
        <v>66</v>
      </c>
      <c r="Z2507">
        <v>79</v>
      </c>
    </row>
    <row r="2508" spans="15:26" x14ac:dyDescent="0.4">
      <c r="O2508">
        <v>180461</v>
      </c>
      <c r="P2508" t="s">
        <v>1213</v>
      </c>
      <c r="Q2508">
        <v>1</v>
      </c>
      <c r="R2508">
        <v>2</v>
      </c>
      <c r="S2508" t="s">
        <v>1022</v>
      </c>
      <c r="T2508" t="s">
        <v>1022</v>
      </c>
      <c r="U2508">
        <v>2</v>
      </c>
      <c r="V2508">
        <v>0</v>
      </c>
      <c r="W2508" t="s">
        <v>967</v>
      </c>
      <c r="X2508">
        <v>1</v>
      </c>
      <c r="Y2508">
        <v>71</v>
      </c>
      <c r="Z2508">
        <v>100</v>
      </c>
    </row>
    <row r="2509" spans="15:26" x14ac:dyDescent="0.4">
      <c r="O2509">
        <v>180461</v>
      </c>
      <c r="P2509" t="s">
        <v>1213</v>
      </c>
      <c r="Q2509">
        <v>1</v>
      </c>
      <c r="R2509">
        <v>2</v>
      </c>
      <c r="S2509" t="s">
        <v>1022</v>
      </c>
      <c r="T2509" t="s">
        <v>1022</v>
      </c>
      <c r="U2509">
        <v>2</v>
      </c>
      <c r="V2509">
        <v>0</v>
      </c>
      <c r="W2509" t="s">
        <v>974</v>
      </c>
      <c r="X2509">
        <v>1</v>
      </c>
      <c r="Y2509">
        <v>80</v>
      </c>
      <c r="Z2509">
        <v>92</v>
      </c>
    </row>
    <row r="2510" spans="15:26" x14ac:dyDescent="0.4">
      <c r="O2510">
        <v>180461</v>
      </c>
      <c r="P2510" t="s">
        <v>1213</v>
      </c>
      <c r="Q2510">
        <v>1</v>
      </c>
      <c r="R2510">
        <v>2</v>
      </c>
      <c r="S2510" t="s">
        <v>1022</v>
      </c>
      <c r="T2510" t="s">
        <v>1022</v>
      </c>
      <c r="U2510">
        <v>2</v>
      </c>
      <c r="V2510">
        <v>0</v>
      </c>
      <c r="W2510" t="s">
        <v>972</v>
      </c>
      <c r="X2510">
        <v>1</v>
      </c>
      <c r="Y2510">
        <v>62</v>
      </c>
      <c r="Z2510">
        <v>76</v>
      </c>
    </row>
    <row r="2511" spans="15:26" x14ac:dyDescent="0.4">
      <c r="O2511">
        <v>180461</v>
      </c>
      <c r="P2511" t="s">
        <v>1213</v>
      </c>
      <c r="Q2511">
        <v>1</v>
      </c>
      <c r="R2511">
        <v>2</v>
      </c>
      <c r="S2511" t="s">
        <v>1022</v>
      </c>
      <c r="T2511" t="s">
        <v>1022</v>
      </c>
      <c r="U2511">
        <v>2</v>
      </c>
      <c r="V2511">
        <v>0</v>
      </c>
      <c r="W2511" t="s">
        <v>976</v>
      </c>
      <c r="X2511">
        <v>1</v>
      </c>
      <c r="Y2511">
        <v>90</v>
      </c>
      <c r="Z2511">
        <v>100</v>
      </c>
    </row>
    <row r="2512" spans="15:26" x14ac:dyDescent="0.4">
      <c r="O2512">
        <v>180461</v>
      </c>
      <c r="P2512" t="s">
        <v>1213</v>
      </c>
      <c r="Q2512">
        <v>1</v>
      </c>
      <c r="R2512">
        <v>2</v>
      </c>
      <c r="S2512" t="s">
        <v>1022</v>
      </c>
      <c r="T2512" t="s">
        <v>1022</v>
      </c>
      <c r="U2512">
        <v>2</v>
      </c>
      <c r="V2512">
        <v>0</v>
      </c>
      <c r="W2512" t="s">
        <v>963</v>
      </c>
      <c r="X2512">
        <v>1</v>
      </c>
      <c r="Y2512">
        <v>80</v>
      </c>
      <c r="Z2512">
        <v>80</v>
      </c>
    </row>
    <row r="2513" spans="15:26" x14ac:dyDescent="0.4">
      <c r="O2513">
        <v>180461</v>
      </c>
      <c r="P2513" t="s">
        <v>1213</v>
      </c>
      <c r="Q2513">
        <v>1</v>
      </c>
      <c r="R2513">
        <v>2</v>
      </c>
      <c r="S2513" t="s">
        <v>1022</v>
      </c>
      <c r="T2513" t="s">
        <v>1022</v>
      </c>
      <c r="U2513">
        <v>2</v>
      </c>
      <c r="V2513">
        <v>0</v>
      </c>
      <c r="W2513" t="s">
        <v>1005</v>
      </c>
      <c r="X2513">
        <v>1</v>
      </c>
      <c r="Y2513">
        <v>80</v>
      </c>
      <c r="Z2513">
        <v>88</v>
      </c>
    </row>
    <row r="2514" spans="15:26" x14ac:dyDescent="0.4">
      <c r="O2514">
        <v>180461</v>
      </c>
      <c r="P2514" t="s">
        <v>1213</v>
      </c>
      <c r="Q2514">
        <v>1</v>
      </c>
      <c r="R2514">
        <v>2</v>
      </c>
      <c r="S2514" t="s">
        <v>1022</v>
      </c>
      <c r="T2514" t="s">
        <v>1022</v>
      </c>
      <c r="U2514">
        <v>2</v>
      </c>
      <c r="V2514">
        <v>0</v>
      </c>
      <c r="W2514" t="s">
        <v>968</v>
      </c>
      <c r="X2514">
        <v>1</v>
      </c>
      <c r="Y2514">
        <v>36</v>
      </c>
      <c r="Z2514">
        <v>57</v>
      </c>
    </row>
    <row r="2515" spans="15:26" x14ac:dyDescent="0.4">
      <c r="O2515">
        <v>180461</v>
      </c>
      <c r="P2515" t="s">
        <v>1213</v>
      </c>
      <c r="Q2515">
        <v>1</v>
      </c>
      <c r="R2515">
        <v>2</v>
      </c>
      <c r="S2515" t="s">
        <v>1022</v>
      </c>
      <c r="T2515" t="s">
        <v>1022</v>
      </c>
      <c r="U2515">
        <v>2</v>
      </c>
      <c r="V2515">
        <v>0</v>
      </c>
      <c r="W2515" t="s">
        <v>969</v>
      </c>
      <c r="X2515">
        <v>1</v>
      </c>
      <c r="Y2515">
        <v>67</v>
      </c>
      <c r="Z2515">
        <v>85</v>
      </c>
    </row>
    <row r="2516" spans="15:26" x14ac:dyDescent="0.4">
      <c r="O2516">
        <v>180461</v>
      </c>
      <c r="P2516" t="s">
        <v>1213</v>
      </c>
      <c r="Q2516">
        <v>1</v>
      </c>
      <c r="R2516">
        <v>2</v>
      </c>
      <c r="S2516" t="s">
        <v>1022</v>
      </c>
      <c r="T2516" t="s">
        <v>1022</v>
      </c>
      <c r="U2516">
        <v>2</v>
      </c>
      <c r="V2516">
        <v>0</v>
      </c>
      <c r="W2516" t="s">
        <v>970</v>
      </c>
      <c r="X2516">
        <v>1</v>
      </c>
      <c r="Y2516">
        <v>50</v>
      </c>
      <c r="Z2516">
        <v>82</v>
      </c>
    </row>
    <row r="2517" spans="15:26" x14ac:dyDescent="0.4">
      <c r="O2517">
        <v>180461</v>
      </c>
      <c r="P2517" t="s">
        <v>1213</v>
      </c>
      <c r="Q2517">
        <v>1</v>
      </c>
      <c r="R2517">
        <v>2</v>
      </c>
      <c r="S2517" t="s">
        <v>1022</v>
      </c>
      <c r="T2517" t="s">
        <v>1022</v>
      </c>
      <c r="U2517">
        <v>2</v>
      </c>
      <c r="V2517">
        <v>0</v>
      </c>
      <c r="W2517" t="s">
        <v>1006</v>
      </c>
      <c r="X2517">
        <v>1</v>
      </c>
      <c r="Y2517">
        <v>88</v>
      </c>
      <c r="Z2517">
        <v>100</v>
      </c>
    </row>
    <row r="2518" spans="15:26" x14ac:dyDescent="0.4">
      <c r="O2518">
        <v>180489</v>
      </c>
      <c r="P2518" t="s">
        <v>1212</v>
      </c>
      <c r="Q2518">
        <v>1</v>
      </c>
      <c r="R2518">
        <v>2</v>
      </c>
      <c r="S2518" t="s">
        <v>1022</v>
      </c>
      <c r="T2518" t="s">
        <v>1022</v>
      </c>
      <c r="U2518">
        <v>2</v>
      </c>
      <c r="V2518">
        <v>0</v>
      </c>
      <c r="W2518" t="s">
        <v>968</v>
      </c>
      <c r="X2518">
        <v>1</v>
      </c>
      <c r="Y2518">
        <v>73</v>
      </c>
      <c r="Z2518">
        <v>82</v>
      </c>
    </row>
    <row r="2519" spans="15:26" x14ac:dyDescent="0.4">
      <c r="O2519">
        <v>180489</v>
      </c>
      <c r="P2519" t="s">
        <v>1212</v>
      </c>
      <c r="Q2519">
        <v>1</v>
      </c>
      <c r="R2519">
        <v>2</v>
      </c>
      <c r="S2519" t="s">
        <v>1022</v>
      </c>
      <c r="T2519" t="s">
        <v>1022</v>
      </c>
      <c r="U2519">
        <v>2</v>
      </c>
      <c r="V2519">
        <v>0</v>
      </c>
      <c r="W2519" t="s">
        <v>963</v>
      </c>
      <c r="X2519">
        <v>1</v>
      </c>
      <c r="Y2519">
        <v>100</v>
      </c>
      <c r="Z2519">
        <v>100</v>
      </c>
    </row>
    <row r="2520" spans="15:26" x14ac:dyDescent="0.4">
      <c r="O2520">
        <v>180489</v>
      </c>
      <c r="P2520" t="s">
        <v>1212</v>
      </c>
      <c r="Q2520">
        <v>1</v>
      </c>
      <c r="R2520">
        <v>2</v>
      </c>
      <c r="S2520" t="s">
        <v>1022</v>
      </c>
      <c r="T2520" t="s">
        <v>1022</v>
      </c>
      <c r="U2520">
        <v>2</v>
      </c>
      <c r="V2520">
        <v>0</v>
      </c>
      <c r="W2520" t="s">
        <v>970</v>
      </c>
      <c r="X2520">
        <v>1</v>
      </c>
      <c r="Y2520">
        <v>69</v>
      </c>
      <c r="Z2520">
        <v>92</v>
      </c>
    </row>
    <row r="2521" spans="15:26" x14ac:dyDescent="0.4">
      <c r="O2521">
        <v>180489</v>
      </c>
      <c r="P2521" t="s">
        <v>1212</v>
      </c>
      <c r="Q2521">
        <v>1</v>
      </c>
      <c r="R2521">
        <v>2</v>
      </c>
      <c r="S2521" t="s">
        <v>1022</v>
      </c>
      <c r="T2521" t="s">
        <v>1022</v>
      </c>
      <c r="U2521">
        <v>2</v>
      </c>
      <c r="V2521">
        <v>0</v>
      </c>
      <c r="W2521" t="s">
        <v>972</v>
      </c>
      <c r="X2521">
        <v>1</v>
      </c>
      <c r="Y2521">
        <v>50</v>
      </c>
      <c r="Z2521">
        <v>64</v>
      </c>
    </row>
    <row r="2522" spans="15:26" x14ac:dyDescent="0.4">
      <c r="O2522">
        <v>180489</v>
      </c>
      <c r="P2522" t="s">
        <v>1212</v>
      </c>
      <c r="Q2522">
        <v>1</v>
      </c>
      <c r="R2522">
        <v>2</v>
      </c>
      <c r="S2522" t="s">
        <v>1022</v>
      </c>
      <c r="T2522" t="s">
        <v>1022</v>
      </c>
      <c r="U2522">
        <v>2</v>
      </c>
      <c r="V2522">
        <v>0</v>
      </c>
      <c r="W2522" t="s">
        <v>974</v>
      </c>
      <c r="X2522">
        <v>1</v>
      </c>
      <c r="Y2522">
        <v>79</v>
      </c>
      <c r="Z2522">
        <v>96</v>
      </c>
    </row>
    <row r="2523" spans="15:26" x14ac:dyDescent="0.4">
      <c r="O2523">
        <v>180489</v>
      </c>
      <c r="P2523" t="s">
        <v>1212</v>
      </c>
      <c r="Q2523">
        <v>1</v>
      </c>
      <c r="R2523">
        <v>2</v>
      </c>
      <c r="S2523" t="s">
        <v>1022</v>
      </c>
      <c r="T2523" t="s">
        <v>1022</v>
      </c>
      <c r="U2523">
        <v>2</v>
      </c>
      <c r="V2523">
        <v>0</v>
      </c>
      <c r="W2523" t="s">
        <v>976</v>
      </c>
      <c r="X2523">
        <v>1</v>
      </c>
      <c r="Y2523">
        <v>100</v>
      </c>
      <c r="Z2523">
        <v>100</v>
      </c>
    </row>
    <row r="2524" spans="15:26" x14ac:dyDescent="0.4">
      <c r="O2524">
        <v>180489</v>
      </c>
      <c r="P2524" t="s">
        <v>1212</v>
      </c>
      <c r="Q2524">
        <v>1</v>
      </c>
      <c r="R2524">
        <v>2</v>
      </c>
      <c r="S2524" t="s">
        <v>1022</v>
      </c>
      <c r="T2524" t="s">
        <v>1022</v>
      </c>
      <c r="U2524">
        <v>2</v>
      </c>
      <c r="V2524">
        <v>0</v>
      </c>
      <c r="W2524" t="s">
        <v>983</v>
      </c>
      <c r="X2524">
        <v>1</v>
      </c>
      <c r="Y2524">
        <v>53</v>
      </c>
      <c r="Z2524">
        <v>67</v>
      </c>
    </row>
    <row r="2525" spans="15:26" x14ac:dyDescent="0.4">
      <c r="O2525">
        <v>180489</v>
      </c>
      <c r="P2525" t="s">
        <v>1212</v>
      </c>
      <c r="Q2525">
        <v>1</v>
      </c>
      <c r="R2525">
        <v>2</v>
      </c>
      <c r="S2525" t="s">
        <v>1022</v>
      </c>
      <c r="T2525" t="s">
        <v>1022</v>
      </c>
      <c r="U2525">
        <v>2</v>
      </c>
      <c r="V2525">
        <v>0</v>
      </c>
      <c r="W2525" t="s">
        <v>969</v>
      </c>
      <c r="X2525">
        <v>1</v>
      </c>
      <c r="Y2525">
        <v>80</v>
      </c>
      <c r="Z2525">
        <v>92</v>
      </c>
    </row>
    <row r="2526" spans="15:26" x14ac:dyDescent="0.4">
      <c r="O2526">
        <v>180489</v>
      </c>
      <c r="P2526" t="s">
        <v>1212</v>
      </c>
      <c r="Q2526">
        <v>1</v>
      </c>
      <c r="R2526">
        <v>2</v>
      </c>
      <c r="S2526" t="s">
        <v>1022</v>
      </c>
      <c r="T2526" t="s">
        <v>1022</v>
      </c>
      <c r="U2526">
        <v>2</v>
      </c>
      <c r="V2526">
        <v>0</v>
      </c>
      <c r="W2526" t="s">
        <v>978</v>
      </c>
      <c r="X2526">
        <v>1</v>
      </c>
      <c r="Y2526">
        <v>61</v>
      </c>
      <c r="Z2526">
        <v>83</v>
      </c>
    </row>
    <row r="2527" spans="15:26" x14ac:dyDescent="0.4">
      <c r="O2527">
        <v>180489</v>
      </c>
      <c r="P2527" t="s">
        <v>1212</v>
      </c>
      <c r="Q2527">
        <v>1</v>
      </c>
      <c r="R2527">
        <v>2</v>
      </c>
      <c r="S2527" t="s">
        <v>1022</v>
      </c>
      <c r="T2527" t="s">
        <v>1022</v>
      </c>
      <c r="U2527">
        <v>2</v>
      </c>
      <c r="V2527">
        <v>0</v>
      </c>
      <c r="W2527" t="s">
        <v>967</v>
      </c>
      <c r="X2527">
        <v>1</v>
      </c>
      <c r="Y2527">
        <v>75</v>
      </c>
      <c r="Z2527">
        <v>100</v>
      </c>
    </row>
    <row r="2528" spans="15:26" x14ac:dyDescent="0.4">
      <c r="O2528">
        <v>181002</v>
      </c>
      <c r="P2528" t="s">
        <v>1211</v>
      </c>
      <c r="Q2528">
        <v>1</v>
      </c>
      <c r="R2528">
        <v>3</v>
      </c>
      <c r="S2528" t="s">
        <v>1007</v>
      </c>
      <c r="U2528">
        <v>2</v>
      </c>
      <c r="V2528">
        <v>1</v>
      </c>
      <c r="W2528" t="s">
        <v>995</v>
      </c>
      <c r="X2528">
        <v>1</v>
      </c>
      <c r="Y2528">
        <v>86</v>
      </c>
      <c r="Z2528">
        <v>86</v>
      </c>
    </row>
    <row r="2529" spans="15:26" x14ac:dyDescent="0.4">
      <c r="O2529">
        <v>181002</v>
      </c>
      <c r="P2529" t="s">
        <v>1211</v>
      </c>
      <c r="Q2529">
        <v>1</v>
      </c>
      <c r="R2529">
        <v>3</v>
      </c>
      <c r="S2529" t="s">
        <v>1007</v>
      </c>
      <c r="U2529">
        <v>2</v>
      </c>
      <c r="V2529">
        <v>1</v>
      </c>
      <c r="W2529" t="s">
        <v>975</v>
      </c>
      <c r="X2529">
        <v>1</v>
      </c>
      <c r="Y2529">
        <v>42</v>
      </c>
      <c r="Z2529">
        <v>89</v>
      </c>
    </row>
    <row r="2530" spans="15:26" x14ac:dyDescent="0.4">
      <c r="O2530">
        <v>181002</v>
      </c>
      <c r="P2530" t="s">
        <v>1211</v>
      </c>
      <c r="Q2530">
        <v>1</v>
      </c>
      <c r="R2530">
        <v>3</v>
      </c>
      <c r="S2530" t="s">
        <v>1007</v>
      </c>
      <c r="U2530">
        <v>2</v>
      </c>
      <c r="V2530">
        <v>1</v>
      </c>
      <c r="W2530" t="s">
        <v>966</v>
      </c>
      <c r="X2530">
        <v>1</v>
      </c>
      <c r="Y2530">
        <v>80</v>
      </c>
      <c r="Z2530">
        <v>100</v>
      </c>
    </row>
    <row r="2531" spans="15:26" x14ac:dyDescent="0.4">
      <c r="O2531">
        <v>181002</v>
      </c>
      <c r="P2531" t="s">
        <v>1211</v>
      </c>
      <c r="Q2531">
        <v>1</v>
      </c>
      <c r="R2531">
        <v>3</v>
      </c>
      <c r="S2531" t="s">
        <v>1007</v>
      </c>
      <c r="U2531">
        <v>2</v>
      </c>
      <c r="V2531">
        <v>1</v>
      </c>
      <c r="W2531" t="s">
        <v>976</v>
      </c>
      <c r="X2531">
        <v>1</v>
      </c>
      <c r="Y2531">
        <v>78</v>
      </c>
      <c r="Z2531">
        <v>100</v>
      </c>
    </row>
    <row r="2532" spans="15:26" x14ac:dyDescent="0.4">
      <c r="O2532">
        <v>181002</v>
      </c>
      <c r="P2532" t="s">
        <v>1211</v>
      </c>
      <c r="Q2532">
        <v>1</v>
      </c>
      <c r="R2532">
        <v>3</v>
      </c>
      <c r="S2532" t="s">
        <v>1007</v>
      </c>
      <c r="U2532">
        <v>2</v>
      </c>
      <c r="V2532">
        <v>1</v>
      </c>
      <c r="W2532" t="s">
        <v>968</v>
      </c>
      <c r="X2532">
        <v>1</v>
      </c>
      <c r="Y2532">
        <v>70</v>
      </c>
      <c r="Z2532">
        <v>100</v>
      </c>
    </row>
    <row r="2533" spans="15:26" x14ac:dyDescent="0.4">
      <c r="O2533">
        <v>181002</v>
      </c>
      <c r="P2533" t="s">
        <v>1211</v>
      </c>
      <c r="Q2533">
        <v>1</v>
      </c>
      <c r="R2533">
        <v>3</v>
      </c>
      <c r="S2533" t="s">
        <v>1007</v>
      </c>
      <c r="U2533">
        <v>2</v>
      </c>
      <c r="V2533">
        <v>1</v>
      </c>
      <c r="W2533" t="s">
        <v>973</v>
      </c>
      <c r="X2533">
        <v>1</v>
      </c>
      <c r="Y2533">
        <v>52</v>
      </c>
      <c r="Z2533">
        <v>96</v>
      </c>
    </row>
    <row r="2534" spans="15:26" x14ac:dyDescent="0.4">
      <c r="O2534">
        <v>181002</v>
      </c>
      <c r="P2534" t="s">
        <v>1211</v>
      </c>
      <c r="Q2534">
        <v>1</v>
      </c>
      <c r="R2534">
        <v>3</v>
      </c>
      <c r="S2534" t="s">
        <v>1007</v>
      </c>
      <c r="U2534">
        <v>2</v>
      </c>
      <c r="V2534">
        <v>1</v>
      </c>
      <c r="W2534" t="s">
        <v>970</v>
      </c>
      <c r="X2534">
        <v>1</v>
      </c>
      <c r="Y2534">
        <v>73</v>
      </c>
      <c r="Z2534">
        <v>89</v>
      </c>
    </row>
    <row r="2535" spans="15:26" x14ac:dyDescent="0.4">
      <c r="O2535">
        <v>181002</v>
      </c>
      <c r="P2535" t="s">
        <v>1211</v>
      </c>
      <c r="Q2535">
        <v>1</v>
      </c>
      <c r="R2535">
        <v>3</v>
      </c>
      <c r="S2535" t="s">
        <v>1007</v>
      </c>
      <c r="U2535">
        <v>2</v>
      </c>
      <c r="V2535">
        <v>1</v>
      </c>
      <c r="W2535" t="s">
        <v>969</v>
      </c>
      <c r="X2535">
        <v>1</v>
      </c>
      <c r="Y2535">
        <v>85</v>
      </c>
      <c r="Z2535">
        <v>100</v>
      </c>
    </row>
    <row r="2536" spans="15:26" x14ac:dyDescent="0.4">
      <c r="O2536">
        <v>181002</v>
      </c>
      <c r="P2536" t="s">
        <v>1211</v>
      </c>
      <c r="Q2536">
        <v>1</v>
      </c>
      <c r="R2536">
        <v>3</v>
      </c>
      <c r="S2536" t="s">
        <v>1007</v>
      </c>
      <c r="U2536">
        <v>2</v>
      </c>
      <c r="V2536">
        <v>1</v>
      </c>
      <c r="W2536" t="s">
        <v>972</v>
      </c>
      <c r="X2536">
        <v>1</v>
      </c>
      <c r="Y2536">
        <v>80</v>
      </c>
      <c r="Z2536">
        <v>92</v>
      </c>
    </row>
    <row r="2537" spans="15:26" x14ac:dyDescent="0.4">
      <c r="O2537">
        <v>181002</v>
      </c>
      <c r="P2537" t="s">
        <v>1211</v>
      </c>
      <c r="Q2537">
        <v>1</v>
      </c>
      <c r="R2537">
        <v>3</v>
      </c>
      <c r="S2537" t="s">
        <v>1007</v>
      </c>
      <c r="U2537">
        <v>2</v>
      </c>
      <c r="V2537">
        <v>1</v>
      </c>
      <c r="W2537" t="s">
        <v>963</v>
      </c>
      <c r="X2537">
        <v>1</v>
      </c>
      <c r="Y2537">
        <v>86</v>
      </c>
      <c r="Z2537">
        <v>100</v>
      </c>
    </row>
    <row r="2538" spans="15:26" x14ac:dyDescent="0.4">
      <c r="O2538">
        <v>181002</v>
      </c>
      <c r="P2538" t="s">
        <v>1211</v>
      </c>
      <c r="Q2538">
        <v>1</v>
      </c>
      <c r="R2538">
        <v>3</v>
      </c>
      <c r="S2538" t="s">
        <v>1007</v>
      </c>
      <c r="U2538">
        <v>2</v>
      </c>
      <c r="V2538">
        <v>1</v>
      </c>
      <c r="W2538" t="s">
        <v>978</v>
      </c>
      <c r="X2538">
        <v>1</v>
      </c>
      <c r="Y2538">
        <v>68</v>
      </c>
      <c r="Z2538">
        <v>95</v>
      </c>
    </row>
    <row r="2539" spans="15:26" x14ac:dyDescent="0.4">
      <c r="O2539">
        <v>181002</v>
      </c>
      <c r="P2539" t="s">
        <v>1211</v>
      </c>
      <c r="Q2539">
        <v>1</v>
      </c>
      <c r="R2539">
        <v>3</v>
      </c>
      <c r="S2539" t="s">
        <v>1007</v>
      </c>
      <c r="U2539">
        <v>2</v>
      </c>
      <c r="V2539">
        <v>1</v>
      </c>
      <c r="W2539" t="s">
        <v>967</v>
      </c>
      <c r="X2539">
        <v>1</v>
      </c>
      <c r="Y2539">
        <v>83</v>
      </c>
      <c r="Z2539">
        <v>100</v>
      </c>
    </row>
    <row r="2540" spans="15:26" x14ac:dyDescent="0.4">
      <c r="O2540">
        <v>181002</v>
      </c>
      <c r="P2540" t="s">
        <v>1211</v>
      </c>
      <c r="Q2540">
        <v>1</v>
      </c>
      <c r="R2540">
        <v>3</v>
      </c>
      <c r="S2540" t="s">
        <v>1007</v>
      </c>
      <c r="U2540">
        <v>2</v>
      </c>
      <c r="V2540">
        <v>1</v>
      </c>
      <c r="W2540" t="s">
        <v>974</v>
      </c>
      <c r="X2540">
        <v>1</v>
      </c>
      <c r="Y2540">
        <v>78</v>
      </c>
      <c r="Z2540">
        <v>100</v>
      </c>
    </row>
    <row r="2541" spans="15:26" x14ac:dyDescent="0.4">
      <c r="O2541">
        <v>181002</v>
      </c>
      <c r="P2541" t="s">
        <v>1211</v>
      </c>
      <c r="Q2541">
        <v>1</v>
      </c>
      <c r="R2541">
        <v>3</v>
      </c>
      <c r="S2541" t="s">
        <v>1007</v>
      </c>
      <c r="U2541">
        <v>2</v>
      </c>
      <c r="V2541">
        <v>1</v>
      </c>
      <c r="W2541" t="s">
        <v>977</v>
      </c>
      <c r="X2541">
        <v>1</v>
      </c>
      <c r="Y2541">
        <v>57</v>
      </c>
      <c r="Z2541">
        <v>100</v>
      </c>
    </row>
    <row r="2542" spans="15:26" x14ac:dyDescent="0.4">
      <c r="O2542">
        <v>181394</v>
      </c>
      <c r="P2542" t="s">
        <v>1210</v>
      </c>
      <c r="Q2542">
        <v>1</v>
      </c>
      <c r="R2542">
        <v>3</v>
      </c>
      <c r="S2542" t="s">
        <v>1093</v>
      </c>
      <c r="U2542">
        <v>2</v>
      </c>
      <c r="V2542">
        <v>0</v>
      </c>
      <c r="W2542" t="s">
        <v>974</v>
      </c>
      <c r="X2542">
        <v>1</v>
      </c>
      <c r="Y2542">
        <v>61</v>
      </c>
      <c r="Z2542">
        <v>88</v>
      </c>
    </row>
    <row r="2543" spans="15:26" x14ac:dyDescent="0.4">
      <c r="O2543">
        <v>181394</v>
      </c>
      <c r="P2543" t="s">
        <v>1210</v>
      </c>
      <c r="Q2543">
        <v>1</v>
      </c>
      <c r="R2543">
        <v>3</v>
      </c>
      <c r="S2543" t="s">
        <v>1093</v>
      </c>
      <c r="U2543">
        <v>2</v>
      </c>
      <c r="V2543">
        <v>0</v>
      </c>
      <c r="W2543" t="s">
        <v>983</v>
      </c>
      <c r="X2543">
        <v>0</v>
      </c>
      <c r="Y2543">
        <v>12</v>
      </c>
    </row>
    <row r="2544" spans="15:26" x14ac:dyDescent="0.4">
      <c r="O2544">
        <v>181394</v>
      </c>
      <c r="P2544" t="s">
        <v>1210</v>
      </c>
      <c r="Q2544">
        <v>1</v>
      </c>
      <c r="R2544">
        <v>3</v>
      </c>
      <c r="S2544" t="s">
        <v>1093</v>
      </c>
      <c r="U2544">
        <v>2</v>
      </c>
      <c r="V2544">
        <v>0</v>
      </c>
      <c r="W2544" t="s">
        <v>968</v>
      </c>
      <c r="X2544">
        <v>1</v>
      </c>
      <c r="Y2544">
        <v>78</v>
      </c>
      <c r="Z2544">
        <v>79</v>
      </c>
    </row>
    <row r="2545" spans="15:26" x14ac:dyDescent="0.4">
      <c r="O2545">
        <v>181394</v>
      </c>
      <c r="P2545" t="s">
        <v>1210</v>
      </c>
      <c r="Q2545">
        <v>1</v>
      </c>
      <c r="R2545">
        <v>3</v>
      </c>
      <c r="S2545" t="s">
        <v>1093</v>
      </c>
      <c r="U2545">
        <v>2</v>
      </c>
      <c r="V2545">
        <v>0</v>
      </c>
      <c r="W2545" t="s">
        <v>969</v>
      </c>
      <c r="X2545">
        <v>1</v>
      </c>
      <c r="Y2545">
        <v>40</v>
      </c>
      <c r="Z2545">
        <v>88</v>
      </c>
    </row>
    <row r="2546" spans="15:26" x14ac:dyDescent="0.4">
      <c r="O2546">
        <v>181394</v>
      </c>
      <c r="P2546" t="s">
        <v>1210</v>
      </c>
      <c r="Q2546">
        <v>1</v>
      </c>
      <c r="R2546">
        <v>3</v>
      </c>
      <c r="S2546" t="s">
        <v>1093</v>
      </c>
      <c r="U2546">
        <v>2</v>
      </c>
      <c r="V2546">
        <v>0</v>
      </c>
      <c r="W2546" t="s">
        <v>975</v>
      </c>
      <c r="X2546">
        <v>1</v>
      </c>
      <c r="Z2546">
        <v>100</v>
      </c>
    </row>
    <row r="2547" spans="15:26" x14ac:dyDescent="0.4">
      <c r="O2547">
        <v>181394</v>
      </c>
      <c r="P2547" t="s">
        <v>1210</v>
      </c>
      <c r="Q2547">
        <v>1</v>
      </c>
      <c r="R2547">
        <v>3</v>
      </c>
      <c r="S2547" t="s">
        <v>1093</v>
      </c>
      <c r="U2547">
        <v>2</v>
      </c>
      <c r="V2547">
        <v>0</v>
      </c>
      <c r="W2547" t="s">
        <v>977</v>
      </c>
      <c r="X2547">
        <v>1</v>
      </c>
      <c r="Y2547">
        <v>67</v>
      </c>
      <c r="Z2547">
        <v>64</v>
      </c>
    </row>
    <row r="2548" spans="15:26" x14ac:dyDescent="0.4">
      <c r="O2548">
        <v>181394</v>
      </c>
      <c r="P2548" t="s">
        <v>1210</v>
      </c>
      <c r="Q2548">
        <v>1</v>
      </c>
      <c r="R2548">
        <v>3</v>
      </c>
      <c r="S2548" t="s">
        <v>1093</v>
      </c>
      <c r="U2548">
        <v>2</v>
      </c>
      <c r="V2548">
        <v>0</v>
      </c>
      <c r="W2548" t="s">
        <v>966</v>
      </c>
      <c r="X2548">
        <v>1</v>
      </c>
      <c r="Z2548">
        <v>100</v>
      </c>
    </row>
    <row r="2549" spans="15:26" x14ac:dyDescent="0.4">
      <c r="O2549">
        <v>181394</v>
      </c>
      <c r="P2549" t="s">
        <v>1210</v>
      </c>
      <c r="Q2549">
        <v>1</v>
      </c>
      <c r="R2549">
        <v>3</v>
      </c>
      <c r="S2549" t="s">
        <v>1093</v>
      </c>
      <c r="U2549">
        <v>2</v>
      </c>
      <c r="V2549">
        <v>0</v>
      </c>
      <c r="W2549" t="s">
        <v>963</v>
      </c>
      <c r="X2549">
        <v>1</v>
      </c>
      <c r="Y2549">
        <v>67</v>
      </c>
      <c r="Z2549">
        <v>78</v>
      </c>
    </row>
    <row r="2550" spans="15:26" x14ac:dyDescent="0.4">
      <c r="O2550">
        <v>181394</v>
      </c>
      <c r="P2550" t="s">
        <v>1210</v>
      </c>
      <c r="Q2550">
        <v>1</v>
      </c>
      <c r="R2550">
        <v>3</v>
      </c>
      <c r="S2550" t="s">
        <v>1093</v>
      </c>
      <c r="U2550">
        <v>2</v>
      </c>
      <c r="V2550">
        <v>0</v>
      </c>
      <c r="W2550" t="s">
        <v>978</v>
      </c>
      <c r="X2550">
        <v>1</v>
      </c>
      <c r="Y2550">
        <v>48</v>
      </c>
      <c r="Z2550">
        <v>78</v>
      </c>
    </row>
    <row r="2551" spans="15:26" x14ac:dyDescent="0.4">
      <c r="O2551">
        <v>181394</v>
      </c>
      <c r="P2551" t="s">
        <v>1210</v>
      </c>
      <c r="Q2551">
        <v>1</v>
      </c>
      <c r="R2551">
        <v>3</v>
      </c>
      <c r="S2551" t="s">
        <v>1093</v>
      </c>
      <c r="U2551">
        <v>2</v>
      </c>
      <c r="V2551">
        <v>0</v>
      </c>
      <c r="W2551" t="s">
        <v>973</v>
      </c>
      <c r="X2551">
        <v>1</v>
      </c>
      <c r="Y2551">
        <v>50</v>
      </c>
      <c r="Z2551">
        <v>68</v>
      </c>
    </row>
    <row r="2552" spans="15:26" x14ac:dyDescent="0.4">
      <c r="O2552">
        <v>181394</v>
      </c>
      <c r="P2552" t="s">
        <v>1210</v>
      </c>
      <c r="Q2552">
        <v>1</v>
      </c>
      <c r="R2552">
        <v>3</v>
      </c>
      <c r="S2552" t="s">
        <v>1093</v>
      </c>
      <c r="U2552">
        <v>2</v>
      </c>
      <c r="V2552">
        <v>0</v>
      </c>
      <c r="W2552" t="s">
        <v>970</v>
      </c>
      <c r="X2552">
        <v>1</v>
      </c>
      <c r="Y2552">
        <v>64</v>
      </c>
      <c r="Z2552">
        <v>100</v>
      </c>
    </row>
    <row r="2553" spans="15:26" x14ac:dyDescent="0.4">
      <c r="O2553">
        <v>181394</v>
      </c>
      <c r="P2553" t="s">
        <v>1210</v>
      </c>
      <c r="Q2553">
        <v>1</v>
      </c>
      <c r="R2553">
        <v>3</v>
      </c>
      <c r="S2553" t="s">
        <v>1093</v>
      </c>
      <c r="U2553">
        <v>2</v>
      </c>
      <c r="V2553">
        <v>0</v>
      </c>
      <c r="W2553" t="s">
        <v>1003</v>
      </c>
      <c r="X2553">
        <v>1</v>
      </c>
      <c r="Y2553">
        <v>58</v>
      </c>
      <c r="Z2553">
        <v>65</v>
      </c>
    </row>
    <row r="2554" spans="15:26" x14ac:dyDescent="0.4">
      <c r="O2554">
        <v>181394</v>
      </c>
      <c r="P2554" t="s">
        <v>1210</v>
      </c>
      <c r="Q2554">
        <v>1</v>
      </c>
      <c r="R2554">
        <v>3</v>
      </c>
      <c r="S2554" t="s">
        <v>1093</v>
      </c>
      <c r="U2554">
        <v>2</v>
      </c>
      <c r="V2554">
        <v>0</v>
      </c>
      <c r="W2554" t="s">
        <v>967</v>
      </c>
      <c r="X2554">
        <v>1</v>
      </c>
      <c r="Y2554">
        <v>63</v>
      </c>
      <c r="Z2554">
        <v>100</v>
      </c>
    </row>
    <row r="2555" spans="15:26" x14ac:dyDescent="0.4">
      <c r="O2555">
        <v>181394</v>
      </c>
      <c r="P2555" t="s">
        <v>1210</v>
      </c>
      <c r="Q2555">
        <v>1</v>
      </c>
      <c r="R2555">
        <v>3</v>
      </c>
      <c r="S2555" t="s">
        <v>1093</v>
      </c>
      <c r="U2555">
        <v>2</v>
      </c>
      <c r="V2555">
        <v>0</v>
      </c>
      <c r="W2555" t="s">
        <v>981</v>
      </c>
      <c r="X2555">
        <v>0</v>
      </c>
      <c r="Y2555">
        <v>14</v>
      </c>
    </row>
    <row r="2556" spans="15:26" x14ac:dyDescent="0.4">
      <c r="O2556">
        <v>181394</v>
      </c>
      <c r="P2556" t="s">
        <v>1210</v>
      </c>
      <c r="Q2556">
        <v>1</v>
      </c>
      <c r="R2556">
        <v>3</v>
      </c>
      <c r="S2556" t="s">
        <v>1093</v>
      </c>
      <c r="U2556">
        <v>2</v>
      </c>
      <c r="V2556">
        <v>0</v>
      </c>
      <c r="W2556" t="s">
        <v>976</v>
      </c>
      <c r="X2556">
        <v>1</v>
      </c>
      <c r="Y2556">
        <v>71</v>
      </c>
      <c r="Z2556">
        <v>86</v>
      </c>
    </row>
    <row r="2557" spans="15:26" x14ac:dyDescent="0.4">
      <c r="O2557">
        <v>181394</v>
      </c>
      <c r="P2557" t="s">
        <v>1210</v>
      </c>
      <c r="Q2557">
        <v>1</v>
      </c>
      <c r="R2557">
        <v>3</v>
      </c>
      <c r="S2557" t="s">
        <v>1093</v>
      </c>
      <c r="U2557">
        <v>2</v>
      </c>
      <c r="V2557">
        <v>0</v>
      </c>
      <c r="W2557" t="s">
        <v>971</v>
      </c>
      <c r="X2557">
        <v>1</v>
      </c>
      <c r="Y2557">
        <v>67</v>
      </c>
      <c r="Z2557">
        <v>81</v>
      </c>
    </row>
    <row r="2558" spans="15:26" x14ac:dyDescent="0.4">
      <c r="O2558">
        <v>181464</v>
      </c>
      <c r="P2558" t="s">
        <v>1209</v>
      </c>
      <c r="Q2558">
        <v>1</v>
      </c>
      <c r="R2558">
        <v>1</v>
      </c>
      <c r="S2558" t="s">
        <v>979</v>
      </c>
      <c r="T2558" t="s">
        <v>979</v>
      </c>
      <c r="U2558">
        <v>2</v>
      </c>
      <c r="V2558">
        <v>0</v>
      </c>
      <c r="W2558" t="s">
        <v>977</v>
      </c>
      <c r="X2558">
        <v>1</v>
      </c>
      <c r="Y2558">
        <v>88</v>
      </c>
      <c r="Z2558">
        <v>100</v>
      </c>
    </row>
    <row r="2559" spans="15:26" x14ac:dyDescent="0.4">
      <c r="O2559">
        <v>181464</v>
      </c>
      <c r="P2559" t="s">
        <v>1209</v>
      </c>
      <c r="Q2559">
        <v>1</v>
      </c>
      <c r="R2559">
        <v>1</v>
      </c>
      <c r="S2559" t="s">
        <v>979</v>
      </c>
      <c r="T2559" t="s">
        <v>979</v>
      </c>
      <c r="U2559">
        <v>2</v>
      </c>
      <c r="V2559">
        <v>0</v>
      </c>
      <c r="W2559" t="s">
        <v>967</v>
      </c>
      <c r="X2559">
        <v>1</v>
      </c>
      <c r="Y2559">
        <v>75</v>
      </c>
      <c r="Z2559">
        <v>100</v>
      </c>
    </row>
    <row r="2560" spans="15:26" x14ac:dyDescent="0.4">
      <c r="O2560">
        <v>181464</v>
      </c>
      <c r="P2560" t="s">
        <v>1209</v>
      </c>
      <c r="Q2560">
        <v>1</v>
      </c>
      <c r="R2560">
        <v>1</v>
      </c>
      <c r="S2560" t="s">
        <v>979</v>
      </c>
      <c r="T2560" t="s">
        <v>979</v>
      </c>
      <c r="U2560">
        <v>2</v>
      </c>
      <c r="V2560">
        <v>0</v>
      </c>
      <c r="W2560" t="s">
        <v>981</v>
      </c>
      <c r="X2560">
        <v>1</v>
      </c>
      <c r="Y2560">
        <v>52</v>
      </c>
      <c r="Z2560">
        <v>71</v>
      </c>
    </row>
    <row r="2561" spans="15:26" x14ac:dyDescent="0.4">
      <c r="O2561">
        <v>181464</v>
      </c>
      <c r="P2561" t="s">
        <v>1209</v>
      </c>
      <c r="Q2561">
        <v>1</v>
      </c>
      <c r="R2561">
        <v>1</v>
      </c>
      <c r="S2561" t="s">
        <v>979</v>
      </c>
      <c r="T2561" t="s">
        <v>979</v>
      </c>
      <c r="U2561">
        <v>2</v>
      </c>
      <c r="V2561">
        <v>0</v>
      </c>
      <c r="W2561" t="s">
        <v>1012</v>
      </c>
      <c r="X2561">
        <v>1</v>
      </c>
      <c r="Y2561">
        <v>88</v>
      </c>
      <c r="Z2561">
        <v>89</v>
      </c>
    </row>
    <row r="2562" spans="15:26" x14ac:dyDescent="0.4">
      <c r="O2562">
        <v>181464</v>
      </c>
      <c r="P2562" t="s">
        <v>1209</v>
      </c>
      <c r="Q2562">
        <v>1</v>
      </c>
      <c r="R2562">
        <v>1</v>
      </c>
      <c r="S2562" t="s">
        <v>979</v>
      </c>
      <c r="T2562" t="s">
        <v>979</v>
      </c>
      <c r="U2562">
        <v>2</v>
      </c>
      <c r="V2562">
        <v>0</v>
      </c>
      <c r="W2562" t="s">
        <v>966</v>
      </c>
      <c r="X2562">
        <v>1</v>
      </c>
      <c r="Y2562">
        <v>100</v>
      </c>
      <c r="Z2562">
        <v>92</v>
      </c>
    </row>
    <row r="2563" spans="15:26" x14ac:dyDescent="0.4">
      <c r="O2563">
        <v>181464</v>
      </c>
      <c r="P2563" t="s">
        <v>1209</v>
      </c>
      <c r="Q2563">
        <v>1</v>
      </c>
      <c r="R2563">
        <v>1</v>
      </c>
      <c r="S2563" t="s">
        <v>979</v>
      </c>
      <c r="T2563" t="s">
        <v>979</v>
      </c>
      <c r="U2563">
        <v>2</v>
      </c>
      <c r="V2563">
        <v>0</v>
      </c>
      <c r="W2563" t="s">
        <v>963</v>
      </c>
      <c r="X2563">
        <v>1</v>
      </c>
      <c r="Y2563">
        <v>71</v>
      </c>
      <c r="Z2563">
        <v>100</v>
      </c>
    </row>
    <row r="2564" spans="15:26" x14ac:dyDescent="0.4">
      <c r="O2564">
        <v>181464</v>
      </c>
      <c r="P2564" t="s">
        <v>1209</v>
      </c>
      <c r="Q2564">
        <v>1</v>
      </c>
      <c r="R2564">
        <v>1</v>
      </c>
      <c r="S2564" t="s">
        <v>979</v>
      </c>
      <c r="T2564" t="s">
        <v>979</v>
      </c>
      <c r="U2564">
        <v>2</v>
      </c>
      <c r="V2564">
        <v>0</v>
      </c>
      <c r="W2564" t="s">
        <v>983</v>
      </c>
      <c r="X2564">
        <v>1</v>
      </c>
      <c r="Y2564">
        <v>75</v>
      </c>
      <c r="Z2564">
        <v>85</v>
      </c>
    </row>
    <row r="2565" spans="15:26" x14ac:dyDescent="0.4">
      <c r="O2565">
        <v>181464</v>
      </c>
      <c r="P2565" t="s">
        <v>1209</v>
      </c>
      <c r="Q2565">
        <v>1</v>
      </c>
      <c r="R2565">
        <v>1</v>
      </c>
      <c r="S2565" t="s">
        <v>979</v>
      </c>
      <c r="T2565" t="s">
        <v>979</v>
      </c>
      <c r="U2565">
        <v>2</v>
      </c>
      <c r="V2565">
        <v>0</v>
      </c>
      <c r="W2565" t="s">
        <v>991</v>
      </c>
      <c r="X2565">
        <v>1</v>
      </c>
      <c r="Y2565">
        <v>89</v>
      </c>
      <c r="Z2565">
        <v>89</v>
      </c>
    </row>
    <row r="2566" spans="15:26" x14ac:dyDescent="0.4">
      <c r="O2566">
        <v>181464</v>
      </c>
      <c r="P2566" t="s">
        <v>1209</v>
      </c>
      <c r="Q2566">
        <v>1</v>
      </c>
      <c r="R2566">
        <v>1</v>
      </c>
      <c r="S2566" t="s">
        <v>979</v>
      </c>
      <c r="T2566" t="s">
        <v>979</v>
      </c>
      <c r="U2566">
        <v>2</v>
      </c>
      <c r="V2566">
        <v>0</v>
      </c>
      <c r="W2566" t="s">
        <v>1038</v>
      </c>
      <c r="X2566">
        <v>1</v>
      </c>
      <c r="Y2566">
        <v>55</v>
      </c>
      <c r="Z2566">
        <v>78</v>
      </c>
    </row>
    <row r="2567" spans="15:26" x14ac:dyDescent="0.4">
      <c r="O2567">
        <v>181464</v>
      </c>
      <c r="P2567" t="s">
        <v>1209</v>
      </c>
      <c r="Q2567">
        <v>1</v>
      </c>
      <c r="R2567">
        <v>1</v>
      </c>
      <c r="S2567" t="s">
        <v>979</v>
      </c>
      <c r="T2567" t="s">
        <v>979</v>
      </c>
      <c r="U2567">
        <v>2</v>
      </c>
      <c r="V2567">
        <v>0</v>
      </c>
      <c r="W2567" t="s">
        <v>978</v>
      </c>
      <c r="X2567">
        <v>1</v>
      </c>
      <c r="Y2567">
        <v>66</v>
      </c>
      <c r="Z2567">
        <v>95</v>
      </c>
    </row>
    <row r="2568" spans="15:26" x14ac:dyDescent="0.4">
      <c r="O2568">
        <v>181464</v>
      </c>
      <c r="P2568" t="s">
        <v>1209</v>
      </c>
      <c r="Q2568">
        <v>1</v>
      </c>
      <c r="R2568">
        <v>1</v>
      </c>
      <c r="S2568" t="s">
        <v>979</v>
      </c>
      <c r="T2568" t="s">
        <v>979</v>
      </c>
      <c r="U2568">
        <v>2</v>
      </c>
      <c r="V2568">
        <v>0</v>
      </c>
      <c r="W2568" t="s">
        <v>971</v>
      </c>
      <c r="X2568">
        <v>1</v>
      </c>
      <c r="Y2568">
        <v>79</v>
      </c>
      <c r="Z2568">
        <v>93</v>
      </c>
    </row>
    <row r="2569" spans="15:26" x14ac:dyDescent="0.4">
      <c r="O2569">
        <v>181464</v>
      </c>
      <c r="P2569" t="s">
        <v>1209</v>
      </c>
      <c r="Q2569">
        <v>1</v>
      </c>
      <c r="R2569">
        <v>1</v>
      </c>
      <c r="S2569" t="s">
        <v>979</v>
      </c>
      <c r="T2569" t="s">
        <v>979</v>
      </c>
      <c r="U2569">
        <v>2</v>
      </c>
      <c r="V2569">
        <v>0</v>
      </c>
      <c r="W2569" t="s">
        <v>969</v>
      </c>
      <c r="X2569">
        <v>1</v>
      </c>
      <c r="Y2569">
        <v>73</v>
      </c>
      <c r="Z2569">
        <v>100</v>
      </c>
    </row>
    <row r="2570" spans="15:26" x14ac:dyDescent="0.4">
      <c r="O2570">
        <v>181464</v>
      </c>
      <c r="P2570" t="s">
        <v>1209</v>
      </c>
      <c r="Q2570">
        <v>1</v>
      </c>
      <c r="R2570">
        <v>1</v>
      </c>
      <c r="S2570" t="s">
        <v>979</v>
      </c>
      <c r="T2570" t="s">
        <v>979</v>
      </c>
      <c r="U2570">
        <v>2</v>
      </c>
      <c r="V2570">
        <v>0</v>
      </c>
      <c r="W2570" t="s">
        <v>974</v>
      </c>
      <c r="X2570">
        <v>1</v>
      </c>
      <c r="Y2570">
        <v>93</v>
      </c>
      <c r="Z2570">
        <v>91</v>
      </c>
    </row>
    <row r="2571" spans="15:26" x14ac:dyDescent="0.4">
      <c r="O2571">
        <v>181464</v>
      </c>
      <c r="P2571" t="s">
        <v>1209</v>
      </c>
      <c r="Q2571">
        <v>1</v>
      </c>
      <c r="R2571">
        <v>1</v>
      </c>
      <c r="S2571" t="s">
        <v>979</v>
      </c>
      <c r="T2571" t="s">
        <v>979</v>
      </c>
      <c r="U2571">
        <v>2</v>
      </c>
      <c r="V2571">
        <v>0</v>
      </c>
      <c r="W2571" t="s">
        <v>987</v>
      </c>
      <c r="X2571">
        <v>1</v>
      </c>
      <c r="Y2571">
        <v>91</v>
      </c>
      <c r="Z2571">
        <v>100</v>
      </c>
    </row>
    <row r="2572" spans="15:26" x14ac:dyDescent="0.4">
      <c r="O2572">
        <v>181464</v>
      </c>
      <c r="P2572" t="s">
        <v>1209</v>
      </c>
      <c r="Q2572">
        <v>1</v>
      </c>
      <c r="R2572">
        <v>1</v>
      </c>
      <c r="S2572" t="s">
        <v>979</v>
      </c>
      <c r="T2572" t="s">
        <v>979</v>
      </c>
      <c r="U2572">
        <v>2</v>
      </c>
      <c r="V2572">
        <v>0</v>
      </c>
      <c r="W2572" t="s">
        <v>970</v>
      </c>
      <c r="X2572">
        <v>1</v>
      </c>
      <c r="Y2572">
        <v>86</v>
      </c>
      <c r="Z2572">
        <v>100</v>
      </c>
    </row>
    <row r="2573" spans="15:26" x14ac:dyDescent="0.4">
      <c r="O2573">
        <v>181464</v>
      </c>
      <c r="P2573" t="s">
        <v>1209</v>
      </c>
      <c r="Q2573">
        <v>1</v>
      </c>
      <c r="R2573">
        <v>1</v>
      </c>
      <c r="S2573" t="s">
        <v>979</v>
      </c>
      <c r="T2573" t="s">
        <v>979</v>
      </c>
      <c r="U2573">
        <v>2</v>
      </c>
      <c r="V2573">
        <v>0</v>
      </c>
      <c r="W2573" t="s">
        <v>968</v>
      </c>
      <c r="X2573">
        <v>1</v>
      </c>
      <c r="Y2573">
        <v>40</v>
      </c>
      <c r="Z2573">
        <v>62</v>
      </c>
    </row>
    <row r="2574" spans="15:26" x14ac:dyDescent="0.4">
      <c r="O2574">
        <v>181464</v>
      </c>
      <c r="P2574" t="s">
        <v>1209</v>
      </c>
      <c r="Q2574">
        <v>1</v>
      </c>
      <c r="R2574">
        <v>1</v>
      </c>
      <c r="S2574" t="s">
        <v>979</v>
      </c>
      <c r="T2574" t="s">
        <v>979</v>
      </c>
      <c r="U2574">
        <v>2</v>
      </c>
      <c r="V2574">
        <v>0</v>
      </c>
      <c r="W2574" t="s">
        <v>973</v>
      </c>
      <c r="X2574">
        <v>1</v>
      </c>
      <c r="Y2574">
        <v>50</v>
      </c>
      <c r="Z2574">
        <v>88</v>
      </c>
    </row>
    <row r="2575" spans="15:26" x14ac:dyDescent="0.4">
      <c r="O2575">
        <v>181464</v>
      </c>
      <c r="P2575" t="s">
        <v>1209</v>
      </c>
      <c r="Q2575">
        <v>1</v>
      </c>
      <c r="R2575">
        <v>1</v>
      </c>
      <c r="S2575" t="s">
        <v>979</v>
      </c>
      <c r="T2575" t="s">
        <v>979</v>
      </c>
      <c r="U2575">
        <v>2</v>
      </c>
      <c r="V2575">
        <v>0</v>
      </c>
      <c r="W2575" t="s">
        <v>972</v>
      </c>
      <c r="X2575">
        <v>1</v>
      </c>
      <c r="Y2575">
        <v>77</v>
      </c>
      <c r="Z2575">
        <v>90</v>
      </c>
    </row>
    <row r="2576" spans="15:26" x14ac:dyDescent="0.4">
      <c r="O2576">
        <v>181464</v>
      </c>
      <c r="P2576" t="s">
        <v>1209</v>
      </c>
      <c r="Q2576">
        <v>1</v>
      </c>
      <c r="R2576">
        <v>1</v>
      </c>
      <c r="S2576" t="s">
        <v>979</v>
      </c>
      <c r="T2576" t="s">
        <v>979</v>
      </c>
      <c r="U2576">
        <v>2</v>
      </c>
      <c r="V2576">
        <v>0</v>
      </c>
      <c r="W2576" t="s">
        <v>976</v>
      </c>
      <c r="X2576">
        <v>1</v>
      </c>
      <c r="Y2576">
        <v>67</v>
      </c>
      <c r="Z2576">
        <v>88</v>
      </c>
    </row>
    <row r="2577" spans="15:26" x14ac:dyDescent="0.4">
      <c r="O2577">
        <v>182281</v>
      </c>
      <c r="P2577" t="s">
        <v>1208</v>
      </c>
      <c r="Q2577">
        <v>1</v>
      </c>
      <c r="R2577">
        <v>1</v>
      </c>
      <c r="S2577" t="s">
        <v>997</v>
      </c>
      <c r="T2577" t="s">
        <v>997</v>
      </c>
      <c r="U2577">
        <v>2</v>
      </c>
      <c r="V2577">
        <v>0</v>
      </c>
      <c r="W2577" t="s">
        <v>970</v>
      </c>
      <c r="X2577">
        <v>1</v>
      </c>
      <c r="Y2577">
        <v>50</v>
      </c>
      <c r="Z2577">
        <v>80</v>
      </c>
    </row>
    <row r="2578" spans="15:26" x14ac:dyDescent="0.4">
      <c r="O2578">
        <v>182281</v>
      </c>
      <c r="P2578" t="s">
        <v>1208</v>
      </c>
      <c r="Q2578">
        <v>1</v>
      </c>
      <c r="R2578">
        <v>1</v>
      </c>
      <c r="S2578" t="s">
        <v>997</v>
      </c>
      <c r="T2578" t="s">
        <v>997</v>
      </c>
      <c r="U2578">
        <v>2</v>
      </c>
      <c r="V2578">
        <v>0</v>
      </c>
      <c r="W2578" t="s">
        <v>978</v>
      </c>
      <c r="X2578">
        <v>1</v>
      </c>
      <c r="Y2578">
        <v>71</v>
      </c>
      <c r="Z2578">
        <v>93</v>
      </c>
    </row>
    <row r="2579" spans="15:26" x14ac:dyDescent="0.4">
      <c r="O2579">
        <v>182281</v>
      </c>
      <c r="P2579" t="s">
        <v>1208</v>
      </c>
      <c r="Q2579">
        <v>1</v>
      </c>
      <c r="R2579">
        <v>1</v>
      </c>
      <c r="S2579" t="s">
        <v>997</v>
      </c>
      <c r="T2579" t="s">
        <v>997</v>
      </c>
      <c r="U2579">
        <v>2</v>
      </c>
      <c r="V2579">
        <v>0</v>
      </c>
      <c r="W2579" t="s">
        <v>971</v>
      </c>
      <c r="X2579">
        <v>1</v>
      </c>
      <c r="Y2579">
        <v>89</v>
      </c>
      <c r="Z2579">
        <v>90</v>
      </c>
    </row>
    <row r="2580" spans="15:26" x14ac:dyDescent="0.4">
      <c r="O2580">
        <v>182281</v>
      </c>
      <c r="P2580" t="s">
        <v>1208</v>
      </c>
      <c r="Q2580">
        <v>1</v>
      </c>
      <c r="R2580">
        <v>1</v>
      </c>
      <c r="S2580" t="s">
        <v>997</v>
      </c>
      <c r="T2580" t="s">
        <v>997</v>
      </c>
      <c r="U2580">
        <v>2</v>
      </c>
      <c r="V2580">
        <v>0</v>
      </c>
      <c r="W2580" t="s">
        <v>982</v>
      </c>
      <c r="X2580">
        <v>1</v>
      </c>
      <c r="Y2580">
        <v>86</v>
      </c>
      <c r="Z2580">
        <v>93</v>
      </c>
    </row>
    <row r="2581" spans="15:26" x14ac:dyDescent="0.4">
      <c r="O2581">
        <v>182281</v>
      </c>
      <c r="P2581" t="s">
        <v>1208</v>
      </c>
      <c r="Q2581">
        <v>1</v>
      </c>
      <c r="R2581">
        <v>1</v>
      </c>
      <c r="S2581" t="s">
        <v>997</v>
      </c>
      <c r="T2581" t="s">
        <v>997</v>
      </c>
      <c r="U2581">
        <v>2</v>
      </c>
      <c r="V2581">
        <v>0</v>
      </c>
      <c r="W2581" t="s">
        <v>969</v>
      </c>
      <c r="X2581">
        <v>1</v>
      </c>
      <c r="Y2581">
        <v>62</v>
      </c>
      <c r="Z2581">
        <v>86</v>
      </c>
    </row>
    <row r="2582" spans="15:26" x14ac:dyDescent="0.4">
      <c r="O2582">
        <v>182281</v>
      </c>
      <c r="P2582" t="s">
        <v>1208</v>
      </c>
      <c r="Q2582">
        <v>1</v>
      </c>
      <c r="R2582">
        <v>1</v>
      </c>
      <c r="S2582" t="s">
        <v>997</v>
      </c>
      <c r="T2582" t="s">
        <v>997</v>
      </c>
      <c r="U2582">
        <v>2</v>
      </c>
      <c r="V2582">
        <v>0</v>
      </c>
      <c r="W2582" t="s">
        <v>968</v>
      </c>
      <c r="X2582">
        <v>1</v>
      </c>
      <c r="Y2582">
        <v>44</v>
      </c>
      <c r="Z2582">
        <v>75</v>
      </c>
    </row>
    <row r="2583" spans="15:26" x14ac:dyDescent="0.4">
      <c r="O2583">
        <v>182281</v>
      </c>
      <c r="P2583" t="s">
        <v>1208</v>
      </c>
      <c r="Q2583">
        <v>1</v>
      </c>
      <c r="R2583">
        <v>1</v>
      </c>
      <c r="S2583" t="s">
        <v>997</v>
      </c>
      <c r="T2583" t="s">
        <v>997</v>
      </c>
      <c r="U2583">
        <v>2</v>
      </c>
      <c r="V2583">
        <v>0</v>
      </c>
      <c r="W2583" t="s">
        <v>973</v>
      </c>
      <c r="X2583">
        <v>1</v>
      </c>
      <c r="Y2583">
        <v>13</v>
      </c>
      <c r="Z2583">
        <v>46</v>
      </c>
    </row>
    <row r="2584" spans="15:26" x14ac:dyDescent="0.4">
      <c r="O2584">
        <v>182281</v>
      </c>
      <c r="P2584" t="s">
        <v>1208</v>
      </c>
      <c r="Q2584">
        <v>1</v>
      </c>
      <c r="R2584">
        <v>1</v>
      </c>
      <c r="S2584" t="s">
        <v>997</v>
      </c>
      <c r="T2584" t="s">
        <v>997</v>
      </c>
      <c r="U2584">
        <v>2</v>
      </c>
      <c r="V2584">
        <v>0</v>
      </c>
      <c r="W2584" t="s">
        <v>967</v>
      </c>
      <c r="X2584">
        <v>1</v>
      </c>
      <c r="Y2584">
        <v>100</v>
      </c>
      <c r="Z2584">
        <v>100</v>
      </c>
    </row>
    <row r="2585" spans="15:26" x14ac:dyDescent="0.4">
      <c r="O2585">
        <v>182281</v>
      </c>
      <c r="P2585" t="s">
        <v>1208</v>
      </c>
      <c r="Q2585">
        <v>1</v>
      </c>
      <c r="R2585">
        <v>1</v>
      </c>
      <c r="S2585" t="s">
        <v>997</v>
      </c>
      <c r="T2585" t="s">
        <v>997</v>
      </c>
      <c r="U2585">
        <v>2</v>
      </c>
      <c r="V2585">
        <v>0</v>
      </c>
      <c r="W2585" t="s">
        <v>975</v>
      </c>
      <c r="X2585">
        <v>1</v>
      </c>
      <c r="Y2585">
        <v>33</v>
      </c>
      <c r="Z2585">
        <v>67</v>
      </c>
    </row>
    <row r="2586" spans="15:26" x14ac:dyDescent="0.4">
      <c r="O2586">
        <v>182281</v>
      </c>
      <c r="P2586" t="s">
        <v>1208</v>
      </c>
      <c r="Q2586">
        <v>1</v>
      </c>
      <c r="R2586">
        <v>1</v>
      </c>
      <c r="S2586" t="s">
        <v>997</v>
      </c>
      <c r="T2586" t="s">
        <v>997</v>
      </c>
      <c r="U2586">
        <v>2</v>
      </c>
      <c r="V2586">
        <v>0</v>
      </c>
      <c r="W2586" t="s">
        <v>976</v>
      </c>
      <c r="X2586">
        <v>1</v>
      </c>
      <c r="Y2586">
        <v>100</v>
      </c>
      <c r="Z2586">
        <v>100</v>
      </c>
    </row>
    <row r="2587" spans="15:26" x14ac:dyDescent="0.4">
      <c r="O2587">
        <v>182281</v>
      </c>
      <c r="P2587" t="s">
        <v>1208</v>
      </c>
      <c r="Q2587">
        <v>1</v>
      </c>
      <c r="R2587">
        <v>1</v>
      </c>
      <c r="S2587" t="s">
        <v>997</v>
      </c>
      <c r="T2587" t="s">
        <v>997</v>
      </c>
      <c r="U2587">
        <v>2</v>
      </c>
      <c r="V2587">
        <v>0</v>
      </c>
      <c r="W2587" t="s">
        <v>983</v>
      </c>
      <c r="X2587">
        <v>1</v>
      </c>
      <c r="Y2587">
        <v>48</v>
      </c>
      <c r="Z2587">
        <v>56</v>
      </c>
    </row>
    <row r="2588" spans="15:26" x14ac:dyDescent="0.4">
      <c r="O2588">
        <v>182281</v>
      </c>
      <c r="P2588" t="s">
        <v>1208</v>
      </c>
      <c r="Q2588">
        <v>1</v>
      </c>
      <c r="R2588">
        <v>1</v>
      </c>
      <c r="S2588" t="s">
        <v>997</v>
      </c>
      <c r="T2588" t="s">
        <v>997</v>
      </c>
      <c r="U2588">
        <v>2</v>
      </c>
      <c r="V2588">
        <v>0</v>
      </c>
      <c r="W2588" t="s">
        <v>963</v>
      </c>
      <c r="X2588">
        <v>1</v>
      </c>
      <c r="Y2588">
        <v>50</v>
      </c>
      <c r="Z2588">
        <v>100</v>
      </c>
    </row>
    <row r="2589" spans="15:26" x14ac:dyDescent="0.4">
      <c r="O2589">
        <v>182281</v>
      </c>
      <c r="P2589" t="s">
        <v>1208</v>
      </c>
      <c r="Q2589">
        <v>1</v>
      </c>
      <c r="R2589">
        <v>1</v>
      </c>
      <c r="S2589" t="s">
        <v>997</v>
      </c>
      <c r="T2589" t="s">
        <v>997</v>
      </c>
      <c r="U2589">
        <v>2</v>
      </c>
      <c r="V2589">
        <v>0</v>
      </c>
      <c r="W2589" t="s">
        <v>966</v>
      </c>
      <c r="X2589">
        <v>1</v>
      </c>
      <c r="Y2589">
        <v>43</v>
      </c>
      <c r="Z2589">
        <v>100</v>
      </c>
    </row>
    <row r="2590" spans="15:26" x14ac:dyDescent="0.4">
      <c r="O2590">
        <v>182281</v>
      </c>
      <c r="P2590" t="s">
        <v>1208</v>
      </c>
      <c r="Q2590">
        <v>1</v>
      </c>
      <c r="R2590">
        <v>1</v>
      </c>
      <c r="S2590" t="s">
        <v>997</v>
      </c>
      <c r="T2590" t="s">
        <v>997</v>
      </c>
      <c r="U2590">
        <v>2</v>
      </c>
      <c r="V2590">
        <v>0</v>
      </c>
      <c r="W2590" t="s">
        <v>977</v>
      </c>
      <c r="X2590">
        <v>1</v>
      </c>
      <c r="Y2590">
        <v>64</v>
      </c>
      <c r="Z2590">
        <v>91</v>
      </c>
    </row>
    <row r="2591" spans="15:26" x14ac:dyDescent="0.4">
      <c r="O2591">
        <v>182281</v>
      </c>
      <c r="P2591" t="s">
        <v>1208</v>
      </c>
      <c r="Q2591">
        <v>1</v>
      </c>
      <c r="R2591">
        <v>1</v>
      </c>
      <c r="S2591" t="s">
        <v>997</v>
      </c>
      <c r="T2591" t="s">
        <v>997</v>
      </c>
      <c r="U2591">
        <v>2</v>
      </c>
      <c r="V2591">
        <v>0</v>
      </c>
      <c r="W2591" t="s">
        <v>974</v>
      </c>
      <c r="X2591">
        <v>1</v>
      </c>
      <c r="Y2591">
        <v>68</v>
      </c>
      <c r="Z2591">
        <v>89</v>
      </c>
    </row>
    <row r="2592" spans="15:26" x14ac:dyDescent="0.4">
      <c r="O2592">
        <v>182290</v>
      </c>
      <c r="P2592" t="s">
        <v>1207</v>
      </c>
      <c r="Q2592">
        <v>1</v>
      </c>
      <c r="R2592">
        <v>1</v>
      </c>
      <c r="S2592" t="s">
        <v>997</v>
      </c>
      <c r="T2592" t="s">
        <v>997</v>
      </c>
      <c r="U2592">
        <v>2</v>
      </c>
      <c r="V2592">
        <v>0</v>
      </c>
      <c r="W2592" t="s">
        <v>966</v>
      </c>
      <c r="X2592">
        <v>1</v>
      </c>
      <c r="Y2592">
        <v>100</v>
      </c>
      <c r="Z2592">
        <v>100</v>
      </c>
    </row>
    <row r="2593" spans="15:26" x14ac:dyDescent="0.4">
      <c r="O2593">
        <v>182290</v>
      </c>
      <c r="P2593" t="s">
        <v>1207</v>
      </c>
      <c r="Q2593">
        <v>1</v>
      </c>
      <c r="R2593">
        <v>1</v>
      </c>
      <c r="S2593" t="s">
        <v>997</v>
      </c>
      <c r="T2593" t="s">
        <v>997</v>
      </c>
      <c r="U2593">
        <v>2</v>
      </c>
      <c r="V2593">
        <v>0</v>
      </c>
      <c r="W2593" t="s">
        <v>1005</v>
      </c>
      <c r="X2593">
        <v>0</v>
      </c>
      <c r="Y2593">
        <v>75</v>
      </c>
    </row>
    <row r="2594" spans="15:26" x14ac:dyDescent="0.4">
      <c r="O2594">
        <v>182290</v>
      </c>
      <c r="P2594" t="s">
        <v>1207</v>
      </c>
      <c r="Q2594">
        <v>1</v>
      </c>
      <c r="R2594">
        <v>1</v>
      </c>
      <c r="S2594" t="s">
        <v>997</v>
      </c>
      <c r="T2594" t="s">
        <v>997</v>
      </c>
      <c r="U2594">
        <v>2</v>
      </c>
      <c r="V2594">
        <v>0</v>
      </c>
      <c r="W2594" t="s">
        <v>973</v>
      </c>
      <c r="X2594">
        <v>1</v>
      </c>
      <c r="Y2594">
        <v>41</v>
      </c>
      <c r="Z2594">
        <v>72</v>
      </c>
    </row>
    <row r="2595" spans="15:26" x14ac:dyDescent="0.4">
      <c r="O2595">
        <v>182290</v>
      </c>
      <c r="P2595" t="s">
        <v>1207</v>
      </c>
      <c r="Q2595">
        <v>1</v>
      </c>
      <c r="R2595">
        <v>1</v>
      </c>
      <c r="S2595" t="s">
        <v>997</v>
      </c>
      <c r="T2595" t="s">
        <v>997</v>
      </c>
      <c r="U2595">
        <v>2</v>
      </c>
      <c r="V2595">
        <v>0</v>
      </c>
      <c r="W2595" t="s">
        <v>978</v>
      </c>
      <c r="X2595">
        <v>1</v>
      </c>
      <c r="Y2595">
        <v>87</v>
      </c>
      <c r="Z2595">
        <v>100</v>
      </c>
    </row>
    <row r="2596" spans="15:26" x14ac:dyDescent="0.4">
      <c r="O2596">
        <v>182290</v>
      </c>
      <c r="P2596" t="s">
        <v>1207</v>
      </c>
      <c r="Q2596">
        <v>1</v>
      </c>
      <c r="R2596">
        <v>1</v>
      </c>
      <c r="S2596" t="s">
        <v>997</v>
      </c>
      <c r="T2596" t="s">
        <v>997</v>
      </c>
      <c r="U2596">
        <v>2</v>
      </c>
      <c r="V2596">
        <v>0</v>
      </c>
      <c r="W2596" t="s">
        <v>967</v>
      </c>
      <c r="X2596">
        <v>1</v>
      </c>
      <c r="Y2596">
        <v>60</v>
      </c>
      <c r="Z2596">
        <v>100</v>
      </c>
    </row>
    <row r="2597" spans="15:26" x14ac:dyDescent="0.4">
      <c r="O2597">
        <v>182290</v>
      </c>
      <c r="P2597" t="s">
        <v>1207</v>
      </c>
      <c r="Q2597">
        <v>1</v>
      </c>
      <c r="R2597">
        <v>1</v>
      </c>
      <c r="S2597" t="s">
        <v>997</v>
      </c>
      <c r="T2597" t="s">
        <v>997</v>
      </c>
      <c r="U2597">
        <v>2</v>
      </c>
      <c r="V2597">
        <v>0</v>
      </c>
      <c r="W2597" t="s">
        <v>977</v>
      </c>
      <c r="X2597">
        <v>1</v>
      </c>
      <c r="Y2597">
        <v>93</v>
      </c>
      <c r="Z2597">
        <v>89</v>
      </c>
    </row>
    <row r="2598" spans="15:26" x14ac:dyDescent="0.4">
      <c r="O2598">
        <v>182290</v>
      </c>
      <c r="P2598" t="s">
        <v>1207</v>
      </c>
      <c r="Q2598">
        <v>1</v>
      </c>
      <c r="R2598">
        <v>1</v>
      </c>
      <c r="S2598" t="s">
        <v>997</v>
      </c>
      <c r="T2598" t="s">
        <v>997</v>
      </c>
      <c r="U2598">
        <v>2</v>
      </c>
      <c r="V2598">
        <v>0</v>
      </c>
      <c r="W2598" t="s">
        <v>963</v>
      </c>
      <c r="X2598">
        <v>1</v>
      </c>
      <c r="Y2598">
        <v>100</v>
      </c>
      <c r="Z2598">
        <v>86</v>
      </c>
    </row>
    <row r="2599" spans="15:26" x14ac:dyDescent="0.4">
      <c r="O2599">
        <v>182290</v>
      </c>
      <c r="P2599" t="s">
        <v>1207</v>
      </c>
      <c r="Q2599">
        <v>1</v>
      </c>
      <c r="R2599">
        <v>1</v>
      </c>
      <c r="S2599" t="s">
        <v>997</v>
      </c>
      <c r="T2599" t="s">
        <v>997</v>
      </c>
      <c r="U2599">
        <v>2</v>
      </c>
      <c r="V2599">
        <v>0</v>
      </c>
      <c r="W2599" t="s">
        <v>968</v>
      </c>
      <c r="X2599">
        <v>1</v>
      </c>
      <c r="Y2599">
        <v>31</v>
      </c>
      <c r="Z2599">
        <v>73</v>
      </c>
    </row>
    <row r="2600" spans="15:26" x14ac:dyDescent="0.4">
      <c r="O2600">
        <v>182290</v>
      </c>
      <c r="P2600" t="s">
        <v>1207</v>
      </c>
      <c r="Q2600">
        <v>1</v>
      </c>
      <c r="R2600">
        <v>1</v>
      </c>
      <c r="S2600" t="s">
        <v>997</v>
      </c>
      <c r="T2600" t="s">
        <v>997</v>
      </c>
      <c r="U2600">
        <v>2</v>
      </c>
      <c r="V2600">
        <v>0</v>
      </c>
      <c r="W2600" t="s">
        <v>983</v>
      </c>
      <c r="X2600">
        <v>1</v>
      </c>
      <c r="Y2600">
        <v>61</v>
      </c>
      <c r="Z2600">
        <v>75</v>
      </c>
    </row>
    <row r="2601" spans="15:26" x14ac:dyDescent="0.4">
      <c r="O2601">
        <v>182290</v>
      </c>
      <c r="P2601" t="s">
        <v>1207</v>
      </c>
      <c r="Q2601">
        <v>1</v>
      </c>
      <c r="R2601">
        <v>1</v>
      </c>
      <c r="S2601" t="s">
        <v>997</v>
      </c>
      <c r="T2601" t="s">
        <v>997</v>
      </c>
      <c r="U2601">
        <v>2</v>
      </c>
      <c r="V2601">
        <v>0</v>
      </c>
      <c r="W2601" t="s">
        <v>969</v>
      </c>
      <c r="X2601">
        <v>1</v>
      </c>
      <c r="Y2601">
        <v>73</v>
      </c>
      <c r="Z2601">
        <v>91</v>
      </c>
    </row>
    <row r="2602" spans="15:26" x14ac:dyDescent="0.4">
      <c r="O2602">
        <v>182290</v>
      </c>
      <c r="P2602" t="s">
        <v>1207</v>
      </c>
      <c r="Q2602">
        <v>1</v>
      </c>
      <c r="R2602">
        <v>1</v>
      </c>
      <c r="S2602" t="s">
        <v>997</v>
      </c>
      <c r="T2602" t="s">
        <v>997</v>
      </c>
      <c r="U2602">
        <v>2</v>
      </c>
      <c r="V2602">
        <v>0</v>
      </c>
      <c r="W2602" t="s">
        <v>971</v>
      </c>
      <c r="X2602">
        <v>1</v>
      </c>
      <c r="Y2602">
        <v>52</v>
      </c>
      <c r="Z2602">
        <v>71</v>
      </c>
    </row>
    <row r="2603" spans="15:26" x14ac:dyDescent="0.4">
      <c r="O2603">
        <v>182290</v>
      </c>
      <c r="P2603" t="s">
        <v>1207</v>
      </c>
      <c r="Q2603">
        <v>1</v>
      </c>
      <c r="R2603">
        <v>1</v>
      </c>
      <c r="S2603" t="s">
        <v>997</v>
      </c>
      <c r="T2603" t="s">
        <v>997</v>
      </c>
      <c r="U2603">
        <v>2</v>
      </c>
      <c r="V2603">
        <v>0</v>
      </c>
      <c r="W2603" t="s">
        <v>970</v>
      </c>
      <c r="X2603">
        <v>1</v>
      </c>
      <c r="Y2603">
        <v>79</v>
      </c>
      <c r="Z2603">
        <v>85</v>
      </c>
    </row>
    <row r="2604" spans="15:26" x14ac:dyDescent="0.4">
      <c r="O2604">
        <v>182290</v>
      </c>
      <c r="P2604" t="s">
        <v>1207</v>
      </c>
      <c r="Q2604">
        <v>1</v>
      </c>
      <c r="R2604">
        <v>1</v>
      </c>
      <c r="S2604" t="s">
        <v>997</v>
      </c>
      <c r="T2604" t="s">
        <v>997</v>
      </c>
      <c r="U2604">
        <v>2</v>
      </c>
      <c r="V2604">
        <v>0</v>
      </c>
      <c r="W2604" t="s">
        <v>1006</v>
      </c>
      <c r="X2604">
        <v>0</v>
      </c>
      <c r="Y2604">
        <v>75</v>
      </c>
    </row>
    <row r="2605" spans="15:26" x14ac:dyDescent="0.4">
      <c r="O2605">
        <v>182290</v>
      </c>
      <c r="P2605" t="s">
        <v>1207</v>
      </c>
      <c r="Q2605">
        <v>1</v>
      </c>
      <c r="R2605">
        <v>1</v>
      </c>
      <c r="S2605" t="s">
        <v>997</v>
      </c>
      <c r="T2605" t="s">
        <v>997</v>
      </c>
      <c r="U2605">
        <v>2</v>
      </c>
      <c r="V2605">
        <v>0</v>
      </c>
      <c r="W2605" t="s">
        <v>976</v>
      </c>
      <c r="X2605">
        <v>1</v>
      </c>
      <c r="Y2605">
        <v>71</v>
      </c>
      <c r="Z2605">
        <v>100</v>
      </c>
    </row>
    <row r="2606" spans="15:26" x14ac:dyDescent="0.4">
      <c r="O2606">
        <v>182290</v>
      </c>
      <c r="P2606" t="s">
        <v>1207</v>
      </c>
      <c r="Q2606">
        <v>1</v>
      </c>
      <c r="R2606">
        <v>1</v>
      </c>
      <c r="S2606" t="s">
        <v>997</v>
      </c>
      <c r="T2606" t="s">
        <v>997</v>
      </c>
      <c r="U2606">
        <v>2</v>
      </c>
      <c r="V2606">
        <v>0</v>
      </c>
      <c r="W2606" t="s">
        <v>1012</v>
      </c>
      <c r="X2606">
        <v>1</v>
      </c>
      <c r="Y2606">
        <v>100</v>
      </c>
      <c r="Z2606">
        <v>100</v>
      </c>
    </row>
    <row r="2607" spans="15:26" x14ac:dyDescent="0.4">
      <c r="O2607">
        <v>182290</v>
      </c>
      <c r="P2607" t="s">
        <v>1207</v>
      </c>
      <c r="Q2607">
        <v>1</v>
      </c>
      <c r="R2607">
        <v>1</v>
      </c>
      <c r="S2607" t="s">
        <v>997</v>
      </c>
      <c r="T2607" t="s">
        <v>997</v>
      </c>
      <c r="U2607">
        <v>2</v>
      </c>
      <c r="V2607">
        <v>0</v>
      </c>
      <c r="W2607" t="s">
        <v>974</v>
      </c>
      <c r="X2607">
        <v>1</v>
      </c>
      <c r="Y2607">
        <v>63</v>
      </c>
      <c r="Z2607">
        <v>81</v>
      </c>
    </row>
    <row r="2608" spans="15:26" x14ac:dyDescent="0.4">
      <c r="O2608">
        <v>182670</v>
      </c>
      <c r="P2608" t="s">
        <v>1206</v>
      </c>
      <c r="Q2608">
        <v>1</v>
      </c>
      <c r="R2608">
        <v>2</v>
      </c>
      <c r="S2608" t="s">
        <v>1112</v>
      </c>
      <c r="T2608" t="s">
        <v>1112</v>
      </c>
      <c r="U2608">
        <v>2</v>
      </c>
      <c r="V2608">
        <v>1</v>
      </c>
      <c r="W2608" t="s">
        <v>977</v>
      </c>
      <c r="X2608">
        <v>1</v>
      </c>
      <c r="Z2608">
        <v>100</v>
      </c>
    </row>
    <row r="2609" spans="15:26" x14ac:dyDescent="0.4">
      <c r="O2609">
        <v>182670</v>
      </c>
      <c r="P2609" t="s">
        <v>1206</v>
      </c>
      <c r="Q2609">
        <v>1</v>
      </c>
      <c r="R2609">
        <v>2</v>
      </c>
      <c r="S2609" t="s">
        <v>1112</v>
      </c>
      <c r="T2609" t="s">
        <v>1112</v>
      </c>
      <c r="U2609">
        <v>2</v>
      </c>
      <c r="V2609">
        <v>1</v>
      </c>
      <c r="W2609" t="s">
        <v>1006</v>
      </c>
      <c r="X2609">
        <v>1</v>
      </c>
      <c r="Z2609">
        <v>100</v>
      </c>
    </row>
    <row r="2610" spans="15:26" x14ac:dyDescent="0.4">
      <c r="O2610">
        <v>182670</v>
      </c>
      <c r="P2610" t="s">
        <v>1206</v>
      </c>
      <c r="Q2610">
        <v>1</v>
      </c>
      <c r="R2610">
        <v>2</v>
      </c>
      <c r="S2610" t="s">
        <v>1112</v>
      </c>
      <c r="T2610" t="s">
        <v>1112</v>
      </c>
      <c r="U2610">
        <v>2</v>
      </c>
      <c r="V2610">
        <v>1</v>
      </c>
      <c r="W2610" t="s">
        <v>975</v>
      </c>
      <c r="X2610">
        <v>1</v>
      </c>
      <c r="Z2610">
        <v>100</v>
      </c>
    </row>
    <row r="2611" spans="15:26" x14ac:dyDescent="0.4">
      <c r="O2611">
        <v>182670</v>
      </c>
      <c r="P2611" t="s">
        <v>1206</v>
      </c>
      <c r="Q2611">
        <v>1</v>
      </c>
      <c r="R2611">
        <v>2</v>
      </c>
      <c r="S2611" t="s">
        <v>1112</v>
      </c>
      <c r="T2611" t="s">
        <v>1112</v>
      </c>
      <c r="U2611">
        <v>2</v>
      </c>
      <c r="V2611">
        <v>1</v>
      </c>
      <c r="W2611" t="s">
        <v>1005</v>
      </c>
      <c r="X2611">
        <v>1</v>
      </c>
      <c r="Z2611">
        <v>95</v>
      </c>
    </row>
    <row r="2612" spans="15:26" x14ac:dyDescent="0.4">
      <c r="O2612">
        <v>182670</v>
      </c>
      <c r="P2612" t="s">
        <v>1206</v>
      </c>
      <c r="Q2612">
        <v>1</v>
      </c>
      <c r="R2612">
        <v>2</v>
      </c>
      <c r="S2612" t="s">
        <v>1112</v>
      </c>
      <c r="T2612" t="s">
        <v>1112</v>
      </c>
      <c r="U2612">
        <v>2</v>
      </c>
      <c r="V2612">
        <v>1</v>
      </c>
      <c r="W2612" t="s">
        <v>1002</v>
      </c>
      <c r="X2612">
        <v>1</v>
      </c>
      <c r="Z2612">
        <v>100</v>
      </c>
    </row>
    <row r="2613" spans="15:26" x14ac:dyDescent="0.4">
      <c r="O2613">
        <v>182670</v>
      </c>
      <c r="P2613" t="s">
        <v>1206</v>
      </c>
      <c r="Q2613">
        <v>1</v>
      </c>
      <c r="R2613">
        <v>2</v>
      </c>
      <c r="S2613" t="s">
        <v>1112</v>
      </c>
      <c r="T2613" t="s">
        <v>1112</v>
      </c>
      <c r="U2613">
        <v>2</v>
      </c>
      <c r="V2613">
        <v>1</v>
      </c>
      <c r="W2613" t="s">
        <v>974</v>
      </c>
      <c r="X2613">
        <v>1</v>
      </c>
      <c r="Z2613">
        <v>98</v>
      </c>
    </row>
    <row r="2614" spans="15:26" x14ac:dyDescent="0.4">
      <c r="O2614">
        <v>182670</v>
      </c>
      <c r="P2614" t="s">
        <v>1206</v>
      </c>
      <c r="Q2614">
        <v>1</v>
      </c>
      <c r="R2614">
        <v>2</v>
      </c>
      <c r="S2614" t="s">
        <v>1112</v>
      </c>
      <c r="T2614" t="s">
        <v>1112</v>
      </c>
      <c r="U2614">
        <v>2</v>
      </c>
      <c r="V2614">
        <v>1</v>
      </c>
      <c r="W2614" t="s">
        <v>968</v>
      </c>
      <c r="X2614">
        <v>1</v>
      </c>
      <c r="Z2614">
        <v>94</v>
      </c>
    </row>
    <row r="2615" spans="15:26" x14ac:dyDescent="0.4">
      <c r="O2615">
        <v>182670</v>
      </c>
      <c r="P2615" t="s">
        <v>1206</v>
      </c>
      <c r="Q2615">
        <v>1</v>
      </c>
      <c r="R2615">
        <v>2</v>
      </c>
      <c r="S2615" t="s">
        <v>1112</v>
      </c>
      <c r="T2615" t="s">
        <v>1112</v>
      </c>
      <c r="U2615">
        <v>2</v>
      </c>
      <c r="V2615">
        <v>1</v>
      </c>
      <c r="W2615" t="s">
        <v>966</v>
      </c>
      <c r="X2615">
        <v>1</v>
      </c>
      <c r="Z2615">
        <v>100</v>
      </c>
    </row>
    <row r="2616" spans="15:26" x14ac:dyDescent="0.4">
      <c r="O2616">
        <v>182670</v>
      </c>
      <c r="P2616" t="s">
        <v>1206</v>
      </c>
      <c r="Q2616">
        <v>1</v>
      </c>
      <c r="R2616">
        <v>2</v>
      </c>
      <c r="S2616" t="s">
        <v>1112</v>
      </c>
      <c r="T2616" t="s">
        <v>1112</v>
      </c>
      <c r="U2616">
        <v>2</v>
      </c>
      <c r="V2616">
        <v>1</v>
      </c>
      <c r="W2616" t="s">
        <v>976</v>
      </c>
      <c r="X2616">
        <v>1</v>
      </c>
      <c r="Z2616">
        <v>100</v>
      </c>
    </row>
    <row r="2617" spans="15:26" x14ac:dyDescent="0.4">
      <c r="O2617">
        <v>182670</v>
      </c>
      <c r="P2617" t="s">
        <v>1206</v>
      </c>
      <c r="Q2617">
        <v>1</v>
      </c>
      <c r="R2617">
        <v>2</v>
      </c>
      <c r="S2617" t="s">
        <v>1112</v>
      </c>
      <c r="T2617" t="s">
        <v>1112</v>
      </c>
      <c r="U2617">
        <v>2</v>
      </c>
      <c r="V2617">
        <v>1</v>
      </c>
      <c r="W2617" t="s">
        <v>973</v>
      </c>
      <c r="X2617">
        <v>1</v>
      </c>
      <c r="Z2617">
        <v>96</v>
      </c>
    </row>
    <row r="2618" spans="15:26" x14ac:dyDescent="0.4">
      <c r="O2618">
        <v>182670</v>
      </c>
      <c r="P2618" t="s">
        <v>1206</v>
      </c>
      <c r="Q2618">
        <v>1</v>
      </c>
      <c r="R2618">
        <v>2</v>
      </c>
      <c r="S2618" t="s">
        <v>1112</v>
      </c>
      <c r="T2618" t="s">
        <v>1112</v>
      </c>
      <c r="U2618">
        <v>2</v>
      </c>
      <c r="V2618">
        <v>1</v>
      </c>
      <c r="W2618" t="s">
        <v>1009</v>
      </c>
      <c r="X2618">
        <v>1</v>
      </c>
      <c r="Z2618">
        <v>97</v>
      </c>
    </row>
    <row r="2619" spans="15:26" x14ac:dyDescent="0.4">
      <c r="O2619">
        <v>182670</v>
      </c>
      <c r="P2619" t="s">
        <v>1206</v>
      </c>
      <c r="Q2619">
        <v>1</v>
      </c>
      <c r="R2619">
        <v>2</v>
      </c>
      <c r="S2619" t="s">
        <v>1112</v>
      </c>
      <c r="T2619" t="s">
        <v>1112</v>
      </c>
      <c r="U2619">
        <v>2</v>
      </c>
      <c r="V2619">
        <v>1</v>
      </c>
      <c r="W2619" t="s">
        <v>988</v>
      </c>
      <c r="X2619">
        <v>1</v>
      </c>
      <c r="Z2619">
        <v>100</v>
      </c>
    </row>
    <row r="2620" spans="15:26" x14ac:dyDescent="0.4">
      <c r="O2620">
        <v>182670</v>
      </c>
      <c r="P2620" t="s">
        <v>1206</v>
      </c>
      <c r="Q2620">
        <v>1</v>
      </c>
      <c r="R2620">
        <v>2</v>
      </c>
      <c r="S2620" t="s">
        <v>1112</v>
      </c>
      <c r="T2620" t="s">
        <v>1112</v>
      </c>
      <c r="U2620">
        <v>2</v>
      </c>
      <c r="V2620">
        <v>1</v>
      </c>
      <c r="W2620" t="s">
        <v>995</v>
      </c>
      <c r="X2620">
        <v>1</v>
      </c>
      <c r="Z2620">
        <v>100</v>
      </c>
    </row>
    <row r="2621" spans="15:26" x14ac:dyDescent="0.4">
      <c r="O2621">
        <v>182670</v>
      </c>
      <c r="P2621" t="s">
        <v>1206</v>
      </c>
      <c r="Q2621">
        <v>1</v>
      </c>
      <c r="R2621">
        <v>2</v>
      </c>
      <c r="S2621" t="s">
        <v>1112</v>
      </c>
      <c r="T2621" t="s">
        <v>1112</v>
      </c>
      <c r="U2621">
        <v>2</v>
      </c>
      <c r="V2621">
        <v>1</v>
      </c>
      <c r="W2621" t="s">
        <v>967</v>
      </c>
      <c r="X2621">
        <v>1</v>
      </c>
      <c r="Z2621">
        <v>100</v>
      </c>
    </row>
    <row r="2622" spans="15:26" x14ac:dyDescent="0.4">
      <c r="O2622">
        <v>182670</v>
      </c>
      <c r="P2622" t="s">
        <v>1206</v>
      </c>
      <c r="Q2622">
        <v>1</v>
      </c>
      <c r="R2622">
        <v>2</v>
      </c>
      <c r="S2622" t="s">
        <v>1112</v>
      </c>
      <c r="T2622" t="s">
        <v>1112</v>
      </c>
      <c r="U2622">
        <v>2</v>
      </c>
      <c r="V2622">
        <v>1</v>
      </c>
      <c r="W2622" t="s">
        <v>983</v>
      </c>
      <c r="X2622">
        <v>1</v>
      </c>
      <c r="Z2622">
        <v>100</v>
      </c>
    </row>
    <row r="2623" spans="15:26" x14ac:dyDescent="0.4">
      <c r="O2623">
        <v>182670</v>
      </c>
      <c r="P2623" t="s">
        <v>1206</v>
      </c>
      <c r="Q2623">
        <v>1</v>
      </c>
      <c r="R2623">
        <v>2</v>
      </c>
      <c r="S2623" t="s">
        <v>1112</v>
      </c>
      <c r="T2623" t="s">
        <v>1112</v>
      </c>
      <c r="U2623">
        <v>2</v>
      </c>
      <c r="V2623">
        <v>1</v>
      </c>
      <c r="W2623" t="s">
        <v>989</v>
      </c>
      <c r="X2623">
        <v>1</v>
      </c>
      <c r="Z2623">
        <v>100</v>
      </c>
    </row>
    <row r="2624" spans="15:26" x14ac:dyDescent="0.4">
      <c r="O2624">
        <v>182670</v>
      </c>
      <c r="P2624" t="s">
        <v>1206</v>
      </c>
      <c r="Q2624">
        <v>1</v>
      </c>
      <c r="R2624">
        <v>2</v>
      </c>
      <c r="S2624" t="s">
        <v>1112</v>
      </c>
      <c r="T2624" t="s">
        <v>1112</v>
      </c>
      <c r="U2624">
        <v>2</v>
      </c>
      <c r="V2624">
        <v>1</v>
      </c>
      <c r="W2624" t="s">
        <v>972</v>
      </c>
      <c r="X2624">
        <v>1</v>
      </c>
      <c r="Z2624">
        <v>100</v>
      </c>
    </row>
    <row r="2625" spans="15:26" x14ac:dyDescent="0.4">
      <c r="O2625">
        <v>182670</v>
      </c>
      <c r="P2625" t="s">
        <v>1206</v>
      </c>
      <c r="Q2625">
        <v>1</v>
      </c>
      <c r="R2625">
        <v>2</v>
      </c>
      <c r="S2625" t="s">
        <v>1112</v>
      </c>
      <c r="T2625" t="s">
        <v>1112</v>
      </c>
      <c r="U2625">
        <v>2</v>
      </c>
      <c r="V2625">
        <v>1</v>
      </c>
      <c r="W2625" t="s">
        <v>969</v>
      </c>
      <c r="X2625">
        <v>1</v>
      </c>
      <c r="Z2625">
        <v>100</v>
      </c>
    </row>
    <row r="2626" spans="15:26" x14ac:dyDescent="0.4">
      <c r="O2626">
        <v>182670</v>
      </c>
      <c r="P2626" t="s">
        <v>1206</v>
      </c>
      <c r="Q2626">
        <v>1</v>
      </c>
      <c r="R2626">
        <v>2</v>
      </c>
      <c r="S2626" t="s">
        <v>1112</v>
      </c>
      <c r="T2626" t="s">
        <v>1112</v>
      </c>
      <c r="U2626">
        <v>2</v>
      </c>
      <c r="V2626">
        <v>1</v>
      </c>
      <c r="W2626" t="s">
        <v>978</v>
      </c>
      <c r="X2626">
        <v>1</v>
      </c>
      <c r="Z2626">
        <v>100</v>
      </c>
    </row>
    <row r="2627" spans="15:26" x14ac:dyDescent="0.4">
      <c r="O2627">
        <v>182670</v>
      </c>
      <c r="P2627" t="s">
        <v>1206</v>
      </c>
      <c r="Q2627">
        <v>1</v>
      </c>
      <c r="R2627">
        <v>2</v>
      </c>
      <c r="S2627" t="s">
        <v>1112</v>
      </c>
      <c r="T2627" t="s">
        <v>1112</v>
      </c>
      <c r="U2627">
        <v>2</v>
      </c>
      <c r="V2627">
        <v>1</v>
      </c>
      <c r="W2627" t="s">
        <v>1016</v>
      </c>
      <c r="X2627">
        <v>1</v>
      </c>
      <c r="Z2627">
        <v>98</v>
      </c>
    </row>
    <row r="2628" spans="15:26" x14ac:dyDescent="0.4">
      <c r="O2628">
        <v>182670</v>
      </c>
      <c r="P2628" t="s">
        <v>1206</v>
      </c>
      <c r="Q2628">
        <v>1</v>
      </c>
      <c r="R2628">
        <v>2</v>
      </c>
      <c r="S2628" t="s">
        <v>1112</v>
      </c>
      <c r="T2628" t="s">
        <v>1112</v>
      </c>
      <c r="U2628">
        <v>2</v>
      </c>
      <c r="V2628">
        <v>1</v>
      </c>
      <c r="W2628" t="s">
        <v>971</v>
      </c>
      <c r="X2628">
        <v>1</v>
      </c>
      <c r="Z2628">
        <v>100</v>
      </c>
    </row>
    <row r="2629" spans="15:26" x14ac:dyDescent="0.4">
      <c r="O2629">
        <v>182670</v>
      </c>
      <c r="P2629" t="s">
        <v>1206</v>
      </c>
      <c r="Q2629">
        <v>1</v>
      </c>
      <c r="R2629">
        <v>2</v>
      </c>
      <c r="S2629" t="s">
        <v>1112</v>
      </c>
      <c r="T2629" t="s">
        <v>1112</v>
      </c>
      <c r="U2629">
        <v>2</v>
      </c>
      <c r="V2629">
        <v>1</v>
      </c>
      <c r="W2629" t="s">
        <v>990</v>
      </c>
      <c r="X2629">
        <v>1</v>
      </c>
      <c r="Z2629">
        <v>100</v>
      </c>
    </row>
    <row r="2630" spans="15:26" x14ac:dyDescent="0.4">
      <c r="O2630">
        <v>182670</v>
      </c>
      <c r="P2630" t="s">
        <v>1206</v>
      </c>
      <c r="Q2630">
        <v>1</v>
      </c>
      <c r="R2630">
        <v>2</v>
      </c>
      <c r="S2630" t="s">
        <v>1112</v>
      </c>
      <c r="T2630" t="s">
        <v>1112</v>
      </c>
      <c r="U2630">
        <v>2</v>
      </c>
      <c r="V2630">
        <v>1</v>
      </c>
      <c r="W2630" t="s">
        <v>982</v>
      </c>
      <c r="X2630">
        <v>1</v>
      </c>
      <c r="Z2630">
        <v>100</v>
      </c>
    </row>
    <row r="2631" spans="15:26" x14ac:dyDescent="0.4">
      <c r="O2631">
        <v>182670</v>
      </c>
      <c r="P2631" t="s">
        <v>1206</v>
      </c>
      <c r="Q2631">
        <v>1</v>
      </c>
      <c r="R2631">
        <v>2</v>
      </c>
      <c r="S2631" t="s">
        <v>1112</v>
      </c>
      <c r="T2631" t="s">
        <v>1112</v>
      </c>
      <c r="U2631">
        <v>2</v>
      </c>
      <c r="V2631">
        <v>1</v>
      </c>
      <c r="W2631" t="s">
        <v>1003</v>
      </c>
      <c r="X2631">
        <v>1</v>
      </c>
      <c r="Z2631">
        <v>100</v>
      </c>
    </row>
    <row r="2632" spans="15:26" x14ac:dyDescent="0.4">
      <c r="O2632">
        <v>182670</v>
      </c>
      <c r="P2632" t="s">
        <v>1206</v>
      </c>
      <c r="Q2632">
        <v>1</v>
      </c>
      <c r="R2632">
        <v>2</v>
      </c>
      <c r="S2632" t="s">
        <v>1112</v>
      </c>
      <c r="T2632" t="s">
        <v>1112</v>
      </c>
      <c r="U2632">
        <v>2</v>
      </c>
      <c r="V2632">
        <v>1</v>
      </c>
      <c r="W2632" t="s">
        <v>970</v>
      </c>
      <c r="X2632">
        <v>1</v>
      </c>
      <c r="Z2632">
        <v>100</v>
      </c>
    </row>
    <row r="2633" spans="15:26" x14ac:dyDescent="0.4">
      <c r="O2633">
        <v>182670</v>
      </c>
      <c r="P2633" t="s">
        <v>1206</v>
      </c>
      <c r="Q2633">
        <v>1</v>
      </c>
      <c r="R2633">
        <v>2</v>
      </c>
      <c r="S2633" t="s">
        <v>1112</v>
      </c>
      <c r="T2633" t="s">
        <v>1112</v>
      </c>
      <c r="U2633">
        <v>2</v>
      </c>
      <c r="V2633">
        <v>1</v>
      </c>
      <c r="W2633" t="s">
        <v>963</v>
      </c>
      <c r="X2633">
        <v>1</v>
      </c>
      <c r="Z2633">
        <v>92</v>
      </c>
    </row>
    <row r="2634" spans="15:26" x14ac:dyDescent="0.4">
      <c r="O2634">
        <v>183044</v>
      </c>
      <c r="P2634" t="s">
        <v>1205</v>
      </c>
      <c r="Q2634">
        <v>1</v>
      </c>
      <c r="R2634">
        <v>2</v>
      </c>
      <c r="S2634" t="s">
        <v>1045</v>
      </c>
      <c r="T2634" t="s">
        <v>1031</v>
      </c>
      <c r="U2634">
        <v>2</v>
      </c>
      <c r="V2634">
        <v>0</v>
      </c>
      <c r="W2634" t="s">
        <v>1005</v>
      </c>
      <c r="X2634">
        <v>1</v>
      </c>
      <c r="Y2634">
        <v>100</v>
      </c>
      <c r="Z2634">
        <v>100</v>
      </c>
    </row>
    <row r="2635" spans="15:26" x14ac:dyDescent="0.4">
      <c r="O2635">
        <v>183044</v>
      </c>
      <c r="P2635" t="s">
        <v>1205</v>
      </c>
      <c r="Q2635">
        <v>1</v>
      </c>
      <c r="R2635">
        <v>2</v>
      </c>
      <c r="S2635" t="s">
        <v>1045</v>
      </c>
      <c r="T2635" t="s">
        <v>1031</v>
      </c>
      <c r="U2635">
        <v>2</v>
      </c>
      <c r="V2635">
        <v>0</v>
      </c>
      <c r="W2635" t="s">
        <v>987</v>
      </c>
      <c r="X2635">
        <v>1</v>
      </c>
      <c r="Y2635">
        <v>100</v>
      </c>
      <c r="Z2635">
        <v>100</v>
      </c>
    </row>
    <row r="2636" spans="15:26" x14ac:dyDescent="0.4">
      <c r="O2636">
        <v>183044</v>
      </c>
      <c r="P2636" t="s">
        <v>1205</v>
      </c>
      <c r="Q2636">
        <v>1</v>
      </c>
      <c r="R2636">
        <v>2</v>
      </c>
      <c r="S2636" t="s">
        <v>1045</v>
      </c>
      <c r="T2636" t="s">
        <v>1031</v>
      </c>
      <c r="U2636">
        <v>2</v>
      </c>
      <c r="V2636">
        <v>0</v>
      </c>
      <c r="W2636" t="s">
        <v>1002</v>
      </c>
      <c r="X2636">
        <v>1</v>
      </c>
      <c r="Y2636">
        <v>74</v>
      </c>
      <c r="Z2636">
        <v>95</v>
      </c>
    </row>
    <row r="2637" spans="15:26" x14ac:dyDescent="0.4">
      <c r="O2637">
        <v>183044</v>
      </c>
      <c r="P2637" t="s">
        <v>1205</v>
      </c>
      <c r="Q2637">
        <v>1</v>
      </c>
      <c r="R2637">
        <v>2</v>
      </c>
      <c r="S2637" t="s">
        <v>1045</v>
      </c>
      <c r="T2637" t="s">
        <v>1031</v>
      </c>
      <c r="U2637">
        <v>2</v>
      </c>
      <c r="V2637">
        <v>0</v>
      </c>
      <c r="W2637" t="s">
        <v>971</v>
      </c>
      <c r="X2637">
        <v>1</v>
      </c>
      <c r="Y2637">
        <v>86</v>
      </c>
      <c r="Z2637">
        <v>100</v>
      </c>
    </row>
    <row r="2638" spans="15:26" x14ac:dyDescent="0.4">
      <c r="O2638">
        <v>183044</v>
      </c>
      <c r="P2638" t="s">
        <v>1205</v>
      </c>
      <c r="Q2638">
        <v>1</v>
      </c>
      <c r="R2638">
        <v>2</v>
      </c>
      <c r="S2638" t="s">
        <v>1045</v>
      </c>
      <c r="T2638" t="s">
        <v>1031</v>
      </c>
      <c r="U2638">
        <v>2</v>
      </c>
      <c r="V2638">
        <v>0</v>
      </c>
      <c r="W2638" t="s">
        <v>972</v>
      </c>
      <c r="X2638">
        <v>1</v>
      </c>
      <c r="Y2638">
        <v>88</v>
      </c>
      <c r="Z2638">
        <v>88</v>
      </c>
    </row>
    <row r="2639" spans="15:26" x14ac:dyDescent="0.4">
      <c r="O2639">
        <v>183044</v>
      </c>
      <c r="P2639" t="s">
        <v>1205</v>
      </c>
      <c r="Q2639">
        <v>1</v>
      </c>
      <c r="R2639">
        <v>2</v>
      </c>
      <c r="S2639" t="s">
        <v>1045</v>
      </c>
      <c r="T2639" t="s">
        <v>1031</v>
      </c>
      <c r="U2639">
        <v>2</v>
      </c>
      <c r="V2639">
        <v>0</v>
      </c>
      <c r="W2639" t="s">
        <v>983</v>
      </c>
      <c r="X2639">
        <v>1</v>
      </c>
      <c r="Y2639">
        <v>71</v>
      </c>
      <c r="Z2639">
        <v>84</v>
      </c>
    </row>
    <row r="2640" spans="15:26" x14ac:dyDescent="0.4">
      <c r="O2640">
        <v>183044</v>
      </c>
      <c r="P2640" t="s">
        <v>1205</v>
      </c>
      <c r="Q2640">
        <v>1</v>
      </c>
      <c r="R2640">
        <v>2</v>
      </c>
      <c r="S2640" t="s">
        <v>1045</v>
      </c>
      <c r="T2640" t="s">
        <v>1031</v>
      </c>
      <c r="U2640">
        <v>2</v>
      </c>
      <c r="V2640">
        <v>0</v>
      </c>
      <c r="W2640" t="s">
        <v>968</v>
      </c>
      <c r="X2640">
        <v>1</v>
      </c>
      <c r="Y2640">
        <v>73</v>
      </c>
      <c r="Z2640">
        <v>100</v>
      </c>
    </row>
    <row r="2641" spans="15:26" x14ac:dyDescent="0.4">
      <c r="O2641">
        <v>183044</v>
      </c>
      <c r="P2641" t="s">
        <v>1205</v>
      </c>
      <c r="Q2641">
        <v>1</v>
      </c>
      <c r="R2641">
        <v>2</v>
      </c>
      <c r="S2641" t="s">
        <v>1045</v>
      </c>
      <c r="T2641" t="s">
        <v>1031</v>
      </c>
      <c r="U2641">
        <v>2</v>
      </c>
      <c r="V2641">
        <v>0</v>
      </c>
      <c r="W2641" t="s">
        <v>1003</v>
      </c>
      <c r="X2641">
        <v>1</v>
      </c>
      <c r="Y2641">
        <v>85</v>
      </c>
      <c r="Z2641">
        <v>100</v>
      </c>
    </row>
    <row r="2642" spans="15:26" x14ac:dyDescent="0.4">
      <c r="O2642">
        <v>183044</v>
      </c>
      <c r="P2642" t="s">
        <v>1205</v>
      </c>
      <c r="Q2642">
        <v>1</v>
      </c>
      <c r="R2642">
        <v>2</v>
      </c>
      <c r="S2642" t="s">
        <v>1045</v>
      </c>
      <c r="T2642" t="s">
        <v>1031</v>
      </c>
      <c r="U2642">
        <v>2</v>
      </c>
      <c r="V2642">
        <v>0</v>
      </c>
      <c r="W2642" t="s">
        <v>969</v>
      </c>
      <c r="X2642">
        <v>1</v>
      </c>
      <c r="Y2642">
        <v>69</v>
      </c>
      <c r="Z2642">
        <v>85</v>
      </c>
    </row>
    <row r="2643" spans="15:26" x14ac:dyDescent="0.4">
      <c r="O2643">
        <v>183044</v>
      </c>
      <c r="P2643" t="s">
        <v>1205</v>
      </c>
      <c r="Q2643">
        <v>1</v>
      </c>
      <c r="R2643">
        <v>2</v>
      </c>
      <c r="S2643" t="s">
        <v>1045</v>
      </c>
      <c r="T2643" t="s">
        <v>1031</v>
      </c>
      <c r="U2643">
        <v>2</v>
      </c>
      <c r="V2643">
        <v>0</v>
      </c>
      <c r="W2643" t="s">
        <v>978</v>
      </c>
      <c r="X2643">
        <v>1</v>
      </c>
      <c r="Y2643">
        <v>82</v>
      </c>
      <c r="Z2643">
        <v>88</v>
      </c>
    </row>
    <row r="2644" spans="15:26" x14ac:dyDescent="0.4">
      <c r="O2644">
        <v>183044</v>
      </c>
      <c r="P2644" t="s">
        <v>1205</v>
      </c>
      <c r="Q2644">
        <v>1</v>
      </c>
      <c r="R2644">
        <v>2</v>
      </c>
      <c r="S2644" t="s">
        <v>1045</v>
      </c>
      <c r="T2644" t="s">
        <v>1031</v>
      </c>
      <c r="U2644">
        <v>2</v>
      </c>
      <c r="V2644">
        <v>0</v>
      </c>
      <c r="W2644" t="s">
        <v>988</v>
      </c>
      <c r="X2644">
        <v>1</v>
      </c>
      <c r="Y2644">
        <v>55</v>
      </c>
      <c r="Z2644">
        <v>92</v>
      </c>
    </row>
    <row r="2645" spans="15:26" x14ac:dyDescent="0.4">
      <c r="O2645">
        <v>183044</v>
      </c>
      <c r="P2645" t="s">
        <v>1205</v>
      </c>
      <c r="Q2645">
        <v>1</v>
      </c>
      <c r="R2645">
        <v>2</v>
      </c>
      <c r="S2645" t="s">
        <v>1045</v>
      </c>
      <c r="T2645" t="s">
        <v>1031</v>
      </c>
      <c r="U2645">
        <v>2</v>
      </c>
      <c r="V2645">
        <v>0</v>
      </c>
      <c r="W2645" t="s">
        <v>990</v>
      </c>
      <c r="X2645">
        <v>1</v>
      </c>
      <c r="Y2645">
        <v>88</v>
      </c>
      <c r="Z2645">
        <v>95</v>
      </c>
    </row>
    <row r="2646" spans="15:26" x14ac:dyDescent="0.4">
      <c r="O2646">
        <v>183044</v>
      </c>
      <c r="P2646" t="s">
        <v>1205</v>
      </c>
      <c r="Q2646">
        <v>1</v>
      </c>
      <c r="R2646">
        <v>2</v>
      </c>
      <c r="S2646" t="s">
        <v>1045</v>
      </c>
      <c r="T2646" t="s">
        <v>1031</v>
      </c>
      <c r="U2646">
        <v>2</v>
      </c>
      <c r="V2646">
        <v>0</v>
      </c>
      <c r="W2646" t="s">
        <v>974</v>
      </c>
      <c r="X2646">
        <v>1</v>
      </c>
      <c r="Y2646">
        <v>100</v>
      </c>
      <c r="Z2646">
        <v>100</v>
      </c>
    </row>
    <row r="2647" spans="15:26" x14ac:dyDescent="0.4">
      <c r="O2647">
        <v>183044</v>
      </c>
      <c r="P2647" t="s">
        <v>1205</v>
      </c>
      <c r="Q2647">
        <v>1</v>
      </c>
      <c r="R2647">
        <v>2</v>
      </c>
      <c r="S2647" t="s">
        <v>1045</v>
      </c>
      <c r="T2647" t="s">
        <v>1031</v>
      </c>
      <c r="U2647">
        <v>2</v>
      </c>
      <c r="V2647">
        <v>0</v>
      </c>
      <c r="W2647" t="s">
        <v>1006</v>
      </c>
      <c r="X2647">
        <v>1</v>
      </c>
      <c r="Y2647">
        <v>86</v>
      </c>
      <c r="Z2647">
        <v>100</v>
      </c>
    </row>
    <row r="2648" spans="15:26" x14ac:dyDescent="0.4">
      <c r="O2648">
        <v>183044</v>
      </c>
      <c r="P2648" t="s">
        <v>1205</v>
      </c>
      <c r="Q2648">
        <v>1</v>
      </c>
      <c r="R2648">
        <v>2</v>
      </c>
      <c r="S2648" t="s">
        <v>1045</v>
      </c>
      <c r="T2648" t="s">
        <v>1031</v>
      </c>
      <c r="U2648">
        <v>2</v>
      </c>
      <c r="V2648">
        <v>0</v>
      </c>
      <c r="W2648" t="s">
        <v>970</v>
      </c>
      <c r="X2648">
        <v>1</v>
      </c>
      <c r="Y2648">
        <v>64</v>
      </c>
      <c r="Z2648">
        <v>80</v>
      </c>
    </row>
    <row r="2649" spans="15:26" x14ac:dyDescent="0.4">
      <c r="O2649">
        <v>183044</v>
      </c>
      <c r="P2649" t="s">
        <v>1205</v>
      </c>
      <c r="Q2649">
        <v>1</v>
      </c>
      <c r="R2649">
        <v>2</v>
      </c>
      <c r="S2649" t="s">
        <v>1045</v>
      </c>
      <c r="T2649" t="s">
        <v>1031</v>
      </c>
      <c r="U2649">
        <v>2</v>
      </c>
      <c r="V2649">
        <v>0</v>
      </c>
      <c r="W2649" t="s">
        <v>975</v>
      </c>
      <c r="X2649">
        <v>1</v>
      </c>
      <c r="Y2649">
        <v>76</v>
      </c>
      <c r="Z2649">
        <v>95</v>
      </c>
    </row>
    <row r="2650" spans="15:26" x14ac:dyDescent="0.4">
      <c r="O2650">
        <v>184603</v>
      </c>
      <c r="P2650" t="s">
        <v>1204</v>
      </c>
      <c r="Q2650">
        <v>1</v>
      </c>
      <c r="R2650">
        <v>3</v>
      </c>
      <c r="S2650" t="s">
        <v>1110</v>
      </c>
      <c r="U2650">
        <v>2</v>
      </c>
      <c r="V2650">
        <v>1</v>
      </c>
      <c r="W2650" t="s">
        <v>963</v>
      </c>
      <c r="X2650">
        <v>1</v>
      </c>
      <c r="Y2650">
        <v>22</v>
      </c>
      <c r="Z2650">
        <v>60</v>
      </c>
    </row>
    <row r="2651" spans="15:26" x14ac:dyDescent="0.4">
      <c r="O2651">
        <v>184603</v>
      </c>
      <c r="P2651" t="s">
        <v>1204</v>
      </c>
      <c r="Q2651">
        <v>1</v>
      </c>
      <c r="R2651">
        <v>3</v>
      </c>
      <c r="S2651" t="s">
        <v>1110</v>
      </c>
      <c r="U2651">
        <v>2</v>
      </c>
      <c r="V2651">
        <v>1</v>
      </c>
      <c r="W2651" t="s">
        <v>967</v>
      </c>
      <c r="X2651">
        <v>1</v>
      </c>
      <c r="Y2651">
        <v>67</v>
      </c>
      <c r="Z2651">
        <v>100</v>
      </c>
    </row>
    <row r="2652" spans="15:26" x14ac:dyDescent="0.4">
      <c r="O2652">
        <v>184603</v>
      </c>
      <c r="P2652" t="s">
        <v>1204</v>
      </c>
      <c r="Q2652">
        <v>1</v>
      </c>
      <c r="R2652">
        <v>3</v>
      </c>
      <c r="S2652" t="s">
        <v>1110</v>
      </c>
      <c r="U2652">
        <v>2</v>
      </c>
      <c r="V2652">
        <v>1</v>
      </c>
      <c r="W2652" t="s">
        <v>975</v>
      </c>
      <c r="X2652">
        <v>1</v>
      </c>
      <c r="Y2652">
        <v>25</v>
      </c>
      <c r="Z2652">
        <v>67</v>
      </c>
    </row>
    <row r="2653" spans="15:26" x14ac:dyDescent="0.4">
      <c r="O2653">
        <v>184603</v>
      </c>
      <c r="P2653" t="s">
        <v>1204</v>
      </c>
      <c r="Q2653">
        <v>1</v>
      </c>
      <c r="R2653">
        <v>3</v>
      </c>
      <c r="S2653" t="s">
        <v>1110</v>
      </c>
      <c r="U2653">
        <v>2</v>
      </c>
      <c r="V2653">
        <v>1</v>
      </c>
      <c r="W2653" t="s">
        <v>968</v>
      </c>
      <c r="X2653">
        <v>1</v>
      </c>
      <c r="Y2653">
        <v>38</v>
      </c>
      <c r="Z2653">
        <v>88</v>
      </c>
    </row>
    <row r="2654" spans="15:26" x14ac:dyDescent="0.4">
      <c r="O2654">
        <v>184603</v>
      </c>
      <c r="P2654" t="s">
        <v>1204</v>
      </c>
      <c r="Q2654">
        <v>1</v>
      </c>
      <c r="R2654">
        <v>3</v>
      </c>
      <c r="S2654" t="s">
        <v>1110</v>
      </c>
      <c r="U2654">
        <v>2</v>
      </c>
      <c r="V2654">
        <v>1</v>
      </c>
      <c r="W2654" t="s">
        <v>978</v>
      </c>
      <c r="X2654">
        <v>1</v>
      </c>
      <c r="Y2654">
        <v>53</v>
      </c>
      <c r="Z2654">
        <v>93</v>
      </c>
    </row>
    <row r="2655" spans="15:26" x14ac:dyDescent="0.4">
      <c r="O2655">
        <v>184603</v>
      </c>
      <c r="P2655" t="s">
        <v>1204</v>
      </c>
      <c r="Q2655">
        <v>1</v>
      </c>
      <c r="R2655">
        <v>3</v>
      </c>
      <c r="S2655" t="s">
        <v>1110</v>
      </c>
      <c r="U2655">
        <v>2</v>
      </c>
      <c r="V2655">
        <v>1</v>
      </c>
      <c r="W2655" t="s">
        <v>973</v>
      </c>
      <c r="X2655">
        <v>1</v>
      </c>
      <c r="Y2655">
        <v>50</v>
      </c>
      <c r="Z2655">
        <v>86</v>
      </c>
    </row>
    <row r="2656" spans="15:26" x14ac:dyDescent="0.4">
      <c r="O2656">
        <v>184603</v>
      </c>
      <c r="P2656" t="s">
        <v>1204</v>
      </c>
      <c r="Q2656">
        <v>1</v>
      </c>
      <c r="R2656">
        <v>3</v>
      </c>
      <c r="S2656" t="s">
        <v>1110</v>
      </c>
      <c r="U2656">
        <v>2</v>
      </c>
      <c r="V2656">
        <v>1</v>
      </c>
      <c r="W2656" t="s">
        <v>977</v>
      </c>
      <c r="X2656">
        <v>1</v>
      </c>
      <c r="Y2656">
        <v>39</v>
      </c>
      <c r="Z2656">
        <v>78</v>
      </c>
    </row>
    <row r="2657" spans="15:26" x14ac:dyDescent="0.4">
      <c r="O2657">
        <v>184603</v>
      </c>
      <c r="P2657" t="s">
        <v>1204</v>
      </c>
      <c r="Q2657">
        <v>1</v>
      </c>
      <c r="R2657">
        <v>3</v>
      </c>
      <c r="S2657" t="s">
        <v>1110</v>
      </c>
      <c r="U2657">
        <v>2</v>
      </c>
      <c r="V2657">
        <v>1</v>
      </c>
      <c r="W2657" t="s">
        <v>974</v>
      </c>
      <c r="X2657">
        <v>1</v>
      </c>
      <c r="Y2657">
        <v>71</v>
      </c>
      <c r="Z2657">
        <v>94</v>
      </c>
    </row>
    <row r="2658" spans="15:26" x14ac:dyDescent="0.4">
      <c r="O2658">
        <v>184603</v>
      </c>
      <c r="P2658" t="s">
        <v>1204</v>
      </c>
      <c r="Q2658">
        <v>1</v>
      </c>
      <c r="R2658">
        <v>3</v>
      </c>
      <c r="S2658" t="s">
        <v>1110</v>
      </c>
      <c r="U2658">
        <v>2</v>
      </c>
      <c r="V2658">
        <v>1</v>
      </c>
      <c r="W2658" t="s">
        <v>1038</v>
      </c>
      <c r="X2658">
        <v>1</v>
      </c>
      <c r="Y2658">
        <v>80</v>
      </c>
      <c r="Z2658">
        <v>100</v>
      </c>
    </row>
    <row r="2659" spans="15:26" x14ac:dyDescent="0.4">
      <c r="O2659">
        <v>184603</v>
      </c>
      <c r="P2659" t="s">
        <v>1204</v>
      </c>
      <c r="Q2659">
        <v>1</v>
      </c>
      <c r="R2659">
        <v>3</v>
      </c>
      <c r="S2659" t="s">
        <v>1110</v>
      </c>
      <c r="U2659">
        <v>2</v>
      </c>
      <c r="V2659">
        <v>1</v>
      </c>
      <c r="W2659" t="s">
        <v>993</v>
      </c>
      <c r="X2659">
        <v>1</v>
      </c>
      <c r="Y2659">
        <v>20</v>
      </c>
      <c r="Z2659">
        <v>75</v>
      </c>
    </row>
    <row r="2660" spans="15:26" x14ac:dyDescent="0.4">
      <c r="O2660">
        <v>184603</v>
      </c>
      <c r="P2660" t="s">
        <v>1204</v>
      </c>
      <c r="Q2660">
        <v>1</v>
      </c>
      <c r="R2660">
        <v>3</v>
      </c>
      <c r="S2660" t="s">
        <v>1110</v>
      </c>
      <c r="U2660">
        <v>2</v>
      </c>
      <c r="V2660">
        <v>1</v>
      </c>
      <c r="W2660" t="s">
        <v>976</v>
      </c>
      <c r="X2660">
        <v>1</v>
      </c>
      <c r="Y2660">
        <v>88</v>
      </c>
      <c r="Z2660">
        <v>100</v>
      </c>
    </row>
    <row r="2661" spans="15:26" x14ac:dyDescent="0.4">
      <c r="O2661">
        <v>184603</v>
      </c>
      <c r="P2661" t="s">
        <v>1204</v>
      </c>
      <c r="Q2661">
        <v>1</v>
      </c>
      <c r="R2661">
        <v>3</v>
      </c>
      <c r="S2661" t="s">
        <v>1110</v>
      </c>
      <c r="U2661">
        <v>2</v>
      </c>
      <c r="V2661">
        <v>1</v>
      </c>
      <c r="W2661" t="s">
        <v>972</v>
      </c>
      <c r="X2661">
        <v>1</v>
      </c>
      <c r="Y2661">
        <v>56</v>
      </c>
      <c r="Z2661">
        <v>78</v>
      </c>
    </row>
    <row r="2662" spans="15:26" x14ac:dyDescent="0.4">
      <c r="O2662">
        <v>184603</v>
      </c>
      <c r="P2662" t="s">
        <v>1204</v>
      </c>
      <c r="Q2662">
        <v>1</v>
      </c>
      <c r="R2662">
        <v>3</v>
      </c>
      <c r="S2662" t="s">
        <v>1110</v>
      </c>
      <c r="U2662">
        <v>2</v>
      </c>
      <c r="V2662">
        <v>1</v>
      </c>
      <c r="W2662" t="s">
        <v>970</v>
      </c>
      <c r="X2662">
        <v>1</v>
      </c>
      <c r="Y2662">
        <v>91</v>
      </c>
      <c r="Z2662">
        <v>100</v>
      </c>
    </row>
    <row r="2663" spans="15:26" x14ac:dyDescent="0.4">
      <c r="O2663">
        <v>184603</v>
      </c>
      <c r="P2663" t="s">
        <v>1204</v>
      </c>
      <c r="Q2663">
        <v>1</v>
      </c>
      <c r="R2663">
        <v>3</v>
      </c>
      <c r="S2663" t="s">
        <v>1110</v>
      </c>
      <c r="U2663">
        <v>2</v>
      </c>
      <c r="V2663">
        <v>1</v>
      </c>
      <c r="W2663" t="s">
        <v>966</v>
      </c>
      <c r="X2663">
        <v>1</v>
      </c>
      <c r="Y2663">
        <v>100</v>
      </c>
      <c r="Z2663">
        <v>100</v>
      </c>
    </row>
    <row r="2664" spans="15:26" x14ac:dyDescent="0.4">
      <c r="O2664">
        <v>184603</v>
      </c>
      <c r="P2664" t="s">
        <v>1204</v>
      </c>
      <c r="Q2664">
        <v>1</v>
      </c>
      <c r="R2664">
        <v>3</v>
      </c>
      <c r="S2664" t="s">
        <v>1110</v>
      </c>
      <c r="U2664">
        <v>2</v>
      </c>
      <c r="V2664">
        <v>1</v>
      </c>
      <c r="W2664" t="s">
        <v>969</v>
      </c>
      <c r="X2664">
        <v>1</v>
      </c>
      <c r="Y2664">
        <v>85</v>
      </c>
      <c r="Z2664">
        <v>100</v>
      </c>
    </row>
    <row r="2665" spans="15:26" x14ac:dyDescent="0.4">
      <c r="O2665">
        <v>185572</v>
      </c>
      <c r="P2665" t="s">
        <v>1203</v>
      </c>
      <c r="Q2665">
        <v>1</v>
      </c>
      <c r="R2665">
        <v>2</v>
      </c>
      <c r="S2665" t="s">
        <v>1180</v>
      </c>
      <c r="T2665" t="s">
        <v>1033</v>
      </c>
      <c r="U2665">
        <v>2</v>
      </c>
      <c r="V2665">
        <v>1</v>
      </c>
      <c r="W2665" t="s">
        <v>977</v>
      </c>
      <c r="X2665">
        <v>1</v>
      </c>
      <c r="Y2665">
        <v>81</v>
      </c>
      <c r="Z2665">
        <v>100</v>
      </c>
    </row>
    <row r="2666" spans="15:26" x14ac:dyDescent="0.4">
      <c r="O2666">
        <v>185572</v>
      </c>
      <c r="P2666" t="s">
        <v>1203</v>
      </c>
      <c r="Q2666">
        <v>1</v>
      </c>
      <c r="R2666">
        <v>2</v>
      </c>
      <c r="S2666" t="s">
        <v>1180</v>
      </c>
      <c r="T2666" t="s">
        <v>1033</v>
      </c>
      <c r="U2666">
        <v>2</v>
      </c>
      <c r="V2666">
        <v>1</v>
      </c>
      <c r="W2666" t="s">
        <v>966</v>
      </c>
      <c r="X2666">
        <v>1</v>
      </c>
      <c r="Y2666">
        <v>88</v>
      </c>
      <c r="Z2666">
        <v>88</v>
      </c>
    </row>
    <row r="2667" spans="15:26" x14ac:dyDescent="0.4">
      <c r="O2667">
        <v>185572</v>
      </c>
      <c r="P2667" t="s">
        <v>1203</v>
      </c>
      <c r="Q2667">
        <v>1</v>
      </c>
      <c r="R2667">
        <v>2</v>
      </c>
      <c r="S2667" t="s">
        <v>1180</v>
      </c>
      <c r="T2667" t="s">
        <v>1033</v>
      </c>
      <c r="U2667">
        <v>2</v>
      </c>
      <c r="V2667">
        <v>1</v>
      </c>
      <c r="W2667" t="s">
        <v>983</v>
      </c>
      <c r="X2667">
        <v>1</v>
      </c>
      <c r="Y2667">
        <v>70</v>
      </c>
      <c r="Z2667">
        <v>88</v>
      </c>
    </row>
    <row r="2668" spans="15:26" x14ac:dyDescent="0.4">
      <c r="O2668">
        <v>185572</v>
      </c>
      <c r="P2668" t="s">
        <v>1203</v>
      </c>
      <c r="Q2668">
        <v>1</v>
      </c>
      <c r="R2668">
        <v>2</v>
      </c>
      <c r="S2668" t="s">
        <v>1180</v>
      </c>
      <c r="T2668" t="s">
        <v>1033</v>
      </c>
      <c r="U2668">
        <v>2</v>
      </c>
      <c r="V2668">
        <v>1</v>
      </c>
      <c r="W2668" t="s">
        <v>974</v>
      </c>
      <c r="X2668">
        <v>1</v>
      </c>
      <c r="Y2668">
        <v>64</v>
      </c>
      <c r="Z2668">
        <v>80</v>
      </c>
    </row>
    <row r="2669" spans="15:26" x14ac:dyDescent="0.4">
      <c r="O2669">
        <v>185572</v>
      </c>
      <c r="P2669" t="s">
        <v>1203</v>
      </c>
      <c r="Q2669">
        <v>1</v>
      </c>
      <c r="R2669">
        <v>2</v>
      </c>
      <c r="S2669" t="s">
        <v>1180</v>
      </c>
      <c r="T2669" t="s">
        <v>1033</v>
      </c>
      <c r="U2669">
        <v>2</v>
      </c>
      <c r="V2669">
        <v>1</v>
      </c>
      <c r="W2669" t="s">
        <v>990</v>
      </c>
      <c r="X2669">
        <v>1</v>
      </c>
      <c r="Y2669">
        <v>71</v>
      </c>
      <c r="Z2669">
        <v>88</v>
      </c>
    </row>
    <row r="2670" spans="15:26" x14ac:dyDescent="0.4">
      <c r="O2670">
        <v>185572</v>
      </c>
      <c r="P2670" t="s">
        <v>1203</v>
      </c>
      <c r="Q2670">
        <v>1</v>
      </c>
      <c r="R2670">
        <v>2</v>
      </c>
      <c r="S2670" t="s">
        <v>1180</v>
      </c>
      <c r="T2670" t="s">
        <v>1033</v>
      </c>
      <c r="U2670">
        <v>2</v>
      </c>
      <c r="V2670">
        <v>1</v>
      </c>
      <c r="W2670" t="s">
        <v>976</v>
      </c>
      <c r="X2670">
        <v>1</v>
      </c>
      <c r="Y2670">
        <v>63</v>
      </c>
      <c r="Z2670">
        <v>83</v>
      </c>
    </row>
    <row r="2671" spans="15:26" x14ac:dyDescent="0.4">
      <c r="O2671">
        <v>185572</v>
      </c>
      <c r="P2671" t="s">
        <v>1203</v>
      </c>
      <c r="Q2671">
        <v>1</v>
      </c>
      <c r="R2671">
        <v>2</v>
      </c>
      <c r="S2671" t="s">
        <v>1180</v>
      </c>
      <c r="T2671" t="s">
        <v>1033</v>
      </c>
      <c r="U2671">
        <v>2</v>
      </c>
      <c r="V2671">
        <v>1</v>
      </c>
      <c r="W2671" t="s">
        <v>978</v>
      </c>
      <c r="X2671">
        <v>1</v>
      </c>
      <c r="Y2671">
        <v>80</v>
      </c>
      <c r="Z2671">
        <v>100</v>
      </c>
    </row>
    <row r="2672" spans="15:26" x14ac:dyDescent="0.4">
      <c r="O2672">
        <v>185572</v>
      </c>
      <c r="P2672" t="s">
        <v>1203</v>
      </c>
      <c r="Q2672">
        <v>1</v>
      </c>
      <c r="R2672">
        <v>2</v>
      </c>
      <c r="S2672" t="s">
        <v>1180</v>
      </c>
      <c r="T2672" t="s">
        <v>1033</v>
      </c>
      <c r="U2672">
        <v>2</v>
      </c>
      <c r="V2672">
        <v>1</v>
      </c>
      <c r="W2672" t="s">
        <v>1038</v>
      </c>
      <c r="X2672">
        <v>1</v>
      </c>
      <c r="Z2672">
        <v>100</v>
      </c>
    </row>
    <row r="2673" spans="15:26" x14ac:dyDescent="0.4">
      <c r="O2673">
        <v>185572</v>
      </c>
      <c r="P2673" t="s">
        <v>1203</v>
      </c>
      <c r="Q2673">
        <v>1</v>
      </c>
      <c r="R2673">
        <v>2</v>
      </c>
      <c r="S2673" t="s">
        <v>1180</v>
      </c>
      <c r="T2673" t="s">
        <v>1033</v>
      </c>
      <c r="U2673">
        <v>2</v>
      </c>
      <c r="V2673">
        <v>1</v>
      </c>
      <c r="W2673" t="s">
        <v>973</v>
      </c>
      <c r="X2673">
        <v>1</v>
      </c>
      <c r="Y2673">
        <v>61</v>
      </c>
      <c r="Z2673">
        <v>85</v>
      </c>
    </row>
    <row r="2674" spans="15:26" x14ac:dyDescent="0.4">
      <c r="O2674">
        <v>185572</v>
      </c>
      <c r="P2674" t="s">
        <v>1203</v>
      </c>
      <c r="Q2674">
        <v>1</v>
      </c>
      <c r="R2674">
        <v>2</v>
      </c>
      <c r="S2674" t="s">
        <v>1180</v>
      </c>
      <c r="T2674" t="s">
        <v>1033</v>
      </c>
      <c r="U2674">
        <v>2</v>
      </c>
      <c r="V2674">
        <v>1</v>
      </c>
      <c r="W2674" t="s">
        <v>967</v>
      </c>
      <c r="X2674">
        <v>1</v>
      </c>
      <c r="Y2674">
        <v>100</v>
      </c>
      <c r="Z2674">
        <v>100</v>
      </c>
    </row>
    <row r="2675" spans="15:26" x14ac:dyDescent="0.4">
      <c r="O2675">
        <v>185572</v>
      </c>
      <c r="P2675" t="s">
        <v>1203</v>
      </c>
      <c r="Q2675">
        <v>1</v>
      </c>
      <c r="R2675">
        <v>2</v>
      </c>
      <c r="S2675" t="s">
        <v>1180</v>
      </c>
      <c r="T2675" t="s">
        <v>1033</v>
      </c>
      <c r="U2675">
        <v>2</v>
      </c>
      <c r="V2675">
        <v>1</v>
      </c>
      <c r="W2675" t="s">
        <v>975</v>
      </c>
      <c r="X2675">
        <v>1</v>
      </c>
      <c r="Y2675">
        <v>70</v>
      </c>
      <c r="Z2675">
        <v>93</v>
      </c>
    </row>
    <row r="2676" spans="15:26" x14ac:dyDescent="0.4">
      <c r="O2676">
        <v>185572</v>
      </c>
      <c r="P2676" t="s">
        <v>1203</v>
      </c>
      <c r="Q2676">
        <v>1</v>
      </c>
      <c r="R2676">
        <v>2</v>
      </c>
      <c r="S2676" t="s">
        <v>1180</v>
      </c>
      <c r="T2676" t="s">
        <v>1033</v>
      </c>
      <c r="U2676">
        <v>2</v>
      </c>
      <c r="V2676">
        <v>1</v>
      </c>
      <c r="W2676" t="s">
        <v>969</v>
      </c>
      <c r="X2676">
        <v>1</v>
      </c>
      <c r="Y2676">
        <v>60</v>
      </c>
      <c r="Z2676">
        <v>100</v>
      </c>
    </row>
    <row r="2677" spans="15:26" x14ac:dyDescent="0.4">
      <c r="O2677">
        <v>185572</v>
      </c>
      <c r="P2677" t="s">
        <v>1203</v>
      </c>
      <c r="Q2677">
        <v>1</v>
      </c>
      <c r="R2677">
        <v>2</v>
      </c>
      <c r="S2677" t="s">
        <v>1180</v>
      </c>
      <c r="T2677" t="s">
        <v>1033</v>
      </c>
      <c r="U2677">
        <v>2</v>
      </c>
      <c r="V2677">
        <v>1</v>
      </c>
      <c r="W2677" t="s">
        <v>968</v>
      </c>
      <c r="X2677">
        <v>1</v>
      </c>
      <c r="Y2677">
        <v>82</v>
      </c>
      <c r="Z2677">
        <v>93</v>
      </c>
    </row>
    <row r="2678" spans="15:26" x14ac:dyDescent="0.4">
      <c r="O2678">
        <v>185572</v>
      </c>
      <c r="P2678" t="s">
        <v>1203</v>
      </c>
      <c r="Q2678">
        <v>1</v>
      </c>
      <c r="R2678">
        <v>2</v>
      </c>
      <c r="S2678" t="s">
        <v>1180</v>
      </c>
      <c r="T2678" t="s">
        <v>1033</v>
      </c>
      <c r="U2678">
        <v>2</v>
      </c>
      <c r="V2678">
        <v>1</v>
      </c>
      <c r="W2678" t="s">
        <v>963</v>
      </c>
      <c r="X2678">
        <v>1</v>
      </c>
      <c r="Y2678">
        <v>60</v>
      </c>
      <c r="Z2678">
        <v>100</v>
      </c>
    </row>
    <row r="2679" spans="15:26" x14ac:dyDescent="0.4">
      <c r="O2679">
        <v>185572</v>
      </c>
      <c r="P2679" t="s">
        <v>1203</v>
      </c>
      <c r="Q2679">
        <v>1</v>
      </c>
      <c r="R2679">
        <v>2</v>
      </c>
      <c r="S2679" t="s">
        <v>1180</v>
      </c>
      <c r="T2679" t="s">
        <v>1033</v>
      </c>
      <c r="U2679">
        <v>2</v>
      </c>
      <c r="V2679">
        <v>1</v>
      </c>
      <c r="W2679" t="s">
        <v>988</v>
      </c>
      <c r="X2679">
        <v>1</v>
      </c>
      <c r="Y2679">
        <v>75</v>
      </c>
      <c r="Z2679">
        <v>100</v>
      </c>
    </row>
    <row r="2680" spans="15:26" x14ac:dyDescent="0.4">
      <c r="O2680">
        <v>185572</v>
      </c>
      <c r="P2680" t="s">
        <v>1203</v>
      </c>
      <c r="Q2680">
        <v>1</v>
      </c>
      <c r="R2680">
        <v>2</v>
      </c>
      <c r="S2680" t="s">
        <v>1180</v>
      </c>
      <c r="T2680" t="s">
        <v>1033</v>
      </c>
      <c r="U2680">
        <v>2</v>
      </c>
      <c r="V2680">
        <v>1</v>
      </c>
      <c r="W2680" t="s">
        <v>972</v>
      </c>
      <c r="X2680">
        <v>1</v>
      </c>
      <c r="Y2680">
        <v>82</v>
      </c>
      <c r="Z2680">
        <v>93</v>
      </c>
    </row>
    <row r="2681" spans="15:26" x14ac:dyDescent="0.4">
      <c r="O2681">
        <v>185828</v>
      </c>
      <c r="P2681" t="s">
        <v>1202</v>
      </c>
      <c r="Q2681">
        <v>1</v>
      </c>
      <c r="R2681">
        <v>3</v>
      </c>
      <c r="S2681" t="s">
        <v>964</v>
      </c>
      <c r="U2681">
        <v>2</v>
      </c>
      <c r="V2681">
        <v>0</v>
      </c>
      <c r="W2681" t="s">
        <v>975</v>
      </c>
      <c r="X2681">
        <v>1</v>
      </c>
      <c r="Y2681">
        <v>30</v>
      </c>
      <c r="Z2681">
        <v>69</v>
      </c>
    </row>
    <row r="2682" spans="15:26" x14ac:dyDescent="0.4">
      <c r="O2682">
        <v>185828</v>
      </c>
      <c r="P2682" t="s">
        <v>1202</v>
      </c>
      <c r="Q2682">
        <v>1</v>
      </c>
      <c r="R2682">
        <v>3</v>
      </c>
      <c r="S2682" t="s">
        <v>964</v>
      </c>
      <c r="U2682">
        <v>2</v>
      </c>
      <c r="V2682">
        <v>0</v>
      </c>
      <c r="W2682" t="s">
        <v>974</v>
      </c>
      <c r="X2682">
        <v>1</v>
      </c>
      <c r="Y2682">
        <v>70</v>
      </c>
      <c r="Z2682">
        <v>79</v>
      </c>
    </row>
    <row r="2683" spans="15:26" x14ac:dyDescent="0.4">
      <c r="O2683">
        <v>185828</v>
      </c>
      <c r="P2683" t="s">
        <v>1202</v>
      </c>
      <c r="Q2683">
        <v>1</v>
      </c>
      <c r="R2683">
        <v>3</v>
      </c>
      <c r="S2683" t="s">
        <v>964</v>
      </c>
      <c r="U2683">
        <v>2</v>
      </c>
      <c r="V2683">
        <v>0</v>
      </c>
      <c r="W2683" t="s">
        <v>972</v>
      </c>
      <c r="X2683">
        <v>1</v>
      </c>
      <c r="Y2683">
        <v>67</v>
      </c>
      <c r="Z2683">
        <v>67</v>
      </c>
    </row>
    <row r="2684" spans="15:26" x14ac:dyDescent="0.4">
      <c r="O2684">
        <v>185828</v>
      </c>
      <c r="P2684" t="s">
        <v>1202</v>
      </c>
      <c r="Q2684">
        <v>1</v>
      </c>
      <c r="R2684">
        <v>3</v>
      </c>
      <c r="S2684" t="s">
        <v>964</v>
      </c>
      <c r="U2684">
        <v>2</v>
      </c>
      <c r="V2684">
        <v>0</v>
      </c>
      <c r="W2684" t="s">
        <v>967</v>
      </c>
      <c r="X2684">
        <v>1</v>
      </c>
      <c r="Y2684">
        <v>100</v>
      </c>
      <c r="Z2684">
        <v>100</v>
      </c>
    </row>
    <row r="2685" spans="15:26" x14ac:dyDescent="0.4">
      <c r="O2685">
        <v>185828</v>
      </c>
      <c r="P2685" t="s">
        <v>1202</v>
      </c>
      <c r="Q2685">
        <v>1</v>
      </c>
      <c r="R2685">
        <v>3</v>
      </c>
      <c r="S2685" t="s">
        <v>964</v>
      </c>
      <c r="U2685">
        <v>2</v>
      </c>
      <c r="V2685">
        <v>0</v>
      </c>
      <c r="W2685" t="s">
        <v>973</v>
      </c>
      <c r="X2685">
        <v>1</v>
      </c>
      <c r="Y2685">
        <v>56</v>
      </c>
      <c r="Z2685">
        <v>69</v>
      </c>
    </row>
    <row r="2686" spans="15:26" x14ac:dyDescent="0.4">
      <c r="O2686">
        <v>185828</v>
      </c>
      <c r="P2686" t="s">
        <v>1202</v>
      </c>
      <c r="Q2686">
        <v>1</v>
      </c>
      <c r="R2686">
        <v>3</v>
      </c>
      <c r="S2686" t="s">
        <v>964</v>
      </c>
      <c r="U2686">
        <v>2</v>
      </c>
      <c r="V2686">
        <v>0</v>
      </c>
      <c r="W2686" t="s">
        <v>968</v>
      </c>
      <c r="X2686">
        <v>1</v>
      </c>
      <c r="Y2686">
        <v>33</v>
      </c>
      <c r="Z2686">
        <v>64</v>
      </c>
    </row>
    <row r="2687" spans="15:26" x14ac:dyDescent="0.4">
      <c r="O2687">
        <v>185828</v>
      </c>
      <c r="P2687" t="s">
        <v>1202</v>
      </c>
      <c r="Q2687">
        <v>1</v>
      </c>
      <c r="R2687">
        <v>3</v>
      </c>
      <c r="S2687" t="s">
        <v>964</v>
      </c>
      <c r="U2687">
        <v>2</v>
      </c>
      <c r="V2687">
        <v>0</v>
      </c>
      <c r="W2687" t="s">
        <v>971</v>
      </c>
      <c r="X2687">
        <v>0</v>
      </c>
      <c r="Y2687">
        <v>33</v>
      </c>
    </row>
    <row r="2688" spans="15:26" x14ac:dyDescent="0.4">
      <c r="O2688">
        <v>185828</v>
      </c>
      <c r="P2688" t="s">
        <v>1202</v>
      </c>
      <c r="Q2688">
        <v>1</v>
      </c>
      <c r="R2688">
        <v>3</v>
      </c>
      <c r="S2688" t="s">
        <v>964</v>
      </c>
      <c r="U2688">
        <v>2</v>
      </c>
      <c r="V2688">
        <v>0</v>
      </c>
      <c r="W2688" t="s">
        <v>969</v>
      </c>
      <c r="X2688">
        <v>1</v>
      </c>
      <c r="Y2688">
        <v>50</v>
      </c>
      <c r="Z2688">
        <v>100</v>
      </c>
    </row>
    <row r="2689" spans="15:26" x14ac:dyDescent="0.4">
      <c r="O2689">
        <v>185828</v>
      </c>
      <c r="P2689" t="s">
        <v>1202</v>
      </c>
      <c r="Q2689">
        <v>1</v>
      </c>
      <c r="R2689">
        <v>3</v>
      </c>
      <c r="S2689" t="s">
        <v>964</v>
      </c>
      <c r="U2689">
        <v>2</v>
      </c>
      <c r="V2689">
        <v>0</v>
      </c>
      <c r="W2689" t="s">
        <v>986</v>
      </c>
      <c r="X2689">
        <v>1</v>
      </c>
      <c r="Y2689">
        <v>60</v>
      </c>
      <c r="Z2689">
        <v>86</v>
      </c>
    </row>
    <row r="2690" spans="15:26" x14ac:dyDescent="0.4">
      <c r="O2690">
        <v>185828</v>
      </c>
      <c r="P2690" t="s">
        <v>1202</v>
      </c>
      <c r="Q2690">
        <v>1</v>
      </c>
      <c r="R2690">
        <v>3</v>
      </c>
      <c r="S2690" t="s">
        <v>964</v>
      </c>
      <c r="U2690">
        <v>2</v>
      </c>
      <c r="V2690">
        <v>0</v>
      </c>
      <c r="W2690" t="s">
        <v>982</v>
      </c>
      <c r="X2690">
        <v>1</v>
      </c>
      <c r="Y2690">
        <v>40</v>
      </c>
      <c r="Z2690">
        <v>40</v>
      </c>
    </row>
    <row r="2691" spans="15:26" x14ac:dyDescent="0.4">
      <c r="O2691">
        <v>185828</v>
      </c>
      <c r="P2691" t="s">
        <v>1202</v>
      </c>
      <c r="Q2691">
        <v>1</v>
      </c>
      <c r="R2691">
        <v>3</v>
      </c>
      <c r="S2691" t="s">
        <v>964</v>
      </c>
      <c r="U2691">
        <v>2</v>
      </c>
      <c r="V2691">
        <v>0</v>
      </c>
      <c r="W2691" t="s">
        <v>970</v>
      </c>
      <c r="X2691">
        <v>1</v>
      </c>
      <c r="Y2691">
        <v>67</v>
      </c>
      <c r="Z2691">
        <v>73</v>
      </c>
    </row>
    <row r="2692" spans="15:26" x14ac:dyDescent="0.4">
      <c r="O2692">
        <v>185828</v>
      </c>
      <c r="P2692" t="s">
        <v>1202</v>
      </c>
      <c r="Q2692">
        <v>1</v>
      </c>
      <c r="R2692">
        <v>3</v>
      </c>
      <c r="S2692" t="s">
        <v>964</v>
      </c>
      <c r="U2692">
        <v>2</v>
      </c>
      <c r="V2692">
        <v>0</v>
      </c>
      <c r="W2692" t="s">
        <v>993</v>
      </c>
      <c r="X2692">
        <v>1</v>
      </c>
      <c r="Y2692">
        <v>0</v>
      </c>
      <c r="Z2692">
        <v>0</v>
      </c>
    </row>
    <row r="2693" spans="15:26" x14ac:dyDescent="0.4">
      <c r="O2693">
        <v>185828</v>
      </c>
      <c r="P2693" t="s">
        <v>1202</v>
      </c>
      <c r="Q2693">
        <v>1</v>
      </c>
      <c r="R2693">
        <v>3</v>
      </c>
      <c r="S2693" t="s">
        <v>964</v>
      </c>
      <c r="U2693">
        <v>2</v>
      </c>
      <c r="V2693">
        <v>0</v>
      </c>
      <c r="W2693" t="s">
        <v>978</v>
      </c>
      <c r="X2693">
        <v>1</v>
      </c>
      <c r="Y2693">
        <v>71</v>
      </c>
      <c r="Z2693">
        <v>87</v>
      </c>
    </row>
    <row r="2694" spans="15:26" x14ac:dyDescent="0.4">
      <c r="O2694">
        <v>185828</v>
      </c>
      <c r="P2694" t="s">
        <v>1202</v>
      </c>
      <c r="Q2694">
        <v>1</v>
      </c>
      <c r="R2694">
        <v>3</v>
      </c>
      <c r="S2694" t="s">
        <v>964</v>
      </c>
      <c r="U2694">
        <v>2</v>
      </c>
      <c r="V2694">
        <v>0</v>
      </c>
      <c r="W2694" t="s">
        <v>963</v>
      </c>
      <c r="X2694">
        <v>1</v>
      </c>
      <c r="Y2694">
        <v>50</v>
      </c>
      <c r="Z2694">
        <v>100</v>
      </c>
    </row>
    <row r="2695" spans="15:26" x14ac:dyDescent="0.4">
      <c r="O2695">
        <v>185828</v>
      </c>
      <c r="P2695" t="s">
        <v>1202</v>
      </c>
      <c r="Q2695">
        <v>1</v>
      </c>
      <c r="R2695">
        <v>3</v>
      </c>
      <c r="S2695" t="s">
        <v>964</v>
      </c>
      <c r="U2695">
        <v>2</v>
      </c>
      <c r="V2695">
        <v>0</v>
      </c>
      <c r="W2695" t="s">
        <v>992</v>
      </c>
      <c r="X2695">
        <v>1</v>
      </c>
      <c r="Y2695">
        <v>33</v>
      </c>
      <c r="Z2695">
        <v>50</v>
      </c>
    </row>
    <row r="2696" spans="15:26" x14ac:dyDescent="0.4">
      <c r="O2696">
        <v>186131</v>
      </c>
      <c r="P2696" t="s">
        <v>1201</v>
      </c>
      <c r="Q2696">
        <v>1</v>
      </c>
      <c r="R2696">
        <v>2</v>
      </c>
      <c r="S2696" t="s">
        <v>1112</v>
      </c>
      <c r="T2696" t="s">
        <v>1112</v>
      </c>
      <c r="U2696">
        <v>2</v>
      </c>
      <c r="V2696">
        <v>1</v>
      </c>
      <c r="W2696" t="s">
        <v>995</v>
      </c>
      <c r="X2696">
        <v>1</v>
      </c>
      <c r="Z2696">
        <v>100</v>
      </c>
    </row>
    <row r="2697" spans="15:26" x14ac:dyDescent="0.4">
      <c r="O2697">
        <v>186131</v>
      </c>
      <c r="P2697" t="s">
        <v>1201</v>
      </c>
      <c r="Q2697">
        <v>1</v>
      </c>
      <c r="R2697">
        <v>2</v>
      </c>
      <c r="S2697" t="s">
        <v>1112</v>
      </c>
      <c r="T2697" t="s">
        <v>1112</v>
      </c>
      <c r="U2697">
        <v>2</v>
      </c>
      <c r="V2697">
        <v>1</v>
      </c>
      <c r="W2697" t="s">
        <v>972</v>
      </c>
      <c r="X2697">
        <v>1</v>
      </c>
      <c r="Z2697">
        <v>98</v>
      </c>
    </row>
    <row r="2698" spans="15:26" x14ac:dyDescent="0.4">
      <c r="O2698">
        <v>186131</v>
      </c>
      <c r="P2698" t="s">
        <v>1201</v>
      </c>
      <c r="Q2698">
        <v>1</v>
      </c>
      <c r="R2698">
        <v>2</v>
      </c>
      <c r="S2698" t="s">
        <v>1112</v>
      </c>
      <c r="T2698" t="s">
        <v>1112</v>
      </c>
      <c r="U2698">
        <v>2</v>
      </c>
      <c r="V2698">
        <v>1</v>
      </c>
      <c r="W2698" t="s">
        <v>974</v>
      </c>
      <c r="X2698">
        <v>1</v>
      </c>
      <c r="Z2698">
        <v>100</v>
      </c>
    </row>
    <row r="2699" spans="15:26" x14ac:dyDescent="0.4">
      <c r="O2699">
        <v>186131</v>
      </c>
      <c r="P2699" t="s">
        <v>1201</v>
      </c>
      <c r="Q2699">
        <v>1</v>
      </c>
      <c r="R2699">
        <v>2</v>
      </c>
      <c r="S2699" t="s">
        <v>1112</v>
      </c>
      <c r="T2699" t="s">
        <v>1112</v>
      </c>
      <c r="U2699">
        <v>2</v>
      </c>
      <c r="V2699">
        <v>1</v>
      </c>
      <c r="W2699" t="s">
        <v>975</v>
      </c>
      <c r="X2699">
        <v>1</v>
      </c>
      <c r="Z2699">
        <v>96</v>
      </c>
    </row>
    <row r="2700" spans="15:26" x14ac:dyDescent="0.4">
      <c r="O2700">
        <v>186131</v>
      </c>
      <c r="P2700" t="s">
        <v>1201</v>
      </c>
      <c r="Q2700">
        <v>1</v>
      </c>
      <c r="R2700">
        <v>2</v>
      </c>
      <c r="S2700" t="s">
        <v>1112</v>
      </c>
      <c r="T2700" t="s">
        <v>1112</v>
      </c>
      <c r="U2700">
        <v>2</v>
      </c>
      <c r="V2700">
        <v>1</v>
      </c>
      <c r="W2700" t="s">
        <v>1002</v>
      </c>
      <c r="X2700">
        <v>1</v>
      </c>
      <c r="Z2700">
        <v>95</v>
      </c>
    </row>
    <row r="2701" spans="15:26" x14ac:dyDescent="0.4">
      <c r="O2701">
        <v>186131</v>
      </c>
      <c r="P2701" t="s">
        <v>1201</v>
      </c>
      <c r="Q2701">
        <v>1</v>
      </c>
      <c r="R2701">
        <v>2</v>
      </c>
      <c r="S2701" t="s">
        <v>1112</v>
      </c>
      <c r="T2701" t="s">
        <v>1112</v>
      </c>
      <c r="U2701">
        <v>2</v>
      </c>
      <c r="V2701">
        <v>1</v>
      </c>
      <c r="W2701" t="s">
        <v>978</v>
      </c>
      <c r="X2701">
        <v>1</v>
      </c>
      <c r="Z2701">
        <v>100</v>
      </c>
    </row>
    <row r="2702" spans="15:26" x14ac:dyDescent="0.4">
      <c r="O2702">
        <v>186131</v>
      </c>
      <c r="P2702" t="s">
        <v>1201</v>
      </c>
      <c r="Q2702">
        <v>1</v>
      </c>
      <c r="R2702">
        <v>2</v>
      </c>
      <c r="S2702" t="s">
        <v>1112</v>
      </c>
      <c r="T2702" t="s">
        <v>1112</v>
      </c>
      <c r="U2702">
        <v>2</v>
      </c>
      <c r="V2702">
        <v>1</v>
      </c>
      <c r="W2702" t="s">
        <v>969</v>
      </c>
      <c r="X2702">
        <v>1</v>
      </c>
      <c r="Z2702">
        <v>100</v>
      </c>
    </row>
    <row r="2703" spans="15:26" x14ac:dyDescent="0.4">
      <c r="O2703">
        <v>186131</v>
      </c>
      <c r="P2703" t="s">
        <v>1201</v>
      </c>
      <c r="Q2703">
        <v>1</v>
      </c>
      <c r="R2703">
        <v>2</v>
      </c>
      <c r="S2703" t="s">
        <v>1112</v>
      </c>
      <c r="T2703" t="s">
        <v>1112</v>
      </c>
      <c r="U2703">
        <v>2</v>
      </c>
      <c r="V2703">
        <v>1</v>
      </c>
      <c r="W2703" t="s">
        <v>973</v>
      </c>
      <c r="X2703">
        <v>1</v>
      </c>
      <c r="Z2703">
        <v>100</v>
      </c>
    </row>
    <row r="2704" spans="15:26" x14ac:dyDescent="0.4">
      <c r="O2704">
        <v>186131</v>
      </c>
      <c r="P2704" t="s">
        <v>1201</v>
      </c>
      <c r="Q2704">
        <v>1</v>
      </c>
      <c r="R2704">
        <v>2</v>
      </c>
      <c r="S2704" t="s">
        <v>1112</v>
      </c>
      <c r="T2704" t="s">
        <v>1112</v>
      </c>
      <c r="U2704">
        <v>2</v>
      </c>
      <c r="V2704">
        <v>1</v>
      </c>
      <c r="W2704" t="s">
        <v>993</v>
      </c>
      <c r="X2704">
        <v>1</v>
      </c>
      <c r="Z2704">
        <v>100</v>
      </c>
    </row>
    <row r="2705" spans="15:26" x14ac:dyDescent="0.4">
      <c r="O2705">
        <v>186131</v>
      </c>
      <c r="P2705" t="s">
        <v>1201</v>
      </c>
      <c r="Q2705">
        <v>1</v>
      </c>
      <c r="R2705">
        <v>2</v>
      </c>
      <c r="S2705" t="s">
        <v>1112</v>
      </c>
      <c r="T2705" t="s">
        <v>1112</v>
      </c>
      <c r="U2705">
        <v>2</v>
      </c>
      <c r="V2705">
        <v>1</v>
      </c>
      <c r="W2705" t="s">
        <v>977</v>
      </c>
      <c r="X2705">
        <v>1</v>
      </c>
      <c r="Z2705">
        <v>100</v>
      </c>
    </row>
    <row r="2706" spans="15:26" x14ac:dyDescent="0.4">
      <c r="O2706">
        <v>186131</v>
      </c>
      <c r="P2706" t="s">
        <v>1201</v>
      </c>
      <c r="Q2706">
        <v>1</v>
      </c>
      <c r="R2706">
        <v>2</v>
      </c>
      <c r="S2706" t="s">
        <v>1112</v>
      </c>
      <c r="T2706" t="s">
        <v>1112</v>
      </c>
      <c r="U2706">
        <v>2</v>
      </c>
      <c r="V2706">
        <v>1</v>
      </c>
      <c r="W2706" t="s">
        <v>983</v>
      </c>
      <c r="X2706">
        <v>1</v>
      </c>
      <c r="Z2706">
        <v>96</v>
      </c>
    </row>
    <row r="2707" spans="15:26" x14ac:dyDescent="0.4">
      <c r="O2707">
        <v>186131</v>
      </c>
      <c r="P2707" t="s">
        <v>1201</v>
      </c>
      <c r="Q2707">
        <v>1</v>
      </c>
      <c r="R2707">
        <v>2</v>
      </c>
      <c r="S2707" t="s">
        <v>1112</v>
      </c>
      <c r="T2707" t="s">
        <v>1112</v>
      </c>
      <c r="U2707">
        <v>2</v>
      </c>
      <c r="V2707">
        <v>1</v>
      </c>
      <c r="W2707" t="s">
        <v>981</v>
      </c>
      <c r="X2707">
        <v>1</v>
      </c>
      <c r="Y2707">
        <v>100</v>
      </c>
      <c r="Z2707">
        <v>100</v>
      </c>
    </row>
    <row r="2708" spans="15:26" x14ac:dyDescent="0.4">
      <c r="O2708">
        <v>186131</v>
      </c>
      <c r="P2708" t="s">
        <v>1201</v>
      </c>
      <c r="Q2708">
        <v>1</v>
      </c>
      <c r="R2708">
        <v>2</v>
      </c>
      <c r="S2708" t="s">
        <v>1112</v>
      </c>
      <c r="T2708" t="s">
        <v>1112</v>
      </c>
      <c r="U2708">
        <v>2</v>
      </c>
      <c r="V2708">
        <v>1</v>
      </c>
      <c r="W2708" t="s">
        <v>990</v>
      </c>
      <c r="X2708">
        <v>1</v>
      </c>
      <c r="Z2708">
        <v>96</v>
      </c>
    </row>
    <row r="2709" spans="15:26" x14ac:dyDescent="0.4">
      <c r="O2709">
        <v>186131</v>
      </c>
      <c r="P2709" t="s">
        <v>1201</v>
      </c>
      <c r="Q2709">
        <v>1</v>
      </c>
      <c r="R2709">
        <v>2</v>
      </c>
      <c r="S2709" t="s">
        <v>1112</v>
      </c>
      <c r="T2709" t="s">
        <v>1112</v>
      </c>
      <c r="U2709">
        <v>2</v>
      </c>
      <c r="V2709">
        <v>1</v>
      </c>
      <c r="W2709" t="s">
        <v>976</v>
      </c>
      <c r="X2709">
        <v>1</v>
      </c>
      <c r="Z2709">
        <v>100</v>
      </c>
    </row>
    <row r="2710" spans="15:26" x14ac:dyDescent="0.4">
      <c r="O2710">
        <v>186131</v>
      </c>
      <c r="P2710" t="s">
        <v>1201</v>
      </c>
      <c r="Q2710">
        <v>1</v>
      </c>
      <c r="R2710">
        <v>2</v>
      </c>
      <c r="S2710" t="s">
        <v>1112</v>
      </c>
      <c r="T2710" t="s">
        <v>1112</v>
      </c>
      <c r="U2710">
        <v>2</v>
      </c>
      <c r="V2710">
        <v>1</v>
      </c>
      <c r="W2710" t="s">
        <v>996</v>
      </c>
      <c r="X2710">
        <v>1</v>
      </c>
      <c r="Z2710">
        <v>100</v>
      </c>
    </row>
    <row r="2711" spans="15:26" x14ac:dyDescent="0.4">
      <c r="O2711">
        <v>186131</v>
      </c>
      <c r="P2711" t="s">
        <v>1201</v>
      </c>
      <c r="Q2711">
        <v>1</v>
      </c>
      <c r="R2711">
        <v>2</v>
      </c>
      <c r="S2711" t="s">
        <v>1112</v>
      </c>
      <c r="T2711" t="s">
        <v>1112</v>
      </c>
      <c r="U2711">
        <v>2</v>
      </c>
      <c r="V2711">
        <v>1</v>
      </c>
      <c r="W2711" t="s">
        <v>994</v>
      </c>
      <c r="X2711">
        <v>1</v>
      </c>
      <c r="Z2711">
        <v>100</v>
      </c>
    </row>
    <row r="2712" spans="15:26" x14ac:dyDescent="0.4">
      <c r="O2712">
        <v>186131</v>
      </c>
      <c r="P2712" t="s">
        <v>1201</v>
      </c>
      <c r="Q2712">
        <v>1</v>
      </c>
      <c r="R2712">
        <v>2</v>
      </c>
      <c r="S2712" t="s">
        <v>1112</v>
      </c>
      <c r="T2712" t="s">
        <v>1112</v>
      </c>
      <c r="U2712">
        <v>2</v>
      </c>
      <c r="V2712">
        <v>1</v>
      </c>
      <c r="W2712" t="s">
        <v>971</v>
      </c>
      <c r="X2712">
        <v>1</v>
      </c>
      <c r="Z2712">
        <v>100</v>
      </c>
    </row>
    <row r="2713" spans="15:26" x14ac:dyDescent="0.4">
      <c r="O2713">
        <v>186131</v>
      </c>
      <c r="P2713" t="s">
        <v>1201</v>
      </c>
      <c r="Q2713">
        <v>1</v>
      </c>
      <c r="R2713">
        <v>2</v>
      </c>
      <c r="S2713" t="s">
        <v>1112</v>
      </c>
      <c r="T2713" t="s">
        <v>1112</v>
      </c>
      <c r="U2713">
        <v>2</v>
      </c>
      <c r="V2713">
        <v>1</v>
      </c>
      <c r="W2713" t="s">
        <v>963</v>
      </c>
      <c r="X2713">
        <v>1</v>
      </c>
      <c r="Z2713">
        <v>100</v>
      </c>
    </row>
    <row r="2714" spans="15:26" x14ac:dyDescent="0.4">
      <c r="O2714">
        <v>186131</v>
      </c>
      <c r="P2714" t="s">
        <v>1201</v>
      </c>
      <c r="Q2714">
        <v>1</v>
      </c>
      <c r="R2714">
        <v>2</v>
      </c>
      <c r="S2714" t="s">
        <v>1112</v>
      </c>
      <c r="T2714" t="s">
        <v>1112</v>
      </c>
      <c r="U2714">
        <v>2</v>
      </c>
      <c r="V2714">
        <v>1</v>
      </c>
      <c r="W2714" t="s">
        <v>970</v>
      </c>
      <c r="X2714">
        <v>1</v>
      </c>
      <c r="Z2714">
        <v>100</v>
      </c>
    </row>
    <row r="2715" spans="15:26" x14ac:dyDescent="0.4">
      <c r="O2715">
        <v>186131</v>
      </c>
      <c r="P2715" t="s">
        <v>1201</v>
      </c>
      <c r="Q2715">
        <v>1</v>
      </c>
      <c r="R2715">
        <v>2</v>
      </c>
      <c r="S2715" t="s">
        <v>1112</v>
      </c>
      <c r="T2715" t="s">
        <v>1112</v>
      </c>
      <c r="U2715">
        <v>2</v>
      </c>
      <c r="V2715">
        <v>1</v>
      </c>
      <c r="W2715" t="s">
        <v>982</v>
      </c>
      <c r="X2715">
        <v>1</v>
      </c>
      <c r="Z2715">
        <v>93</v>
      </c>
    </row>
    <row r="2716" spans="15:26" x14ac:dyDescent="0.4">
      <c r="O2716">
        <v>186131</v>
      </c>
      <c r="P2716" t="s">
        <v>1201</v>
      </c>
      <c r="Q2716">
        <v>1</v>
      </c>
      <c r="R2716">
        <v>2</v>
      </c>
      <c r="S2716" t="s">
        <v>1112</v>
      </c>
      <c r="T2716" t="s">
        <v>1112</v>
      </c>
      <c r="U2716">
        <v>2</v>
      </c>
      <c r="V2716">
        <v>1</v>
      </c>
      <c r="W2716" t="s">
        <v>967</v>
      </c>
      <c r="X2716">
        <v>1</v>
      </c>
      <c r="Z2716">
        <v>88</v>
      </c>
    </row>
    <row r="2717" spans="15:26" x14ac:dyDescent="0.4">
      <c r="O2717">
        <v>186131</v>
      </c>
      <c r="P2717" t="s">
        <v>1201</v>
      </c>
      <c r="Q2717">
        <v>1</v>
      </c>
      <c r="R2717">
        <v>2</v>
      </c>
      <c r="S2717" t="s">
        <v>1112</v>
      </c>
      <c r="T2717" t="s">
        <v>1112</v>
      </c>
      <c r="U2717">
        <v>2</v>
      </c>
      <c r="V2717">
        <v>1</v>
      </c>
      <c r="W2717" t="s">
        <v>992</v>
      </c>
      <c r="X2717">
        <v>1</v>
      </c>
      <c r="Z2717">
        <v>94</v>
      </c>
    </row>
    <row r="2718" spans="15:26" x14ac:dyDescent="0.4">
      <c r="O2718">
        <v>186131</v>
      </c>
      <c r="P2718" t="s">
        <v>1201</v>
      </c>
      <c r="Q2718">
        <v>1</v>
      </c>
      <c r="R2718">
        <v>2</v>
      </c>
      <c r="S2718" t="s">
        <v>1112</v>
      </c>
      <c r="T2718" t="s">
        <v>1112</v>
      </c>
      <c r="U2718">
        <v>2</v>
      </c>
      <c r="V2718">
        <v>1</v>
      </c>
      <c r="W2718" t="s">
        <v>988</v>
      </c>
      <c r="X2718">
        <v>1</v>
      </c>
      <c r="Z2718">
        <v>100</v>
      </c>
    </row>
    <row r="2719" spans="15:26" x14ac:dyDescent="0.4">
      <c r="O2719">
        <v>186131</v>
      </c>
      <c r="P2719" t="s">
        <v>1201</v>
      </c>
      <c r="Q2719">
        <v>1</v>
      </c>
      <c r="R2719">
        <v>2</v>
      </c>
      <c r="S2719" t="s">
        <v>1112</v>
      </c>
      <c r="T2719" t="s">
        <v>1112</v>
      </c>
      <c r="U2719">
        <v>2</v>
      </c>
      <c r="V2719">
        <v>1</v>
      </c>
      <c r="W2719" t="s">
        <v>968</v>
      </c>
      <c r="X2719">
        <v>1</v>
      </c>
      <c r="Z2719">
        <v>100</v>
      </c>
    </row>
    <row r="2720" spans="15:26" x14ac:dyDescent="0.4">
      <c r="O2720">
        <v>186131</v>
      </c>
      <c r="P2720" t="s">
        <v>1201</v>
      </c>
      <c r="Q2720">
        <v>1</v>
      </c>
      <c r="R2720">
        <v>2</v>
      </c>
      <c r="S2720" t="s">
        <v>1112</v>
      </c>
      <c r="T2720" t="s">
        <v>1112</v>
      </c>
      <c r="U2720">
        <v>2</v>
      </c>
      <c r="V2720">
        <v>1</v>
      </c>
      <c r="W2720" t="s">
        <v>966</v>
      </c>
      <c r="X2720">
        <v>1</v>
      </c>
      <c r="Z2720">
        <v>100</v>
      </c>
    </row>
    <row r="2721" spans="15:26" x14ac:dyDescent="0.4">
      <c r="O2721">
        <v>186131</v>
      </c>
      <c r="P2721" t="s">
        <v>1201</v>
      </c>
      <c r="Q2721">
        <v>1</v>
      </c>
      <c r="R2721">
        <v>2</v>
      </c>
      <c r="S2721" t="s">
        <v>1112</v>
      </c>
      <c r="T2721" t="s">
        <v>1112</v>
      </c>
      <c r="U2721">
        <v>2</v>
      </c>
      <c r="V2721">
        <v>1</v>
      </c>
      <c r="W2721" t="s">
        <v>986</v>
      </c>
      <c r="X2721">
        <v>1</v>
      </c>
      <c r="Z2721">
        <v>90</v>
      </c>
    </row>
    <row r="2722" spans="15:26" x14ac:dyDescent="0.4">
      <c r="O2722">
        <v>186131</v>
      </c>
      <c r="P2722" t="s">
        <v>1201</v>
      </c>
      <c r="Q2722">
        <v>1</v>
      </c>
      <c r="R2722">
        <v>2</v>
      </c>
      <c r="S2722" t="s">
        <v>1112</v>
      </c>
      <c r="T2722" t="s">
        <v>1112</v>
      </c>
      <c r="U2722">
        <v>2</v>
      </c>
      <c r="V2722">
        <v>1</v>
      </c>
      <c r="W2722" t="s">
        <v>1003</v>
      </c>
      <c r="X2722">
        <v>1</v>
      </c>
      <c r="Z2722">
        <v>100</v>
      </c>
    </row>
    <row r="2723" spans="15:26" x14ac:dyDescent="0.4">
      <c r="O2723">
        <v>186131</v>
      </c>
      <c r="P2723" t="s">
        <v>1201</v>
      </c>
      <c r="Q2723">
        <v>1</v>
      </c>
      <c r="R2723">
        <v>2</v>
      </c>
      <c r="S2723" t="s">
        <v>1112</v>
      </c>
      <c r="T2723" t="s">
        <v>1112</v>
      </c>
      <c r="U2723">
        <v>2</v>
      </c>
      <c r="V2723">
        <v>1</v>
      </c>
      <c r="W2723" t="s">
        <v>1009</v>
      </c>
      <c r="X2723">
        <v>1</v>
      </c>
      <c r="Z2723">
        <v>94</v>
      </c>
    </row>
    <row r="2724" spans="15:26" x14ac:dyDescent="0.4">
      <c r="O2724">
        <v>186283</v>
      </c>
      <c r="P2724" t="s">
        <v>1200</v>
      </c>
      <c r="Q2724">
        <v>1</v>
      </c>
      <c r="R2724">
        <v>3</v>
      </c>
      <c r="S2724" t="s">
        <v>1180</v>
      </c>
      <c r="U2724">
        <v>2</v>
      </c>
      <c r="V2724">
        <v>1</v>
      </c>
      <c r="W2724" t="s">
        <v>988</v>
      </c>
      <c r="X2724">
        <v>1</v>
      </c>
      <c r="Y2724">
        <v>75</v>
      </c>
      <c r="Z2724">
        <v>100</v>
      </c>
    </row>
    <row r="2725" spans="15:26" x14ac:dyDescent="0.4">
      <c r="O2725">
        <v>186283</v>
      </c>
      <c r="P2725" t="s">
        <v>1200</v>
      </c>
      <c r="Q2725">
        <v>1</v>
      </c>
      <c r="R2725">
        <v>3</v>
      </c>
      <c r="S2725" t="s">
        <v>1180</v>
      </c>
      <c r="U2725">
        <v>2</v>
      </c>
      <c r="V2725">
        <v>1</v>
      </c>
      <c r="W2725" t="s">
        <v>967</v>
      </c>
      <c r="X2725">
        <v>1</v>
      </c>
      <c r="Y2725">
        <v>100</v>
      </c>
      <c r="Z2725">
        <v>100</v>
      </c>
    </row>
    <row r="2726" spans="15:26" x14ac:dyDescent="0.4">
      <c r="O2726">
        <v>186283</v>
      </c>
      <c r="P2726" t="s">
        <v>1200</v>
      </c>
      <c r="Q2726">
        <v>1</v>
      </c>
      <c r="R2726">
        <v>3</v>
      </c>
      <c r="S2726" t="s">
        <v>1180</v>
      </c>
      <c r="U2726">
        <v>2</v>
      </c>
      <c r="V2726">
        <v>1</v>
      </c>
      <c r="W2726" t="s">
        <v>970</v>
      </c>
      <c r="X2726">
        <v>1</v>
      </c>
      <c r="Y2726">
        <v>90</v>
      </c>
      <c r="Z2726">
        <v>100</v>
      </c>
    </row>
    <row r="2727" spans="15:26" x14ac:dyDescent="0.4">
      <c r="O2727">
        <v>186283</v>
      </c>
      <c r="P2727" t="s">
        <v>1200</v>
      </c>
      <c r="Q2727">
        <v>1</v>
      </c>
      <c r="R2727">
        <v>3</v>
      </c>
      <c r="S2727" t="s">
        <v>1180</v>
      </c>
      <c r="U2727">
        <v>2</v>
      </c>
      <c r="V2727">
        <v>1</v>
      </c>
      <c r="W2727" t="s">
        <v>963</v>
      </c>
      <c r="X2727">
        <v>1</v>
      </c>
      <c r="Y2727">
        <v>60</v>
      </c>
      <c r="Z2727">
        <v>75</v>
      </c>
    </row>
    <row r="2728" spans="15:26" x14ac:dyDescent="0.4">
      <c r="O2728">
        <v>186283</v>
      </c>
      <c r="P2728" t="s">
        <v>1200</v>
      </c>
      <c r="Q2728">
        <v>1</v>
      </c>
      <c r="R2728">
        <v>3</v>
      </c>
      <c r="S2728" t="s">
        <v>1180</v>
      </c>
      <c r="U2728">
        <v>2</v>
      </c>
      <c r="V2728">
        <v>1</v>
      </c>
      <c r="W2728" t="s">
        <v>981</v>
      </c>
      <c r="X2728">
        <v>1</v>
      </c>
      <c r="Y2728">
        <v>44</v>
      </c>
      <c r="Z2728">
        <v>73</v>
      </c>
    </row>
    <row r="2729" spans="15:26" x14ac:dyDescent="0.4">
      <c r="O2729">
        <v>186283</v>
      </c>
      <c r="P2729" t="s">
        <v>1200</v>
      </c>
      <c r="Q2729">
        <v>1</v>
      </c>
      <c r="R2729">
        <v>3</v>
      </c>
      <c r="S2729" t="s">
        <v>1180</v>
      </c>
      <c r="U2729">
        <v>2</v>
      </c>
      <c r="V2729">
        <v>1</v>
      </c>
      <c r="W2729" t="s">
        <v>977</v>
      </c>
      <c r="X2729">
        <v>1</v>
      </c>
      <c r="Y2729">
        <v>60</v>
      </c>
      <c r="Z2729">
        <v>100</v>
      </c>
    </row>
    <row r="2730" spans="15:26" x14ac:dyDescent="0.4">
      <c r="O2730">
        <v>186283</v>
      </c>
      <c r="P2730" t="s">
        <v>1200</v>
      </c>
      <c r="Q2730">
        <v>1</v>
      </c>
      <c r="R2730">
        <v>3</v>
      </c>
      <c r="S2730" t="s">
        <v>1180</v>
      </c>
      <c r="U2730">
        <v>2</v>
      </c>
      <c r="V2730">
        <v>1</v>
      </c>
      <c r="W2730" t="s">
        <v>974</v>
      </c>
      <c r="X2730">
        <v>1</v>
      </c>
      <c r="Y2730">
        <v>75</v>
      </c>
      <c r="Z2730">
        <v>94</v>
      </c>
    </row>
    <row r="2731" spans="15:26" x14ac:dyDescent="0.4">
      <c r="O2731">
        <v>186283</v>
      </c>
      <c r="P2731" t="s">
        <v>1200</v>
      </c>
      <c r="Q2731">
        <v>1</v>
      </c>
      <c r="R2731">
        <v>3</v>
      </c>
      <c r="S2731" t="s">
        <v>1180</v>
      </c>
      <c r="U2731">
        <v>2</v>
      </c>
      <c r="V2731">
        <v>1</v>
      </c>
      <c r="W2731" t="s">
        <v>968</v>
      </c>
      <c r="X2731">
        <v>1</v>
      </c>
      <c r="Y2731">
        <v>75</v>
      </c>
      <c r="Z2731">
        <v>92</v>
      </c>
    </row>
    <row r="2732" spans="15:26" x14ac:dyDescent="0.4">
      <c r="O2732">
        <v>186283</v>
      </c>
      <c r="P2732" t="s">
        <v>1200</v>
      </c>
      <c r="Q2732">
        <v>1</v>
      </c>
      <c r="R2732">
        <v>3</v>
      </c>
      <c r="S2732" t="s">
        <v>1180</v>
      </c>
      <c r="U2732">
        <v>2</v>
      </c>
      <c r="V2732">
        <v>1</v>
      </c>
      <c r="W2732" t="s">
        <v>975</v>
      </c>
      <c r="X2732">
        <v>1</v>
      </c>
      <c r="Y2732">
        <v>58</v>
      </c>
      <c r="Z2732">
        <v>89</v>
      </c>
    </row>
    <row r="2733" spans="15:26" x14ac:dyDescent="0.4">
      <c r="O2733">
        <v>186283</v>
      </c>
      <c r="P2733" t="s">
        <v>1200</v>
      </c>
      <c r="Q2733">
        <v>1</v>
      </c>
      <c r="R2733">
        <v>3</v>
      </c>
      <c r="S2733" t="s">
        <v>1180</v>
      </c>
      <c r="U2733">
        <v>2</v>
      </c>
      <c r="V2733">
        <v>1</v>
      </c>
      <c r="W2733" t="s">
        <v>972</v>
      </c>
      <c r="X2733">
        <v>1</v>
      </c>
      <c r="Y2733">
        <v>72</v>
      </c>
      <c r="Z2733">
        <v>93</v>
      </c>
    </row>
    <row r="2734" spans="15:26" x14ac:dyDescent="0.4">
      <c r="O2734">
        <v>186283</v>
      </c>
      <c r="P2734" t="s">
        <v>1200</v>
      </c>
      <c r="Q2734">
        <v>1</v>
      </c>
      <c r="R2734">
        <v>3</v>
      </c>
      <c r="S2734" t="s">
        <v>1180</v>
      </c>
      <c r="U2734">
        <v>2</v>
      </c>
      <c r="V2734">
        <v>1</v>
      </c>
      <c r="W2734" t="s">
        <v>978</v>
      </c>
      <c r="X2734">
        <v>1</v>
      </c>
      <c r="Y2734">
        <v>68</v>
      </c>
      <c r="Z2734">
        <v>100</v>
      </c>
    </row>
    <row r="2735" spans="15:26" x14ac:dyDescent="0.4">
      <c r="O2735">
        <v>186283</v>
      </c>
      <c r="P2735" t="s">
        <v>1200</v>
      </c>
      <c r="Q2735">
        <v>1</v>
      </c>
      <c r="R2735">
        <v>3</v>
      </c>
      <c r="S2735" t="s">
        <v>1180</v>
      </c>
      <c r="U2735">
        <v>2</v>
      </c>
      <c r="V2735">
        <v>1</v>
      </c>
      <c r="W2735" t="s">
        <v>969</v>
      </c>
      <c r="X2735">
        <v>1</v>
      </c>
      <c r="Y2735">
        <v>77</v>
      </c>
      <c r="Z2735">
        <v>93</v>
      </c>
    </row>
    <row r="2736" spans="15:26" x14ac:dyDescent="0.4">
      <c r="O2736">
        <v>186283</v>
      </c>
      <c r="P2736" t="s">
        <v>1200</v>
      </c>
      <c r="Q2736">
        <v>1</v>
      </c>
      <c r="R2736">
        <v>3</v>
      </c>
      <c r="S2736" t="s">
        <v>1180</v>
      </c>
      <c r="U2736">
        <v>2</v>
      </c>
      <c r="V2736">
        <v>1</v>
      </c>
      <c r="W2736" t="s">
        <v>966</v>
      </c>
      <c r="X2736">
        <v>1</v>
      </c>
      <c r="Y2736">
        <v>100</v>
      </c>
      <c r="Z2736">
        <v>100</v>
      </c>
    </row>
    <row r="2737" spans="15:26" x14ac:dyDescent="0.4">
      <c r="O2737">
        <v>186283</v>
      </c>
      <c r="P2737" t="s">
        <v>1200</v>
      </c>
      <c r="Q2737">
        <v>1</v>
      </c>
      <c r="R2737">
        <v>3</v>
      </c>
      <c r="S2737" t="s">
        <v>1180</v>
      </c>
      <c r="U2737">
        <v>2</v>
      </c>
      <c r="V2737">
        <v>1</v>
      </c>
      <c r="W2737" t="s">
        <v>973</v>
      </c>
      <c r="X2737">
        <v>1</v>
      </c>
      <c r="Y2737">
        <v>62</v>
      </c>
      <c r="Z2737">
        <v>76</v>
      </c>
    </row>
    <row r="2738" spans="15:26" x14ac:dyDescent="0.4">
      <c r="O2738">
        <v>186283</v>
      </c>
      <c r="P2738" t="s">
        <v>1200</v>
      </c>
      <c r="Q2738">
        <v>1</v>
      </c>
      <c r="R2738">
        <v>3</v>
      </c>
      <c r="S2738" t="s">
        <v>1180</v>
      </c>
      <c r="U2738">
        <v>2</v>
      </c>
      <c r="V2738">
        <v>1</v>
      </c>
      <c r="W2738" t="s">
        <v>971</v>
      </c>
      <c r="X2738">
        <v>1</v>
      </c>
      <c r="Y2738">
        <v>77</v>
      </c>
      <c r="Z2738">
        <v>94</v>
      </c>
    </row>
    <row r="2739" spans="15:26" x14ac:dyDescent="0.4">
      <c r="O2739">
        <v>186283</v>
      </c>
      <c r="P2739" t="s">
        <v>1200</v>
      </c>
      <c r="Q2739">
        <v>1</v>
      </c>
      <c r="R2739">
        <v>3</v>
      </c>
      <c r="S2739" t="s">
        <v>1180</v>
      </c>
      <c r="U2739">
        <v>2</v>
      </c>
      <c r="V2739">
        <v>1</v>
      </c>
      <c r="W2739" t="s">
        <v>982</v>
      </c>
      <c r="X2739">
        <v>1</v>
      </c>
      <c r="Y2739">
        <v>65</v>
      </c>
      <c r="Z2739">
        <v>100</v>
      </c>
    </row>
    <row r="2740" spans="15:26" x14ac:dyDescent="0.4">
      <c r="O2740">
        <v>186380</v>
      </c>
      <c r="P2740" t="s">
        <v>1199</v>
      </c>
      <c r="Q2740">
        <v>1</v>
      </c>
      <c r="R2740">
        <v>1</v>
      </c>
      <c r="S2740" t="s">
        <v>979</v>
      </c>
      <c r="T2740" t="s">
        <v>979</v>
      </c>
      <c r="U2740">
        <v>2</v>
      </c>
      <c r="V2740">
        <v>0</v>
      </c>
      <c r="W2740" t="s">
        <v>974</v>
      </c>
      <c r="X2740">
        <v>1</v>
      </c>
      <c r="Y2740">
        <v>100</v>
      </c>
      <c r="Z2740">
        <v>96</v>
      </c>
    </row>
    <row r="2741" spans="15:26" x14ac:dyDescent="0.4">
      <c r="O2741">
        <v>186380</v>
      </c>
      <c r="P2741" t="s">
        <v>1199</v>
      </c>
      <c r="Q2741">
        <v>1</v>
      </c>
      <c r="R2741">
        <v>1</v>
      </c>
      <c r="S2741" t="s">
        <v>979</v>
      </c>
      <c r="T2741" t="s">
        <v>979</v>
      </c>
      <c r="U2741">
        <v>2</v>
      </c>
      <c r="V2741">
        <v>0</v>
      </c>
      <c r="W2741" t="s">
        <v>972</v>
      </c>
      <c r="X2741">
        <v>1</v>
      </c>
      <c r="Y2741">
        <v>75</v>
      </c>
      <c r="Z2741">
        <v>76</v>
      </c>
    </row>
    <row r="2742" spans="15:26" x14ac:dyDescent="0.4">
      <c r="O2742">
        <v>186380</v>
      </c>
      <c r="P2742" t="s">
        <v>1199</v>
      </c>
      <c r="Q2742">
        <v>1</v>
      </c>
      <c r="R2742">
        <v>1</v>
      </c>
      <c r="S2742" t="s">
        <v>979</v>
      </c>
      <c r="T2742" t="s">
        <v>979</v>
      </c>
      <c r="U2742">
        <v>2</v>
      </c>
      <c r="V2742">
        <v>0</v>
      </c>
      <c r="W2742" t="s">
        <v>983</v>
      </c>
      <c r="X2742">
        <v>1</v>
      </c>
      <c r="Y2742">
        <v>58</v>
      </c>
      <c r="Z2742">
        <v>82</v>
      </c>
    </row>
    <row r="2743" spans="15:26" x14ac:dyDescent="0.4">
      <c r="O2743">
        <v>186380</v>
      </c>
      <c r="P2743" t="s">
        <v>1199</v>
      </c>
      <c r="Q2743">
        <v>1</v>
      </c>
      <c r="R2743">
        <v>1</v>
      </c>
      <c r="S2743" t="s">
        <v>979</v>
      </c>
      <c r="T2743" t="s">
        <v>979</v>
      </c>
      <c r="U2743">
        <v>2</v>
      </c>
      <c r="V2743">
        <v>0</v>
      </c>
      <c r="W2743" t="s">
        <v>971</v>
      </c>
      <c r="X2743">
        <v>1</v>
      </c>
      <c r="Y2743">
        <v>63</v>
      </c>
      <c r="Z2743">
        <v>100</v>
      </c>
    </row>
    <row r="2744" spans="15:26" x14ac:dyDescent="0.4">
      <c r="O2744">
        <v>186380</v>
      </c>
      <c r="P2744" t="s">
        <v>1199</v>
      </c>
      <c r="Q2744">
        <v>1</v>
      </c>
      <c r="R2744">
        <v>1</v>
      </c>
      <c r="S2744" t="s">
        <v>979</v>
      </c>
      <c r="T2744" t="s">
        <v>979</v>
      </c>
      <c r="U2744">
        <v>2</v>
      </c>
      <c r="V2744">
        <v>0</v>
      </c>
      <c r="W2744" t="s">
        <v>970</v>
      </c>
      <c r="X2744">
        <v>1</v>
      </c>
      <c r="Y2744">
        <v>63</v>
      </c>
      <c r="Z2744">
        <v>92</v>
      </c>
    </row>
    <row r="2745" spans="15:26" x14ac:dyDescent="0.4">
      <c r="O2745">
        <v>186380</v>
      </c>
      <c r="P2745" t="s">
        <v>1199</v>
      </c>
      <c r="Q2745">
        <v>1</v>
      </c>
      <c r="R2745">
        <v>1</v>
      </c>
      <c r="S2745" t="s">
        <v>979</v>
      </c>
      <c r="T2745" t="s">
        <v>979</v>
      </c>
      <c r="U2745">
        <v>2</v>
      </c>
      <c r="V2745">
        <v>0</v>
      </c>
      <c r="W2745" t="s">
        <v>968</v>
      </c>
      <c r="X2745">
        <v>1</v>
      </c>
      <c r="Y2745">
        <v>20</v>
      </c>
      <c r="Z2745">
        <v>80</v>
      </c>
    </row>
    <row r="2746" spans="15:26" x14ac:dyDescent="0.4">
      <c r="O2746">
        <v>186380</v>
      </c>
      <c r="P2746" t="s">
        <v>1199</v>
      </c>
      <c r="Q2746">
        <v>1</v>
      </c>
      <c r="R2746">
        <v>1</v>
      </c>
      <c r="S2746" t="s">
        <v>979</v>
      </c>
      <c r="T2746" t="s">
        <v>979</v>
      </c>
      <c r="U2746">
        <v>2</v>
      </c>
      <c r="V2746">
        <v>0</v>
      </c>
      <c r="W2746" t="s">
        <v>995</v>
      </c>
      <c r="X2746">
        <v>1</v>
      </c>
      <c r="Y2746">
        <v>86</v>
      </c>
      <c r="Z2746">
        <v>88</v>
      </c>
    </row>
    <row r="2747" spans="15:26" x14ac:dyDescent="0.4">
      <c r="O2747">
        <v>186380</v>
      </c>
      <c r="P2747" t="s">
        <v>1199</v>
      </c>
      <c r="Q2747">
        <v>1</v>
      </c>
      <c r="R2747">
        <v>1</v>
      </c>
      <c r="S2747" t="s">
        <v>979</v>
      </c>
      <c r="T2747" t="s">
        <v>979</v>
      </c>
      <c r="U2747">
        <v>2</v>
      </c>
      <c r="V2747">
        <v>0</v>
      </c>
      <c r="W2747" t="s">
        <v>976</v>
      </c>
      <c r="X2747">
        <v>1</v>
      </c>
      <c r="Y2747">
        <v>67</v>
      </c>
      <c r="Z2747">
        <v>88</v>
      </c>
    </row>
    <row r="2748" spans="15:26" x14ac:dyDescent="0.4">
      <c r="O2748">
        <v>186380</v>
      </c>
      <c r="P2748" t="s">
        <v>1199</v>
      </c>
      <c r="Q2748">
        <v>1</v>
      </c>
      <c r="R2748">
        <v>1</v>
      </c>
      <c r="S2748" t="s">
        <v>979</v>
      </c>
      <c r="T2748" t="s">
        <v>979</v>
      </c>
      <c r="U2748">
        <v>2</v>
      </c>
      <c r="V2748">
        <v>0</v>
      </c>
      <c r="W2748" t="s">
        <v>990</v>
      </c>
      <c r="X2748">
        <v>1</v>
      </c>
      <c r="Y2748">
        <v>93</v>
      </c>
      <c r="Z2748">
        <v>100</v>
      </c>
    </row>
    <row r="2749" spans="15:26" x14ac:dyDescent="0.4">
      <c r="O2749">
        <v>186380</v>
      </c>
      <c r="P2749" t="s">
        <v>1199</v>
      </c>
      <c r="Q2749">
        <v>1</v>
      </c>
      <c r="R2749">
        <v>1</v>
      </c>
      <c r="S2749" t="s">
        <v>979</v>
      </c>
      <c r="T2749" t="s">
        <v>979</v>
      </c>
      <c r="U2749">
        <v>2</v>
      </c>
      <c r="V2749">
        <v>0</v>
      </c>
      <c r="W2749" t="s">
        <v>975</v>
      </c>
      <c r="X2749">
        <v>1</v>
      </c>
      <c r="Y2749">
        <v>36</v>
      </c>
      <c r="Z2749">
        <v>64</v>
      </c>
    </row>
    <row r="2750" spans="15:26" x14ac:dyDescent="0.4">
      <c r="O2750">
        <v>186380</v>
      </c>
      <c r="P2750" t="s">
        <v>1199</v>
      </c>
      <c r="Q2750">
        <v>1</v>
      </c>
      <c r="R2750">
        <v>1</v>
      </c>
      <c r="S2750" t="s">
        <v>979</v>
      </c>
      <c r="T2750" t="s">
        <v>979</v>
      </c>
      <c r="U2750">
        <v>2</v>
      </c>
      <c r="V2750">
        <v>0</v>
      </c>
      <c r="W2750" t="s">
        <v>967</v>
      </c>
      <c r="X2750">
        <v>1</v>
      </c>
      <c r="Y2750">
        <v>71</v>
      </c>
      <c r="Z2750">
        <v>83</v>
      </c>
    </row>
    <row r="2751" spans="15:26" x14ac:dyDescent="0.4">
      <c r="O2751">
        <v>186380</v>
      </c>
      <c r="P2751" t="s">
        <v>1199</v>
      </c>
      <c r="Q2751">
        <v>1</v>
      </c>
      <c r="R2751">
        <v>1</v>
      </c>
      <c r="S2751" t="s">
        <v>979</v>
      </c>
      <c r="T2751" t="s">
        <v>979</v>
      </c>
      <c r="U2751">
        <v>2</v>
      </c>
      <c r="V2751">
        <v>0</v>
      </c>
      <c r="W2751" t="s">
        <v>981</v>
      </c>
      <c r="X2751">
        <v>1</v>
      </c>
      <c r="Y2751">
        <v>44</v>
      </c>
      <c r="Z2751">
        <v>56</v>
      </c>
    </row>
    <row r="2752" spans="15:26" x14ac:dyDescent="0.4">
      <c r="O2752">
        <v>186380</v>
      </c>
      <c r="P2752" t="s">
        <v>1199</v>
      </c>
      <c r="Q2752">
        <v>1</v>
      </c>
      <c r="R2752">
        <v>1</v>
      </c>
      <c r="S2752" t="s">
        <v>979</v>
      </c>
      <c r="T2752" t="s">
        <v>979</v>
      </c>
      <c r="U2752">
        <v>2</v>
      </c>
      <c r="V2752">
        <v>0</v>
      </c>
      <c r="W2752" t="s">
        <v>966</v>
      </c>
      <c r="X2752">
        <v>1</v>
      </c>
      <c r="Y2752">
        <v>67</v>
      </c>
      <c r="Z2752">
        <v>67</v>
      </c>
    </row>
    <row r="2753" spans="15:26" x14ac:dyDescent="0.4">
      <c r="O2753">
        <v>186380</v>
      </c>
      <c r="P2753" t="s">
        <v>1199</v>
      </c>
      <c r="Q2753">
        <v>1</v>
      </c>
      <c r="R2753">
        <v>1</v>
      </c>
      <c r="S2753" t="s">
        <v>979</v>
      </c>
      <c r="T2753" t="s">
        <v>979</v>
      </c>
      <c r="U2753">
        <v>2</v>
      </c>
      <c r="V2753">
        <v>0</v>
      </c>
      <c r="W2753" t="s">
        <v>969</v>
      </c>
      <c r="X2753">
        <v>1</v>
      </c>
      <c r="Y2753">
        <v>55</v>
      </c>
      <c r="Z2753">
        <v>100</v>
      </c>
    </row>
    <row r="2754" spans="15:26" x14ac:dyDescent="0.4">
      <c r="O2754">
        <v>186380</v>
      </c>
      <c r="P2754" t="s">
        <v>1199</v>
      </c>
      <c r="Q2754">
        <v>1</v>
      </c>
      <c r="R2754">
        <v>1</v>
      </c>
      <c r="S2754" t="s">
        <v>979</v>
      </c>
      <c r="T2754" t="s">
        <v>979</v>
      </c>
      <c r="U2754">
        <v>2</v>
      </c>
      <c r="V2754">
        <v>0</v>
      </c>
      <c r="W2754" t="s">
        <v>977</v>
      </c>
      <c r="X2754">
        <v>1</v>
      </c>
      <c r="Y2754">
        <v>72</v>
      </c>
      <c r="Z2754">
        <v>88</v>
      </c>
    </row>
    <row r="2755" spans="15:26" x14ac:dyDescent="0.4">
      <c r="O2755">
        <v>186380</v>
      </c>
      <c r="P2755" t="s">
        <v>1199</v>
      </c>
      <c r="Q2755">
        <v>1</v>
      </c>
      <c r="R2755">
        <v>1</v>
      </c>
      <c r="S2755" t="s">
        <v>979</v>
      </c>
      <c r="T2755" t="s">
        <v>979</v>
      </c>
      <c r="U2755">
        <v>2</v>
      </c>
      <c r="V2755">
        <v>0</v>
      </c>
      <c r="W2755" t="s">
        <v>1009</v>
      </c>
      <c r="X2755">
        <v>1</v>
      </c>
      <c r="Y2755">
        <v>80</v>
      </c>
      <c r="Z2755">
        <v>87</v>
      </c>
    </row>
    <row r="2756" spans="15:26" x14ac:dyDescent="0.4">
      <c r="O2756">
        <v>186380</v>
      </c>
      <c r="P2756" t="s">
        <v>1199</v>
      </c>
      <c r="Q2756">
        <v>1</v>
      </c>
      <c r="R2756">
        <v>1</v>
      </c>
      <c r="S2756" t="s">
        <v>979</v>
      </c>
      <c r="T2756" t="s">
        <v>979</v>
      </c>
      <c r="U2756">
        <v>2</v>
      </c>
      <c r="V2756">
        <v>0</v>
      </c>
      <c r="W2756" t="s">
        <v>988</v>
      </c>
      <c r="X2756">
        <v>1</v>
      </c>
      <c r="Y2756">
        <v>94</v>
      </c>
      <c r="Z2756">
        <v>100</v>
      </c>
    </row>
    <row r="2757" spans="15:26" x14ac:dyDescent="0.4">
      <c r="O2757">
        <v>186380</v>
      </c>
      <c r="P2757" t="s">
        <v>1199</v>
      </c>
      <c r="Q2757">
        <v>1</v>
      </c>
      <c r="R2757">
        <v>1</v>
      </c>
      <c r="S2757" t="s">
        <v>979</v>
      </c>
      <c r="T2757" t="s">
        <v>979</v>
      </c>
      <c r="U2757">
        <v>2</v>
      </c>
      <c r="V2757">
        <v>0</v>
      </c>
      <c r="W2757" t="s">
        <v>978</v>
      </c>
      <c r="X2757">
        <v>1</v>
      </c>
      <c r="Y2757">
        <v>92</v>
      </c>
      <c r="Z2757">
        <v>93</v>
      </c>
    </row>
    <row r="2758" spans="15:26" x14ac:dyDescent="0.4">
      <c r="O2758">
        <v>186380</v>
      </c>
      <c r="P2758" t="s">
        <v>1199</v>
      </c>
      <c r="Q2758">
        <v>1</v>
      </c>
      <c r="R2758">
        <v>1</v>
      </c>
      <c r="S2758" t="s">
        <v>979</v>
      </c>
      <c r="T2758" t="s">
        <v>979</v>
      </c>
      <c r="U2758">
        <v>2</v>
      </c>
      <c r="V2758">
        <v>0</v>
      </c>
      <c r="W2758" t="s">
        <v>973</v>
      </c>
      <c r="X2758">
        <v>1</v>
      </c>
      <c r="Y2758">
        <v>63</v>
      </c>
      <c r="Z2758">
        <v>68</v>
      </c>
    </row>
    <row r="2759" spans="15:26" x14ac:dyDescent="0.4">
      <c r="O2759">
        <v>186380</v>
      </c>
      <c r="P2759" t="s">
        <v>1199</v>
      </c>
      <c r="Q2759">
        <v>1</v>
      </c>
      <c r="R2759">
        <v>1</v>
      </c>
      <c r="S2759" t="s">
        <v>979</v>
      </c>
      <c r="T2759" t="s">
        <v>979</v>
      </c>
      <c r="U2759">
        <v>2</v>
      </c>
      <c r="V2759">
        <v>0</v>
      </c>
      <c r="W2759" t="s">
        <v>987</v>
      </c>
      <c r="X2759">
        <v>1</v>
      </c>
      <c r="Y2759">
        <v>92</v>
      </c>
      <c r="Z2759">
        <v>100</v>
      </c>
    </row>
    <row r="2760" spans="15:26" x14ac:dyDescent="0.4">
      <c r="O2760">
        <v>186432</v>
      </c>
      <c r="P2760" t="s">
        <v>1198</v>
      </c>
      <c r="Q2760">
        <v>1</v>
      </c>
      <c r="R2760">
        <v>3</v>
      </c>
      <c r="S2760" t="s">
        <v>1180</v>
      </c>
      <c r="U2760">
        <v>2</v>
      </c>
      <c r="V2760">
        <v>1</v>
      </c>
      <c r="W2760" t="s">
        <v>963</v>
      </c>
      <c r="X2760">
        <v>1</v>
      </c>
      <c r="Y2760">
        <v>57</v>
      </c>
      <c r="Z2760">
        <v>100</v>
      </c>
    </row>
    <row r="2761" spans="15:26" x14ac:dyDescent="0.4">
      <c r="O2761">
        <v>186432</v>
      </c>
      <c r="P2761" t="s">
        <v>1198</v>
      </c>
      <c r="Q2761">
        <v>1</v>
      </c>
      <c r="R2761">
        <v>3</v>
      </c>
      <c r="S2761" t="s">
        <v>1180</v>
      </c>
      <c r="U2761">
        <v>2</v>
      </c>
      <c r="V2761">
        <v>1</v>
      </c>
      <c r="W2761" t="s">
        <v>966</v>
      </c>
      <c r="X2761">
        <v>1</v>
      </c>
      <c r="Y2761">
        <v>67</v>
      </c>
      <c r="Z2761">
        <v>100</v>
      </c>
    </row>
    <row r="2762" spans="15:26" x14ac:dyDescent="0.4">
      <c r="O2762">
        <v>186432</v>
      </c>
      <c r="P2762" t="s">
        <v>1198</v>
      </c>
      <c r="Q2762">
        <v>1</v>
      </c>
      <c r="R2762">
        <v>3</v>
      </c>
      <c r="S2762" t="s">
        <v>1180</v>
      </c>
      <c r="U2762">
        <v>2</v>
      </c>
      <c r="V2762">
        <v>1</v>
      </c>
      <c r="W2762" t="s">
        <v>972</v>
      </c>
      <c r="X2762">
        <v>1</v>
      </c>
      <c r="Y2762">
        <v>69</v>
      </c>
      <c r="Z2762">
        <v>86</v>
      </c>
    </row>
    <row r="2763" spans="15:26" x14ac:dyDescent="0.4">
      <c r="O2763">
        <v>186432</v>
      </c>
      <c r="P2763" t="s">
        <v>1198</v>
      </c>
      <c r="Q2763">
        <v>1</v>
      </c>
      <c r="R2763">
        <v>3</v>
      </c>
      <c r="S2763" t="s">
        <v>1180</v>
      </c>
      <c r="U2763">
        <v>2</v>
      </c>
      <c r="V2763">
        <v>1</v>
      </c>
      <c r="W2763" t="s">
        <v>969</v>
      </c>
      <c r="X2763">
        <v>1</v>
      </c>
      <c r="Y2763">
        <v>67</v>
      </c>
      <c r="Z2763">
        <v>92</v>
      </c>
    </row>
    <row r="2764" spans="15:26" x14ac:dyDescent="0.4">
      <c r="O2764">
        <v>186432</v>
      </c>
      <c r="P2764" t="s">
        <v>1198</v>
      </c>
      <c r="Q2764">
        <v>1</v>
      </c>
      <c r="R2764">
        <v>3</v>
      </c>
      <c r="S2764" t="s">
        <v>1180</v>
      </c>
      <c r="U2764">
        <v>2</v>
      </c>
      <c r="V2764">
        <v>1</v>
      </c>
      <c r="W2764" t="s">
        <v>982</v>
      </c>
      <c r="X2764">
        <v>1</v>
      </c>
      <c r="Y2764">
        <v>77</v>
      </c>
      <c r="Z2764">
        <v>91</v>
      </c>
    </row>
    <row r="2765" spans="15:26" x14ac:dyDescent="0.4">
      <c r="O2765">
        <v>186432</v>
      </c>
      <c r="P2765" t="s">
        <v>1198</v>
      </c>
      <c r="Q2765">
        <v>1</v>
      </c>
      <c r="R2765">
        <v>3</v>
      </c>
      <c r="S2765" t="s">
        <v>1180</v>
      </c>
      <c r="U2765">
        <v>2</v>
      </c>
      <c r="V2765">
        <v>1</v>
      </c>
      <c r="W2765" t="s">
        <v>978</v>
      </c>
      <c r="X2765">
        <v>1</v>
      </c>
      <c r="Y2765">
        <v>67</v>
      </c>
      <c r="Z2765">
        <v>94</v>
      </c>
    </row>
    <row r="2766" spans="15:26" x14ac:dyDescent="0.4">
      <c r="O2766">
        <v>186432</v>
      </c>
      <c r="P2766" t="s">
        <v>1198</v>
      </c>
      <c r="Q2766">
        <v>1</v>
      </c>
      <c r="R2766">
        <v>3</v>
      </c>
      <c r="S2766" t="s">
        <v>1180</v>
      </c>
      <c r="U2766">
        <v>2</v>
      </c>
      <c r="V2766">
        <v>1</v>
      </c>
      <c r="W2766" t="s">
        <v>975</v>
      </c>
      <c r="X2766">
        <v>1</v>
      </c>
      <c r="Y2766">
        <v>60</v>
      </c>
      <c r="Z2766">
        <v>100</v>
      </c>
    </row>
    <row r="2767" spans="15:26" x14ac:dyDescent="0.4">
      <c r="O2767">
        <v>186432</v>
      </c>
      <c r="P2767" t="s">
        <v>1198</v>
      </c>
      <c r="Q2767">
        <v>1</v>
      </c>
      <c r="R2767">
        <v>3</v>
      </c>
      <c r="S2767" t="s">
        <v>1180</v>
      </c>
      <c r="U2767">
        <v>2</v>
      </c>
      <c r="V2767">
        <v>1</v>
      </c>
      <c r="W2767" t="s">
        <v>973</v>
      </c>
      <c r="X2767">
        <v>1</v>
      </c>
      <c r="Y2767">
        <v>57</v>
      </c>
      <c r="Z2767">
        <v>80</v>
      </c>
    </row>
    <row r="2768" spans="15:26" x14ac:dyDescent="0.4">
      <c r="O2768">
        <v>186432</v>
      </c>
      <c r="P2768" t="s">
        <v>1198</v>
      </c>
      <c r="Q2768">
        <v>1</v>
      </c>
      <c r="R2768">
        <v>3</v>
      </c>
      <c r="S2768" t="s">
        <v>1180</v>
      </c>
      <c r="U2768">
        <v>2</v>
      </c>
      <c r="V2768">
        <v>1</v>
      </c>
      <c r="W2768" t="s">
        <v>974</v>
      </c>
      <c r="X2768">
        <v>1</v>
      </c>
      <c r="Y2768">
        <v>81</v>
      </c>
      <c r="Z2768">
        <v>88</v>
      </c>
    </row>
    <row r="2769" spans="15:26" x14ac:dyDescent="0.4">
      <c r="O2769">
        <v>186432</v>
      </c>
      <c r="P2769" t="s">
        <v>1198</v>
      </c>
      <c r="Q2769">
        <v>1</v>
      </c>
      <c r="R2769">
        <v>3</v>
      </c>
      <c r="S2769" t="s">
        <v>1180</v>
      </c>
      <c r="U2769">
        <v>2</v>
      </c>
      <c r="V2769">
        <v>1</v>
      </c>
      <c r="W2769" t="s">
        <v>977</v>
      </c>
      <c r="X2769">
        <v>1</v>
      </c>
      <c r="Y2769">
        <v>80</v>
      </c>
      <c r="Z2769">
        <v>100</v>
      </c>
    </row>
    <row r="2770" spans="15:26" x14ac:dyDescent="0.4">
      <c r="O2770">
        <v>186432</v>
      </c>
      <c r="P2770" t="s">
        <v>1198</v>
      </c>
      <c r="Q2770">
        <v>1</v>
      </c>
      <c r="R2770">
        <v>3</v>
      </c>
      <c r="S2770" t="s">
        <v>1180</v>
      </c>
      <c r="U2770">
        <v>2</v>
      </c>
      <c r="V2770">
        <v>1</v>
      </c>
      <c r="W2770" t="s">
        <v>967</v>
      </c>
      <c r="X2770">
        <v>1</v>
      </c>
      <c r="Y2770">
        <v>80</v>
      </c>
      <c r="Z2770">
        <v>80</v>
      </c>
    </row>
    <row r="2771" spans="15:26" x14ac:dyDescent="0.4">
      <c r="O2771">
        <v>186432</v>
      </c>
      <c r="P2771" t="s">
        <v>1198</v>
      </c>
      <c r="Q2771">
        <v>1</v>
      </c>
      <c r="R2771">
        <v>3</v>
      </c>
      <c r="S2771" t="s">
        <v>1180</v>
      </c>
      <c r="U2771">
        <v>2</v>
      </c>
      <c r="V2771">
        <v>1</v>
      </c>
      <c r="W2771" t="s">
        <v>968</v>
      </c>
      <c r="X2771">
        <v>1</v>
      </c>
      <c r="Y2771">
        <v>54</v>
      </c>
      <c r="Z2771">
        <v>82</v>
      </c>
    </row>
    <row r="2772" spans="15:26" x14ac:dyDescent="0.4">
      <c r="O2772">
        <v>186432</v>
      </c>
      <c r="P2772" t="s">
        <v>1198</v>
      </c>
      <c r="Q2772">
        <v>1</v>
      </c>
      <c r="R2772">
        <v>3</v>
      </c>
      <c r="S2772" t="s">
        <v>1180</v>
      </c>
      <c r="U2772">
        <v>2</v>
      </c>
      <c r="V2772">
        <v>1</v>
      </c>
      <c r="W2772" t="s">
        <v>971</v>
      </c>
      <c r="X2772">
        <v>1</v>
      </c>
      <c r="Y2772">
        <v>55</v>
      </c>
      <c r="Z2772">
        <v>88</v>
      </c>
    </row>
    <row r="2773" spans="15:26" x14ac:dyDescent="0.4">
      <c r="O2773">
        <v>186432</v>
      </c>
      <c r="P2773" t="s">
        <v>1198</v>
      </c>
      <c r="Q2773">
        <v>1</v>
      </c>
      <c r="R2773">
        <v>3</v>
      </c>
      <c r="S2773" t="s">
        <v>1180</v>
      </c>
      <c r="U2773">
        <v>2</v>
      </c>
      <c r="V2773">
        <v>1</v>
      </c>
      <c r="W2773" t="s">
        <v>970</v>
      </c>
      <c r="X2773">
        <v>1</v>
      </c>
      <c r="Y2773">
        <v>83</v>
      </c>
      <c r="Z2773">
        <v>92</v>
      </c>
    </row>
    <row r="2774" spans="15:26" x14ac:dyDescent="0.4">
      <c r="O2774">
        <v>186432</v>
      </c>
      <c r="P2774" t="s">
        <v>1198</v>
      </c>
      <c r="Q2774">
        <v>1</v>
      </c>
      <c r="R2774">
        <v>3</v>
      </c>
      <c r="S2774" t="s">
        <v>1180</v>
      </c>
      <c r="U2774">
        <v>2</v>
      </c>
      <c r="V2774">
        <v>1</v>
      </c>
      <c r="W2774" t="s">
        <v>1038</v>
      </c>
      <c r="X2774">
        <v>1</v>
      </c>
      <c r="Y2774">
        <v>67</v>
      </c>
      <c r="Z2774">
        <v>100</v>
      </c>
    </row>
    <row r="2775" spans="15:26" x14ac:dyDescent="0.4">
      <c r="O2775">
        <v>186584</v>
      </c>
      <c r="P2775" t="s">
        <v>1197</v>
      </c>
      <c r="Q2775">
        <v>1</v>
      </c>
      <c r="R2775">
        <v>3</v>
      </c>
      <c r="S2775" t="s">
        <v>1007</v>
      </c>
      <c r="U2775">
        <v>2</v>
      </c>
      <c r="V2775">
        <v>1</v>
      </c>
      <c r="W2775" t="s">
        <v>974</v>
      </c>
      <c r="X2775">
        <v>1</v>
      </c>
      <c r="Y2775">
        <v>50</v>
      </c>
      <c r="Z2775">
        <v>89</v>
      </c>
    </row>
    <row r="2776" spans="15:26" x14ac:dyDescent="0.4">
      <c r="O2776">
        <v>186584</v>
      </c>
      <c r="P2776" t="s">
        <v>1197</v>
      </c>
      <c r="Q2776">
        <v>1</v>
      </c>
      <c r="R2776">
        <v>3</v>
      </c>
      <c r="S2776" t="s">
        <v>1007</v>
      </c>
      <c r="U2776">
        <v>2</v>
      </c>
      <c r="V2776">
        <v>1</v>
      </c>
      <c r="W2776" t="s">
        <v>970</v>
      </c>
      <c r="X2776">
        <v>1</v>
      </c>
      <c r="Y2776">
        <v>73</v>
      </c>
      <c r="Z2776">
        <v>100</v>
      </c>
    </row>
    <row r="2777" spans="15:26" x14ac:dyDescent="0.4">
      <c r="O2777">
        <v>186584</v>
      </c>
      <c r="P2777" t="s">
        <v>1197</v>
      </c>
      <c r="Q2777">
        <v>1</v>
      </c>
      <c r="R2777">
        <v>3</v>
      </c>
      <c r="S2777" t="s">
        <v>1007</v>
      </c>
      <c r="U2777">
        <v>2</v>
      </c>
      <c r="V2777">
        <v>1</v>
      </c>
      <c r="W2777" t="s">
        <v>971</v>
      </c>
      <c r="X2777">
        <v>1</v>
      </c>
      <c r="Y2777">
        <v>100</v>
      </c>
      <c r="Z2777">
        <v>100</v>
      </c>
    </row>
    <row r="2778" spans="15:26" x14ac:dyDescent="0.4">
      <c r="O2778">
        <v>186584</v>
      </c>
      <c r="P2778" t="s">
        <v>1197</v>
      </c>
      <c r="Q2778">
        <v>1</v>
      </c>
      <c r="R2778">
        <v>3</v>
      </c>
      <c r="S2778" t="s">
        <v>1007</v>
      </c>
      <c r="U2778">
        <v>2</v>
      </c>
      <c r="V2778">
        <v>1</v>
      </c>
      <c r="W2778" t="s">
        <v>976</v>
      </c>
      <c r="X2778">
        <v>1</v>
      </c>
      <c r="Y2778">
        <v>80</v>
      </c>
      <c r="Z2778">
        <v>100</v>
      </c>
    </row>
    <row r="2779" spans="15:26" x14ac:dyDescent="0.4">
      <c r="O2779">
        <v>186584</v>
      </c>
      <c r="P2779" t="s">
        <v>1197</v>
      </c>
      <c r="Q2779">
        <v>1</v>
      </c>
      <c r="R2779">
        <v>3</v>
      </c>
      <c r="S2779" t="s">
        <v>1007</v>
      </c>
      <c r="U2779">
        <v>2</v>
      </c>
      <c r="V2779">
        <v>1</v>
      </c>
      <c r="W2779" t="s">
        <v>973</v>
      </c>
      <c r="X2779">
        <v>1</v>
      </c>
      <c r="Y2779">
        <v>48</v>
      </c>
      <c r="Z2779">
        <v>79</v>
      </c>
    </row>
    <row r="2780" spans="15:26" x14ac:dyDescent="0.4">
      <c r="O2780">
        <v>186584</v>
      </c>
      <c r="P2780" t="s">
        <v>1197</v>
      </c>
      <c r="Q2780">
        <v>1</v>
      </c>
      <c r="R2780">
        <v>3</v>
      </c>
      <c r="S2780" t="s">
        <v>1007</v>
      </c>
      <c r="U2780">
        <v>2</v>
      </c>
      <c r="V2780">
        <v>1</v>
      </c>
      <c r="W2780" t="s">
        <v>977</v>
      </c>
      <c r="X2780">
        <v>1</v>
      </c>
      <c r="Y2780">
        <v>94</v>
      </c>
      <c r="Z2780">
        <v>100</v>
      </c>
    </row>
    <row r="2781" spans="15:26" x14ac:dyDescent="0.4">
      <c r="O2781">
        <v>186584</v>
      </c>
      <c r="P2781" t="s">
        <v>1197</v>
      </c>
      <c r="Q2781">
        <v>1</v>
      </c>
      <c r="R2781">
        <v>3</v>
      </c>
      <c r="S2781" t="s">
        <v>1007</v>
      </c>
      <c r="U2781">
        <v>2</v>
      </c>
      <c r="V2781">
        <v>1</v>
      </c>
      <c r="W2781" t="s">
        <v>969</v>
      </c>
      <c r="X2781">
        <v>1</v>
      </c>
      <c r="Y2781">
        <v>54</v>
      </c>
      <c r="Z2781">
        <v>86</v>
      </c>
    </row>
    <row r="2782" spans="15:26" x14ac:dyDescent="0.4">
      <c r="O2782">
        <v>186584</v>
      </c>
      <c r="P2782" t="s">
        <v>1197</v>
      </c>
      <c r="Q2782">
        <v>1</v>
      </c>
      <c r="R2782">
        <v>3</v>
      </c>
      <c r="S2782" t="s">
        <v>1007</v>
      </c>
      <c r="U2782">
        <v>2</v>
      </c>
      <c r="V2782">
        <v>1</v>
      </c>
      <c r="W2782" t="s">
        <v>966</v>
      </c>
      <c r="X2782">
        <v>1</v>
      </c>
      <c r="Y2782">
        <v>80</v>
      </c>
      <c r="Z2782">
        <v>100</v>
      </c>
    </row>
    <row r="2783" spans="15:26" x14ac:dyDescent="0.4">
      <c r="O2783">
        <v>186584</v>
      </c>
      <c r="P2783" t="s">
        <v>1197</v>
      </c>
      <c r="Q2783">
        <v>1</v>
      </c>
      <c r="R2783">
        <v>3</v>
      </c>
      <c r="S2783" t="s">
        <v>1007</v>
      </c>
      <c r="U2783">
        <v>2</v>
      </c>
      <c r="V2783">
        <v>1</v>
      </c>
      <c r="W2783" t="s">
        <v>975</v>
      </c>
      <c r="X2783">
        <v>1</v>
      </c>
      <c r="Y2783">
        <v>88</v>
      </c>
      <c r="Z2783">
        <v>88</v>
      </c>
    </row>
    <row r="2784" spans="15:26" x14ac:dyDescent="0.4">
      <c r="O2784">
        <v>186584</v>
      </c>
      <c r="P2784" t="s">
        <v>1197</v>
      </c>
      <c r="Q2784">
        <v>1</v>
      </c>
      <c r="R2784">
        <v>3</v>
      </c>
      <c r="S2784" t="s">
        <v>1007</v>
      </c>
      <c r="U2784">
        <v>2</v>
      </c>
      <c r="V2784">
        <v>1</v>
      </c>
      <c r="W2784" t="s">
        <v>982</v>
      </c>
      <c r="X2784">
        <v>1</v>
      </c>
      <c r="Y2784">
        <v>72</v>
      </c>
      <c r="Z2784">
        <v>81</v>
      </c>
    </row>
    <row r="2785" spans="15:26" x14ac:dyDescent="0.4">
      <c r="O2785">
        <v>186584</v>
      </c>
      <c r="P2785" t="s">
        <v>1197</v>
      </c>
      <c r="Q2785">
        <v>1</v>
      </c>
      <c r="R2785">
        <v>3</v>
      </c>
      <c r="S2785" t="s">
        <v>1007</v>
      </c>
      <c r="U2785">
        <v>2</v>
      </c>
      <c r="V2785">
        <v>1</v>
      </c>
      <c r="W2785" t="s">
        <v>968</v>
      </c>
      <c r="X2785">
        <v>1</v>
      </c>
      <c r="Y2785">
        <v>50</v>
      </c>
      <c r="Z2785">
        <v>90</v>
      </c>
    </row>
    <row r="2786" spans="15:26" x14ac:dyDescent="0.4">
      <c r="O2786">
        <v>186584</v>
      </c>
      <c r="P2786" t="s">
        <v>1197</v>
      </c>
      <c r="Q2786">
        <v>1</v>
      </c>
      <c r="R2786">
        <v>3</v>
      </c>
      <c r="S2786" t="s">
        <v>1007</v>
      </c>
      <c r="U2786">
        <v>2</v>
      </c>
      <c r="V2786">
        <v>1</v>
      </c>
      <c r="W2786" t="s">
        <v>972</v>
      </c>
      <c r="X2786">
        <v>1</v>
      </c>
      <c r="Y2786">
        <v>63</v>
      </c>
      <c r="Z2786">
        <v>90</v>
      </c>
    </row>
    <row r="2787" spans="15:26" x14ac:dyDescent="0.4">
      <c r="O2787">
        <v>186584</v>
      </c>
      <c r="P2787" t="s">
        <v>1197</v>
      </c>
      <c r="Q2787">
        <v>1</v>
      </c>
      <c r="R2787">
        <v>3</v>
      </c>
      <c r="S2787" t="s">
        <v>1007</v>
      </c>
      <c r="U2787">
        <v>2</v>
      </c>
      <c r="V2787">
        <v>1</v>
      </c>
      <c r="W2787" t="s">
        <v>967</v>
      </c>
      <c r="X2787">
        <v>1</v>
      </c>
      <c r="Y2787">
        <v>100</v>
      </c>
      <c r="Z2787">
        <v>100</v>
      </c>
    </row>
    <row r="2788" spans="15:26" x14ac:dyDescent="0.4">
      <c r="O2788">
        <v>186584</v>
      </c>
      <c r="P2788" t="s">
        <v>1197</v>
      </c>
      <c r="Q2788">
        <v>1</v>
      </c>
      <c r="R2788">
        <v>3</v>
      </c>
      <c r="S2788" t="s">
        <v>1007</v>
      </c>
      <c r="U2788">
        <v>2</v>
      </c>
      <c r="V2788">
        <v>1</v>
      </c>
      <c r="W2788" t="s">
        <v>978</v>
      </c>
      <c r="X2788">
        <v>1</v>
      </c>
      <c r="Y2788">
        <v>81</v>
      </c>
      <c r="Z2788">
        <v>95</v>
      </c>
    </row>
    <row r="2789" spans="15:26" x14ac:dyDescent="0.4">
      <c r="O2789">
        <v>187985</v>
      </c>
      <c r="P2789" t="s">
        <v>1196</v>
      </c>
      <c r="Q2789">
        <v>1</v>
      </c>
      <c r="R2789">
        <v>1</v>
      </c>
      <c r="S2789" t="s">
        <v>997</v>
      </c>
      <c r="T2789" t="s">
        <v>997</v>
      </c>
      <c r="U2789">
        <v>2</v>
      </c>
      <c r="V2789">
        <v>0</v>
      </c>
      <c r="W2789" t="s">
        <v>967</v>
      </c>
      <c r="X2789">
        <v>1</v>
      </c>
      <c r="Y2789">
        <v>36</v>
      </c>
      <c r="Z2789">
        <v>100</v>
      </c>
    </row>
    <row r="2790" spans="15:26" x14ac:dyDescent="0.4">
      <c r="O2790">
        <v>187985</v>
      </c>
      <c r="P2790" t="s">
        <v>1196</v>
      </c>
      <c r="Q2790">
        <v>1</v>
      </c>
      <c r="R2790">
        <v>1</v>
      </c>
      <c r="S2790" t="s">
        <v>997</v>
      </c>
      <c r="T2790" t="s">
        <v>997</v>
      </c>
      <c r="U2790">
        <v>2</v>
      </c>
      <c r="V2790">
        <v>0</v>
      </c>
      <c r="W2790" t="s">
        <v>1005</v>
      </c>
      <c r="X2790">
        <v>1</v>
      </c>
      <c r="Y2790">
        <v>45</v>
      </c>
      <c r="Z2790">
        <v>82</v>
      </c>
    </row>
    <row r="2791" spans="15:26" x14ac:dyDescent="0.4">
      <c r="O2791">
        <v>187985</v>
      </c>
      <c r="P2791" t="s">
        <v>1196</v>
      </c>
      <c r="Q2791">
        <v>1</v>
      </c>
      <c r="R2791">
        <v>1</v>
      </c>
      <c r="S2791" t="s">
        <v>997</v>
      </c>
      <c r="T2791" t="s">
        <v>997</v>
      </c>
      <c r="U2791">
        <v>2</v>
      </c>
      <c r="V2791">
        <v>0</v>
      </c>
      <c r="W2791" t="s">
        <v>975</v>
      </c>
      <c r="X2791">
        <v>1</v>
      </c>
      <c r="Y2791">
        <v>30</v>
      </c>
      <c r="Z2791">
        <v>53</v>
      </c>
    </row>
    <row r="2792" spans="15:26" x14ac:dyDescent="0.4">
      <c r="O2792">
        <v>187985</v>
      </c>
      <c r="P2792" t="s">
        <v>1196</v>
      </c>
      <c r="Q2792">
        <v>1</v>
      </c>
      <c r="R2792">
        <v>1</v>
      </c>
      <c r="S2792" t="s">
        <v>997</v>
      </c>
      <c r="T2792" t="s">
        <v>997</v>
      </c>
      <c r="U2792">
        <v>2</v>
      </c>
      <c r="V2792">
        <v>0</v>
      </c>
      <c r="W2792" t="s">
        <v>977</v>
      </c>
      <c r="X2792">
        <v>1</v>
      </c>
      <c r="Y2792">
        <v>67</v>
      </c>
      <c r="Z2792">
        <v>92</v>
      </c>
    </row>
    <row r="2793" spans="15:26" x14ac:dyDescent="0.4">
      <c r="O2793">
        <v>187985</v>
      </c>
      <c r="P2793" t="s">
        <v>1196</v>
      </c>
      <c r="Q2793">
        <v>1</v>
      </c>
      <c r="R2793">
        <v>1</v>
      </c>
      <c r="S2793" t="s">
        <v>997</v>
      </c>
      <c r="T2793" t="s">
        <v>997</v>
      </c>
      <c r="U2793">
        <v>2</v>
      </c>
      <c r="V2793">
        <v>0</v>
      </c>
      <c r="W2793" t="s">
        <v>1006</v>
      </c>
      <c r="X2793">
        <v>1</v>
      </c>
      <c r="Y2793">
        <v>29</v>
      </c>
      <c r="Z2793">
        <v>71</v>
      </c>
    </row>
    <row r="2794" spans="15:26" x14ac:dyDescent="0.4">
      <c r="O2794">
        <v>187985</v>
      </c>
      <c r="P2794" t="s">
        <v>1196</v>
      </c>
      <c r="Q2794">
        <v>1</v>
      </c>
      <c r="R2794">
        <v>1</v>
      </c>
      <c r="S2794" t="s">
        <v>997</v>
      </c>
      <c r="T2794" t="s">
        <v>997</v>
      </c>
      <c r="U2794">
        <v>2</v>
      </c>
      <c r="V2794">
        <v>0</v>
      </c>
      <c r="W2794" t="s">
        <v>976</v>
      </c>
      <c r="X2794">
        <v>1</v>
      </c>
      <c r="Y2794">
        <v>100</v>
      </c>
      <c r="Z2794">
        <v>100</v>
      </c>
    </row>
    <row r="2795" spans="15:26" x14ac:dyDescent="0.4">
      <c r="O2795">
        <v>187985</v>
      </c>
      <c r="P2795" t="s">
        <v>1196</v>
      </c>
      <c r="Q2795">
        <v>1</v>
      </c>
      <c r="R2795">
        <v>1</v>
      </c>
      <c r="S2795" t="s">
        <v>997</v>
      </c>
      <c r="T2795" t="s">
        <v>997</v>
      </c>
      <c r="U2795">
        <v>2</v>
      </c>
      <c r="V2795">
        <v>0</v>
      </c>
      <c r="W2795" t="s">
        <v>983</v>
      </c>
      <c r="X2795">
        <v>1</v>
      </c>
      <c r="Y2795">
        <v>51</v>
      </c>
      <c r="Z2795">
        <v>64</v>
      </c>
    </row>
    <row r="2796" spans="15:26" x14ac:dyDescent="0.4">
      <c r="O2796">
        <v>187985</v>
      </c>
      <c r="P2796" t="s">
        <v>1196</v>
      </c>
      <c r="Q2796">
        <v>1</v>
      </c>
      <c r="R2796">
        <v>1</v>
      </c>
      <c r="S2796" t="s">
        <v>997</v>
      </c>
      <c r="T2796" t="s">
        <v>997</v>
      </c>
      <c r="U2796">
        <v>2</v>
      </c>
      <c r="V2796">
        <v>0</v>
      </c>
      <c r="W2796" t="s">
        <v>968</v>
      </c>
      <c r="X2796">
        <v>1</v>
      </c>
      <c r="Y2796">
        <v>53</v>
      </c>
      <c r="Z2796">
        <v>85</v>
      </c>
    </row>
    <row r="2797" spans="15:26" x14ac:dyDescent="0.4">
      <c r="O2797">
        <v>187985</v>
      </c>
      <c r="P2797" t="s">
        <v>1196</v>
      </c>
      <c r="Q2797">
        <v>1</v>
      </c>
      <c r="R2797">
        <v>1</v>
      </c>
      <c r="S2797" t="s">
        <v>997</v>
      </c>
      <c r="T2797" t="s">
        <v>997</v>
      </c>
      <c r="U2797">
        <v>2</v>
      </c>
      <c r="V2797">
        <v>0</v>
      </c>
      <c r="W2797" t="s">
        <v>966</v>
      </c>
      <c r="X2797">
        <v>1</v>
      </c>
      <c r="Y2797">
        <v>45</v>
      </c>
      <c r="Z2797">
        <v>100</v>
      </c>
    </row>
    <row r="2798" spans="15:26" x14ac:dyDescent="0.4">
      <c r="O2798">
        <v>187985</v>
      </c>
      <c r="P2798" t="s">
        <v>1196</v>
      </c>
      <c r="Q2798">
        <v>1</v>
      </c>
      <c r="R2798">
        <v>1</v>
      </c>
      <c r="S2798" t="s">
        <v>997</v>
      </c>
      <c r="T2798" t="s">
        <v>997</v>
      </c>
      <c r="U2798">
        <v>2</v>
      </c>
      <c r="V2798">
        <v>0</v>
      </c>
      <c r="W2798" t="s">
        <v>963</v>
      </c>
      <c r="X2798">
        <v>1</v>
      </c>
      <c r="Y2798">
        <v>86</v>
      </c>
      <c r="Z2798">
        <v>100</v>
      </c>
    </row>
    <row r="2799" spans="15:26" x14ac:dyDescent="0.4">
      <c r="O2799">
        <v>187985</v>
      </c>
      <c r="P2799" t="s">
        <v>1196</v>
      </c>
      <c r="Q2799">
        <v>1</v>
      </c>
      <c r="R2799">
        <v>1</v>
      </c>
      <c r="S2799" t="s">
        <v>997</v>
      </c>
      <c r="T2799" t="s">
        <v>997</v>
      </c>
      <c r="U2799">
        <v>2</v>
      </c>
      <c r="V2799">
        <v>0</v>
      </c>
      <c r="W2799" t="s">
        <v>974</v>
      </c>
      <c r="X2799">
        <v>1</v>
      </c>
      <c r="Y2799">
        <v>79</v>
      </c>
      <c r="Z2799">
        <v>94</v>
      </c>
    </row>
    <row r="2800" spans="15:26" x14ac:dyDescent="0.4">
      <c r="O2800">
        <v>187985</v>
      </c>
      <c r="P2800" t="s">
        <v>1196</v>
      </c>
      <c r="Q2800">
        <v>1</v>
      </c>
      <c r="R2800">
        <v>1</v>
      </c>
      <c r="S2800" t="s">
        <v>997</v>
      </c>
      <c r="T2800" t="s">
        <v>997</v>
      </c>
      <c r="U2800">
        <v>2</v>
      </c>
      <c r="V2800">
        <v>0</v>
      </c>
      <c r="W2800" t="s">
        <v>972</v>
      </c>
      <c r="X2800">
        <v>1</v>
      </c>
      <c r="Y2800">
        <v>75</v>
      </c>
      <c r="Z2800">
        <v>84</v>
      </c>
    </row>
    <row r="2801" spans="15:26" x14ac:dyDescent="0.4">
      <c r="O2801">
        <v>187985</v>
      </c>
      <c r="P2801" t="s">
        <v>1196</v>
      </c>
      <c r="Q2801">
        <v>1</v>
      </c>
      <c r="R2801">
        <v>1</v>
      </c>
      <c r="S2801" t="s">
        <v>997</v>
      </c>
      <c r="T2801" t="s">
        <v>997</v>
      </c>
      <c r="U2801">
        <v>2</v>
      </c>
      <c r="V2801">
        <v>0</v>
      </c>
      <c r="W2801" t="s">
        <v>971</v>
      </c>
      <c r="X2801">
        <v>1</v>
      </c>
      <c r="Y2801">
        <v>76</v>
      </c>
      <c r="Z2801">
        <v>93</v>
      </c>
    </row>
    <row r="2802" spans="15:26" x14ac:dyDescent="0.4">
      <c r="O2802">
        <v>187985</v>
      </c>
      <c r="P2802" t="s">
        <v>1196</v>
      </c>
      <c r="Q2802">
        <v>1</v>
      </c>
      <c r="R2802">
        <v>1</v>
      </c>
      <c r="S2802" t="s">
        <v>997</v>
      </c>
      <c r="T2802" t="s">
        <v>997</v>
      </c>
      <c r="U2802">
        <v>2</v>
      </c>
      <c r="V2802">
        <v>0</v>
      </c>
      <c r="W2802" t="s">
        <v>973</v>
      </c>
      <c r="X2802">
        <v>1</v>
      </c>
      <c r="Y2802">
        <v>22</v>
      </c>
      <c r="Z2802">
        <v>68</v>
      </c>
    </row>
    <row r="2803" spans="15:26" x14ac:dyDescent="0.4">
      <c r="O2803">
        <v>187985</v>
      </c>
      <c r="P2803" t="s">
        <v>1196</v>
      </c>
      <c r="Q2803">
        <v>1</v>
      </c>
      <c r="R2803">
        <v>1</v>
      </c>
      <c r="S2803" t="s">
        <v>997</v>
      </c>
      <c r="T2803" t="s">
        <v>997</v>
      </c>
      <c r="U2803">
        <v>2</v>
      </c>
      <c r="V2803">
        <v>0</v>
      </c>
      <c r="W2803" t="s">
        <v>970</v>
      </c>
      <c r="X2803">
        <v>1</v>
      </c>
      <c r="Y2803">
        <v>67</v>
      </c>
      <c r="Z2803">
        <v>100</v>
      </c>
    </row>
    <row r="2804" spans="15:26" x14ac:dyDescent="0.4">
      <c r="O2804">
        <v>187985</v>
      </c>
      <c r="P2804" t="s">
        <v>1196</v>
      </c>
      <c r="Q2804">
        <v>1</v>
      </c>
      <c r="R2804">
        <v>1</v>
      </c>
      <c r="S2804" t="s">
        <v>997</v>
      </c>
      <c r="T2804" t="s">
        <v>997</v>
      </c>
      <c r="U2804">
        <v>2</v>
      </c>
      <c r="V2804">
        <v>0</v>
      </c>
      <c r="W2804" t="s">
        <v>969</v>
      </c>
      <c r="X2804">
        <v>1</v>
      </c>
      <c r="Y2804">
        <v>63</v>
      </c>
      <c r="Z2804">
        <v>93</v>
      </c>
    </row>
    <row r="2805" spans="15:26" x14ac:dyDescent="0.4">
      <c r="O2805">
        <v>187985</v>
      </c>
      <c r="P2805" t="s">
        <v>1196</v>
      </c>
      <c r="Q2805">
        <v>1</v>
      </c>
      <c r="R2805">
        <v>1</v>
      </c>
      <c r="S2805" t="s">
        <v>997</v>
      </c>
      <c r="T2805" t="s">
        <v>997</v>
      </c>
      <c r="U2805">
        <v>2</v>
      </c>
      <c r="V2805">
        <v>0</v>
      </c>
      <c r="W2805" t="s">
        <v>978</v>
      </c>
      <c r="X2805">
        <v>1</v>
      </c>
      <c r="Y2805">
        <v>73</v>
      </c>
      <c r="Z2805">
        <v>90</v>
      </c>
    </row>
    <row r="2806" spans="15:26" x14ac:dyDescent="0.4">
      <c r="O2806">
        <v>188030</v>
      </c>
      <c r="P2806" t="s">
        <v>1195</v>
      </c>
      <c r="Q2806">
        <v>1</v>
      </c>
      <c r="R2806">
        <v>1</v>
      </c>
      <c r="S2806" t="s">
        <v>1018</v>
      </c>
      <c r="T2806" t="s">
        <v>1060</v>
      </c>
      <c r="U2806">
        <v>2</v>
      </c>
      <c r="V2806">
        <v>0</v>
      </c>
      <c r="W2806" t="s">
        <v>971</v>
      </c>
      <c r="X2806">
        <v>1</v>
      </c>
      <c r="Y2806">
        <v>81</v>
      </c>
      <c r="Z2806">
        <v>88</v>
      </c>
    </row>
    <row r="2807" spans="15:26" x14ac:dyDescent="0.4">
      <c r="O2807">
        <v>188030</v>
      </c>
      <c r="P2807" t="s">
        <v>1195</v>
      </c>
      <c r="Q2807">
        <v>1</v>
      </c>
      <c r="R2807">
        <v>1</v>
      </c>
      <c r="S2807" t="s">
        <v>1018</v>
      </c>
      <c r="T2807" t="s">
        <v>1060</v>
      </c>
      <c r="U2807">
        <v>2</v>
      </c>
      <c r="V2807">
        <v>0</v>
      </c>
      <c r="W2807" t="s">
        <v>968</v>
      </c>
      <c r="X2807">
        <v>1</v>
      </c>
      <c r="Y2807">
        <v>29</v>
      </c>
      <c r="Z2807">
        <v>60</v>
      </c>
    </row>
    <row r="2808" spans="15:26" x14ac:dyDescent="0.4">
      <c r="O2808">
        <v>188030</v>
      </c>
      <c r="P2808" t="s">
        <v>1195</v>
      </c>
      <c r="Q2808">
        <v>1</v>
      </c>
      <c r="R2808">
        <v>1</v>
      </c>
      <c r="S2808" t="s">
        <v>1018</v>
      </c>
      <c r="T2808" t="s">
        <v>1060</v>
      </c>
      <c r="U2808">
        <v>2</v>
      </c>
      <c r="V2808">
        <v>0</v>
      </c>
      <c r="W2808" t="s">
        <v>974</v>
      </c>
      <c r="X2808">
        <v>1</v>
      </c>
      <c r="Y2808">
        <v>61</v>
      </c>
      <c r="Z2808">
        <v>82</v>
      </c>
    </row>
    <row r="2809" spans="15:26" x14ac:dyDescent="0.4">
      <c r="O2809">
        <v>188030</v>
      </c>
      <c r="P2809" t="s">
        <v>1195</v>
      </c>
      <c r="Q2809">
        <v>1</v>
      </c>
      <c r="R2809">
        <v>1</v>
      </c>
      <c r="S2809" t="s">
        <v>1018</v>
      </c>
      <c r="T2809" t="s">
        <v>1060</v>
      </c>
      <c r="U2809">
        <v>2</v>
      </c>
      <c r="V2809">
        <v>0</v>
      </c>
      <c r="W2809" t="s">
        <v>972</v>
      </c>
      <c r="X2809">
        <v>1</v>
      </c>
      <c r="Y2809">
        <v>79</v>
      </c>
      <c r="Z2809">
        <v>73</v>
      </c>
    </row>
    <row r="2810" spans="15:26" x14ac:dyDescent="0.4">
      <c r="O2810">
        <v>188030</v>
      </c>
      <c r="P2810" t="s">
        <v>1195</v>
      </c>
      <c r="Q2810">
        <v>1</v>
      </c>
      <c r="R2810">
        <v>1</v>
      </c>
      <c r="S2810" t="s">
        <v>1018</v>
      </c>
      <c r="T2810" t="s">
        <v>1060</v>
      </c>
      <c r="U2810">
        <v>2</v>
      </c>
      <c r="V2810">
        <v>0</v>
      </c>
      <c r="W2810" t="s">
        <v>978</v>
      </c>
      <c r="X2810">
        <v>1</v>
      </c>
      <c r="Y2810">
        <v>48</v>
      </c>
      <c r="Z2810">
        <v>76</v>
      </c>
    </row>
    <row r="2811" spans="15:26" x14ac:dyDescent="0.4">
      <c r="O2811">
        <v>188030</v>
      </c>
      <c r="P2811" t="s">
        <v>1195</v>
      </c>
      <c r="Q2811">
        <v>1</v>
      </c>
      <c r="R2811">
        <v>1</v>
      </c>
      <c r="S2811" t="s">
        <v>1018</v>
      </c>
      <c r="T2811" t="s">
        <v>1060</v>
      </c>
      <c r="U2811">
        <v>2</v>
      </c>
      <c r="V2811">
        <v>0</v>
      </c>
      <c r="W2811" t="s">
        <v>989</v>
      </c>
      <c r="X2811">
        <v>1</v>
      </c>
      <c r="Y2811">
        <v>75</v>
      </c>
      <c r="Z2811">
        <v>93</v>
      </c>
    </row>
    <row r="2812" spans="15:26" x14ac:dyDescent="0.4">
      <c r="O2812">
        <v>188030</v>
      </c>
      <c r="P2812" t="s">
        <v>1195</v>
      </c>
      <c r="Q2812">
        <v>1</v>
      </c>
      <c r="R2812">
        <v>1</v>
      </c>
      <c r="S2812" t="s">
        <v>1018</v>
      </c>
      <c r="T2812" t="s">
        <v>1060</v>
      </c>
      <c r="U2812">
        <v>2</v>
      </c>
      <c r="V2812">
        <v>0</v>
      </c>
      <c r="W2812" t="s">
        <v>977</v>
      </c>
      <c r="X2812">
        <v>1</v>
      </c>
      <c r="Y2812">
        <v>72</v>
      </c>
      <c r="Z2812">
        <v>94</v>
      </c>
    </row>
    <row r="2813" spans="15:26" x14ac:dyDescent="0.4">
      <c r="O2813">
        <v>188030</v>
      </c>
      <c r="P2813" t="s">
        <v>1195</v>
      </c>
      <c r="Q2813">
        <v>1</v>
      </c>
      <c r="R2813">
        <v>1</v>
      </c>
      <c r="S2813" t="s">
        <v>1018</v>
      </c>
      <c r="T2813" t="s">
        <v>1060</v>
      </c>
      <c r="U2813">
        <v>2</v>
      </c>
      <c r="V2813">
        <v>0</v>
      </c>
      <c r="W2813" t="s">
        <v>983</v>
      </c>
      <c r="X2813">
        <v>1</v>
      </c>
      <c r="Y2813">
        <v>52</v>
      </c>
      <c r="Z2813">
        <v>67</v>
      </c>
    </row>
    <row r="2814" spans="15:26" x14ac:dyDescent="0.4">
      <c r="O2814">
        <v>188030</v>
      </c>
      <c r="P2814" t="s">
        <v>1195</v>
      </c>
      <c r="Q2814">
        <v>1</v>
      </c>
      <c r="R2814">
        <v>1</v>
      </c>
      <c r="S2814" t="s">
        <v>1018</v>
      </c>
      <c r="T2814" t="s">
        <v>1060</v>
      </c>
      <c r="U2814">
        <v>2</v>
      </c>
      <c r="V2814">
        <v>0</v>
      </c>
      <c r="W2814" t="s">
        <v>966</v>
      </c>
      <c r="X2814">
        <v>1</v>
      </c>
      <c r="Y2814">
        <v>50</v>
      </c>
      <c r="Z2814">
        <v>60</v>
      </c>
    </row>
    <row r="2815" spans="15:26" x14ac:dyDescent="0.4">
      <c r="O2815">
        <v>188030</v>
      </c>
      <c r="P2815" t="s">
        <v>1195</v>
      </c>
      <c r="Q2815">
        <v>1</v>
      </c>
      <c r="R2815">
        <v>1</v>
      </c>
      <c r="S2815" t="s">
        <v>1018</v>
      </c>
      <c r="T2815" t="s">
        <v>1060</v>
      </c>
      <c r="U2815">
        <v>2</v>
      </c>
      <c r="V2815">
        <v>0</v>
      </c>
      <c r="W2815" t="s">
        <v>976</v>
      </c>
      <c r="X2815">
        <v>1</v>
      </c>
      <c r="Y2815">
        <v>50</v>
      </c>
      <c r="Z2815">
        <v>100</v>
      </c>
    </row>
    <row r="2816" spans="15:26" x14ac:dyDescent="0.4">
      <c r="O2816">
        <v>188030</v>
      </c>
      <c r="P2816" t="s">
        <v>1195</v>
      </c>
      <c r="Q2816">
        <v>1</v>
      </c>
      <c r="R2816">
        <v>1</v>
      </c>
      <c r="S2816" t="s">
        <v>1018</v>
      </c>
      <c r="T2816" t="s">
        <v>1060</v>
      </c>
      <c r="U2816">
        <v>2</v>
      </c>
      <c r="V2816">
        <v>0</v>
      </c>
      <c r="W2816" t="s">
        <v>967</v>
      </c>
      <c r="X2816">
        <v>1</v>
      </c>
      <c r="Y2816">
        <v>71</v>
      </c>
      <c r="Z2816">
        <v>100</v>
      </c>
    </row>
    <row r="2817" spans="15:26" x14ac:dyDescent="0.4">
      <c r="O2817">
        <v>188030</v>
      </c>
      <c r="P2817" t="s">
        <v>1195</v>
      </c>
      <c r="Q2817">
        <v>1</v>
      </c>
      <c r="R2817">
        <v>1</v>
      </c>
      <c r="S2817" t="s">
        <v>1018</v>
      </c>
      <c r="T2817" t="s">
        <v>1060</v>
      </c>
      <c r="U2817">
        <v>2</v>
      </c>
      <c r="V2817">
        <v>0</v>
      </c>
      <c r="W2817" t="s">
        <v>963</v>
      </c>
      <c r="X2817">
        <v>1</v>
      </c>
      <c r="Y2817">
        <v>50</v>
      </c>
      <c r="Z2817">
        <v>75</v>
      </c>
    </row>
    <row r="2818" spans="15:26" x14ac:dyDescent="0.4">
      <c r="O2818">
        <v>188030</v>
      </c>
      <c r="P2818" t="s">
        <v>1195</v>
      </c>
      <c r="Q2818">
        <v>1</v>
      </c>
      <c r="R2818">
        <v>1</v>
      </c>
      <c r="S2818" t="s">
        <v>1018</v>
      </c>
      <c r="T2818" t="s">
        <v>1060</v>
      </c>
      <c r="U2818">
        <v>2</v>
      </c>
      <c r="V2818">
        <v>0</v>
      </c>
      <c r="W2818" t="s">
        <v>970</v>
      </c>
      <c r="X2818">
        <v>1</v>
      </c>
      <c r="Y2818">
        <v>43</v>
      </c>
      <c r="Z2818">
        <v>75</v>
      </c>
    </row>
    <row r="2819" spans="15:26" x14ac:dyDescent="0.4">
      <c r="O2819">
        <v>188030</v>
      </c>
      <c r="P2819" t="s">
        <v>1195</v>
      </c>
      <c r="Q2819">
        <v>1</v>
      </c>
      <c r="R2819">
        <v>1</v>
      </c>
      <c r="S2819" t="s">
        <v>1018</v>
      </c>
      <c r="T2819" t="s">
        <v>1060</v>
      </c>
      <c r="U2819">
        <v>2</v>
      </c>
      <c r="V2819">
        <v>0</v>
      </c>
      <c r="W2819" t="s">
        <v>969</v>
      </c>
      <c r="X2819">
        <v>1</v>
      </c>
      <c r="Y2819">
        <v>64</v>
      </c>
      <c r="Z2819">
        <v>69</v>
      </c>
    </row>
    <row r="2820" spans="15:26" x14ac:dyDescent="0.4">
      <c r="O2820">
        <v>188030</v>
      </c>
      <c r="P2820" t="s">
        <v>1195</v>
      </c>
      <c r="Q2820">
        <v>1</v>
      </c>
      <c r="R2820">
        <v>1</v>
      </c>
      <c r="S2820" t="s">
        <v>1018</v>
      </c>
      <c r="T2820" t="s">
        <v>1060</v>
      </c>
      <c r="U2820">
        <v>2</v>
      </c>
      <c r="V2820">
        <v>0</v>
      </c>
      <c r="W2820" t="s">
        <v>973</v>
      </c>
      <c r="X2820">
        <v>1</v>
      </c>
      <c r="Y2820">
        <v>14</v>
      </c>
      <c r="Z2820">
        <v>61</v>
      </c>
    </row>
    <row r="2821" spans="15:26" x14ac:dyDescent="0.4">
      <c r="O2821">
        <v>189705</v>
      </c>
      <c r="P2821" t="s">
        <v>1194</v>
      </c>
      <c r="Q2821">
        <v>1</v>
      </c>
      <c r="R2821">
        <v>3</v>
      </c>
      <c r="S2821" t="s">
        <v>1180</v>
      </c>
      <c r="U2821">
        <v>2</v>
      </c>
      <c r="V2821">
        <v>1</v>
      </c>
      <c r="W2821" t="s">
        <v>970</v>
      </c>
      <c r="X2821">
        <v>1</v>
      </c>
      <c r="Y2821">
        <v>93</v>
      </c>
      <c r="Z2821">
        <v>100</v>
      </c>
    </row>
    <row r="2822" spans="15:26" x14ac:dyDescent="0.4">
      <c r="O2822">
        <v>189705</v>
      </c>
      <c r="P2822" t="s">
        <v>1194</v>
      </c>
      <c r="Q2822">
        <v>1</v>
      </c>
      <c r="R2822">
        <v>3</v>
      </c>
      <c r="S2822" t="s">
        <v>1180</v>
      </c>
      <c r="U2822">
        <v>2</v>
      </c>
      <c r="V2822">
        <v>1</v>
      </c>
      <c r="W2822" t="s">
        <v>977</v>
      </c>
      <c r="X2822">
        <v>1</v>
      </c>
      <c r="Y2822">
        <v>87</v>
      </c>
      <c r="Z2822">
        <v>93</v>
      </c>
    </row>
    <row r="2823" spans="15:26" x14ac:dyDescent="0.4">
      <c r="O2823">
        <v>189705</v>
      </c>
      <c r="P2823" t="s">
        <v>1194</v>
      </c>
      <c r="Q2823">
        <v>1</v>
      </c>
      <c r="R2823">
        <v>3</v>
      </c>
      <c r="S2823" t="s">
        <v>1180</v>
      </c>
      <c r="U2823">
        <v>2</v>
      </c>
      <c r="V2823">
        <v>1</v>
      </c>
      <c r="W2823" t="s">
        <v>973</v>
      </c>
      <c r="X2823">
        <v>1</v>
      </c>
      <c r="Y2823">
        <v>64</v>
      </c>
      <c r="Z2823">
        <v>94</v>
      </c>
    </row>
    <row r="2824" spans="15:26" x14ac:dyDescent="0.4">
      <c r="O2824">
        <v>189705</v>
      </c>
      <c r="P2824" t="s">
        <v>1194</v>
      </c>
      <c r="Q2824">
        <v>1</v>
      </c>
      <c r="R2824">
        <v>3</v>
      </c>
      <c r="S2824" t="s">
        <v>1180</v>
      </c>
      <c r="U2824">
        <v>2</v>
      </c>
      <c r="V2824">
        <v>1</v>
      </c>
      <c r="W2824" t="s">
        <v>974</v>
      </c>
      <c r="X2824">
        <v>1</v>
      </c>
      <c r="Y2824">
        <v>100</v>
      </c>
      <c r="Z2824">
        <v>89</v>
      </c>
    </row>
    <row r="2825" spans="15:26" x14ac:dyDescent="0.4">
      <c r="O2825">
        <v>189705</v>
      </c>
      <c r="P2825" t="s">
        <v>1194</v>
      </c>
      <c r="Q2825">
        <v>1</v>
      </c>
      <c r="R2825">
        <v>3</v>
      </c>
      <c r="S2825" t="s">
        <v>1180</v>
      </c>
      <c r="U2825">
        <v>2</v>
      </c>
      <c r="V2825">
        <v>1</v>
      </c>
      <c r="W2825" t="s">
        <v>982</v>
      </c>
      <c r="X2825">
        <v>1</v>
      </c>
      <c r="Y2825">
        <v>88</v>
      </c>
      <c r="Z2825">
        <v>100</v>
      </c>
    </row>
    <row r="2826" spans="15:26" x14ac:dyDescent="0.4">
      <c r="O2826">
        <v>189705</v>
      </c>
      <c r="P2826" t="s">
        <v>1194</v>
      </c>
      <c r="Q2826">
        <v>1</v>
      </c>
      <c r="R2826">
        <v>3</v>
      </c>
      <c r="S2826" t="s">
        <v>1180</v>
      </c>
      <c r="U2826">
        <v>2</v>
      </c>
      <c r="V2826">
        <v>1</v>
      </c>
      <c r="W2826" t="s">
        <v>968</v>
      </c>
      <c r="X2826">
        <v>1</v>
      </c>
      <c r="Y2826">
        <v>69</v>
      </c>
      <c r="Z2826">
        <v>89</v>
      </c>
    </row>
    <row r="2827" spans="15:26" x14ac:dyDescent="0.4">
      <c r="O2827">
        <v>189705</v>
      </c>
      <c r="P2827" t="s">
        <v>1194</v>
      </c>
      <c r="Q2827">
        <v>1</v>
      </c>
      <c r="R2827">
        <v>3</v>
      </c>
      <c r="S2827" t="s">
        <v>1180</v>
      </c>
      <c r="U2827">
        <v>2</v>
      </c>
      <c r="V2827">
        <v>1</v>
      </c>
      <c r="W2827" t="s">
        <v>975</v>
      </c>
      <c r="X2827">
        <v>1</v>
      </c>
      <c r="Y2827">
        <v>33</v>
      </c>
      <c r="Z2827">
        <v>71</v>
      </c>
    </row>
    <row r="2828" spans="15:26" x14ac:dyDescent="0.4">
      <c r="O2828">
        <v>189705</v>
      </c>
      <c r="P2828" t="s">
        <v>1194</v>
      </c>
      <c r="Q2828">
        <v>1</v>
      </c>
      <c r="R2828">
        <v>3</v>
      </c>
      <c r="S2828" t="s">
        <v>1180</v>
      </c>
      <c r="U2828">
        <v>2</v>
      </c>
      <c r="V2828">
        <v>1</v>
      </c>
      <c r="W2828" t="s">
        <v>995</v>
      </c>
      <c r="X2828">
        <v>1</v>
      </c>
      <c r="Z2828">
        <v>100</v>
      </c>
    </row>
    <row r="2829" spans="15:26" x14ac:dyDescent="0.4">
      <c r="O2829">
        <v>189705</v>
      </c>
      <c r="P2829" t="s">
        <v>1194</v>
      </c>
      <c r="Q2829">
        <v>1</v>
      </c>
      <c r="R2829">
        <v>3</v>
      </c>
      <c r="S2829" t="s">
        <v>1180</v>
      </c>
      <c r="U2829">
        <v>2</v>
      </c>
      <c r="V2829">
        <v>1</v>
      </c>
      <c r="W2829" t="s">
        <v>1003</v>
      </c>
      <c r="X2829">
        <v>1</v>
      </c>
      <c r="Y2829">
        <v>70</v>
      </c>
      <c r="Z2829">
        <v>100</v>
      </c>
    </row>
    <row r="2830" spans="15:26" x14ac:dyDescent="0.4">
      <c r="O2830">
        <v>189705</v>
      </c>
      <c r="P2830" t="s">
        <v>1194</v>
      </c>
      <c r="Q2830">
        <v>1</v>
      </c>
      <c r="R2830">
        <v>3</v>
      </c>
      <c r="S2830" t="s">
        <v>1180</v>
      </c>
      <c r="U2830">
        <v>2</v>
      </c>
      <c r="V2830">
        <v>1</v>
      </c>
      <c r="W2830" t="s">
        <v>1009</v>
      </c>
      <c r="X2830">
        <v>1</v>
      </c>
      <c r="Y2830">
        <v>81</v>
      </c>
      <c r="Z2830">
        <v>83</v>
      </c>
    </row>
    <row r="2831" spans="15:26" x14ac:dyDescent="0.4">
      <c r="O2831">
        <v>189705</v>
      </c>
      <c r="P2831" t="s">
        <v>1194</v>
      </c>
      <c r="Q2831">
        <v>1</v>
      </c>
      <c r="R2831">
        <v>3</v>
      </c>
      <c r="S2831" t="s">
        <v>1180</v>
      </c>
      <c r="U2831">
        <v>2</v>
      </c>
      <c r="V2831">
        <v>1</v>
      </c>
      <c r="W2831" t="s">
        <v>990</v>
      </c>
      <c r="X2831">
        <v>1</v>
      </c>
      <c r="Y2831">
        <v>80</v>
      </c>
      <c r="Z2831">
        <v>93</v>
      </c>
    </row>
    <row r="2832" spans="15:26" x14ac:dyDescent="0.4">
      <c r="O2832">
        <v>189705</v>
      </c>
      <c r="P2832" t="s">
        <v>1194</v>
      </c>
      <c r="Q2832">
        <v>1</v>
      </c>
      <c r="R2832">
        <v>3</v>
      </c>
      <c r="S2832" t="s">
        <v>1180</v>
      </c>
      <c r="U2832">
        <v>2</v>
      </c>
      <c r="V2832">
        <v>1</v>
      </c>
      <c r="W2832" t="s">
        <v>972</v>
      </c>
      <c r="X2832">
        <v>1</v>
      </c>
      <c r="Y2832">
        <v>88</v>
      </c>
      <c r="Z2832">
        <v>100</v>
      </c>
    </row>
    <row r="2833" spans="15:26" x14ac:dyDescent="0.4">
      <c r="O2833">
        <v>189705</v>
      </c>
      <c r="P2833" t="s">
        <v>1194</v>
      </c>
      <c r="Q2833">
        <v>1</v>
      </c>
      <c r="R2833">
        <v>3</v>
      </c>
      <c r="S2833" t="s">
        <v>1180</v>
      </c>
      <c r="U2833">
        <v>2</v>
      </c>
      <c r="V2833">
        <v>1</v>
      </c>
      <c r="W2833" t="s">
        <v>978</v>
      </c>
      <c r="X2833">
        <v>1</v>
      </c>
      <c r="Y2833">
        <v>89</v>
      </c>
      <c r="Z2833">
        <v>100</v>
      </c>
    </row>
    <row r="2834" spans="15:26" x14ac:dyDescent="0.4">
      <c r="O2834">
        <v>189705</v>
      </c>
      <c r="P2834" t="s">
        <v>1194</v>
      </c>
      <c r="Q2834">
        <v>1</v>
      </c>
      <c r="R2834">
        <v>3</v>
      </c>
      <c r="S2834" t="s">
        <v>1180</v>
      </c>
      <c r="U2834">
        <v>2</v>
      </c>
      <c r="V2834">
        <v>1</v>
      </c>
      <c r="W2834" t="s">
        <v>966</v>
      </c>
      <c r="X2834">
        <v>1</v>
      </c>
      <c r="Y2834">
        <v>100</v>
      </c>
      <c r="Z2834">
        <v>100</v>
      </c>
    </row>
    <row r="2835" spans="15:26" x14ac:dyDescent="0.4">
      <c r="O2835">
        <v>189705</v>
      </c>
      <c r="P2835" t="s">
        <v>1194</v>
      </c>
      <c r="Q2835">
        <v>1</v>
      </c>
      <c r="R2835">
        <v>3</v>
      </c>
      <c r="S2835" t="s">
        <v>1180</v>
      </c>
      <c r="U2835">
        <v>2</v>
      </c>
      <c r="V2835">
        <v>1</v>
      </c>
      <c r="W2835" t="s">
        <v>971</v>
      </c>
      <c r="X2835">
        <v>1</v>
      </c>
      <c r="Y2835">
        <v>63</v>
      </c>
      <c r="Z2835">
        <v>91</v>
      </c>
    </row>
    <row r="2836" spans="15:26" x14ac:dyDescent="0.4">
      <c r="O2836">
        <v>189705</v>
      </c>
      <c r="P2836" t="s">
        <v>1194</v>
      </c>
      <c r="Q2836">
        <v>1</v>
      </c>
      <c r="R2836">
        <v>3</v>
      </c>
      <c r="S2836" t="s">
        <v>1180</v>
      </c>
      <c r="U2836">
        <v>2</v>
      </c>
      <c r="V2836">
        <v>1</v>
      </c>
      <c r="W2836" t="s">
        <v>969</v>
      </c>
      <c r="X2836">
        <v>1</v>
      </c>
      <c r="Y2836">
        <v>63</v>
      </c>
      <c r="Z2836">
        <v>86</v>
      </c>
    </row>
    <row r="2837" spans="15:26" x14ac:dyDescent="0.4">
      <c r="O2837">
        <v>190099</v>
      </c>
      <c r="P2837" t="s">
        <v>1193</v>
      </c>
      <c r="Q2837">
        <v>1</v>
      </c>
      <c r="R2837">
        <v>2</v>
      </c>
      <c r="S2837" t="s">
        <v>1122</v>
      </c>
      <c r="T2837" t="s">
        <v>1122</v>
      </c>
      <c r="U2837">
        <v>2</v>
      </c>
      <c r="V2837">
        <v>1</v>
      </c>
      <c r="W2837" t="s">
        <v>969</v>
      </c>
      <c r="X2837">
        <v>1</v>
      </c>
      <c r="Y2837">
        <v>92</v>
      </c>
      <c r="Z2837">
        <v>100</v>
      </c>
    </row>
    <row r="2838" spans="15:26" x14ac:dyDescent="0.4">
      <c r="O2838">
        <v>190099</v>
      </c>
      <c r="P2838" t="s">
        <v>1193</v>
      </c>
      <c r="Q2838">
        <v>1</v>
      </c>
      <c r="R2838">
        <v>2</v>
      </c>
      <c r="S2838" t="s">
        <v>1122</v>
      </c>
      <c r="T2838" t="s">
        <v>1122</v>
      </c>
      <c r="U2838">
        <v>2</v>
      </c>
      <c r="V2838">
        <v>1</v>
      </c>
      <c r="W2838" t="s">
        <v>967</v>
      </c>
      <c r="X2838">
        <v>1</v>
      </c>
      <c r="Z2838">
        <v>100</v>
      </c>
    </row>
    <row r="2839" spans="15:26" x14ac:dyDescent="0.4">
      <c r="O2839">
        <v>190099</v>
      </c>
      <c r="P2839" t="s">
        <v>1193</v>
      </c>
      <c r="Q2839">
        <v>1</v>
      </c>
      <c r="R2839">
        <v>2</v>
      </c>
      <c r="S2839" t="s">
        <v>1122</v>
      </c>
      <c r="T2839" t="s">
        <v>1122</v>
      </c>
      <c r="U2839">
        <v>2</v>
      </c>
      <c r="V2839">
        <v>1</v>
      </c>
      <c r="W2839" t="s">
        <v>972</v>
      </c>
      <c r="X2839">
        <v>1</v>
      </c>
      <c r="Z2839">
        <v>100</v>
      </c>
    </row>
    <row r="2840" spans="15:26" x14ac:dyDescent="0.4">
      <c r="O2840">
        <v>190099</v>
      </c>
      <c r="P2840" t="s">
        <v>1193</v>
      </c>
      <c r="Q2840">
        <v>1</v>
      </c>
      <c r="R2840">
        <v>2</v>
      </c>
      <c r="S2840" t="s">
        <v>1122</v>
      </c>
      <c r="T2840" t="s">
        <v>1122</v>
      </c>
      <c r="U2840">
        <v>2</v>
      </c>
      <c r="V2840">
        <v>1</v>
      </c>
      <c r="W2840" t="s">
        <v>966</v>
      </c>
      <c r="X2840">
        <v>1</v>
      </c>
      <c r="Z2840">
        <v>100</v>
      </c>
    </row>
    <row r="2841" spans="15:26" x14ac:dyDescent="0.4">
      <c r="O2841">
        <v>190099</v>
      </c>
      <c r="P2841" t="s">
        <v>1193</v>
      </c>
      <c r="Q2841">
        <v>1</v>
      </c>
      <c r="R2841">
        <v>2</v>
      </c>
      <c r="S2841" t="s">
        <v>1122</v>
      </c>
      <c r="T2841" t="s">
        <v>1122</v>
      </c>
      <c r="U2841">
        <v>2</v>
      </c>
      <c r="V2841">
        <v>1</v>
      </c>
      <c r="W2841" t="s">
        <v>983</v>
      </c>
      <c r="X2841">
        <v>1</v>
      </c>
      <c r="Y2841">
        <v>77</v>
      </c>
      <c r="Z2841">
        <v>91</v>
      </c>
    </row>
    <row r="2842" spans="15:26" x14ac:dyDescent="0.4">
      <c r="O2842">
        <v>190099</v>
      </c>
      <c r="P2842" t="s">
        <v>1193</v>
      </c>
      <c r="Q2842">
        <v>1</v>
      </c>
      <c r="R2842">
        <v>2</v>
      </c>
      <c r="S2842" t="s">
        <v>1122</v>
      </c>
      <c r="T2842" t="s">
        <v>1122</v>
      </c>
      <c r="U2842">
        <v>2</v>
      </c>
      <c r="V2842">
        <v>1</v>
      </c>
      <c r="W2842" t="s">
        <v>982</v>
      </c>
      <c r="X2842">
        <v>1</v>
      </c>
      <c r="Z2842">
        <v>95</v>
      </c>
    </row>
    <row r="2843" spans="15:26" x14ac:dyDescent="0.4">
      <c r="O2843">
        <v>190099</v>
      </c>
      <c r="P2843" t="s">
        <v>1193</v>
      </c>
      <c r="Q2843">
        <v>1</v>
      </c>
      <c r="R2843">
        <v>2</v>
      </c>
      <c r="S2843" t="s">
        <v>1122</v>
      </c>
      <c r="T2843" t="s">
        <v>1122</v>
      </c>
      <c r="U2843">
        <v>2</v>
      </c>
      <c r="V2843">
        <v>1</v>
      </c>
      <c r="W2843" t="s">
        <v>968</v>
      </c>
      <c r="X2843">
        <v>1</v>
      </c>
      <c r="Y2843">
        <v>83</v>
      </c>
      <c r="Z2843">
        <v>100</v>
      </c>
    </row>
    <row r="2844" spans="15:26" x14ac:dyDescent="0.4">
      <c r="O2844">
        <v>190099</v>
      </c>
      <c r="P2844" t="s">
        <v>1193</v>
      </c>
      <c r="Q2844">
        <v>1</v>
      </c>
      <c r="R2844">
        <v>2</v>
      </c>
      <c r="S2844" t="s">
        <v>1122</v>
      </c>
      <c r="T2844" t="s">
        <v>1122</v>
      </c>
      <c r="U2844">
        <v>2</v>
      </c>
      <c r="V2844">
        <v>1</v>
      </c>
      <c r="W2844" t="s">
        <v>988</v>
      </c>
      <c r="X2844">
        <v>1</v>
      </c>
      <c r="Y2844">
        <v>85</v>
      </c>
      <c r="Z2844">
        <v>100</v>
      </c>
    </row>
    <row r="2845" spans="15:26" x14ac:dyDescent="0.4">
      <c r="O2845">
        <v>190099</v>
      </c>
      <c r="P2845" t="s">
        <v>1193</v>
      </c>
      <c r="Q2845">
        <v>1</v>
      </c>
      <c r="R2845">
        <v>2</v>
      </c>
      <c r="S2845" t="s">
        <v>1122</v>
      </c>
      <c r="T2845" t="s">
        <v>1122</v>
      </c>
      <c r="U2845">
        <v>2</v>
      </c>
      <c r="V2845">
        <v>1</v>
      </c>
      <c r="W2845" t="s">
        <v>978</v>
      </c>
      <c r="X2845">
        <v>1</v>
      </c>
      <c r="Y2845">
        <v>100</v>
      </c>
      <c r="Z2845">
        <v>100</v>
      </c>
    </row>
    <row r="2846" spans="15:26" x14ac:dyDescent="0.4">
      <c r="O2846">
        <v>190099</v>
      </c>
      <c r="P2846" t="s">
        <v>1193</v>
      </c>
      <c r="Q2846">
        <v>1</v>
      </c>
      <c r="R2846">
        <v>2</v>
      </c>
      <c r="S2846" t="s">
        <v>1122</v>
      </c>
      <c r="T2846" t="s">
        <v>1122</v>
      </c>
      <c r="U2846">
        <v>2</v>
      </c>
      <c r="V2846">
        <v>1</v>
      </c>
      <c r="W2846" t="s">
        <v>975</v>
      </c>
      <c r="X2846">
        <v>1</v>
      </c>
      <c r="Y2846">
        <v>95</v>
      </c>
      <c r="Z2846">
        <v>100</v>
      </c>
    </row>
    <row r="2847" spans="15:26" x14ac:dyDescent="0.4">
      <c r="O2847">
        <v>190099</v>
      </c>
      <c r="P2847" t="s">
        <v>1193</v>
      </c>
      <c r="Q2847">
        <v>1</v>
      </c>
      <c r="R2847">
        <v>2</v>
      </c>
      <c r="S2847" t="s">
        <v>1122</v>
      </c>
      <c r="T2847" t="s">
        <v>1122</v>
      </c>
      <c r="U2847">
        <v>2</v>
      </c>
      <c r="V2847">
        <v>1</v>
      </c>
      <c r="W2847" t="s">
        <v>963</v>
      </c>
      <c r="X2847">
        <v>1</v>
      </c>
      <c r="Z2847">
        <v>100</v>
      </c>
    </row>
    <row r="2848" spans="15:26" x14ac:dyDescent="0.4">
      <c r="O2848">
        <v>190099</v>
      </c>
      <c r="P2848" t="s">
        <v>1193</v>
      </c>
      <c r="Q2848">
        <v>1</v>
      </c>
      <c r="R2848">
        <v>2</v>
      </c>
      <c r="S2848" t="s">
        <v>1122</v>
      </c>
      <c r="T2848" t="s">
        <v>1122</v>
      </c>
      <c r="U2848">
        <v>2</v>
      </c>
      <c r="V2848">
        <v>1</v>
      </c>
      <c r="W2848" t="s">
        <v>971</v>
      </c>
      <c r="X2848">
        <v>1</v>
      </c>
      <c r="Y2848">
        <v>100</v>
      </c>
      <c r="Z2848">
        <v>100</v>
      </c>
    </row>
    <row r="2849" spans="15:26" x14ac:dyDescent="0.4">
      <c r="O2849">
        <v>190099</v>
      </c>
      <c r="P2849" t="s">
        <v>1193</v>
      </c>
      <c r="Q2849">
        <v>1</v>
      </c>
      <c r="R2849">
        <v>2</v>
      </c>
      <c r="S2849" t="s">
        <v>1122</v>
      </c>
      <c r="T2849" t="s">
        <v>1122</v>
      </c>
      <c r="U2849">
        <v>2</v>
      </c>
      <c r="V2849">
        <v>1</v>
      </c>
      <c r="W2849" t="s">
        <v>990</v>
      </c>
      <c r="X2849">
        <v>1</v>
      </c>
      <c r="Y2849">
        <v>90</v>
      </c>
      <c r="Z2849">
        <v>100</v>
      </c>
    </row>
    <row r="2850" spans="15:26" x14ac:dyDescent="0.4">
      <c r="O2850">
        <v>190099</v>
      </c>
      <c r="P2850" t="s">
        <v>1193</v>
      </c>
      <c r="Q2850">
        <v>1</v>
      </c>
      <c r="R2850">
        <v>2</v>
      </c>
      <c r="S2850" t="s">
        <v>1122</v>
      </c>
      <c r="T2850" t="s">
        <v>1122</v>
      </c>
      <c r="U2850">
        <v>2</v>
      </c>
      <c r="V2850">
        <v>1</v>
      </c>
      <c r="W2850" t="s">
        <v>974</v>
      </c>
      <c r="X2850">
        <v>1</v>
      </c>
      <c r="Z2850">
        <v>100</v>
      </c>
    </row>
    <row r="2851" spans="15:26" x14ac:dyDescent="0.4">
      <c r="O2851">
        <v>190099</v>
      </c>
      <c r="P2851" t="s">
        <v>1193</v>
      </c>
      <c r="Q2851">
        <v>1</v>
      </c>
      <c r="R2851">
        <v>2</v>
      </c>
      <c r="S2851" t="s">
        <v>1122</v>
      </c>
      <c r="T2851" t="s">
        <v>1122</v>
      </c>
      <c r="U2851">
        <v>2</v>
      </c>
      <c r="V2851">
        <v>1</v>
      </c>
      <c r="W2851" t="s">
        <v>995</v>
      </c>
      <c r="X2851">
        <v>1</v>
      </c>
      <c r="Z2851">
        <v>100</v>
      </c>
    </row>
    <row r="2852" spans="15:26" x14ac:dyDescent="0.4">
      <c r="O2852">
        <v>190099</v>
      </c>
      <c r="P2852" t="s">
        <v>1193</v>
      </c>
      <c r="Q2852">
        <v>1</v>
      </c>
      <c r="R2852">
        <v>2</v>
      </c>
      <c r="S2852" t="s">
        <v>1122</v>
      </c>
      <c r="T2852" t="s">
        <v>1122</v>
      </c>
      <c r="U2852">
        <v>2</v>
      </c>
      <c r="V2852">
        <v>1</v>
      </c>
      <c r="W2852" t="s">
        <v>1003</v>
      </c>
      <c r="X2852">
        <v>1</v>
      </c>
      <c r="Y2852">
        <v>82</v>
      </c>
      <c r="Z2852">
        <v>100</v>
      </c>
    </row>
    <row r="2853" spans="15:26" x14ac:dyDescent="0.4">
      <c r="O2853">
        <v>190099</v>
      </c>
      <c r="P2853" t="s">
        <v>1193</v>
      </c>
      <c r="Q2853">
        <v>1</v>
      </c>
      <c r="R2853">
        <v>2</v>
      </c>
      <c r="S2853" t="s">
        <v>1122</v>
      </c>
      <c r="T2853" t="s">
        <v>1122</v>
      </c>
      <c r="U2853">
        <v>2</v>
      </c>
      <c r="V2853">
        <v>1</v>
      </c>
      <c r="W2853" t="s">
        <v>1002</v>
      </c>
      <c r="X2853">
        <v>1</v>
      </c>
      <c r="Y2853">
        <v>81</v>
      </c>
      <c r="Z2853">
        <v>100</v>
      </c>
    </row>
    <row r="2854" spans="15:26" x14ac:dyDescent="0.4">
      <c r="O2854">
        <v>190099</v>
      </c>
      <c r="P2854" t="s">
        <v>1193</v>
      </c>
      <c r="Q2854">
        <v>1</v>
      </c>
      <c r="R2854">
        <v>2</v>
      </c>
      <c r="S2854" t="s">
        <v>1122</v>
      </c>
      <c r="T2854" t="s">
        <v>1122</v>
      </c>
      <c r="U2854">
        <v>2</v>
      </c>
      <c r="V2854">
        <v>1</v>
      </c>
      <c r="W2854" t="s">
        <v>1009</v>
      </c>
      <c r="X2854">
        <v>1</v>
      </c>
      <c r="Y2854">
        <v>100</v>
      </c>
      <c r="Z2854">
        <v>100</v>
      </c>
    </row>
    <row r="2855" spans="15:26" x14ac:dyDescent="0.4">
      <c r="O2855">
        <v>190099</v>
      </c>
      <c r="P2855" t="s">
        <v>1193</v>
      </c>
      <c r="Q2855">
        <v>1</v>
      </c>
      <c r="R2855">
        <v>2</v>
      </c>
      <c r="S2855" t="s">
        <v>1122</v>
      </c>
      <c r="T2855" t="s">
        <v>1122</v>
      </c>
      <c r="U2855">
        <v>2</v>
      </c>
      <c r="V2855">
        <v>1</v>
      </c>
      <c r="W2855" t="s">
        <v>1016</v>
      </c>
      <c r="X2855">
        <v>1</v>
      </c>
      <c r="Z2855">
        <v>100</v>
      </c>
    </row>
    <row r="2856" spans="15:26" x14ac:dyDescent="0.4">
      <c r="O2856">
        <v>190099</v>
      </c>
      <c r="P2856" t="s">
        <v>1193</v>
      </c>
      <c r="Q2856">
        <v>1</v>
      </c>
      <c r="R2856">
        <v>2</v>
      </c>
      <c r="S2856" t="s">
        <v>1122</v>
      </c>
      <c r="T2856" t="s">
        <v>1122</v>
      </c>
      <c r="U2856">
        <v>2</v>
      </c>
      <c r="V2856">
        <v>1</v>
      </c>
      <c r="W2856" t="s">
        <v>970</v>
      </c>
      <c r="X2856">
        <v>1</v>
      </c>
      <c r="Y2856">
        <v>67</v>
      </c>
      <c r="Z2856">
        <v>100</v>
      </c>
    </row>
    <row r="2857" spans="15:26" x14ac:dyDescent="0.4">
      <c r="O2857">
        <v>190099</v>
      </c>
      <c r="P2857" t="s">
        <v>1193</v>
      </c>
      <c r="Q2857">
        <v>1</v>
      </c>
      <c r="R2857">
        <v>2</v>
      </c>
      <c r="S2857" t="s">
        <v>1122</v>
      </c>
      <c r="T2857" t="s">
        <v>1122</v>
      </c>
      <c r="U2857">
        <v>2</v>
      </c>
      <c r="V2857">
        <v>1</v>
      </c>
      <c r="W2857" t="s">
        <v>977</v>
      </c>
      <c r="X2857">
        <v>1</v>
      </c>
      <c r="Y2857">
        <v>90</v>
      </c>
      <c r="Z2857">
        <v>100</v>
      </c>
    </row>
    <row r="2858" spans="15:26" x14ac:dyDescent="0.4">
      <c r="O2858">
        <v>190150</v>
      </c>
      <c r="P2858" t="s">
        <v>1192</v>
      </c>
      <c r="Q2858">
        <v>1</v>
      </c>
      <c r="R2858">
        <v>2</v>
      </c>
      <c r="S2858" t="s">
        <v>1112</v>
      </c>
      <c r="T2858" t="s">
        <v>1112</v>
      </c>
      <c r="U2858">
        <v>2</v>
      </c>
      <c r="V2858">
        <v>1</v>
      </c>
      <c r="W2858" t="s">
        <v>974</v>
      </c>
      <c r="X2858">
        <v>1</v>
      </c>
      <c r="Z2858">
        <v>100</v>
      </c>
    </row>
    <row r="2859" spans="15:26" x14ac:dyDescent="0.4">
      <c r="O2859">
        <v>190150</v>
      </c>
      <c r="P2859" t="s">
        <v>1192</v>
      </c>
      <c r="Q2859">
        <v>1</v>
      </c>
      <c r="R2859">
        <v>2</v>
      </c>
      <c r="S2859" t="s">
        <v>1112</v>
      </c>
      <c r="T2859" t="s">
        <v>1112</v>
      </c>
      <c r="U2859">
        <v>2</v>
      </c>
      <c r="V2859">
        <v>1</v>
      </c>
      <c r="W2859" t="s">
        <v>970</v>
      </c>
      <c r="X2859">
        <v>1</v>
      </c>
      <c r="Z2859">
        <v>100</v>
      </c>
    </row>
    <row r="2860" spans="15:26" x14ac:dyDescent="0.4">
      <c r="O2860">
        <v>190150</v>
      </c>
      <c r="P2860" t="s">
        <v>1192</v>
      </c>
      <c r="Q2860">
        <v>1</v>
      </c>
      <c r="R2860">
        <v>2</v>
      </c>
      <c r="S2860" t="s">
        <v>1112</v>
      </c>
      <c r="T2860" t="s">
        <v>1112</v>
      </c>
      <c r="U2860">
        <v>2</v>
      </c>
      <c r="V2860">
        <v>1</v>
      </c>
      <c r="W2860" t="s">
        <v>983</v>
      </c>
      <c r="X2860">
        <v>1</v>
      </c>
      <c r="Z2860">
        <v>98</v>
      </c>
    </row>
    <row r="2861" spans="15:26" x14ac:dyDescent="0.4">
      <c r="O2861">
        <v>190150</v>
      </c>
      <c r="P2861" t="s">
        <v>1192</v>
      </c>
      <c r="Q2861">
        <v>1</v>
      </c>
      <c r="R2861">
        <v>2</v>
      </c>
      <c r="S2861" t="s">
        <v>1112</v>
      </c>
      <c r="T2861" t="s">
        <v>1112</v>
      </c>
      <c r="U2861">
        <v>2</v>
      </c>
      <c r="V2861">
        <v>1</v>
      </c>
      <c r="W2861" t="s">
        <v>992</v>
      </c>
      <c r="X2861">
        <v>1</v>
      </c>
      <c r="Z2861">
        <v>90</v>
      </c>
    </row>
    <row r="2862" spans="15:26" x14ac:dyDescent="0.4">
      <c r="O2862">
        <v>190150</v>
      </c>
      <c r="P2862" t="s">
        <v>1192</v>
      </c>
      <c r="Q2862">
        <v>1</v>
      </c>
      <c r="R2862">
        <v>2</v>
      </c>
      <c r="S2862" t="s">
        <v>1112</v>
      </c>
      <c r="T2862" t="s">
        <v>1112</v>
      </c>
      <c r="U2862">
        <v>2</v>
      </c>
      <c r="V2862">
        <v>1</v>
      </c>
      <c r="W2862" t="s">
        <v>982</v>
      </c>
      <c r="X2862">
        <v>1</v>
      </c>
      <c r="Z2862">
        <v>97</v>
      </c>
    </row>
    <row r="2863" spans="15:26" x14ac:dyDescent="0.4">
      <c r="O2863">
        <v>190150</v>
      </c>
      <c r="P2863" t="s">
        <v>1192</v>
      </c>
      <c r="Q2863">
        <v>1</v>
      </c>
      <c r="R2863">
        <v>2</v>
      </c>
      <c r="S2863" t="s">
        <v>1112</v>
      </c>
      <c r="T2863" t="s">
        <v>1112</v>
      </c>
      <c r="U2863">
        <v>2</v>
      </c>
      <c r="V2863">
        <v>1</v>
      </c>
      <c r="W2863" t="s">
        <v>995</v>
      </c>
      <c r="X2863">
        <v>1</v>
      </c>
      <c r="Z2863">
        <v>100</v>
      </c>
    </row>
    <row r="2864" spans="15:26" x14ac:dyDescent="0.4">
      <c r="O2864">
        <v>190150</v>
      </c>
      <c r="P2864" t="s">
        <v>1192</v>
      </c>
      <c r="Q2864">
        <v>1</v>
      </c>
      <c r="R2864">
        <v>2</v>
      </c>
      <c r="S2864" t="s">
        <v>1112</v>
      </c>
      <c r="T2864" t="s">
        <v>1112</v>
      </c>
      <c r="U2864">
        <v>2</v>
      </c>
      <c r="V2864">
        <v>1</v>
      </c>
      <c r="W2864" t="s">
        <v>966</v>
      </c>
      <c r="X2864">
        <v>1</v>
      </c>
      <c r="Z2864">
        <v>100</v>
      </c>
    </row>
    <row r="2865" spans="15:26" x14ac:dyDescent="0.4">
      <c r="O2865">
        <v>190150</v>
      </c>
      <c r="P2865" t="s">
        <v>1192</v>
      </c>
      <c r="Q2865">
        <v>1</v>
      </c>
      <c r="R2865">
        <v>2</v>
      </c>
      <c r="S2865" t="s">
        <v>1112</v>
      </c>
      <c r="T2865" t="s">
        <v>1112</v>
      </c>
      <c r="U2865">
        <v>2</v>
      </c>
      <c r="V2865">
        <v>1</v>
      </c>
      <c r="W2865" t="s">
        <v>968</v>
      </c>
      <c r="X2865">
        <v>1</v>
      </c>
      <c r="Z2865">
        <v>100</v>
      </c>
    </row>
    <row r="2866" spans="15:26" x14ac:dyDescent="0.4">
      <c r="O2866">
        <v>190150</v>
      </c>
      <c r="P2866" t="s">
        <v>1192</v>
      </c>
      <c r="Q2866">
        <v>1</v>
      </c>
      <c r="R2866">
        <v>2</v>
      </c>
      <c r="S2866" t="s">
        <v>1112</v>
      </c>
      <c r="T2866" t="s">
        <v>1112</v>
      </c>
      <c r="U2866">
        <v>2</v>
      </c>
      <c r="V2866">
        <v>1</v>
      </c>
      <c r="W2866" t="s">
        <v>976</v>
      </c>
      <c r="X2866">
        <v>1</v>
      </c>
      <c r="Z2866">
        <v>100</v>
      </c>
    </row>
    <row r="2867" spans="15:26" x14ac:dyDescent="0.4">
      <c r="O2867">
        <v>190150</v>
      </c>
      <c r="P2867" t="s">
        <v>1192</v>
      </c>
      <c r="Q2867">
        <v>1</v>
      </c>
      <c r="R2867">
        <v>2</v>
      </c>
      <c r="S2867" t="s">
        <v>1112</v>
      </c>
      <c r="T2867" t="s">
        <v>1112</v>
      </c>
      <c r="U2867">
        <v>2</v>
      </c>
      <c r="V2867">
        <v>1</v>
      </c>
      <c r="W2867" t="s">
        <v>972</v>
      </c>
      <c r="X2867">
        <v>1</v>
      </c>
      <c r="Z2867">
        <v>98</v>
      </c>
    </row>
    <row r="2868" spans="15:26" x14ac:dyDescent="0.4">
      <c r="O2868">
        <v>190150</v>
      </c>
      <c r="P2868" t="s">
        <v>1192</v>
      </c>
      <c r="Q2868">
        <v>1</v>
      </c>
      <c r="R2868">
        <v>2</v>
      </c>
      <c r="S2868" t="s">
        <v>1112</v>
      </c>
      <c r="T2868" t="s">
        <v>1112</v>
      </c>
      <c r="U2868">
        <v>2</v>
      </c>
      <c r="V2868">
        <v>1</v>
      </c>
      <c r="W2868" t="s">
        <v>963</v>
      </c>
      <c r="X2868">
        <v>1</v>
      </c>
      <c r="Z2868">
        <v>100</v>
      </c>
    </row>
    <row r="2869" spans="15:26" x14ac:dyDescent="0.4">
      <c r="O2869">
        <v>190150</v>
      </c>
      <c r="P2869" t="s">
        <v>1192</v>
      </c>
      <c r="Q2869">
        <v>1</v>
      </c>
      <c r="R2869">
        <v>2</v>
      </c>
      <c r="S2869" t="s">
        <v>1112</v>
      </c>
      <c r="T2869" t="s">
        <v>1112</v>
      </c>
      <c r="U2869">
        <v>2</v>
      </c>
      <c r="V2869">
        <v>1</v>
      </c>
      <c r="W2869" t="s">
        <v>990</v>
      </c>
      <c r="X2869">
        <v>1</v>
      </c>
      <c r="Z2869">
        <v>100</v>
      </c>
    </row>
    <row r="2870" spans="15:26" x14ac:dyDescent="0.4">
      <c r="O2870">
        <v>190150</v>
      </c>
      <c r="P2870" t="s">
        <v>1192</v>
      </c>
      <c r="Q2870">
        <v>1</v>
      </c>
      <c r="R2870">
        <v>2</v>
      </c>
      <c r="S2870" t="s">
        <v>1112</v>
      </c>
      <c r="T2870" t="s">
        <v>1112</v>
      </c>
      <c r="U2870">
        <v>2</v>
      </c>
      <c r="V2870">
        <v>1</v>
      </c>
      <c r="W2870" t="s">
        <v>988</v>
      </c>
      <c r="X2870">
        <v>1</v>
      </c>
      <c r="Z2870">
        <v>100</v>
      </c>
    </row>
    <row r="2871" spans="15:26" x14ac:dyDescent="0.4">
      <c r="O2871">
        <v>190150</v>
      </c>
      <c r="P2871" t="s">
        <v>1192</v>
      </c>
      <c r="Q2871">
        <v>1</v>
      </c>
      <c r="R2871">
        <v>2</v>
      </c>
      <c r="S2871" t="s">
        <v>1112</v>
      </c>
      <c r="T2871" t="s">
        <v>1112</v>
      </c>
      <c r="U2871">
        <v>2</v>
      </c>
      <c r="V2871">
        <v>1</v>
      </c>
      <c r="W2871" t="s">
        <v>977</v>
      </c>
      <c r="X2871">
        <v>1</v>
      </c>
      <c r="Z2871">
        <v>100</v>
      </c>
    </row>
    <row r="2872" spans="15:26" x14ac:dyDescent="0.4">
      <c r="O2872">
        <v>190150</v>
      </c>
      <c r="P2872" t="s">
        <v>1192</v>
      </c>
      <c r="Q2872">
        <v>1</v>
      </c>
      <c r="R2872">
        <v>2</v>
      </c>
      <c r="S2872" t="s">
        <v>1112</v>
      </c>
      <c r="T2872" t="s">
        <v>1112</v>
      </c>
      <c r="U2872">
        <v>2</v>
      </c>
      <c r="V2872">
        <v>1</v>
      </c>
      <c r="W2872" t="s">
        <v>971</v>
      </c>
      <c r="X2872">
        <v>1</v>
      </c>
      <c r="Z2872">
        <v>100</v>
      </c>
    </row>
    <row r="2873" spans="15:26" x14ac:dyDescent="0.4">
      <c r="O2873">
        <v>190150</v>
      </c>
      <c r="P2873" t="s">
        <v>1192</v>
      </c>
      <c r="Q2873">
        <v>1</v>
      </c>
      <c r="R2873">
        <v>2</v>
      </c>
      <c r="S2873" t="s">
        <v>1112</v>
      </c>
      <c r="T2873" t="s">
        <v>1112</v>
      </c>
      <c r="U2873">
        <v>2</v>
      </c>
      <c r="V2873">
        <v>1</v>
      </c>
      <c r="W2873" t="s">
        <v>978</v>
      </c>
      <c r="X2873">
        <v>1</v>
      </c>
      <c r="Z2873">
        <v>100</v>
      </c>
    </row>
    <row r="2874" spans="15:26" x14ac:dyDescent="0.4">
      <c r="O2874">
        <v>190150</v>
      </c>
      <c r="P2874" t="s">
        <v>1192</v>
      </c>
      <c r="Q2874">
        <v>1</v>
      </c>
      <c r="R2874">
        <v>2</v>
      </c>
      <c r="S2874" t="s">
        <v>1112</v>
      </c>
      <c r="T2874" t="s">
        <v>1112</v>
      </c>
      <c r="U2874">
        <v>2</v>
      </c>
      <c r="V2874">
        <v>1</v>
      </c>
      <c r="W2874" t="s">
        <v>969</v>
      </c>
      <c r="X2874">
        <v>1</v>
      </c>
      <c r="Z2874">
        <v>100</v>
      </c>
    </row>
    <row r="2875" spans="15:26" x14ac:dyDescent="0.4">
      <c r="O2875">
        <v>190150</v>
      </c>
      <c r="P2875" t="s">
        <v>1192</v>
      </c>
      <c r="Q2875">
        <v>1</v>
      </c>
      <c r="R2875">
        <v>2</v>
      </c>
      <c r="S2875" t="s">
        <v>1112</v>
      </c>
      <c r="T2875" t="s">
        <v>1112</v>
      </c>
      <c r="U2875">
        <v>2</v>
      </c>
      <c r="V2875">
        <v>1</v>
      </c>
      <c r="W2875" t="s">
        <v>973</v>
      </c>
      <c r="X2875">
        <v>1</v>
      </c>
      <c r="Z2875">
        <v>100</v>
      </c>
    </row>
    <row r="2876" spans="15:26" x14ac:dyDescent="0.4">
      <c r="O2876">
        <v>190150</v>
      </c>
      <c r="P2876" t="s">
        <v>1192</v>
      </c>
      <c r="Q2876">
        <v>1</v>
      </c>
      <c r="R2876">
        <v>2</v>
      </c>
      <c r="S2876" t="s">
        <v>1112</v>
      </c>
      <c r="T2876" t="s">
        <v>1112</v>
      </c>
      <c r="U2876">
        <v>2</v>
      </c>
      <c r="V2876">
        <v>1</v>
      </c>
      <c r="W2876" t="s">
        <v>981</v>
      </c>
      <c r="X2876">
        <v>1</v>
      </c>
      <c r="Z2876">
        <v>100</v>
      </c>
    </row>
    <row r="2877" spans="15:26" x14ac:dyDescent="0.4">
      <c r="O2877">
        <v>190150</v>
      </c>
      <c r="P2877" t="s">
        <v>1192</v>
      </c>
      <c r="Q2877">
        <v>1</v>
      </c>
      <c r="R2877">
        <v>2</v>
      </c>
      <c r="S2877" t="s">
        <v>1112</v>
      </c>
      <c r="T2877" t="s">
        <v>1112</v>
      </c>
      <c r="U2877">
        <v>2</v>
      </c>
      <c r="V2877">
        <v>1</v>
      </c>
      <c r="W2877" t="s">
        <v>967</v>
      </c>
      <c r="X2877">
        <v>1</v>
      </c>
      <c r="Z2877">
        <v>100</v>
      </c>
    </row>
    <row r="2878" spans="15:26" x14ac:dyDescent="0.4">
      <c r="O2878">
        <v>190150</v>
      </c>
      <c r="P2878" t="s">
        <v>1192</v>
      </c>
      <c r="Q2878">
        <v>1</v>
      </c>
      <c r="R2878">
        <v>2</v>
      </c>
      <c r="S2878" t="s">
        <v>1112</v>
      </c>
      <c r="T2878" t="s">
        <v>1112</v>
      </c>
      <c r="U2878">
        <v>2</v>
      </c>
      <c r="V2878">
        <v>1</v>
      </c>
      <c r="W2878" t="s">
        <v>975</v>
      </c>
      <c r="X2878">
        <v>1</v>
      </c>
      <c r="Z2878">
        <v>96</v>
      </c>
    </row>
    <row r="2879" spans="15:26" x14ac:dyDescent="0.4">
      <c r="O2879">
        <v>190150</v>
      </c>
      <c r="P2879" t="s">
        <v>1192</v>
      </c>
      <c r="Q2879">
        <v>1</v>
      </c>
      <c r="R2879">
        <v>2</v>
      </c>
      <c r="S2879" t="s">
        <v>1112</v>
      </c>
      <c r="T2879" t="s">
        <v>1112</v>
      </c>
      <c r="U2879">
        <v>2</v>
      </c>
      <c r="V2879">
        <v>1</v>
      </c>
      <c r="W2879" t="s">
        <v>993</v>
      </c>
      <c r="X2879">
        <v>1</v>
      </c>
      <c r="Z2879">
        <v>100</v>
      </c>
    </row>
    <row r="2880" spans="15:26" x14ac:dyDescent="0.4">
      <c r="O2880">
        <v>190415</v>
      </c>
      <c r="P2880" t="s">
        <v>1191</v>
      </c>
      <c r="Q2880">
        <v>1</v>
      </c>
      <c r="R2880">
        <v>2</v>
      </c>
      <c r="S2880" t="s">
        <v>1112</v>
      </c>
      <c r="T2880" t="s">
        <v>1112</v>
      </c>
      <c r="U2880">
        <v>2</v>
      </c>
      <c r="V2880">
        <v>1</v>
      </c>
      <c r="W2880" t="s">
        <v>975</v>
      </c>
      <c r="X2880">
        <v>1</v>
      </c>
      <c r="Z2880">
        <v>95</v>
      </c>
    </row>
    <row r="2881" spans="15:26" x14ac:dyDescent="0.4">
      <c r="O2881">
        <v>190415</v>
      </c>
      <c r="P2881" t="s">
        <v>1191</v>
      </c>
      <c r="Q2881">
        <v>1</v>
      </c>
      <c r="R2881">
        <v>2</v>
      </c>
      <c r="S2881" t="s">
        <v>1112</v>
      </c>
      <c r="T2881" t="s">
        <v>1112</v>
      </c>
      <c r="U2881">
        <v>2</v>
      </c>
      <c r="V2881">
        <v>1</v>
      </c>
      <c r="W2881" t="s">
        <v>966</v>
      </c>
      <c r="X2881">
        <v>1</v>
      </c>
      <c r="Z2881">
        <v>100</v>
      </c>
    </row>
    <row r="2882" spans="15:26" x14ac:dyDescent="0.4">
      <c r="O2882">
        <v>190415</v>
      </c>
      <c r="P2882" t="s">
        <v>1191</v>
      </c>
      <c r="Q2882">
        <v>1</v>
      </c>
      <c r="R2882">
        <v>2</v>
      </c>
      <c r="S2882" t="s">
        <v>1112</v>
      </c>
      <c r="T2882" t="s">
        <v>1112</v>
      </c>
      <c r="U2882">
        <v>2</v>
      </c>
      <c r="V2882">
        <v>1</v>
      </c>
      <c r="W2882" t="s">
        <v>970</v>
      </c>
      <c r="X2882">
        <v>1</v>
      </c>
      <c r="Z2882">
        <v>100</v>
      </c>
    </row>
    <row r="2883" spans="15:26" x14ac:dyDescent="0.4">
      <c r="O2883">
        <v>190415</v>
      </c>
      <c r="P2883" t="s">
        <v>1191</v>
      </c>
      <c r="Q2883">
        <v>1</v>
      </c>
      <c r="R2883">
        <v>2</v>
      </c>
      <c r="S2883" t="s">
        <v>1112</v>
      </c>
      <c r="T2883" t="s">
        <v>1112</v>
      </c>
      <c r="U2883">
        <v>2</v>
      </c>
      <c r="V2883">
        <v>1</v>
      </c>
      <c r="W2883" t="s">
        <v>971</v>
      </c>
      <c r="X2883">
        <v>1</v>
      </c>
      <c r="Z2883">
        <v>100</v>
      </c>
    </row>
    <row r="2884" spans="15:26" x14ac:dyDescent="0.4">
      <c r="O2884">
        <v>190415</v>
      </c>
      <c r="P2884" t="s">
        <v>1191</v>
      </c>
      <c r="Q2884">
        <v>1</v>
      </c>
      <c r="R2884">
        <v>2</v>
      </c>
      <c r="S2884" t="s">
        <v>1112</v>
      </c>
      <c r="T2884" t="s">
        <v>1112</v>
      </c>
      <c r="U2884">
        <v>2</v>
      </c>
      <c r="V2884">
        <v>1</v>
      </c>
      <c r="W2884" t="s">
        <v>995</v>
      </c>
      <c r="X2884">
        <v>1</v>
      </c>
      <c r="Z2884">
        <v>97</v>
      </c>
    </row>
    <row r="2885" spans="15:26" x14ac:dyDescent="0.4">
      <c r="O2885">
        <v>190415</v>
      </c>
      <c r="P2885" t="s">
        <v>1191</v>
      </c>
      <c r="Q2885">
        <v>1</v>
      </c>
      <c r="R2885">
        <v>2</v>
      </c>
      <c r="S2885" t="s">
        <v>1112</v>
      </c>
      <c r="T2885" t="s">
        <v>1112</v>
      </c>
      <c r="U2885">
        <v>2</v>
      </c>
      <c r="V2885">
        <v>1</v>
      </c>
      <c r="W2885" t="s">
        <v>972</v>
      </c>
      <c r="X2885">
        <v>1</v>
      </c>
      <c r="Z2885">
        <v>95</v>
      </c>
    </row>
    <row r="2886" spans="15:26" x14ac:dyDescent="0.4">
      <c r="O2886">
        <v>190415</v>
      </c>
      <c r="P2886" t="s">
        <v>1191</v>
      </c>
      <c r="Q2886">
        <v>1</v>
      </c>
      <c r="R2886">
        <v>2</v>
      </c>
      <c r="S2886" t="s">
        <v>1112</v>
      </c>
      <c r="T2886" t="s">
        <v>1112</v>
      </c>
      <c r="U2886">
        <v>2</v>
      </c>
      <c r="V2886">
        <v>1</v>
      </c>
      <c r="W2886" t="s">
        <v>969</v>
      </c>
      <c r="X2886">
        <v>1</v>
      </c>
      <c r="Z2886">
        <v>100</v>
      </c>
    </row>
    <row r="2887" spans="15:26" x14ac:dyDescent="0.4">
      <c r="O2887">
        <v>190415</v>
      </c>
      <c r="P2887" t="s">
        <v>1191</v>
      </c>
      <c r="Q2887">
        <v>1</v>
      </c>
      <c r="R2887">
        <v>2</v>
      </c>
      <c r="S2887" t="s">
        <v>1112</v>
      </c>
      <c r="T2887" t="s">
        <v>1112</v>
      </c>
      <c r="U2887">
        <v>2</v>
      </c>
      <c r="V2887">
        <v>1</v>
      </c>
      <c r="W2887" t="s">
        <v>978</v>
      </c>
      <c r="X2887">
        <v>1</v>
      </c>
      <c r="Z2887">
        <v>100</v>
      </c>
    </row>
    <row r="2888" spans="15:26" x14ac:dyDescent="0.4">
      <c r="O2888">
        <v>190415</v>
      </c>
      <c r="P2888" t="s">
        <v>1191</v>
      </c>
      <c r="Q2888">
        <v>1</v>
      </c>
      <c r="R2888">
        <v>2</v>
      </c>
      <c r="S2888" t="s">
        <v>1112</v>
      </c>
      <c r="T2888" t="s">
        <v>1112</v>
      </c>
      <c r="U2888">
        <v>2</v>
      </c>
      <c r="V2888">
        <v>1</v>
      </c>
      <c r="W2888" t="s">
        <v>963</v>
      </c>
      <c r="X2888">
        <v>1</v>
      </c>
      <c r="Z2888">
        <v>82</v>
      </c>
    </row>
    <row r="2889" spans="15:26" x14ac:dyDescent="0.4">
      <c r="O2889">
        <v>190415</v>
      </c>
      <c r="P2889" t="s">
        <v>1191</v>
      </c>
      <c r="Q2889">
        <v>1</v>
      </c>
      <c r="R2889">
        <v>2</v>
      </c>
      <c r="S2889" t="s">
        <v>1112</v>
      </c>
      <c r="T2889" t="s">
        <v>1112</v>
      </c>
      <c r="U2889">
        <v>2</v>
      </c>
      <c r="V2889">
        <v>1</v>
      </c>
      <c r="W2889" t="s">
        <v>967</v>
      </c>
      <c r="X2889">
        <v>1</v>
      </c>
      <c r="Z2889">
        <v>100</v>
      </c>
    </row>
    <row r="2890" spans="15:26" x14ac:dyDescent="0.4">
      <c r="O2890">
        <v>190415</v>
      </c>
      <c r="P2890" t="s">
        <v>1191</v>
      </c>
      <c r="Q2890">
        <v>1</v>
      </c>
      <c r="R2890">
        <v>2</v>
      </c>
      <c r="S2890" t="s">
        <v>1112</v>
      </c>
      <c r="T2890" t="s">
        <v>1112</v>
      </c>
      <c r="U2890">
        <v>2</v>
      </c>
      <c r="V2890">
        <v>1</v>
      </c>
      <c r="W2890" t="s">
        <v>977</v>
      </c>
      <c r="X2890">
        <v>1</v>
      </c>
      <c r="Z2890">
        <v>100</v>
      </c>
    </row>
    <row r="2891" spans="15:26" x14ac:dyDescent="0.4">
      <c r="O2891">
        <v>190415</v>
      </c>
      <c r="P2891" t="s">
        <v>1191</v>
      </c>
      <c r="Q2891">
        <v>1</v>
      </c>
      <c r="R2891">
        <v>2</v>
      </c>
      <c r="S2891" t="s">
        <v>1112</v>
      </c>
      <c r="T2891" t="s">
        <v>1112</v>
      </c>
      <c r="U2891">
        <v>2</v>
      </c>
      <c r="V2891">
        <v>1</v>
      </c>
      <c r="W2891" t="s">
        <v>1002</v>
      </c>
      <c r="X2891">
        <v>1</v>
      </c>
      <c r="Z2891">
        <v>92</v>
      </c>
    </row>
    <row r="2892" spans="15:26" x14ac:dyDescent="0.4">
      <c r="O2892">
        <v>190415</v>
      </c>
      <c r="P2892" t="s">
        <v>1191</v>
      </c>
      <c r="Q2892">
        <v>1</v>
      </c>
      <c r="R2892">
        <v>2</v>
      </c>
      <c r="S2892" t="s">
        <v>1112</v>
      </c>
      <c r="T2892" t="s">
        <v>1112</v>
      </c>
      <c r="U2892">
        <v>2</v>
      </c>
      <c r="V2892">
        <v>1</v>
      </c>
      <c r="W2892" t="s">
        <v>987</v>
      </c>
      <c r="X2892">
        <v>1</v>
      </c>
      <c r="Z2892">
        <v>100</v>
      </c>
    </row>
    <row r="2893" spans="15:26" x14ac:dyDescent="0.4">
      <c r="O2893">
        <v>190415</v>
      </c>
      <c r="P2893" t="s">
        <v>1191</v>
      </c>
      <c r="Q2893">
        <v>1</v>
      </c>
      <c r="R2893">
        <v>2</v>
      </c>
      <c r="S2893" t="s">
        <v>1112</v>
      </c>
      <c r="T2893" t="s">
        <v>1112</v>
      </c>
      <c r="U2893">
        <v>2</v>
      </c>
      <c r="V2893">
        <v>1</v>
      </c>
      <c r="W2893" t="s">
        <v>990</v>
      </c>
      <c r="X2893">
        <v>1</v>
      </c>
      <c r="Z2893">
        <v>94</v>
      </c>
    </row>
    <row r="2894" spans="15:26" x14ac:dyDescent="0.4">
      <c r="O2894">
        <v>190415</v>
      </c>
      <c r="P2894" t="s">
        <v>1191</v>
      </c>
      <c r="Q2894">
        <v>1</v>
      </c>
      <c r="R2894">
        <v>2</v>
      </c>
      <c r="S2894" t="s">
        <v>1112</v>
      </c>
      <c r="T2894" t="s">
        <v>1112</v>
      </c>
      <c r="U2894">
        <v>2</v>
      </c>
      <c r="V2894">
        <v>1</v>
      </c>
      <c r="W2894" t="s">
        <v>1003</v>
      </c>
      <c r="X2894">
        <v>1</v>
      </c>
      <c r="Z2894">
        <v>90</v>
      </c>
    </row>
    <row r="2895" spans="15:26" x14ac:dyDescent="0.4">
      <c r="O2895">
        <v>190415</v>
      </c>
      <c r="P2895" t="s">
        <v>1191</v>
      </c>
      <c r="Q2895">
        <v>1</v>
      </c>
      <c r="R2895">
        <v>2</v>
      </c>
      <c r="S2895" t="s">
        <v>1112</v>
      </c>
      <c r="T2895" t="s">
        <v>1112</v>
      </c>
      <c r="U2895">
        <v>2</v>
      </c>
      <c r="V2895">
        <v>1</v>
      </c>
      <c r="W2895" t="s">
        <v>982</v>
      </c>
      <c r="X2895">
        <v>1</v>
      </c>
      <c r="Z2895">
        <v>94</v>
      </c>
    </row>
    <row r="2896" spans="15:26" x14ac:dyDescent="0.4">
      <c r="O2896">
        <v>190415</v>
      </c>
      <c r="P2896" t="s">
        <v>1191</v>
      </c>
      <c r="Q2896">
        <v>1</v>
      </c>
      <c r="R2896">
        <v>2</v>
      </c>
      <c r="S2896" t="s">
        <v>1112</v>
      </c>
      <c r="T2896" t="s">
        <v>1112</v>
      </c>
      <c r="U2896">
        <v>2</v>
      </c>
      <c r="V2896">
        <v>1</v>
      </c>
      <c r="W2896" t="s">
        <v>968</v>
      </c>
      <c r="X2896">
        <v>1</v>
      </c>
      <c r="Z2896">
        <v>100</v>
      </c>
    </row>
    <row r="2897" spans="15:26" x14ac:dyDescent="0.4">
      <c r="O2897">
        <v>190415</v>
      </c>
      <c r="P2897" t="s">
        <v>1191</v>
      </c>
      <c r="Q2897">
        <v>1</v>
      </c>
      <c r="R2897">
        <v>2</v>
      </c>
      <c r="S2897" t="s">
        <v>1112</v>
      </c>
      <c r="T2897" t="s">
        <v>1112</v>
      </c>
      <c r="U2897">
        <v>2</v>
      </c>
      <c r="V2897">
        <v>1</v>
      </c>
      <c r="W2897" t="s">
        <v>1009</v>
      </c>
      <c r="X2897">
        <v>1</v>
      </c>
      <c r="Z2897">
        <v>97</v>
      </c>
    </row>
    <row r="2898" spans="15:26" x14ac:dyDescent="0.4">
      <c r="O2898">
        <v>190415</v>
      </c>
      <c r="P2898" t="s">
        <v>1191</v>
      </c>
      <c r="Q2898">
        <v>1</v>
      </c>
      <c r="R2898">
        <v>2</v>
      </c>
      <c r="S2898" t="s">
        <v>1112</v>
      </c>
      <c r="T2898" t="s">
        <v>1112</v>
      </c>
      <c r="U2898">
        <v>2</v>
      </c>
      <c r="V2898">
        <v>1</v>
      </c>
      <c r="W2898" t="s">
        <v>973</v>
      </c>
      <c r="X2898">
        <v>1</v>
      </c>
      <c r="Z2898">
        <v>93</v>
      </c>
    </row>
    <row r="2899" spans="15:26" x14ac:dyDescent="0.4">
      <c r="O2899">
        <v>190415</v>
      </c>
      <c r="P2899" t="s">
        <v>1191</v>
      </c>
      <c r="Q2899">
        <v>1</v>
      </c>
      <c r="R2899">
        <v>2</v>
      </c>
      <c r="S2899" t="s">
        <v>1112</v>
      </c>
      <c r="T2899" t="s">
        <v>1112</v>
      </c>
      <c r="U2899">
        <v>2</v>
      </c>
      <c r="V2899">
        <v>1</v>
      </c>
      <c r="W2899" t="s">
        <v>988</v>
      </c>
      <c r="X2899">
        <v>1</v>
      </c>
      <c r="Z2899">
        <v>95</v>
      </c>
    </row>
    <row r="2900" spans="15:26" x14ac:dyDescent="0.4">
      <c r="O2900">
        <v>190415</v>
      </c>
      <c r="P2900" t="s">
        <v>1191</v>
      </c>
      <c r="Q2900">
        <v>1</v>
      </c>
      <c r="R2900">
        <v>2</v>
      </c>
      <c r="S2900" t="s">
        <v>1112</v>
      </c>
      <c r="T2900" t="s">
        <v>1112</v>
      </c>
      <c r="U2900">
        <v>2</v>
      </c>
      <c r="V2900">
        <v>1</v>
      </c>
      <c r="W2900" t="s">
        <v>974</v>
      </c>
      <c r="X2900">
        <v>1</v>
      </c>
      <c r="Z2900">
        <v>98</v>
      </c>
    </row>
    <row r="2901" spans="15:26" x14ac:dyDescent="0.4">
      <c r="O2901">
        <v>190415</v>
      </c>
      <c r="P2901" t="s">
        <v>1191</v>
      </c>
      <c r="Q2901">
        <v>1</v>
      </c>
      <c r="R2901">
        <v>2</v>
      </c>
      <c r="S2901" t="s">
        <v>1112</v>
      </c>
      <c r="T2901" t="s">
        <v>1112</v>
      </c>
      <c r="U2901">
        <v>2</v>
      </c>
      <c r="V2901">
        <v>1</v>
      </c>
      <c r="W2901" t="s">
        <v>981</v>
      </c>
      <c r="X2901">
        <v>1</v>
      </c>
      <c r="Z2901">
        <v>92</v>
      </c>
    </row>
    <row r="2902" spans="15:26" x14ac:dyDescent="0.4">
      <c r="O2902">
        <v>190415</v>
      </c>
      <c r="P2902" t="s">
        <v>1191</v>
      </c>
      <c r="Q2902">
        <v>1</v>
      </c>
      <c r="R2902">
        <v>2</v>
      </c>
      <c r="S2902" t="s">
        <v>1112</v>
      </c>
      <c r="T2902" t="s">
        <v>1112</v>
      </c>
      <c r="U2902">
        <v>2</v>
      </c>
      <c r="V2902">
        <v>1</v>
      </c>
      <c r="W2902" t="s">
        <v>993</v>
      </c>
      <c r="X2902">
        <v>1</v>
      </c>
      <c r="Z2902">
        <v>100</v>
      </c>
    </row>
    <row r="2903" spans="15:26" x14ac:dyDescent="0.4">
      <c r="O2903">
        <v>190415</v>
      </c>
      <c r="P2903" t="s">
        <v>1191</v>
      </c>
      <c r="Q2903">
        <v>1</v>
      </c>
      <c r="R2903">
        <v>2</v>
      </c>
      <c r="S2903" t="s">
        <v>1112</v>
      </c>
      <c r="T2903" t="s">
        <v>1112</v>
      </c>
      <c r="U2903">
        <v>2</v>
      </c>
      <c r="V2903">
        <v>1</v>
      </c>
      <c r="W2903" t="s">
        <v>983</v>
      </c>
      <c r="X2903">
        <v>1</v>
      </c>
      <c r="Z2903">
        <v>96</v>
      </c>
    </row>
    <row r="2904" spans="15:26" x14ac:dyDescent="0.4">
      <c r="O2904">
        <v>191241</v>
      </c>
      <c r="P2904" t="s">
        <v>1190</v>
      </c>
      <c r="Q2904">
        <v>1</v>
      </c>
      <c r="R2904">
        <v>2</v>
      </c>
      <c r="S2904" t="s">
        <v>1028</v>
      </c>
      <c r="T2904" t="s">
        <v>1122</v>
      </c>
      <c r="U2904">
        <v>2</v>
      </c>
      <c r="V2904">
        <v>1</v>
      </c>
      <c r="W2904" t="s">
        <v>973</v>
      </c>
      <c r="X2904">
        <v>1</v>
      </c>
      <c r="Y2904">
        <v>88</v>
      </c>
      <c r="Z2904">
        <v>96</v>
      </c>
    </row>
    <row r="2905" spans="15:26" x14ac:dyDescent="0.4">
      <c r="O2905">
        <v>191241</v>
      </c>
      <c r="P2905" t="s">
        <v>1190</v>
      </c>
      <c r="Q2905">
        <v>1</v>
      </c>
      <c r="R2905">
        <v>2</v>
      </c>
      <c r="S2905" t="s">
        <v>1028</v>
      </c>
      <c r="T2905" t="s">
        <v>1122</v>
      </c>
      <c r="U2905">
        <v>2</v>
      </c>
      <c r="V2905">
        <v>1</v>
      </c>
      <c r="W2905" t="s">
        <v>982</v>
      </c>
      <c r="X2905">
        <v>1</v>
      </c>
      <c r="Y2905">
        <v>90</v>
      </c>
      <c r="Z2905">
        <v>100</v>
      </c>
    </row>
    <row r="2906" spans="15:26" x14ac:dyDescent="0.4">
      <c r="O2906">
        <v>191241</v>
      </c>
      <c r="P2906" t="s">
        <v>1190</v>
      </c>
      <c r="Q2906">
        <v>1</v>
      </c>
      <c r="R2906">
        <v>2</v>
      </c>
      <c r="S2906" t="s">
        <v>1028</v>
      </c>
      <c r="T2906" t="s">
        <v>1122</v>
      </c>
      <c r="U2906">
        <v>2</v>
      </c>
      <c r="V2906">
        <v>1</v>
      </c>
      <c r="W2906" t="s">
        <v>963</v>
      </c>
      <c r="X2906">
        <v>1</v>
      </c>
      <c r="Y2906">
        <v>89</v>
      </c>
      <c r="Z2906">
        <v>100</v>
      </c>
    </row>
    <row r="2907" spans="15:26" x14ac:dyDescent="0.4">
      <c r="O2907">
        <v>191241</v>
      </c>
      <c r="P2907" t="s">
        <v>1190</v>
      </c>
      <c r="Q2907">
        <v>1</v>
      </c>
      <c r="R2907">
        <v>2</v>
      </c>
      <c r="S2907" t="s">
        <v>1028</v>
      </c>
      <c r="T2907" t="s">
        <v>1122</v>
      </c>
      <c r="U2907">
        <v>2</v>
      </c>
      <c r="V2907">
        <v>1</v>
      </c>
      <c r="W2907" t="s">
        <v>975</v>
      </c>
      <c r="X2907">
        <v>1</v>
      </c>
      <c r="Y2907">
        <v>83</v>
      </c>
      <c r="Z2907">
        <v>100</v>
      </c>
    </row>
    <row r="2908" spans="15:26" x14ac:dyDescent="0.4">
      <c r="O2908">
        <v>191241</v>
      </c>
      <c r="P2908" t="s">
        <v>1190</v>
      </c>
      <c r="Q2908">
        <v>1</v>
      </c>
      <c r="R2908">
        <v>2</v>
      </c>
      <c r="S2908" t="s">
        <v>1028</v>
      </c>
      <c r="T2908" t="s">
        <v>1122</v>
      </c>
      <c r="U2908">
        <v>2</v>
      </c>
      <c r="V2908">
        <v>1</v>
      </c>
      <c r="W2908" t="s">
        <v>969</v>
      </c>
      <c r="X2908">
        <v>1</v>
      </c>
      <c r="Y2908">
        <v>71</v>
      </c>
      <c r="Z2908">
        <v>95</v>
      </c>
    </row>
    <row r="2909" spans="15:26" x14ac:dyDescent="0.4">
      <c r="O2909">
        <v>191241</v>
      </c>
      <c r="P2909" t="s">
        <v>1190</v>
      </c>
      <c r="Q2909">
        <v>1</v>
      </c>
      <c r="R2909">
        <v>2</v>
      </c>
      <c r="S2909" t="s">
        <v>1028</v>
      </c>
      <c r="T2909" t="s">
        <v>1122</v>
      </c>
      <c r="U2909">
        <v>2</v>
      </c>
      <c r="V2909">
        <v>1</v>
      </c>
      <c r="W2909" t="s">
        <v>967</v>
      </c>
      <c r="X2909">
        <v>1</v>
      </c>
      <c r="Y2909">
        <v>75</v>
      </c>
      <c r="Z2909">
        <v>100</v>
      </c>
    </row>
    <row r="2910" spans="15:26" x14ac:dyDescent="0.4">
      <c r="O2910">
        <v>191241</v>
      </c>
      <c r="P2910" t="s">
        <v>1190</v>
      </c>
      <c r="Q2910">
        <v>1</v>
      </c>
      <c r="R2910">
        <v>2</v>
      </c>
      <c r="S2910" t="s">
        <v>1028</v>
      </c>
      <c r="T2910" t="s">
        <v>1122</v>
      </c>
      <c r="U2910">
        <v>2</v>
      </c>
      <c r="V2910">
        <v>1</v>
      </c>
      <c r="W2910" t="s">
        <v>971</v>
      </c>
      <c r="X2910">
        <v>1</v>
      </c>
      <c r="Y2910">
        <v>87</v>
      </c>
      <c r="Z2910">
        <v>100</v>
      </c>
    </row>
    <row r="2911" spans="15:26" x14ac:dyDescent="0.4">
      <c r="O2911">
        <v>191241</v>
      </c>
      <c r="P2911" t="s">
        <v>1190</v>
      </c>
      <c r="Q2911">
        <v>1</v>
      </c>
      <c r="R2911">
        <v>2</v>
      </c>
      <c r="S2911" t="s">
        <v>1028</v>
      </c>
      <c r="T2911" t="s">
        <v>1122</v>
      </c>
      <c r="U2911">
        <v>2</v>
      </c>
      <c r="V2911">
        <v>1</v>
      </c>
      <c r="W2911" t="s">
        <v>995</v>
      </c>
      <c r="X2911">
        <v>1</v>
      </c>
      <c r="Y2911">
        <v>83</v>
      </c>
      <c r="Z2911">
        <v>100</v>
      </c>
    </row>
    <row r="2912" spans="15:26" x14ac:dyDescent="0.4">
      <c r="O2912">
        <v>191241</v>
      </c>
      <c r="P2912" t="s">
        <v>1190</v>
      </c>
      <c r="Q2912">
        <v>1</v>
      </c>
      <c r="R2912">
        <v>2</v>
      </c>
      <c r="S2912" t="s">
        <v>1028</v>
      </c>
      <c r="T2912" t="s">
        <v>1122</v>
      </c>
      <c r="U2912">
        <v>2</v>
      </c>
      <c r="V2912">
        <v>1</v>
      </c>
      <c r="W2912" t="s">
        <v>996</v>
      </c>
      <c r="X2912">
        <v>1</v>
      </c>
      <c r="Y2912">
        <v>75</v>
      </c>
      <c r="Z2912">
        <v>75</v>
      </c>
    </row>
    <row r="2913" spans="15:26" x14ac:dyDescent="0.4">
      <c r="O2913">
        <v>191241</v>
      </c>
      <c r="P2913" t="s">
        <v>1190</v>
      </c>
      <c r="Q2913">
        <v>1</v>
      </c>
      <c r="R2913">
        <v>2</v>
      </c>
      <c r="S2913" t="s">
        <v>1028</v>
      </c>
      <c r="T2913" t="s">
        <v>1122</v>
      </c>
      <c r="U2913">
        <v>2</v>
      </c>
      <c r="V2913">
        <v>1</v>
      </c>
      <c r="W2913" t="s">
        <v>968</v>
      </c>
      <c r="X2913">
        <v>1</v>
      </c>
      <c r="Y2913">
        <v>23</v>
      </c>
      <c r="Z2913">
        <v>75</v>
      </c>
    </row>
    <row r="2914" spans="15:26" x14ac:dyDescent="0.4">
      <c r="O2914">
        <v>191241</v>
      </c>
      <c r="P2914" t="s">
        <v>1190</v>
      </c>
      <c r="Q2914">
        <v>1</v>
      </c>
      <c r="R2914">
        <v>2</v>
      </c>
      <c r="S2914" t="s">
        <v>1028</v>
      </c>
      <c r="T2914" t="s">
        <v>1122</v>
      </c>
      <c r="U2914">
        <v>2</v>
      </c>
      <c r="V2914">
        <v>1</v>
      </c>
      <c r="W2914" t="s">
        <v>978</v>
      </c>
      <c r="X2914">
        <v>1</v>
      </c>
      <c r="Y2914">
        <v>94</v>
      </c>
      <c r="Z2914">
        <v>95</v>
      </c>
    </row>
    <row r="2915" spans="15:26" x14ac:dyDescent="0.4">
      <c r="O2915">
        <v>191241</v>
      </c>
      <c r="P2915" t="s">
        <v>1190</v>
      </c>
      <c r="Q2915">
        <v>1</v>
      </c>
      <c r="R2915">
        <v>2</v>
      </c>
      <c r="S2915" t="s">
        <v>1028</v>
      </c>
      <c r="T2915" t="s">
        <v>1122</v>
      </c>
      <c r="U2915">
        <v>2</v>
      </c>
      <c r="V2915">
        <v>1</v>
      </c>
      <c r="W2915" t="s">
        <v>972</v>
      </c>
      <c r="X2915">
        <v>1</v>
      </c>
      <c r="Y2915">
        <v>100</v>
      </c>
      <c r="Z2915">
        <v>100</v>
      </c>
    </row>
    <row r="2916" spans="15:26" x14ac:dyDescent="0.4">
      <c r="O2916">
        <v>191241</v>
      </c>
      <c r="P2916" t="s">
        <v>1190</v>
      </c>
      <c r="Q2916">
        <v>1</v>
      </c>
      <c r="R2916">
        <v>2</v>
      </c>
      <c r="S2916" t="s">
        <v>1028</v>
      </c>
      <c r="T2916" t="s">
        <v>1122</v>
      </c>
      <c r="U2916">
        <v>2</v>
      </c>
      <c r="V2916">
        <v>1</v>
      </c>
      <c r="W2916" t="s">
        <v>974</v>
      </c>
      <c r="X2916">
        <v>1</v>
      </c>
      <c r="Y2916">
        <v>96</v>
      </c>
      <c r="Z2916">
        <v>100</v>
      </c>
    </row>
    <row r="2917" spans="15:26" x14ac:dyDescent="0.4">
      <c r="O2917">
        <v>191241</v>
      </c>
      <c r="P2917" t="s">
        <v>1190</v>
      </c>
      <c r="Q2917">
        <v>1</v>
      </c>
      <c r="R2917">
        <v>2</v>
      </c>
      <c r="S2917" t="s">
        <v>1028</v>
      </c>
      <c r="T2917" t="s">
        <v>1122</v>
      </c>
      <c r="U2917">
        <v>2</v>
      </c>
      <c r="V2917">
        <v>1</v>
      </c>
      <c r="W2917" t="s">
        <v>970</v>
      </c>
      <c r="X2917">
        <v>1</v>
      </c>
      <c r="Y2917">
        <v>92</v>
      </c>
      <c r="Z2917">
        <v>100</v>
      </c>
    </row>
    <row r="2918" spans="15:26" x14ac:dyDescent="0.4">
      <c r="O2918">
        <v>191241</v>
      </c>
      <c r="P2918" t="s">
        <v>1190</v>
      </c>
      <c r="Q2918">
        <v>1</v>
      </c>
      <c r="R2918">
        <v>2</v>
      </c>
      <c r="S2918" t="s">
        <v>1028</v>
      </c>
      <c r="T2918" t="s">
        <v>1122</v>
      </c>
      <c r="U2918">
        <v>2</v>
      </c>
      <c r="V2918">
        <v>1</v>
      </c>
      <c r="W2918" t="s">
        <v>977</v>
      </c>
      <c r="X2918">
        <v>1</v>
      </c>
      <c r="Y2918">
        <v>87</v>
      </c>
      <c r="Z2918">
        <v>94</v>
      </c>
    </row>
    <row r="2919" spans="15:26" x14ac:dyDescent="0.4">
      <c r="O2919">
        <v>191241</v>
      </c>
      <c r="P2919" t="s">
        <v>1190</v>
      </c>
      <c r="Q2919">
        <v>1</v>
      </c>
      <c r="R2919">
        <v>2</v>
      </c>
      <c r="S2919" t="s">
        <v>1028</v>
      </c>
      <c r="T2919" t="s">
        <v>1122</v>
      </c>
      <c r="U2919">
        <v>2</v>
      </c>
      <c r="V2919">
        <v>1</v>
      </c>
      <c r="W2919" t="s">
        <v>983</v>
      </c>
      <c r="X2919">
        <v>1</v>
      </c>
      <c r="Y2919">
        <v>82</v>
      </c>
      <c r="Z2919">
        <v>90</v>
      </c>
    </row>
    <row r="2920" spans="15:26" x14ac:dyDescent="0.4">
      <c r="O2920">
        <v>191649</v>
      </c>
      <c r="P2920" t="s">
        <v>1189</v>
      </c>
      <c r="Q2920">
        <v>1</v>
      </c>
      <c r="R2920">
        <v>3</v>
      </c>
      <c r="S2920" t="s">
        <v>1031</v>
      </c>
      <c r="U2920">
        <v>2</v>
      </c>
      <c r="V2920">
        <v>1</v>
      </c>
      <c r="W2920" t="s">
        <v>972</v>
      </c>
      <c r="X2920">
        <v>1</v>
      </c>
      <c r="Y2920">
        <v>50</v>
      </c>
      <c r="Z2920">
        <v>67</v>
      </c>
    </row>
    <row r="2921" spans="15:26" x14ac:dyDescent="0.4">
      <c r="O2921">
        <v>191649</v>
      </c>
      <c r="P2921" t="s">
        <v>1189</v>
      </c>
      <c r="Q2921">
        <v>1</v>
      </c>
      <c r="R2921">
        <v>3</v>
      </c>
      <c r="S2921" t="s">
        <v>1031</v>
      </c>
      <c r="U2921">
        <v>2</v>
      </c>
      <c r="V2921">
        <v>1</v>
      </c>
      <c r="W2921" t="s">
        <v>973</v>
      </c>
      <c r="X2921">
        <v>1</v>
      </c>
      <c r="Y2921">
        <v>61</v>
      </c>
      <c r="Z2921">
        <v>96</v>
      </c>
    </row>
    <row r="2922" spans="15:26" x14ac:dyDescent="0.4">
      <c r="O2922">
        <v>191649</v>
      </c>
      <c r="P2922" t="s">
        <v>1189</v>
      </c>
      <c r="Q2922">
        <v>1</v>
      </c>
      <c r="R2922">
        <v>3</v>
      </c>
      <c r="S2922" t="s">
        <v>1031</v>
      </c>
      <c r="U2922">
        <v>2</v>
      </c>
      <c r="V2922">
        <v>1</v>
      </c>
      <c r="W2922" t="s">
        <v>1009</v>
      </c>
      <c r="X2922">
        <v>1</v>
      </c>
      <c r="Y2922">
        <v>69</v>
      </c>
      <c r="Z2922">
        <v>95</v>
      </c>
    </row>
    <row r="2923" spans="15:26" x14ac:dyDescent="0.4">
      <c r="O2923">
        <v>191649</v>
      </c>
      <c r="P2923" t="s">
        <v>1189</v>
      </c>
      <c r="Q2923">
        <v>1</v>
      </c>
      <c r="R2923">
        <v>3</v>
      </c>
      <c r="S2923" t="s">
        <v>1031</v>
      </c>
      <c r="U2923">
        <v>2</v>
      </c>
      <c r="V2923">
        <v>1</v>
      </c>
      <c r="W2923" t="s">
        <v>983</v>
      </c>
      <c r="X2923">
        <v>0</v>
      </c>
      <c r="Y2923">
        <v>15</v>
      </c>
    </row>
    <row r="2924" spans="15:26" x14ac:dyDescent="0.4">
      <c r="O2924">
        <v>191649</v>
      </c>
      <c r="P2924" t="s">
        <v>1189</v>
      </c>
      <c r="Q2924">
        <v>1</v>
      </c>
      <c r="R2924">
        <v>3</v>
      </c>
      <c r="S2924" t="s">
        <v>1031</v>
      </c>
      <c r="U2924">
        <v>2</v>
      </c>
      <c r="V2924">
        <v>1</v>
      </c>
      <c r="W2924" t="s">
        <v>967</v>
      </c>
      <c r="X2924">
        <v>1</v>
      </c>
      <c r="Y2924">
        <v>71</v>
      </c>
      <c r="Z2924">
        <v>100</v>
      </c>
    </row>
    <row r="2925" spans="15:26" x14ac:dyDescent="0.4">
      <c r="O2925">
        <v>191649</v>
      </c>
      <c r="P2925" t="s">
        <v>1189</v>
      </c>
      <c r="Q2925">
        <v>1</v>
      </c>
      <c r="R2925">
        <v>3</v>
      </c>
      <c r="S2925" t="s">
        <v>1031</v>
      </c>
      <c r="U2925">
        <v>2</v>
      </c>
      <c r="V2925">
        <v>1</v>
      </c>
      <c r="W2925" t="s">
        <v>977</v>
      </c>
      <c r="X2925">
        <v>1</v>
      </c>
      <c r="Y2925">
        <v>80</v>
      </c>
      <c r="Z2925">
        <v>100</v>
      </c>
    </row>
    <row r="2926" spans="15:26" x14ac:dyDescent="0.4">
      <c r="O2926">
        <v>191649</v>
      </c>
      <c r="P2926" t="s">
        <v>1189</v>
      </c>
      <c r="Q2926">
        <v>1</v>
      </c>
      <c r="R2926">
        <v>3</v>
      </c>
      <c r="S2926" t="s">
        <v>1031</v>
      </c>
      <c r="U2926">
        <v>2</v>
      </c>
      <c r="V2926">
        <v>1</v>
      </c>
      <c r="W2926" t="s">
        <v>975</v>
      </c>
      <c r="X2926">
        <v>1</v>
      </c>
      <c r="Y2926">
        <v>65</v>
      </c>
      <c r="Z2926">
        <v>85</v>
      </c>
    </row>
    <row r="2927" spans="15:26" x14ac:dyDescent="0.4">
      <c r="O2927">
        <v>191649</v>
      </c>
      <c r="P2927" t="s">
        <v>1189</v>
      </c>
      <c r="Q2927">
        <v>1</v>
      </c>
      <c r="R2927">
        <v>3</v>
      </c>
      <c r="S2927" t="s">
        <v>1031</v>
      </c>
      <c r="U2927">
        <v>2</v>
      </c>
      <c r="V2927">
        <v>1</v>
      </c>
      <c r="W2927" t="s">
        <v>970</v>
      </c>
      <c r="X2927">
        <v>1</v>
      </c>
      <c r="Y2927">
        <v>63</v>
      </c>
      <c r="Z2927">
        <v>89</v>
      </c>
    </row>
    <row r="2928" spans="15:26" x14ac:dyDescent="0.4">
      <c r="O2928">
        <v>191649</v>
      </c>
      <c r="P2928" t="s">
        <v>1189</v>
      </c>
      <c r="Q2928">
        <v>1</v>
      </c>
      <c r="R2928">
        <v>3</v>
      </c>
      <c r="S2928" t="s">
        <v>1031</v>
      </c>
      <c r="U2928">
        <v>2</v>
      </c>
      <c r="V2928">
        <v>1</v>
      </c>
      <c r="W2928" t="s">
        <v>990</v>
      </c>
      <c r="X2928">
        <v>1</v>
      </c>
      <c r="Y2928">
        <v>78</v>
      </c>
      <c r="Z2928">
        <v>95</v>
      </c>
    </row>
    <row r="2929" spans="15:26" x14ac:dyDescent="0.4">
      <c r="O2929">
        <v>191649</v>
      </c>
      <c r="P2929" t="s">
        <v>1189</v>
      </c>
      <c r="Q2929">
        <v>1</v>
      </c>
      <c r="R2929">
        <v>3</v>
      </c>
      <c r="S2929" t="s">
        <v>1031</v>
      </c>
      <c r="U2929">
        <v>2</v>
      </c>
      <c r="V2929">
        <v>1</v>
      </c>
      <c r="W2929" t="s">
        <v>976</v>
      </c>
      <c r="X2929">
        <v>1</v>
      </c>
      <c r="Y2929">
        <v>88</v>
      </c>
      <c r="Z2929">
        <v>100</v>
      </c>
    </row>
    <row r="2930" spans="15:26" x14ac:dyDescent="0.4">
      <c r="O2930">
        <v>191649</v>
      </c>
      <c r="P2930" t="s">
        <v>1189</v>
      </c>
      <c r="Q2930">
        <v>1</v>
      </c>
      <c r="R2930">
        <v>3</v>
      </c>
      <c r="S2930" t="s">
        <v>1031</v>
      </c>
      <c r="U2930">
        <v>2</v>
      </c>
      <c r="V2930">
        <v>1</v>
      </c>
      <c r="W2930" t="s">
        <v>969</v>
      </c>
      <c r="X2930">
        <v>1</v>
      </c>
      <c r="Y2930">
        <v>62</v>
      </c>
      <c r="Z2930">
        <v>93</v>
      </c>
    </row>
    <row r="2931" spans="15:26" x14ac:dyDescent="0.4">
      <c r="O2931">
        <v>191649</v>
      </c>
      <c r="P2931" t="s">
        <v>1189</v>
      </c>
      <c r="Q2931">
        <v>1</v>
      </c>
      <c r="R2931">
        <v>3</v>
      </c>
      <c r="S2931" t="s">
        <v>1031</v>
      </c>
      <c r="U2931">
        <v>2</v>
      </c>
      <c r="V2931">
        <v>1</v>
      </c>
      <c r="W2931" t="s">
        <v>978</v>
      </c>
      <c r="X2931">
        <v>1</v>
      </c>
      <c r="Y2931">
        <v>74</v>
      </c>
      <c r="Z2931">
        <v>94</v>
      </c>
    </row>
    <row r="2932" spans="15:26" x14ac:dyDescent="0.4">
      <c r="O2932">
        <v>191649</v>
      </c>
      <c r="P2932" t="s">
        <v>1189</v>
      </c>
      <c r="Q2932">
        <v>1</v>
      </c>
      <c r="R2932">
        <v>3</v>
      </c>
      <c r="S2932" t="s">
        <v>1031</v>
      </c>
      <c r="U2932">
        <v>2</v>
      </c>
      <c r="V2932">
        <v>1</v>
      </c>
      <c r="W2932" t="s">
        <v>981</v>
      </c>
      <c r="X2932">
        <v>1</v>
      </c>
      <c r="Y2932">
        <v>56</v>
      </c>
      <c r="Z2932">
        <v>75</v>
      </c>
    </row>
    <row r="2933" spans="15:26" x14ac:dyDescent="0.4">
      <c r="O2933">
        <v>191649</v>
      </c>
      <c r="P2933" t="s">
        <v>1189</v>
      </c>
      <c r="Q2933">
        <v>1</v>
      </c>
      <c r="R2933">
        <v>3</v>
      </c>
      <c r="S2933" t="s">
        <v>1031</v>
      </c>
      <c r="U2933">
        <v>2</v>
      </c>
      <c r="V2933">
        <v>1</v>
      </c>
      <c r="W2933" t="s">
        <v>963</v>
      </c>
      <c r="X2933">
        <v>1</v>
      </c>
      <c r="Y2933">
        <v>14</v>
      </c>
      <c r="Z2933">
        <v>100</v>
      </c>
    </row>
    <row r="2934" spans="15:26" x14ac:dyDescent="0.4">
      <c r="O2934">
        <v>191649</v>
      </c>
      <c r="P2934" t="s">
        <v>1189</v>
      </c>
      <c r="Q2934">
        <v>1</v>
      </c>
      <c r="R2934">
        <v>3</v>
      </c>
      <c r="S2934" t="s">
        <v>1031</v>
      </c>
      <c r="U2934">
        <v>2</v>
      </c>
      <c r="V2934">
        <v>1</v>
      </c>
      <c r="W2934" t="s">
        <v>988</v>
      </c>
      <c r="X2934">
        <v>1</v>
      </c>
      <c r="Y2934">
        <v>93</v>
      </c>
      <c r="Z2934">
        <v>100</v>
      </c>
    </row>
    <row r="2935" spans="15:26" x14ac:dyDescent="0.4">
      <c r="O2935">
        <v>191649</v>
      </c>
      <c r="P2935" t="s">
        <v>1189</v>
      </c>
      <c r="Q2935">
        <v>1</v>
      </c>
      <c r="R2935">
        <v>3</v>
      </c>
      <c r="S2935" t="s">
        <v>1031</v>
      </c>
      <c r="U2935">
        <v>2</v>
      </c>
      <c r="V2935">
        <v>1</v>
      </c>
      <c r="W2935" t="s">
        <v>966</v>
      </c>
      <c r="X2935">
        <v>1</v>
      </c>
      <c r="Z2935">
        <v>100</v>
      </c>
    </row>
    <row r="2936" spans="15:26" x14ac:dyDescent="0.4">
      <c r="O2936">
        <v>191649</v>
      </c>
      <c r="P2936" t="s">
        <v>1189</v>
      </c>
      <c r="Q2936">
        <v>1</v>
      </c>
      <c r="R2936">
        <v>3</v>
      </c>
      <c r="S2936" t="s">
        <v>1031</v>
      </c>
      <c r="U2936">
        <v>2</v>
      </c>
      <c r="V2936">
        <v>1</v>
      </c>
      <c r="W2936" t="s">
        <v>974</v>
      </c>
      <c r="X2936">
        <v>1</v>
      </c>
      <c r="Y2936">
        <v>100</v>
      </c>
      <c r="Z2936">
        <v>100</v>
      </c>
    </row>
    <row r="2937" spans="15:26" x14ac:dyDescent="0.4">
      <c r="O2937">
        <v>191649</v>
      </c>
      <c r="P2937" t="s">
        <v>1189</v>
      </c>
      <c r="Q2937">
        <v>1</v>
      </c>
      <c r="R2937">
        <v>3</v>
      </c>
      <c r="S2937" t="s">
        <v>1031</v>
      </c>
      <c r="U2937">
        <v>2</v>
      </c>
      <c r="V2937">
        <v>1</v>
      </c>
      <c r="W2937" t="s">
        <v>968</v>
      </c>
      <c r="X2937">
        <v>1</v>
      </c>
      <c r="Y2937">
        <v>33</v>
      </c>
      <c r="Z2937">
        <v>100</v>
      </c>
    </row>
    <row r="2938" spans="15:26" x14ac:dyDescent="0.4">
      <c r="O2938">
        <v>191931</v>
      </c>
      <c r="P2938" t="s">
        <v>1188</v>
      </c>
      <c r="Q2938">
        <v>1</v>
      </c>
      <c r="R2938">
        <v>3</v>
      </c>
      <c r="S2938" t="s">
        <v>1180</v>
      </c>
      <c r="U2938">
        <v>2</v>
      </c>
      <c r="V2938">
        <v>1</v>
      </c>
      <c r="W2938" t="s">
        <v>969</v>
      </c>
      <c r="X2938">
        <v>1</v>
      </c>
      <c r="Y2938">
        <v>85</v>
      </c>
      <c r="Z2938">
        <v>92</v>
      </c>
    </row>
    <row r="2939" spans="15:26" x14ac:dyDescent="0.4">
      <c r="O2939">
        <v>191931</v>
      </c>
      <c r="P2939" t="s">
        <v>1188</v>
      </c>
      <c r="Q2939">
        <v>1</v>
      </c>
      <c r="R2939">
        <v>3</v>
      </c>
      <c r="S2939" t="s">
        <v>1180</v>
      </c>
      <c r="U2939">
        <v>2</v>
      </c>
      <c r="V2939">
        <v>1</v>
      </c>
      <c r="W2939" t="s">
        <v>973</v>
      </c>
      <c r="X2939">
        <v>1</v>
      </c>
      <c r="Y2939">
        <v>62</v>
      </c>
      <c r="Z2939">
        <v>86</v>
      </c>
    </row>
    <row r="2940" spans="15:26" x14ac:dyDescent="0.4">
      <c r="O2940">
        <v>191931</v>
      </c>
      <c r="P2940" t="s">
        <v>1188</v>
      </c>
      <c r="Q2940">
        <v>1</v>
      </c>
      <c r="R2940">
        <v>3</v>
      </c>
      <c r="S2940" t="s">
        <v>1180</v>
      </c>
      <c r="U2940">
        <v>2</v>
      </c>
      <c r="V2940">
        <v>1</v>
      </c>
      <c r="W2940" t="s">
        <v>995</v>
      </c>
      <c r="X2940">
        <v>1</v>
      </c>
      <c r="Z2940">
        <v>100</v>
      </c>
    </row>
    <row r="2941" spans="15:26" x14ac:dyDescent="0.4">
      <c r="O2941">
        <v>191931</v>
      </c>
      <c r="P2941" t="s">
        <v>1188</v>
      </c>
      <c r="Q2941">
        <v>1</v>
      </c>
      <c r="R2941">
        <v>3</v>
      </c>
      <c r="S2941" t="s">
        <v>1180</v>
      </c>
      <c r="U2941">
        <v>2</v>
      </c>
      <c r="V2941">
        <v>1</v>
      </c>
      <c r="W2941" t="s">
        <v>966</v>
      </c>
      <c r="X2941">
        <v>1</v>
      </c>
      <c r="Y2941">
        <v>100</v>
      </c>
      <c r="Z2941">
        <v>100</v>
      </c>
    </row>
    <row r="2942" spans="15:26" x14ac:dyDescent="0.4">
      <c r="O2942">
        <v>191931</v>
      </c>
      <c r="P2942" t="s">
        <v>1188</v>
      </c>
      <c r="Q2942">
        <v>1</v>
      </c>
      <c r="R2942">
        <v>3</v>
      </c>
      <c r="S2942" t="s">
        <v>1180</v>
      </c>
      <c r="U2942">
        <v>2</v>
      </c>
      <c r="V2942">
        <v>1</v>
      </c>
      <c r="W2942" t="s">
        <v>971</v>
      </c>
      <c r="X2942">
        <v>1</v>
      </c>
      <c r="Y2942">
        <v>95</v>
      </c>
      <c r="Z2942">
        <v>100</v>
      </c>
    </row>
    <row r="2943" spans="15:26" x14ac:dyDescent="0.4">
      <c r="O2943">
        <v>191931</v>
      </c>
      <c r="P2943" t="s">
        <v>1188</v>
      </c>
      <c r="Q2943">
        <v>1</v>
      </c>
      <c r="R2943">
        <v>3</v>
      </c>
      <c r="S2943" t="s">
        <v>1180</v>
      </c>
      <c r="U2943">
        <v>2</v>
      </c>
      <c r="V2943">
        <v>1</v>
      </c>
      <c r="W2943" t="s">
        <v>996</v>
      </c>
      <c r="X2943">
        <v>1</v>
      </c>
      <c r="Z2943">
        <v>91</v>
      </c>
    </row>
    <row r="2944" spans="15:26" x14ac:dyDescent="0.4">
      <c r="O2944">
        <v>191931</v>
      </c>
      <c r="P2944" t="s">
        <v>1188</v>
      </c>
      <c r="Q2944">
        <v>1</v>
      </c>
      <c r="R2944">
        <v>3</v>
      </c>
      <c r="S2944" t="s">
        <v>1180</v>
      </c>
      <c r="U2944">
        <v>2</v>
      </c>
      <c r="V2944">
        <v>1</v>
      </c>
      <c r="W2944" t="s">
        <v>975</v>
      </c>
      <c r="X2944">
        <v>1</v>
      </c>
      <c r="Y2944">
        <v>67</v>
      </c>
      <c r="Z2944">
        <v>75</v>
      </c>
    </row>
    <row r="2945" spans="15:26" x14ac:dyDescent="0.4">
      <c r="O2945">
        <v>191931</v>
      </c>
      <c r="P2945" t="s">
        <v>1188</v>
      </c>
      <c r="Q2945">
        <v>1</v>
      </c>
      <c r="R2945">
        <v>3</v>
      </c>
      <c r="S2945" t="s">
        <v>1180</v>
      </c>
      <c r="U2945">
        <v>2</v>
      </c>
      <c r="V2945">
        <v>1</v>
      </c>
      <c r="W2945" t="s">
        <v>978</v>
      </c>
      <c r="X2945">
        <v>1</v>
      </c>
      <c r="Y2945">
        <v>68</v>
      </c>
      <c r="Z2945">
        <v>91</v>
      </c>
    </row>
    <row r="2946" spans="15:26" x14ac:dyDescent="0.4">
      <c r="O2946">
        <v>191931</v>
      </c>
      <c r="P2946" t="s">
        <v>1188</v>
      </c>
      <c r="Q2946">
        <v>1</v>
      </c>
      <c r="R2946">
        <v>3</v>
      </c>
      <c r="S2946" t="s">
        <v>1180</v>
      </c>
      <c r="U2946">
        <v>2</v>
      </c>
      <c r="V2946">
        <v>1</v>
      </c>
      <c r="W2946" t="s">
        <v>994</v>
      </c>
      <c r="X2946">
        <v>1</v>
      </c>
      <c r="Y2946">
        <v>89</v>
      </c>
      <c r="Z2946">
        <v>100</v>
      </c>
    </row>
    <row r="2947" spans="15:26" x14ac:dyDescent="0.4">
      <c r="O2947">
        <v>191931</v>
      </c>
      <c r="P2947" t="s">
        <v>1188</v>
      </c>
      <c r="Q2947">
        <v>1</v>
      </c>
      <c r="R2947">
        <v>3</v>
      </c>
      <c r="S2947" t="s">
        <v>1180</v>
      </c>
      <c r="U2947">
        <v>2</v>
      </c>
      <c r="V2947">
        <v>1</v>
      </c>
      <c r="W2947" t="s">
        <v>968</v>
      </c>
      <c r="X2947">
        <v>1</v>
      </c>
      <c r="Y2947">
        <v>40</v>
      </c>
      <c r="Z2947">
        <v>87</v>
      </c>
    </row>
    <row r="2948" spans="15:26" x14ac:dyDescent="0.4">
      <c r="O2948">
        <v>191931</v>
      </c>
      <c r="P2948" t="s">
        <v>1188</v>
      </c>
      <c r="Q2948">
        <v>1</v>
      </c>
      <c r="R2948">
        <v>3</v>
      </c>
      <c r="S2948" t="s">
        <v>1180</v>
      </c>
      <c r="U2948">
        <v>2</v>
      </c>
      <c r="V2948">
        <v>1</v>
      </c>
      <c r="W2948" t="s">
        <v>982</v>
      </c>
      <c r="X2948">
        <v>1</v>
      </c>
      <c r="Y2948">
        <v>71</v>
      </c>
      <c r="Z2948">
        <v>86</v>
      </c>
    </row>
    <row r="2949" spans="15:26" x14ac:dyDescent="0.4">
      <c r="O2949">
        <v>191931</v>
      </c>
      <c r="P2949" t="s">
        <v>1188</v>
      </c>
      <c r="Q2949">
        <v>1</v>
      </c>
      <c r="R2949">
        <v>3</v>
      </c>
      <c r="S2949" t="s">
        <v>1180</v>
      </c>
      <c r="U2949">
        <v>2</v>
      </c>
      <c r="V2949">
        <v>1</v>
      </c>
      <c r="W2949" t="s">
        <v>970</v>
      </c>
      <c r="X2949">
        <v>1</v>
      </c>
      <c r="Y2949">
        <v>82</v>
      </c>
      <c r="Z2949">
        <v>90</v>
      </c>
    </row>
    <row r="2950" spans="15:26" x14ac:dyDescent="0.4">
      <c r="O2950">
        <v>191931</v>
      </c>
      <c r="P2950" t="s">
        <v>1188</v>
      </c>
      <c r="Q2950">
        <v>1</v>
      </c>
      <c r="R2950">
        <v>3</v>
      </c>
      <c r="S2950" t="s">
        <v>1180</v>
      </c>
      <c r="U2950">
        <v>2</v>
      </c>
      <c r="V2950">
        <v>1</v>
      </c>
      <c r="W2950" t="s">
        <v>990</v>
      </c>
      <c r="X2950">
        <v>1</v>
      </c>
      <c r="Y2950">
        <v>80</v>
      </c>
      <c r="Z2950">
        <v>100</v>
      </c>
    </row>
    <row r="2951" spans="15:26" x14ac:dyDescent="0.4">
      <c r="O2951">
        <v>191931</v>
      </c>
      <c r="P2951" t="s">
        <v>1188</v>
      </c>
      <c r="Q2951">
        <v>1</v>
      </c>
      <c r="R2951">
        <v>3</v>
      </c>
      <c r="S2951" t="s">
        <v>1180</v>
      </c>
      <c r="U2951">
        <v>2</v>
      </c>
      <c r="V2951">
        <v>1</v>
      </c>
      <c r="W2951" t="s">
        <v>977</v>
      </c>
      <c r="X2951">
        <v>1</v>
      </c>
      <c r="Y2951">
        <v>52</v>
      </c>
      <c r="Z2951">
        <v>93</v>
      </c>
    </row>
    <row r="2952" spans="15:26" x14ac:dyDescent="0.4">
      <c r="O2952">
        <v>191931</v>
      </c>
      <c r="P2952" t="s">
        <v>1188</v>
      </c>
      <c r="Q2952">
        <v>1</v>
      </c>
      <c r="R2952">
        <v>3</v>
      </c>
      <c r="S2952" t="s">
        <v>1180</v>
      </c>
      <c r="U2952">
        <v>2</v>
      </c>
      <c r="V2952">
        <v>1</v>
      </c>
      <c r="W2952" t="s">
        <v>974</v>
      </c>
      <c r="X2952">
        <v>1</v>
      </c>
      <c r="Y2952">
        <v>67</v>
      </c>
      <c r="Z2952">
        <v>90</v>
      </c>
    </row>
    <row r="2953" spans="15:26" x14ac:dyDescent="0.4">
      <c r="O2953">
        <v>191931</v>
      </c>
      <c r="P2953" t="s">
        <v>1188</v>
      </c>
      <c r="Q2953">
        <v>1</v>
      </c>
      <c r="R2953">
        <v>3</v>
      </c>
      <c r="S2953" t="s">
        <v>1180</v>
      </c>
      <c r="U2953">
        <v>2</v>
      </c>
      <c r="V2953">
        <v>1</v>
      </c>
      <c r="W2953" t="s">
        <v>972</v>
      </c>
      <c r="X2953">
        <v>1</v>
      </c>
      <c r="Y2953">
        <v>73</v>
      </c>
      <c r="Z2953">
        <v>88</v>
      </c>
    </row>
    <row r="2954" spans="15:26" x14ac:dyDescent="0.4">
      <c r="O2954">
        <v>192439</v>
      </c>
      <c r="P2954" t="s">
        <v>1187</v>
      </c>
      <c r="Q2954">
        <v>1</v>
      </c>
      <c r="R2954">
        <v>3</v>
      </c>
      <c r="S2954" t="s">
        <v>1110</v>
      </c>
      <c r="U2954">
        <v>2</v>
      </c>
      <c r="V2954">
        <v>1</v>
      </c>
      <c r="W2954" t="s">
        <v>967</v>
      </c>
      <c r="X2954">
        <v>1</v>
      </c>
      <c r="Y2954">
        <v>60</v>
      </c>
      <c r="Z2954">
        <v>100</v>
      </c>
    </row>
    <row r="2955" spans="15:26" x14ac:dyDescent="0.4">
      <c r="O2955">
        <v>192439</v>
      </c>
      <c r="P2955" t="s">
        <v>1187</v>
      </c>
      <c r="Q2955">
        <v>1</v>
      </c>
      <c r="R2955">
        <v>3</v>
      </c>
      <c r="S2955" t="s">
        <v>1110</v>
      </c>
      <c r="U2955">
        <v>2</v>
      </c>
      <c r="V2955">
        <v>1</v>
      </c>
      <c r="W2955" t="s">
        <v>975</v>
      </c>
      <c r="X2955">
        <v>1</v>
      </c>
      <c r="Y2955">
        <v>41</v>
      </c>
      <c r="Z2955">
        <v>89</v>
      </c>
    </row>
    <row r="2956" spans="15:26" x14ac:dyDescent="0.4">
      <c r="O2956">
        <v>192439</v>
      </c>
      <c r="P2956" t="s">
        <v>1187</v>
      </c>
      <c r="Q2956">
        <v>1</v>
      </c>
      <c r="R2956">
        <v>3</v>
      </c>
      <c r="S2956" t="s">
        <v>1110</v>
      </c>
      <c r="U2956">
        <v>2</v>
      </c>
      <c r="V2956">
        <v>1</v>
      </c>
      <c r="W2956" t="s">
        <v>966</v>
      </c>
      <c r="X2956">
        <v>1</v>
      </c>
      <c r="Y2956">
        <v>100</v>
      </c>
      <c r="Z2956">
        <v>100</v>
      </c>
    </row>
    <row r="2957" spans="15:26" x14ac:dyDescent="0.4">
      <c r="O2957">
        <v>192439</v>
      </c>
      <c r="P2957" t="s">
        <v>1187</v>
      </c>
      <c r="Q2957">
        <v>1</v>
      </c>
      <c r="R2957">
        <v>3</v>
      </c>
      <c r="S2957" t="s">
        <v>1110</v>
      </c>
      <c r="U2957">
        <v>2</v>
      </c>
      <c r="V2957">
        <v>1</v>
      </c>
      <c r="W2957" t="s">
        <v>968</v>
      </c>
      <c r="X2957">
        <v>1</v>
      </c>
      <c r="Y2957">
        <v>63</v>
      </c>
      <c r="Z2957">
        <v>93</v>
      </c>
    </row>
    <row r="2958" spans="15:26" x14ac:dyDescent="0.4">
      <c r="O2958">
        <v>192439</v>
      </c>
      <c r="P2958" t="s">
        <v>1187</v>
      </c>
      <c r="Q2958">
        <v>1</v>
      </c>
      <c r="R2958">
        <v>3</v>
      </c>
      <c r="S2958" t="s">
        <v>1110</v>
      </c>
      <c r="U2958">
        <v>2</v>
      </c>
      <c r="V2958">
        <v>1</v>
      </c>
      <c r="W2958" t="s">
        <v>976</v>
      </c>
      <c r="X2958">
        <v>1</v>
      </c>
      <c r="Y2958">
        <v>25</v>
      </c>
      <c r="Z2958">
        <v>75</v>
      </c>
    </row>
    <row r="2959" spans="15:26" x14ac:dyDescent="0.4">
      <c r="O2959">
        <v>192439</v>
      </c>
      <c r="P2959" t="s">
        <v>1187</v>
      </c>
      <c r="Q2959">
        <v>1</v>
      </c>
      <c r="R2959">
        <v>3</v>
      </c>
      <c r="S2959" t="s">
        <v>1110</v>
      </c>
      <c r="U2959">
        <v>2</v>
      </c>
      <c r="V2959">
        <v>1</v>
      </c>
      <c r="W2959" t="s">
        <v>977</v>
      </c>
      <c r="X2959">
        <v>1</v>
      </c>
      <c r="Y2959">
        <v>57</v>
      </c>
      <c r="Z2959">
        <v>90</v>
      </c>
    </row>
    <row r="2960" spans="15:26" x14ac:dyDescent="0.4">
      <c r="O2960">
        <v>192439</v>
      </c>
      <c r="P2960" t="s">
        <v>1187</v>
      </c>
      <c r="Q2960">
        <v>1</v>
      </c>
      <c r="R2960">
        <v>3</v>
      </c>
      <c r="S2960" t="s">
        <v>1110</v>
      </c>
      <c r="U2960">
        <v>2</v>
      </c>
      <c r="V2960">
        <v>1</v>
      </c>
      <c r="W2960" t="s">
        <v>973</v>
      </c>
      <c r="X2960">
        <v>1</v>
      </c>
      <c r="Y2960">
        <v>43</v>
      </c>
      <c r="Z2960">
        <v>67</v>
      </c>
    </row>
    <row r="2961" spans="15:26" x14ac:dyDescent="0.4">
      <c r="O2961">
        <v>192439</v>
      </c>
      <c r="P2961" t="s">
        <v>1187</v>
      </c>
      <c r="Q2961">
        <v>1</v>
      </c>
      <c r="R2961">
        <v>3</v>
      </c>
      <c r="S2961" t="s">
        <v>1110</v>
      </c>
      <c r="U2961">
        <v>2</v>
      </c>
      <c r="V2961">
        <v>1</v>
      </c>
      <c r="W2961" t="s">
        <v>970</v>
      </c>
      <c r="X2961">
        <v>1</v>
      </c>
      <c r="Y2961">
        <v>36</v>
      </c>
      <c r="Z2961">
        <v>100</v>
      </c>
    </row>
    <row r="2962" spans="15:26" x14ac:dyDescent="0.4">
      <c r="O2962">
        <v>192439</v>
      </c>
      <c r="P2962" t="s">
        <v>1187</v>
      </c>
      <c r="Q2962">
        <v>1</v>
      </c>
      <c r="R2962">
        <v>3</v>
      </c>
      <c r="S2962" t="s">
        <v>1110</v>
      </c>
      <c r="U2962">
        <v>2</v>
      </c>
      <c r="V2962">
        <v>1</v>
      </c>
      <c r="W2962" t="s">
        <v>969</v>
      </c>
      <c r="X2962">
        <v>1</v>
      </c>
      <c r="Y2962">
        <v>62</v>
      </c>
      <c r="Z2962">
        <v>100</v>
      </c>
    </row>
    <row r="2963" spans="15:26" x14ac:dyDescent="0.4">
      <c r="O2963">
        <v>192439</v>
      </c>
      <c r="P2963" t="s">
        <v>1187</v>
      </c>
      <c r="Q2963">
        <v>1</v>
      </c>
      <c r="R2963">
        <v>3</v>
      </c>
      <c r="S2963" t="s">
        <v>1110</v>
      </c>
      <c r="U2963">
        <v>2</v>
      </c>
      <c r="V2963">
        <v>1</v>
      </c>
      <c r="W2963" t="s">
        <v>974</v>
      </c>
      <c r="X2963">
        <v>1</v>
      </c>
      <c r="Y2963">
        <v>92</v>
      </c>
      <c r="Z2963">
        <v>100</v>
      </c>
    </row>
    <row r="2964" spans="15:26" x14ac:dyDescent="0.4">
      <c r="O2964">
        <v>192439</v>
      </c>
      <c r="P2964" t="s">
        <v>1187</v>
      </c>
      <c r="Q2964">
        <v>1</v>
      </c>
      <c r="R2964">
        <v>3</v>
      </c>
      <c r="S2964" t="s">
        <v>1110</v>
      </c>
      <c r="U2964">
        <v>2</v>
      </c>
      <c r="V2964">
        <v>1</v>
      </c>
      <c r="W2964" t="s">
        <v>990</v>
      </c>
      <c r="X2964">
        <v>1</v>
      </c>
      <c r="Y2964">
        <v>45</v>
      </c>
      <c r="Z2964">
        <v>82</v>
      </c>
    </row>
    <row r="2965" spans="15:26" x14ac:dyDescent="0.4">
      <c r="O2965">
        <v>192439</v>
      </c>
      <c r="P2965" t="s">
        <v>1187</v>
      </c>
      <c r="Q2965">
        <v>1</v>
      </c>
      <c r="R2965">
        <v>3</v>
      </c>
      <c r="S2965" t="s">
        <v>1110</v>
      </c>
      <c r="U2965">
        <v>2</v>
      </c>
      <c r="V2965">
        <v>1</v>
      </c>
      <c r="W2965" t="s">
        <v>978</v>
      </c>
      <c r="X2965">
        <v>1</v>
      </c>
      <c r="Y2965">
        <v>77</v>
      </c>
      <c r="Z2965">
        <v>96</v>
      </c>
    </row>
    <row r="2966" spans="15:26" x14ac:dyDescent="0.4">
      <c r="O2966">
        <v>192439</v>
      </c>
      <c r="P2966" t="s">
        <v>1187</v>
      </c>
      <c r="Q2966">
        <v>1</v>
      </c>
      <c r="R2966">
        <v>3</v>
      </c>
      <c r="S2966" t="s">
        <v>1110</v>
      </c>
      <c r="U2966">
        <v>2</v>
      </c>
      <c r="V2966">
        <v>1</v>
      </c>
      <c r="W2966" t="s">
        <v>1038</v>
      </c>
      <c r="X2966">
        <v>1</v>
      </c>
      <c r="Y2966">
        <v>100</v>
      </c>
      <c r="Z2966">
        <v>100</v>
      </c>
    </row>
    <row r="2967" spans="15:26" x14ac:dyDescent="0.4">
      <c r="O2967">
        <v>192439</v>
      </c>
      <c r="P2967" t="s">
        <v>1187</v>
      </c>
      <c r="Q2967">
        <v>1</v>
      </c>
      <c r="R2967">
        <v>3</v>
      </c>
      <c r="S2967" t="s">
        <v>1110</v>
      </c>
      <c r="U2967">
        <v>2</v>
      </c>
      <c r="V2967">
        <v>1</v>
      </c>
      <c r="W2967" t="s">
        <v>972</v>
      </c>
      <c r="X2967">
        <v>1</v>
      </c>
      <c r="Y2967">
        <v>67</v>
      </c>
      <c r="Z2967">
        <v>86</v>
      </c>
    </row>
    <row r="2968" spans="15:26" x14ac:dyDescent="0.4">
      <c r="O2968">
        <v>192703</v>
      </c>
      <c r="P2968" t="s">
        <v>1186</v>
      </c>
      <c r="Q2968">
        <v>1</v>
      </c>
      <c r="R2968">
        <v>3</v>
      </c>
      <c r="S2968" t="s">
        <v>1180</v>
      </c>
      <c r="U2968">
        <v>2</v>
      </c>
      <c r="V2968">
        <v>1</v>
      </c>
      <c r="W2968" t="s">
        <v>969</v>
      </c>
      <c r="X2968">
        <v>1</v>
      </c>
      <c r="Y2968">
        <v>76</v>
      </c>
      <c r="Z2968">
        <v>100</v>
      </c>
    </row>
    <row r="2969" spans="15:26" x14ac:dyDescent="0.4">
      <c r="O2969">
        <v>192703</v>
      </c>
      <c r="P2969" t="s">
        <v>1186</v>
      </c>
      <c r="Q2969">
        <v>1</v>
      </c>
      <c r="R2969">
        <v>3</v>
      </c>
      <c r="S2969" t="s">
        <v>1180</v>
      </c>
      <c r="U2969">
        <v>2</v>
      </c>
      <c r="V2969">
        <v>1</v>
      </c>
      <c r="W2969" t="s">
        <v>982</v>
      </c>
      <c r="X2969">
        <v>1</v>
      </c>
      <c r="Y2969">
        <v>71</v>
      </c>
      <c r="Z2969">
        <v>100</v>
      </c>
    </row>
    <row r="2970" spans="15:26" x14ac:dyDescent="0.4">
      <c r="O2970">
        <v>192703</v>
      </c>
      <c r="P2970" t="s">
        <v>1186</v>
      </c>
      <c r="Q2970">
        <v>1</v>
      </c>
      <c r="R2970">
        <v>3</v>
      </c>
      <c r="S2970" t="s">
        <v>1180</v>
      </c>
      <c r="U2970">
        <v>2</v>
      </c>
      <c r="V2970">
        <v>1</v>
      </c>
      <c r="W2970" t="s">
        <v>971</v>
      </c>
      <c r="X2970">
        <v>1</v>
      </c>
      <c r="Y2970">
        <v>88</v>
      </c>
      <c r="Z2970">
        <v>100</v>
      </c>
    </row>
    <row r="2971" spans="15:26" x14ac:dyDescent="0.4">
      <c r="O2971">
        <v>192703</v>
      </c>
      <c r="P2971" t="s">
        <v>1186</v>
      </c>
      <c r="Q2971">
        <v>1</v>
      </c>
      <c r="R2971">
        <v>3</v>
      </c>
      <c r="S2971" t="s">
        <v>1180</v>
      </c>
      <c r="U2971">
        <v>2</v>
      </c>
      <c r="V2971">
        <v>1</v>
      </c>
      <c r="W2971" t="s">
        <v>967</v>
      </c>
      <c r="X2971">
        <v>0</v>
      </c>
      <c r="Y2971">
        <v>67</v>
      </c>
    </row>
    <row r="2972" spans="15:26" x14ac:dyDescent="0.4">
      <c r="O2972">
        <v>192703</v>
      </c>
      <c r="P2972" t="s">
        <v>1186</v>
      </c>
      <c r="Q2972">
        <v>1</v>
      </c>
      <c r="R2972">
        <v>3</v>
      </c>
      <c r="S2972" t="s">
        <v>1180</v>
      </c>
      <c r="U2972">
        <v>2</v>
      </c>
      <c r="V2972">
        <v>1</v>
      </c>
      <c r="W2972" t="s">
        <v>966</v>
      </c>
      <c r="X2972">
        <v>1</v>
      </c>
      <c r="Y2972">
        <v>88</v>
      </c>
      <c r="Z2972">
        <v>90</v>
      </c>
    </row>
    <row r="2973" spans="15:26" x14ac:dyDescent="0.4">
      <c r="O2973">
        <v>192703</v>
      </c>
      <c r="P2973" t="s">
        <v>1186</v>
      </c>
      <c r="Q2973">
        <v>1</v>
      </c>
      <c r="R2973">
        <v>3</v>
      </c>
      <c r="S2973" t="s">
        <v>1180</v>
      </c>
      <c r="U2973">
        <v>2</v>
      </c>
      <c r="V2973">
        <v>1</v>
      </c>
      <c r="W2973" t="s">
        <v>974</v>
      </c>
      <c r="X2973">
        <v>1</v>
      </c>
      <c r="Y2973">
        <v>73</v>
      </c>
      <c r="Z2973">
        <v>94</v>
      </c>
    </row>
    <row r="2974" spans="15:26" x14ac:dyDescent="0.4">
      <c r="O2974">
        <v>192703</v>
      </c>
      <c r="P2974" t="s">
        <v>1186</v>
      </c>
      <c r="Q2974">
        <v>1</v>
      </c>
      <c r="R2974">
        <v>3</v>
      </c>
      <c r="S2974" t="s">
        <v>1180</v>
      </c>
      <c r="U2974">
        <v>2</v>
      </c>
      <c r="V2974">
        <v>1</v>
      </c>
      <c r="W2974" t="s">
        <v>970</v>
      </c>
      <c r="X2974">
        <v>1</v>
      </c>
      <c r="Y2974">
        <v>67</v>
      </c>
      <c r="Z2974">
        <v>94</v>
      </c>
    </row>
    <row r="2975" spans="15:26" x14ac:dyDescent="0.4">
      <c r="O2975">
        <v>192703</v>
      </c>
      <c r="P2975" t="s">
        <v>1186</v>
      </c>
      <c r="Q2975">
        <v>1</v>
      </c>
      <c r="R2975">
        <v>3</v>
      </c>
      <c r="S2975" t="s">
        <v>1180</v>
      </c>
      <c r="U2975">
        <v>2</v>
      </c>
      <c r="V2975">
        <v>1</v>
      </c>
      <c r="W2975" t="s">
        <v>990</v>
      </c>
      <c r="X2975">
        <v>1</v>
      </c>
      <c r="Y2975">
        <v>94</v>
      </c>
      <c r="Z2975">
        <v>100</v>
      </c>
    </row>
    <row r="2976" spans="15:26" x14ac:dyDescent="0.4">
      <c r="O2976">
        <v>192703</v>
      </c>
      <c r="P2976" t="s">
        <v>1186</v>
      </c>
      <c r="Q2976">
        <v>1</v>
      </c>
      <c r="R2976">
        <v>3</v>
      </c>
      <c r="S2976" t="s">
        <v>1180</v>
      </c>
      <c r="U2976">
        <v>2</v>
      </c>
      <c r="V2976">
        <v>1</v>
      </c>
      <c r="W2976" t="s">
        <v>975</v>
      </c>
      <c r="X2976">
        <v>1</v>
      </c>
      <c r="Y2976">
        <v>63</v>
      </c>
      <c r="Z2976">
        <v>80</v>
      </c>
    </row>
    <row r="2977" spans="15:26" x14ac:dyDescent="0.4">
      <c r="O2977">
        <v>192703</v>
      </c>
      <c r="P2977" t="s">
        <v>1186</v>
      </c>
      <c r="Q2977">
        <v>1</v>
      </c>
      <c r="R2977">
        <v>3</v>
      </c>
      <c r="S2977" t="s">
        <v>1180</v>
      </c>
      <c r="U2977">
        <v>2</v>
      </c>
      <c r="V2977">
        <v>1</v>
      </c>
      <c r="W2977" t="s">
        <v>978</v>
      </c>
      <c r="X2977">
        <v>1</v>
      </c>
      <c r="Y2977">
        <v>79</v>
      </c>
      <c r="Z2977">
        <v>100</v>
      </c>
    </row>
    <row r="2978" spans="15:26" x14ac:dyDescent="0.4">
      <c r="O2978">
        <v>192703</v>
      </c>
      <c r="P2978" t="s">
        <v>1186</v>
      </c>
      <c r="Q2978">
        <v>1</v>
      </c>
      <c r="R2978">
        <v>3</v>
      </c>
      <c r="S2978" t="s">
        <v>1180</v>
      </c>
      <c r="U2978">
        <v>2</v>
      </c>
      <c r="V2978">
        <v>1</v>
      </c>
      <c r="W2978" t="s">
        <v>973</v>
      </c>
      <c r="X2978">
        <v>1</v>
      </c>
      <c r="Y2978">
        <v>65</v>
      </c>
      <c r="Z2978">
        <v>89</v>
      </c>
    </row>
    <row r="2979" spans="15:26" x14ac:dyDescent="0.4">
      <c r="O2979">
        <v>192703</v>
      </c>
      <c r="P2979" t="s">
        <v>1186</v>
      </c>
      <c r="Q2979">
        <v>1</v>
      </c>
      <c r="R2979">
        <v>3</v>
      </c>
      <c r="S2979" t="s">
        <v>1180</v>
      </c>
      <c r="U2979">
        <v>2</v>
      </c>
      <c r="V2979">
        <v>1</v>
      </c>
      <c r="W2979" t="s">
        <v>1009</v>
      </c>
      <c r="X2979">
        <v>1</v>
      </c>
      <c r="Y2979">
        <v>72</v>
      </c>
      <c r="Z2979">
        <v>97</v>
      </c>
    </row>
    <row r="2980" spans="15:26" x14ac:dyDescent="0.4">
      <c r="O2980">
        <v>192703</v>
      </c>
      <c r="P2980" t="s">
        <v>1186</v>
      </c>
      <c r="Q2980">
        <v>1</v>
      </c>
      <c r="R2980">
        <v>3</v>
      </c>
      <c r="S2980" t="s">
        <v>1180</v>
      </c>
      <c r="U2980">
        <v>2</v>
      </c>
      <c r="V2980">
        <v>1</v>
      </c>
      <c r="W2980" t="s">
        <v>972</v>
      </c>
      <c r="X2980">
        <v>1</v>
      </c>
      <c r="Y2980">
        <v>67</v>
      </c>
      <c r="Z2980">
        <v>71</v>
      </c>
    </row>
    <row r="2981" spans="15:26" x14ac:dyDescent="0.4">
      <c r="O2981">
        <v>192703</v>
      </c>
      <c r="P2981" t="s">
        <v>1186</v>
      </c>
      <c r="Q2981">
        <v>1</v>
      </c>
      <c r="R2981">
        <v>3</v>
      </c>
      <c r="S2981" t="s">
        <v>1180</v>
      </c>
      <c r="U2981">
        <v>2</v>
      </c>
      <c r="V2981">
        <v>1</v>
      </c>
      <c r="W2981" t="s">
        <v>968</v>
      </c>
      <c r="X2981">
        <v>1</v>
      </c>
      <c r="Y2981">
        <v>89</v>
      </c>
      <c r="Z2981">
        <v>92</v>
      </c>
    </row>
    <row r="2982" spans="15:26" x14ac:dyDescent="0.4">
      <c r="O2982">
        <v>192703</v>
      </c>
      <c r="P2982" t="s">
        <v>1186</v>
      </c>
      <c r="Q2982">
        <v>1</v>
      </c>
      <c r="R2982">
        <v>3</v>
      </c>
      <c r="S2982" t="s">
        <v>1180</v>
      </c>
      <c r="U2982">
        <v>2</v>
      </c>
      <c r="V2982">
        <v>1</v>
      </c>
      <c r="W2982" t="s">
        <v>977</v>
      </c>
      <c r="X2982">
        <v>1</v>
      </c>
      <c r="Y2982">
        <v>88</v>
      </c>
      <c r="Z2982">
        <v>100</v>
      </c>
    </row>
    <row r="2983" spans="15:26" x14ac:dyDescent="0.4">
      <c r="O2983">
        <v>192819</v>
      </c>
      <c r="P2983" t="s">
        <v>1185</v>
      </c>
      <c r="Q2983">
        <v>1</v>
      </c>
      <c r="R2983">
        <v>2</v>
      </c>
      <c r="S2983" t="s">
        <v>1180</v>
      </c>
      <c r="T2983" t="s">
        <v>1146</v>
      </c>
      <c r="U2983">
        <v>2</v>
      </c>
      <c r="V2983">
        <v>1</v>
      </c>
      <c r="W2983" t="s">
        <v>969</v>
      </c>
      <c r="X2983">
        <v>1</v>
      </c>
      <c r="Y2983">
        <v>85</v>
      </c>
      <c r="Z2983">
        <v>100</v>
      </c>
    </row>
    <row r="2984" spans="15:26" x14ac:dyDescent="0.4">
      <c r="O2984">
        <v>192819</v>
      </c>
      <c r="P2984" t="s">
        <v>1185</v>
      </c>
      <c r="Q2984">
        <v>1</v>
      </c>
      <c r="R2984">
        <v>2</v>
      </c>
      <c r="S2984" t="s">
        <v>1180</v>
      </c>
      <c r="T2984" t="s">
        <v>1146</v>
      </c>
      <c r="U2984">
        <v>2</v>
      </c>
      <c r="V2984">
        <v>1</v>
      </c>
      <c r="W2984" t="s">
        <v>983</v>
      </c>
      <c r="X2984">
        <v>1</v>
      </c>
      <c r="Y2984">
        <v>100</v>
      </c>
      <c r="Z2984">
        <v>79</v>
      </c>
    </row>
    <row r="2985" spans="15:26" x14ac:dyDescent="0.4">
      <c r="O2985">
        <v>192819</v>
      </c>
      <c r="P2985" t="s">
        <v>1185</v>
      </c>
      <c r="Q2985">
        <v>1</v>
      </c>
      <c r="R2985">
        <v>2</v>
      </c>
      <c r="S2985" t="s">
        <v>1180</v>
      </c>
      <c r="T2985" t="s">
        <v>1146</v>
      </c>
      <c r="U2985">
        <v>2</v>
      </c>
      <c r="V2985">
        <v>1</v>
      </c>
      <c r="W2985" t="s">
        <v>1009</v>
      </c>
      <c r="X2985">
        <v>1</v>
      </c>
      <c r="Y2985">
        <v>74</v>
      </c>
      <c r="Z2985">
        <v>82</v>
      </c>
    </row>
    <row r="2986" spans="15:26" x14ac:dyDescent="0.4">
      <c r="O2986">
        <v>192819</v>
      </c>
      <c r="P2986" t="s">
        <v>1185</v>
      </c>
      <c r="Q2986">
        <v>1</v>
      </c>
      <c r="R2986">
        <v>2</v>
      </c>
      <c r="S2986" t="s">
        <v>1180</v>
      </c>
      <c r="T2986" t="s">
        <v>1146</v>
      </c>
      <c r="U2986">
        <v>2</v>
      </c>
      <c r="V2986">
        <v>1</v>
      </c>
      <c r="W2986" t="s">
        <v>968</v>
      </c>
      <c r="X2986">
        <v>1</v>
      </c>
      <c r="Y2986">
        <v>53</v>
      </c>
      <c r="Z2986">
        <v>80</v>
      </c>
    </row>
    <row r="2987" spans="15:26" x14ac:dyDescent="0.4">
      <c r="O2987">
        <v>192819</v>
      </c>
      <c r="P2987" t="s">
        <v>1185</v>
      </c>
      <c r="Q2987">
        <v>1</v>
      </c>
      <c r="R2987">
        <v>2</v>
      </c>
      <c r="S2987" t="s">
        <v>1180</v>
      </c>
      <c r="T2987" t="s">
        <v>1146</v>
      </c>
      <c r="U2987">
        <v>2</v>
      </c>
      <c r="V2987">
        <v>1</v>
      </c>
      <c r="W2987" t="s">
        <v>982</v>
      </c>
      <c r="X2987">
        <v>1</v>
      </c>
      <c r="Y2987">
        <v>71</v>
      </c>
      <c r="Z2987">
        <v>84</v>
      </c>
    </row>
    <row r="2988" spans="15:26" x14ac:dyDescent="0.4">
      <c r="O2988">
        <v>192819</v>
      </c>
      <c r="P2988" t="s">
        <v>1185</v>
      </c>
      <c r="Q2988">
        <v>1</v>
      </c>
      <c r="R2988">
        <v>2</v>
      </c>
      <c r="S2988" t="s">
        <v>1180</v>
      </c>
      <c r="T2988" t="s">
        <v>1146</v>
      </c>
      <c r="U2988">
        <v>2</v>
      </c>
      <c r="V2988">
        <v>1</v>
      </c>
      <c r="W2988" t="s">
        <v>995</v>
      </c>
      <c r="X2988">
        <v>1</v>
      </c>
      <c r="Y2988">
        <v>76</v>
      </c>
      <c r="Z2988">
        <v>87</v>
      </c>
    </row>
    <row r="2989" spans="15:26" x14ac:dyDescent="0.4">
      <c r="O2989">
        <v>192819</v>
      </c>
      <c r="P2989" t="s">
        <v>1185</v>
      </c>
      <c r="Q2989">
        <v>1</v>
      </c>
      <c r="R2989">
        <v>2</v>
      </c>
      <c r="S2989" t="s">
        <v>1180</v>
      </c>
      <c r="T2989" t="s">
        <v>1146</v>
      </c>
      <c r="U2989">
        <v>2</v>
      </c>
      <c r="V2989">
        <v>1</v>
      </c>
      <c r="W2989" t="s">
        <v>963</v>
      </c>
      <c r="X2989">
        <v>1</v>
      </c>
      <c r="Y2989">
        <v>88</v>
      </c>
      <c r="Z2989">
        <v>86</v>
      </c>
    </row>
    <row r="2990" spans="15:26" x14ac:dyDescent="0.4">
      <c r="O2990">
        <v>192819</v>
      </c>
      <c r="P2990" t="s">
        <v>1185</v>
      </c>
      <c r="Q2990">
        <v>1</v>
      </c>
      <c r="R2990">
        <v>2</v>
      </c>
      <c r="S2990" t="s">
        <v>1180</v>
      </c>
      <c r="T2990" t="s">
        <v>1146</v>
      </c>
      <c r="U2990">
        <v>2</v>
      </c>
      <c r="V2990">
        <v>1</v>
      </c>
      <c r="W2990" t="s">
        <v>967</v>
      </c>
      <c r="X2990">
        <v>1</v>
      </c>
      <c r="Y2990">
        <v>100</v>
      </c>
      <c r="Z2990">
        <v>100</v>
      </c>
    </row>
    <row r="2991" spans="15:26" x14ac:dyDescent="0.4">
      <c r="O2991">
        <v>192819</v>
      </c>
      <c r="P2991" t="s">
        <v>1185</v>
      </c>
      <c r="Q2991">
        <v>1</v>
      </c>
      <c r="R2991">
        <v>2</v>
      </c>
      <c r="S2991" t="s">
        <v>1180</v>
      </c>
      <c r="T2991" t="s">
        <v>1146</v>
      </c>
      <c r="U2991">
        <v>2</v>
      </c>
      <c r="V2991">
        <v>1</v>
      </c>
      <c r="W2991" t="s">
        <v>978</v>
      </c>
      <c r="X2991">
        <v>1</v>
      </c>
      <c r="Y2991">
        <v>76</v>
      </c>
      <c r="Z2991">
        <v>95</v>
      </c>
    </row>
    <row r="2992" spans="15:26" x14ac:dyDescent="0.4">
      <c r="O2992">
        <v>192819</v>
      </c>
      <c r="P2992" t="s">
        <v>1185</v>
      </c>
      <c r="Q2992">
        <v>1</v>
      </c>
      <c r="R2992">
        <v>2</v>
      </c>
      <c r="S2992" t="s">
        <v>1180</v>
      </c>
      <c r="T2992" t="s">
        <v>1146</v>
      </c>
      <c r="U2992">
        <v>2</v>
      </c>
      <c r="V2992">
        <v>1</v>
      </c>
      <c r="W2992" t="s">
        <v>971</v>
      </c>
      <c r="X2992">
        <v>1</v>
      </c>
      <c r="Y2992">
        <v>84</v>
      </c>
      <c r="Z2992">
        <v>94</v>
      </c>
    </row>
    <row r="2993" spans="15:26" x14ac:dyDescent="0.4">
      <c r="O2993">
        <v>192819</v>
      </c>
      <c r="P2993" t="s">
        <v>1185</v>
      </c>
      <c r="Q2993">
        <v>1</v>
      </c>
      <c r="R2993">
        <v>2</v>
      </c>
      <c r="S2993" t="s">
        <v>1180</v>
      </c>
      <c r="T2993" t="s">
        <v>1146</v>
      </c>
      <c r="U2993">
        <v>2</v>
      </c>
      <c r="V2993">
        <v>1</v>
      </c>
      <c r="W2993" t="s">
        <v>977</v>
      </c>
      <c r="X2993">
        <v>1</v>
      </c>
      <c r="Y2993">
        <v>86</v>
      </c>
      <c r="Z2993">
        <v>100</v>
      </c>
    </row>
    <row r="2994" spans="15:26" x14ac:dyDescent="0.4">
      <c r="O2994">
        <v>192819</v>
      </c>
      <c r="P2994" t="s">
        <v>1185</v>
      </c>
      <c r="Q2994">
        <v>1</v>
      </c>
      <c r="R2994">
        <v>2</v>
      </c>
      <c r="S2994" t="s">
        <v>1180</v>
      </c>
      <c r="T2994" t="s">
        <v>1146</v>
      </c>
      <c r="U2994">
        <v>2</v>
      </c>
      <c r="V2994">
        <v>1</v>
      </c>
      <c r="W2994" t="s">
        <v>974</v>
      </c>
      <c r="X2994">
        <v>1</v>
      </c>
      <c r="Y2994">
        <v>89</v>
      </c>
      <c r="Z2994">
        <v>94</v>
      </c>
    </row>
    <row r="2995" spans="15:26" x14ac:dyDescent="0.4">
      <c r="O2995">
        <v>192819</v>
      </c>
      <c r="P2995" t="s">
        <v>1185</v>
      </c>
      <c r="Q2995">
        <v>1</v>
      </c>
      <c r="R2995">
        <v>2</v>
      </c>
      <c r="S2995" t="s">
        <v>1180</v>
      </c>
      <c r="T2995" t="s">
        <v>1146</v>
      </c>
      <c r="U2995">
        <v>2</v>
      </c>
      <c r="V2995">
        <v>1</v>
      </c>
      <c r="W2995" t="s">
        <v>994</v>
      </c>
      <c r="X2995">
        <v>1</v>
      </c>
      <c r="Y2995">
        <v>65</v>
      </c>
      <c r="Z2995">
        <v>88</v>
      </c>
    </row>
    <row r="2996" spans="15:26" x14ac:dyDescent="0.4">
      <c r="O2996">
        <v>192819</v>
      </c>
      <c r="P2996" t="s">
        <v>1185</v>
      </c>
      <c r="Q2996">
        <v>1</v>
      </c>
      <c r="R2996">
        <v>2</v>
      </c>
      <c r="S2996" t="s">
        <v>1180</v>
      </c>
      <c r="T2996" t="s">
        <v>1146</v>
      </c>
      <c r="U2996">
        <v>2</v>
      </c>
      <c r="V2996">
        <v>1</v>
      </c>
      <c r="W2996" t="s">
        <v>975</v>
      </c>
      <c r="X2996">
        <v>1</v>
      </c>
      <c r="Y2996">
        <v>82</v>
      </c>
      <c r="Z2996">
        <v>94</v>
      </c>
    </row>
    <row r="2997" spans="15:26" x14ac:dyDescent="0.4">
      <c r="O2997">
        <v>192819</v>
      </c>
      <c r="P2997" t="s">
        <v>1185</v>
      </c>
      <c r="Q2997">
        <v>1</v>
      </c>
      <c r="R2997">
        <v>2</v>
      </c>
      <c r="S2997" t="s">
        <v>1180</v>
      </c>
      <c r="T2997" t="s">
        <v>1146</v>
      </c>
      <c r="U2997">
        <v>2</v>
      </c>
      <c r="V2997">
        <v>1</v>
      </c>
      <c r="W2997" t="s">
        <v>972</v>
      </c>
      <c r="X2997">
        <v>1</v>
      </c>
      <c r="Y2997">
        <v>86</v>
      </c>
      <c r="Z2997">
        <v>92</v>
      </c>
    </row>
    <row r="2998" spans="15:26" x14ac:dyDescent="0.4">
      <c r="O2998">
        <v>192819</v>
      </c>
      <c r="P2998" t="s">
        <v>1185</v>
      </c>
      <c r="Q2998">
        <v>1</v>
      </c>
      <c r="R2998">
        <v>2</v>
      </c>
      <c r="S2998" t="s">
        <v>1180</v>
      </c>
      <c r="T2998" t="s">
        <v>1146</v>
      </c>
      <c r="U2998">
        <v>2</v>
      </c>
      <c r="V2998">
        <v>1</v>
      </c>
      <c r="W2998" t="s">
        <v>990</v>
      </c>
      <c r="X2998">
        <v>1</v>
      </c>
      <c r="Y2998">
        <v>96</v>
      </c>
      <c r="Z2998">
        <v>100</v>
      </c>
    </row>
    <row r="2999" spans="15:26" x14ac:dyDescent="0.4">
      <c r="O2999">
        <v>192819</v>
      </c>
      <c r="P2999" t="s">
        <v>1185</v>
      </c>
      <c r="Q2999">
        <v>1</v>
      </c>
      <c r="R2999">
        <v>2</v>
      </c>
      <c r="S2999" t="s">
        <v>1180</v>
      </c>
      <c r="T2999" t="s">
        <v>1146</v>
      </c>
      <c r="U2999">
        <v>2</v>
      </c>
      <c r="V2999">
        <v>1</v>
      </c>
      <c r="W2999" t="s">
        <v>973</v>
      </c>
      <c r="X2999">
        <v>1</v>
      </c>
      <c r="Y2999">
        <v>64</v>
      </c>
      <c r="Z2999">
        <v>81</v>
      </c>
    </row>
    <row r="3000" spans="15:26" x14ac:dyDescent="0.4">
      <c r="O3000">
        <v>192819</v>
      </c>
      <c r="P3000" t="s">
        <v>1185</v>
      </c>
      <c r="Q3000">
        <v>1</v>
      </c>
      <c r="R3000">
        <v>2</v>
      </c>
      <c r="S3000" t="s">
        <v>1180</v>
      </c>
      <c r="T3000" t="s">
        <v>1146</v>
      </c>
      <c r="U3000">
        <v>2</v>
      </c>
      <c r="V3000">
        <v>1</v>
      </c>
      <c r="W3000" t="s">
        <v>970</v>
      </c>
      <c r="X3000">
        <v>1</v>
      </c>
      <c r="Y3000">
        <v>91</v>
      </c>
      <c r="Z3000">
        <v>100</v>
      </c>
    </row>
    <row r="3001" spans="15:26" x14ac:dyDescent="0.4">
      <c r="O3001">
        <v>193973</v>
      </c>
      <c r="P3001" t="s">
        <v>1184</v>
      </c>
      <c r="Q3001">
        <v>1</v>
      </c>
      <c r="R3001">
        <v>3</v>
      </c>
      <c r="S3001" t="s">
        <v>1180</v>
      </c>
      <c r="U3001">
        <v>2</v>
      </c>
      <c r="V3001">
        <v>1</v>
      </c>
      <c r="W3001" t="s">
        <v>972</v>
      </c>
      <c r="X3001">
        <v>1</v>
      </c>
      <c r="Y3001">
        <v>100</v>
      </c>
      <c r="Z3001">
        <v>100</v>
      </c>
    </row>
    <row r="3002" spans="15:26" x14ac:dyDescent="0.4">
      <c r="O3002">
        <v>193973</v>
      </c>
      <c r="P3002" t="s">
        <v>1184</v>
      </c>
      <c r="Q3002">
        <v>1</v>
      </c>
      <c r="R3002">
        <v>3</v>
      </c>
      <c r="S3002" t="s">
        <v>1180</v>
      </c>
      <c r="U3002">
        <v>2</v>
      </c>
      <c r="V3002">
        <v>1</v>
      </c>
      <c r="W3002" t="s">
        <v>975</v>
      </c>
      <c r="X3002">
        <v>1</v>
      </c>
      <c r="Y3002">
        <v>82</v>
      </c>
      <c r="Z3002">
        <v>85</v>
      </c>
    </row>
    <row r="3003" spans="15:26" x14ac:dyDescent="0.4">
      <c r="O3003">
        <v>193973</v>
      </c>
      <c r="P3003" t="s">
        <v>1184</v>
      </c>
      <c r="Q3003">
        <v>1</v>
      </c>
      <c r="R3003">
        <v>3</v>
      </c>
      <c r="S3003" t="s">
        <v>1180</v>
      </c>
      <c r="U3003">
        <v>2</v>
      </c>
      <c r="V3003">
        <v>1</v>
      </c>
      <c r="W3003" t="s">
        <v>974</v>
      </c>
      <c r="X3003">
        <v>1</v>
      </c>
      <c r="Y3003">
        <v>100</v>
      </c>
      <c r="Z3003">
        <v>100</v>
      </c>
    </row>
    <row r="3004" spans="15:26" x14ac:dyDescent="0.4">
      <c r="O3004">
        <v>193973</v>
      </c>
      <c r="P3004" t="s">
        <v>1184</v>
      </c>
      <c r="Q3004">
        <v>1</v>
      </c>
      <c r="R3004">
        <v>3</v>
      </c>
      <c r="S3004" t="s">
        <v>1180</v>
      </c>
      <c r="U3004">
        <v>2</v>
      </c>
      <c r="V3004">
        <v>1</v>
      </c>
      <c r="W3004" t="s">
        <v>963</v>
      </c>
      <c r="X3004">
        <v>1</v>
      </c>
      <c r="Y3004">
        <v>50</v>
      </c>
      <c r="Z3004">
        <v>100</v>
      </c>
    </row>
    <row r="3005" spans="15:26" x14ac:dyDescent="0.4">
      <c r="O3005">
        <v>193973</v>
      </c>
      <c r="P3005" t="s">
        <v>1184</v>
      </c>
      <c r="Q3005">
        <v>1</v>
      </c>
      <c r="R3005">
        <v>3</v>
      </c>
      <c r="S3005" t="s">
        <v>1180</v>
      </c>
      <c r="U3005">
        <v>2</v>
      </c>
      <c r="V3005">
        <v>1</v>
      </c>
      <c r="W3005" t="s">
        <v>969</v>
      </c>
      <c r="X3005">
        <v>1</v>
      </c>
      <c r="Y3005">
        <v>53</v>
      </c>
      <c r="Z3005">
        <v>100</v>
      </c>
    </row>
    <row r="3006" spans="15:26" x14ac:dyDescent="0.4">
      <c r="O3006">
        <v>193973</v>
      </c>
      <c r="P3006" t="s">
        <v>1184</v>
      </c>
      <c r="Q3006">
        <v>1</v>
      </c>
      <c r="R3006">
        <v>3</v>
      </c>
      <c r="S3006" t="s">
        <v>1180</v>
      </c>
      <c r="U3006">
        <v>2</v>
      </c>
      <c r="V3006">
        <v>1</v>
      </c>
      <c r="W3006" t="s">
        <v>990</v>
      </c>
      <c r="X3006">
        <v>1</v>
      </c>
      <c r="Y3006">
        <v>70</v>
      </c>
      <c r="Z3006">
        <v>86</v>
      </c>
    </row>
    <row r="3007" spans="15:26" x14ac:dyDescent="0.4">
      <c r="O3007">
        <v>193973</v>
      </c>
      <c r="P3007" t="s">
        <v>1184</v>
      </c>
      <c r="Q3007">
        <v>1</v>
      </c>
      <c r="R3007">
        <v>3</v>
      </c>
      <c r="S3007" t="s">
        <v>1180</v>
      </c>
      <c r="U3007">
        <v>2</v>
      </c>
      <c r="V3007">
        <v>1</v>
      </c>
      <c r="W3007" t="s">
        <v>967</v>
      </c>
      <c r="X3007">
        <v>1</v>
      </c>
      <c r="Y3007">
        <v>50</v>
      </c>
      <c r="Z3007">
        <v>100</v>
      </c>
    </row>
    <row r="3008" spans="15:26" x14ac:dyDescent="0.4">
      <c r="O3008">
        <v>193973</v>
      </c>
      <c r="P3008" t="s">
        <v>1184</v>
      </c>
      <c r="Q3008">
        <v>1</v>
      </c>
      <c r="R3008">
        <v>3</v>
      </c>
      <c r="S3008" t="s">
        <v>1180</v>
      </c>
      <c r="U3008">
        <v>2</v>
      </c>
      <c r="V3008">
        <v>1</v>
      </c>
      <c r="W3008" t="s">
        <v>973</v>
      </c>
      <c r="X3008">
        <v>1</v>
      </c>
      <c r="Y3008">
        <v>43</v>
      </c>
      <c r="Z3008">
        <v>90</v>
      </c>
    </row>
    <row r="3009" spans="15:26" x14ac:dyDescent="0.4">
      <c r="O3009">
        <v>193973</v>
      </c>
      <c r="P3009" t="s">
        <v>1184</v>
      </c>
      <c r="Q3009">
        <v>1</v>
      </c>
      <c r="R3009">
        <v>3</v>
      </c>
      <c r="S3009" t="s">
        <v>1180</v>
      </c>
      <c r="U3009">
        <v>2</v>
      </c>
      <c r="V3009">
        <v>1</v>
      </c>
      <c r="W3009" t="s">
        <v>982</v>
      </c>
      <c r="X3009">
        <v>1</v>
      </c>
      <c r="Y3009">
        <v>45</v>
      </c>
      <c r="Z3009">
        <v>83</v>
      </c>
    </row>
    <row r="3010" spans="15:26" x14ac:dyDescent="0.4">
      <c r="O3010">
        <v>193973</v>
      </c>
      <c r="P3010" t="s">
        <v>1184</v>
      </c>
      <c r="Q3010">
        <v>1</v>
      </c>
      <c r="R3010">
        <v>3</v>
      </c>
      <c r="S3010" t="s">
        <v>1180</v>
      </c>
      <c r="U3010">
        <v>2</v>
      </c>
      <c r="V3010">
        <v>1</v>
      </c>
      <c r="W3010" t="s">
        <v>966</v>
      </c>
      <c r="X3010">
        <v>1</v>
      </c>
      <c r="Y3010">
        <v>86</v>
      </c>
      <c r="Z3010">
        <v>100</v>
      </c>
    </row>
    <row r="3011" spans="15:26" x14ac:dyDescent="0.4">
      <c r="O3011">
        <v>193973</v>
      </c>
      <c r="P3011" t="s">
        <v>1184</v>
      </c>
      <c r="Q3011">
        <v>1</v>
      </c>
      <c r="R3011">
        <v>3</v>
      </c>
      <c r="S3011" t="s">
        <v>1180</v>
      </c>
      <c r="U3011">
        <v>2</v>
      </c>
      <c r="V3011">
        <v>1</v>
      </c>
      <c r="W3011" t="s">
        <v>968</v>
      </c>
      <c r="X3011">
        <v>1</v>
      </c>
      <c r="Y3011">
        <v>73</v>
      </c>
      <c r="Z3011">
        <v>90</v>
      </c>
    </row>
    <row r="3012" spans="15:26" x14ac:dyDescent="0.4">
      <c r="O3012">
        <v>193973</v>
      </c>
      <c r="P3012" t="s">
        <v>1184</v>
      </c>
      <c r="Q3012">
        <v>1</v>
      </c>
      <c r="R3012">
        <v>3</v>
      </c>
      <c r="S3012" t="s">
        <v>1180</v>
      </c>
      <c r="U3012">
        <v>2</v>
      </c>
      <c r="V3012">
        <v>1</v>
      </c>
      <c r="W3012" t="s">
        <v>976</v>
      </c>
      <c r="X3012">
        <v>1</v>
      </c>
      <c r="Y3012">
        <v>100</v>
      </c>
      <c r="Z3012">
        <v>100</v>
      </c>
    </row>
    <row r="3013" spans="15:26" x14ac:dyDescent="0.4">
      <c r="O3013">
        <v>193973</v>
      </c>
      <c r="P3013" t="s">
        <v>1184</v>
      </c>
      <c r="Q3013">
        <v>1</v>
      </c>
      <c r="R3013">
        <v>3</v>
      </c>
      <c r="S3013" t="s">
        <v>1180</v>
      </c>
      <c r="U3013">
        <v>2</v>
      </c>
      <c r="V3013">
        <v>1</v>
      </c>
      <c r="W3013" t="s">
        <v>970</v>
      </c>
      <c r="X3013">
        <v>1</v>
      </c>
      <c r="Y3013">
        <v>91</v>
      </c>
      <c r="Z3013">
        <v>100</v>
      </c>
    </row>
    <row r="3014" spans="15:26" x14ac:dyDescent="0.4">
      <c r="O3014">
        <v>193973</v>
      </c>
      <c r="P3014" t="s">
        <v>1184</v>
      </c>
      <c r="Q3014">
        <v>1</v>
      </c>
      <c r="R3014">
        <v>3</v>
      </c>
      <c r="S3014" t="s">
        <v>1180</v>
      </c>
      <c r="U3014">
        <v>2</v>
      </c>
      <c r="V3014">
        <v>1</v>
      </c>
      <c r="W3014" t="s">
        <v>1003</v>
      </c>
      <c r="X3014">
        <v>1</v>
      </c>
      <c r="Y3014">
        <v>69</v>
      </c>
      <c r="Z3014">
        <v>80</v>
      </c>
    </row>
    <row r="3015" spans="15:26" x14ac:dyDescent="0.4">
      <c r="O3015">
        <v>193973</v>
      </c>
      <c r="P3015" t="s">
        <v>1184</v>
      </c>
      <c r="Q3015">
        <v>1</v>
      </c>
      <c r="R3015">
        <v>3</v>
      </c>
      <c r="S3015" t="s">
        <v>1180</v>
      </c>
      <c r="U3015">
        <v>2</v>
      </c>
      <c r="V3015">
        <v>1</v>
      </c>
      <c r="W3015" t="s">
        <v>971</v>
      </c>
      <c r="X3015">
        <v>1</v>
      </c>
      <c r="Y3015">
        <v>80</v>
      </c>
      <c r="Z3015">
        <v>92</v>
      </c>
    </row>
    <row r="3016" spans="15:26" x14ac:dyDescent="0.4">
      <c r="O3016">
        <v>193973</v>
      </c>
      <c r="P3016" t="s">
        <v>1184</v>
      </c>
      <c r="Q3016">
        <v>1</v>
      </c>
      <c r="R3016">
        <v>3</v>
      </c>
      <c r="S3016" t="s">
        <v>1180</v>
      </c>
      <c r="U3016">
        <v>2</v>
      </c>
      <c r="V3016">
        <v>1</v>
      </c>
      <c r="W3016" t="s">
        <v>978</v>
      </c>
      <c r="X3016">
        <v>1</v>
      </c>
      <c r="Y3016">
        <v>100</v>
      </c>
      <c r="Z3016">
        <v>100</v>
      </c>
    </row>
    <row r="3017" spans="15:26" x14ac:dyDescent="0.4">
      <c r="O3017">
        <v>193973</v>
      </c>
      <c r="P3017" t="s">
        <v>1184</v>
      </c>
      <c r="Q3017">
        <v>1</v>
      </c>
      <c r="R3017">
        <v>3</v>
      </c>
      <c r="S3017" t="s">
        <v>1180</v>
      </c>
      <c r="U3017">
        <v>2</v>
      </c>
      <c r="V3017">
        <v>1</v>
      </c>
      <c r="W3017" t="s">
        <v>977</v>
      </c>
      <c r="X3017">
        <v>1</v>
      </c>
      <c r="Y3017">
        <v>75</v>
      </c>
      <c r="Z3017">
        <v>94</v>
      </c>
    </row>
    <row r="3018" spans="15:26" x14ac:dyDescent="0.4">
      <c r="O3018">
        <v>193973</v>
      </c>
      <c r="P3018" t="s">
        <v>1184</v>
      </c>
      <c r="Q3018">
        <v>1</v>
      </c>
      <c r="R3018">
        <v>3</v>
      </c>
      <c r="S3018" t="s">
        <v>1180</v>
      </c>
      <c r="U3018">
        <v>2</v>
      </c>
      <c r="V3018">
        <v>1</v>
      </c>
      <c r="W3018" t="s">
        <v>1002</v>
      </c>
      <c r="X3018">
        <v>0</v>
      </c>
      <c r="Y3018">
        <v>47</v>
      </c>
    </row>
    <row r="3019" spans="15:26" x14ac:dyDescent="0.4">
      <c r="O3019">
        <v>195164</v>
      </c>
      <c r="P3019" t="s">
        <v>1183</v>
      </c>
      <c r="Q3019">
        <v>1</v>
      </c>
      <c r="R3019">
        <v>3</v>
      </c>
      <c r="S3019" t="s">
        <v>1028</v>
      </c>
      <c r="U3019">
        <v>2</v>
      </c>
      <c r="V3019">
        <v>1</v>
      </c>
      <c r="W3019" t="s">
        <v>968</v>
      </c>
      <c r="X3019">
        <v>1</v>
      </c>
      <c r="Y3019">
        <v>45</v>
      </c>
      <c r="Z3019">
        <v>90</v>
      </c>
    </row>
    <row r="3020" spans="15:26" x14ac:dyDescent="0.4">
      <c r="O3020">
        <v>195164</v>
      </c>
      <c r="P3020" t="s">
        <v>1183</v>
      </c>
      <c r="Q3020">
        <v>1</v>
      </c>
      <c r="R3020">
        <v>3</v>
      </c>
      <c r="S3020" t="s">
        <v>1028</v>
      </c>
      <c r="U3020">
        <v>2</v>
      </c>
      <c r="V3020">
        <v>1</v>
      </c>
      <c r="W3020" t="s">
        <v>969</v>
      </c>
      <c r="X3020">
        <v>1</v>
      </c>
      <c r="Y3020">
        <v>63</v>
      </c>
      <c r="Z3020">
        <v>92</v>
      </c>
    </row>
    <row r="3021" spans="15:26" x14ac:dyDescent="0.4">
      <c r="O3021">
        <v>195164</v>
      </c>
      <c r="P3021" t="s">
        <v>1183</v>
      </c>
      <c r="Q3021">
        <v>1</v>
      </c>
      <c r="R3021">
        <v>3</v>
      </c>
      <c r="S3021" t="s">
        <v>1028</v>
      </c>
      <c r="U3021">
        <v>2</v>
      </c>
      <c r="V3021">
        <v>1</v>
      </c>
      <c r="W3021" t="s">
        <v>966</v>
      </c>
      <c r="X3021">
        <v>1</v>
      </c>
      <c r="Y3021">
        <v>86</v>
      </c>
      <c r="Z3021">
        <v>88</v>
      </c>
    </row>
    <row r="3022" spans="15:26" x14ac:dyDescent="0.4">
      <c r="O3022">
        <v>195164</v>
      </c>
      <c r="P3022" t="s">
        <v>1183</v>
      </c>
      <c r="Q3022">
        <v>1</v>
      </c>
      <c r="R3022">
        <v>3</v>
      </c>
      <c r="S3022" t="s">
        <v>1028</v>
      </c>
      <c r="U3022">
        <v>2</v>
      </c>
      <c r="V3022">
        <v>1</v>
      </c>
      <c r="W3022" t="s">
        <v>973</v>
      </c>
      <c r="X3022">
        <v>1</v>
      </c>
      <c r="Y3022">
        <v>76</v>
      </c>
      <c r="Z3022">
        <v>90</v>
      </c>
    </row>
    <row r="3023" spans="15:26" x14ac:dyDescent="0.4">
      <c r="O3023">
        <v>195164</v>
      </c>
      <c r="P3023" t="s">
        <v>1183</v>
      </c>
      <c r="Q3023">
        <v>1</v>
      </c>
      <c r="R3023">
        <v>3</v>
      </c>
      <c r="S3023" t="s">
        <v>1028</v>
      </c>
      <c r="U3023">
        <v>2</v>
      </c>
      <c r="V3023">
        <v>1</v>
      </c>
      <c r="W3023" t="s">
        <v>971</v>
      </c>
      <c r="X3023">
        <v>1</v>
      </c>
      <c r="Y3023">
        <v>63</v>
      </c>
      <c r="Z3023">
        <v>88</v>
      </c>
    </row>
    <row r="3024" spans="15:26" x14ac:dyDescent="0.4">
      <c r="O3024">
        <v>195164</v>
      </c>
      <c r="P3024" t="s">
        <v>1183</v>
      </c>
      <c r="Q3024">
        <v>1</v>
      </c>
      <c r="R3024">
        <v>3</v>
      </c>
      <c r="S3024" t="s">
        <v>1028</v>
      </c>
      <c r="U3024">
        <v>2</v>
      </c>
      <c r="V3024">
        <v>1</v>
      </c>
      <c r="W3024" t="s">
        <v>975</v>
      </c>
      <c r="X3024">
        <v>1</v>
      </c>
      <c r="Y3024">
        <v>67</v>
      </c>
      <c r="Z3024">
        <v>84</v>
      </c>
    </row>
    <row r="3025" spans="15:26" x14ac:dyDescent="0.4">
      <c r="O3025">
        <v>195164</v>
      </c>
      <c r="P3025" t="s">
        <v>1183</v>
      </c>
      <c r="Q3025">
        <v>1</v>
      </c>
      <c r="R3025">
        <v>3</v>
      </c>
      <c r="S3025" t="s">
        <v>1028</v>
      </c>
      <c r="U3025">
        <v>2</v>
      </c>
      <c r="V3025">
        <v>1</v>
      </c>
      <c r="W3025" t="s">
        <v>977</v>
      </c>
      <c r="X3025">
        <v>1</v>
      </c>
      <c r="Y3025">
        <v>73</v>
      </c>
      <c r="Z3025">
        <v>89</v>
      </c>
    </row>
    <row r="3026" spans="15:26" x14ac:dyDescent="0.4">
      <c r="O3026">
        <v>195164</v>
      </c>
      <c r="P3026" t="s">
        <v>1183</v>
      </c>
      <c r="Q3026">
        <v>1</v>
      </c>
      <c r="R3026">
        <v>3</v>
      </c>
      <c r="S3026" t="s">
        <v>1028</v>
      </c>
      <c r="U3026">
        <v>2</v>
      </c>
      <c r="V3026">
        <v>1</v>
      </c>
      <c r="W3026" t="s">
        <v>990</v>
      </c>
      <c r="X3026">
        <v>1</v>
      </c>
      <c r="Y3026">
        <v>88</v>
      </c>
      <c r="Z3026">
        <v>100</v>
      </c>
    </row>
    <row r="3027" spans="15:26" x14ac:dyDescent="0.4">
      <c r="O3027">
        <v>195164</v>
      </c>
      <c r="P3027" t="s">
        <v>1183</v>
      </c>
      <c r="Q3027">
        <v>1</v>
      </c>
      <c r="R3027">
        <v>3</v>
      </c>
      <c r="S3027" t="s">
        <v>1028</v>
      </c>
      <c r="U3027">
        <v>2</v>
      </c>
      <c r="V3027">
        <v>1</v>
      </c>
      <c r="W3027" t="s">
        <v>972</v>
      </c>
      <c r="X3027">
        <v>1</v>
      </c>
      <c r="Y3027">
        <v>57</v>
      </c>
      <c r="Z3027">
        <v>80</v>
      </c>
    </row>
    <row r="3028" spans="15:26" x14ac:dyDescent="0.4">
      <c r="O3028">
        <v>195164</v>
      </c>
      <c r="P3028" t="s">
        <v>1183</v>
      </c>
      <c r="Q3028">
        <v>1</v>
      </c>
      <c r="R3028">
        <v>3</v>
      </c>
      <c r="S3028" t="s">
        <v>1028</v>
      </c>
      <c r="U3028">
        <v>2</v>
      </c>
      <c r="V3028">
        <v>1</v>
      </c>
      <c r="W3028" t="s">
        <v>963</v>
      </c>
      <c r="X3028">
        <v>1</v>
      </c>
      <c r="Y3028">
        <v>80</v>
      </c>
      <c r="Z3028">
        <v>86</v>
      </c>
    </row>
    <row r="3029" spans="15:26" x14ac:dyDescent="0.4">
      <c r="O3029">
        <v>195164</v>
      </c>
      <c r="P3029" t="s">
        <v>1183</v>
      </c>
      <c r="Q3029">
        <v>1</v>
      </c>
      <c r="R3029">
        <v>3</v>
      </c>
      <c r="S3029" t="s">
        <v>1028</v>
      </c>
      <c r="U3029">
        <v>2</v>
      </c>
      <c r="V3029">
        <v>1</v>
      </c>
      <c r="W3029" t="s">
        <v>978</v>
      </c>
      <c r="X3029">
        <v>1</v>
      </c>
      <c r="Y3029">
        <v>96</v>
      </c>
      <c r="Z3029">
        <v>100</v>
      </c>
    </row>
    <row r="3030" spans="15:26" x14ac:dyDescent="0.4">
      <c r="O3030">
        <v>195164</v>
      </c>
      <c r="P3030" t="s">
        <v>1183</v>
      </c>
      <c r="Q3030">
        <v>1</v>
      </c>
      <c r="R3030">
        <v>3</v>
      </c>
      <c r="S3030" t="s">
        <v>1028</v>
      </c>
      <c r="U3030">
        <v>2</v>
      </c>
      <c r="V3030">
        <v>1</v>
      </c>
      <c r="W3030" t="s">
        <v>982</v>
      </c>
      <c r="X3030">
        <v>1</v>
      </c>
      <c r="Y3030">
        <v>71</v>
      </c>
      <c r="Z3030">
        <v>87</v>
      </c>
    </row>
    <row r="3031" spans="15:26" x14ac:dyDescent="0.4">
      <c r="O3031">
        <v>195164</v>
      </c>
      <c r="P3031" t="s">
        <v>1183</v>
      </c>
      <c r="Q3031">
        <v>1</v>
      </c>
      <c r="R3031">
        <v>3</v>
      </c>
      <c r="S3031" t="s">
        <v>1028</v>
      </c>
      <c r="U3031">
        <v>2</v>
      </c>
      <c r="V3031">
        <v>1</v>
      </c>
      <c r="W3031" t="s">
        <v>974</v>
      </c>
      <c r="X3031">
        <v>1</v>
      </c>
      <c r="Y3031">
        <v>67</v>
      </c>
      <c r="Z3031">
        <v>100</v>
      </c>
    </row>
    <row r="3032" spans="15:26" x14ac:dyDescent="0.4">
      <c r="O3032">
        <v>195164</v>
      </c>
      <c r="P3032" t="s">
        <v>1183</v>
      </c>
      <c r="Q3032">
        <v>1</v>
      </c>
      <c r="R3032">
        <v>3</v>
      </c>
      <c r="S3032" t="s">
        <v>1028</v>
      </c>
      <c r="U3032">
        <v>2</v>
      </c>
      <c r="V3032">
        <v>1</v>
      </c>
      <c r="W3032" t="s">
        <v>967</v>
      </c>
      <c r="X3032">
        <v>1</v>
      </c>
      <c r="Y3032">
        <v>80</v>
      </c>
      <c r="Z3032">
        <v>100</v>
      </c>
    </row>
    <row r="3033" spans="15:26" x14ac:dyDescent="0.4">
      <c r="O3033">
        <v>195173</v>
      </c>
      <c r="P3033" t="s">
        <v>1182</v>
      </c>
      <c r="Q3033">
        <v>1</v>
      </c>
      <c r="R3033">
        <v>3</v>
      </c>
      <c r="S3033" t="s">
        <v>1110</v>
      </c>
      <c r="U3033">
        <v>2</v>
      </c>
      <c r="V3033">
        <v>1</v>
      </c>
      <c r="W3033" t="s">
        <v>967</v>
      </c>
      <c r="X3033">
        <v>1</v>
      </c>
      <c r="Y3033">
        <v>100</v>
      </c>
      <c r="Z3033">
        <v>100</v>
      </c>
    </row>
    <row r="3034" spans="15:26" x14ac:dyDescent="0.4">
      <c r="O3034">
        <v>195173</v>
      </c>
      <c r="P3034" t="s">
        <v>1182</v>
      </c>
      <c r="Q3034">
        <v>1</v>
      </c>
      <c r="R3034">
        <v>3</v>
      </c>
      <c r="S3034" t="s">
        <v>1110</v>
      </c>
      <c r="U3034">
        <v>2</v>
      </c>
      <c r="V3034">
        <v>1</v>
      </c>
      <c r="W3034" t="s">
        <v>976</v>
      </c>
      <c r="X3034">
        <v>1</v>
      </c>
      <c r="Y3034">
        <v>100</v>
      </c>
      <c r="Z3034">
        <v>100</v>
      </c>
    </row>
    <row r="3035" spans="15:26" x14ac:dyDescent="0.4">
      <c r="O3035">
        <v>195173</v>
      </c>
      <c r="P3035" t="s">
        <v>1182</v>
      </c>
      <c r="Q3035">
        <v>1</v>
      </c>
      <c r="R3035">
        <v>3</v>
      </c>
      <c r="S3035" t="s">
        <v>1110</v>
      </c>
      <c r="U3035">
        <v>2</v>
      </c>
      <c r="V3035">
        <v>1</v>
      </c>
      <c r="W3035" t="s">
        <v>994</v>
      </c>
      <c r="X3035">
        <v>1</v>
      </c>
      <c r="Y3035">
        <v>100</v>
      </c>
      <c r="Z3035">
        <v>100</v>
      </c>
    </row>
    <row r="3036" spans="15:26" x14ac:dyDescent="0.4">
      <c r="O3036">
        <v>195173</v>
      </c>
      <c r="P3036" t="s">
        <v>1182</v>
      </c>
      <c r="Q3036">
        <v>1</v>
      </c>
      <c r="R3036">
        <v>3</v>
      </c>
      <c r="S3036" t="s">
        <v>1110</v>
      </c>
      <c r="U3036">
        <v>2</v>
      </c>
      <c r="V3036">
        <v>1</v>
      </c>
      <c r="W3036" t="s">
        <v>968</v>
      </c>
      <c r="X3036">
        <v>1</v>
      </c>
      <c r="Y3036">
        <v>63</v>
      </c>
      <c r="Z3036">
        <v>92</v>
      </c>
    </row>
    <row r="3037" spans="15:26" x14ac:dyDescent="0.4">
      <c r="O3037">
        <v>195173</v>
      </c>
      <c r="P3037" t="s">
        <v>1182</v>
      </c>
      <c r="Q3037">
        <v>1</v>
      </c>
      <c r="R3037">
        <v>3</v>
      </c>
      <c r="S3037" t="s">
        <v>1110</v>
      </c>
      <c r="U3037">
        <v>2</v>
      </c>
      <c r="V3037">
        <v>1</v>
      </c>
      <c r="W3037" t="s">
        <v>982</v>
      </c>
      <c r="X3037">
        <v>1</v>
      </c>
      <c r="Y3037">
        <v>100</v>
      </c>
      <c r="Z3037">
        <v>100</v>
      </c>
    </row>
    <row r="3038" spans="15:26" x14ac:dyDescent="0.4">
      <c r="O3038">
        <v>195173</v>
      </c>
      <c r="P3038" t="s">
        <v>1182</v>
      </c>
      <c r="Q3038">
        <v>1</v>
      </c>
      <c r="R3038">
        <v>3</v>
      </c>
      <c r="S3038" t="s">
        <v>1110</v>
      </c>
      <c r="U3038">
        <v>2</v>
      </c>
      <c r="V3038">
        <v>1</v>
      </c>
      <c r="W3038" t="s">
        <v>971</v>
      </c>
      <c r="X3038">
        <v>1</v>
      </c>
      <c r="Y3038">
        <v>56</v>
      </c>
      <c r="Z3038">
        <v>67</v>
      </c>
    </row>
    <row r="3039" spans="15:26" x14ac:dyDescent="0.4">
      <c r="O3039">
        <v>195173</v>
      </c>
      <c r="P3039" t="s">
        <v>1182</v>
      </c>
      <c r="Q3039">
        <v>1</v>
      </c>
      <c r="R3039">
        <v>3</v>
      </c>
      <c r="S3039" t="s">
        <v>1110</v>
      </c>
      <c r="U3039">
        <v>2</v>
      </c>
      <c r="V3039">
        <v>1</v>
      </c>
      <c r="W3039" t="s">
        <v>972</v>
      </c>
      <c r="X3039">
        <v>1</v>
      </c>
      <c r="Y3039">
        <v>50</v>
      </c>
      <c r="Z3039">
        <v>88</v>
      </c>
    </row>
    <row r="3040" spans="15:26" x14ac:dyDescent="0.4">
      <c r="O3040">
        <v>195173</v>
      </c>
      <c r="P3040" t="s">
        <v>1182</v>
      </c>
      <c r="Q3040">
        <v>1</v>
      </c>
      <c r="R3040">
        <v>3</v>
      </c>
      <c r="S3040" t="s">
        <v>1110</v>
      </c>
      <c r="U3040">
        <v>2</v>
      </c>
      <c r="V3040">
        <v>1</v>
      </c>
      <c r="W3040" t="s">
        <v>1038</v>
      </c>
      <c r="X3040">
        <v>1</v>
      </c>
      <c r="Y3040">
        <v>80</v>
      </c>
      <c r="Z3040">
        <v>91</v>
      </c>
    </row>
    <row r="3041" spans="15:26" x14ac:dyDescent="0.4">
      <c r="O3041">
        <v>195173</v>
      </c>
      <c r="P3041" t="s">
        <v>1182</v>
      </c>
      <c r="Q3041">
        <v>1</v>
      </c>
      <c r="R3041">
        <v>3</v>
      </c>
      <c r="S3041" t="s">
        <v>1110</v>
      </c>
      <c r="U3041">
        <v>2</v>
      </c>
      <c r="V3041">
        <v>1</v>
      </c>
      <c r="W3041" t="s">
        <v>963</v>
      </c>
      <c r="X3041">
        <v>1</v>
      </c>
      <c r="Y3041">
        <v>100</v>
      </c>
      <c r="Z3041">
        <v>80</v>
      </c>
    </row>
    <row r="3042" spans="15:26" x14ac:dyDescent="0.4">
      <c r="O3042">
        <v>195173</v>
      </c>
      <c r="P3042" t="s">
        <v>1182</v>
      </c>
      <c r="Q3042">
        <v>1</v>
      </c>
      <c r="R3042">
        <v>3</v>
      </c>
      <c r="S3042" t="s">
        <v>1110</v>
      </c>
      <c r="U3042">
        <v>2</v>
      </c>
      <c r="V3042">
        <v>1</v>
      </c>
      <c r="W3042" t="s">
        <v>966</v>
      </c>
      <c r="X3042">
        <v>1</v>
      </c>
      <c r="Y3042">
        <v>60</v>
      </c>
      <c r="Z3042">
        <v>75</v>
      </c>
    </row>
    <row r="3043" spans="15:26" x14ac:dyDescent="0.4">
      <c r="O3043">
        <v>195173</v>
      </c>
      <c r="P3043" t="s">
        <v>1182</v>
      </c>
      <c r="Q3043">
        <v>1</v>
      </c>
      <c r="R3043">
        <v>3</v>
      </c>
      <c r="S3043" t="s">
        <v>1110</v>
      </c>
      <c r="U3043">
        <v>2</v>
      </c>
      <c r="V3043">
        <v>1</v>
      </c>
      <c r="W3043" t="s">
        <v>970</v>
      </c>
      <c r="X3043">
        <v>1</v>
      </c>
      <c r="Y3043">
        <v>56</v>
      </c>
      <c r="Z3043">
        <v>85</v>
      </c>
    </row>
    <row r="3044" spans="15:26" x14ac:dyDescent="0.4">
      <c r="O3044">
        <v>195173</v>
      </c>
      <c r="P3044" t="s">
        <v>1182</v>
      </c>
      <c r="Q3044">
        <v>1</v>
      </c>
      <c r="R3044">
        <v>3</v>
      </c>
      <c r="S3044" t="s">
        <v>1110</v>
      </c>
      <c r="U3044">
        <v>2</v>
      </c>
      <c r="V3044">
        <v>1</v>
      </c>
      <c r="W3044" t="s">
        <v>969</v>
      </c>
      <c r="X3044">
        <v>1</v>
      </c>
      <c r="Y3044">
        <v>45</v>
      </c>
      <c r="Z3044">
        <v>100</v>
      </c>
    </row>
    <row r="3045" spans="15:26" x14ac:dyDescent="0.4">
      <c r="O3045">
        <v>195173</v>
      </c>
      <c r="P3045" t="s">
        <v>1182</v>
      </c>
      <c r="Q3045">
        <v>1</v>
      </c>
      <c r="R3045">
        <v>3</v>
      </c>
      <c r="S3045" t="s">
        <v>1110</v>
      </c>
      <c r="U3045">
        <v>2</v>
      </c>
      <c r="V3045">
        <v>1</v>
      </c>
      <c r="W3045" t="s">
        <v>974</v>
      </c>
      <c r="X3045">
        <v>1</v>
      </c>
      <c r="Y3045">
        <v>89</v>
      </c>
      <c r="Z3045">
        <v>100</v>
      </c>
    </row>
    <row r="3046" spans="15:26" x14ac:dyDescent="0.4">
      <c r="O3046">
        <v>195173</v>
      </c>
      <c r="P3046" t="s">
        <v>1182</v>
      </c>
      <c r="Q3046">
        <v>1</v>
      </c>
      <c r="R3046">
        <v>3</v>
      </c>
      <c r="S3046" t="s">
        <v>1110</v>
      </c>
      <c r="U3046">
        <v>2</v>
      </c>
      <c r="V3046">
        <v>1</v>
      </c>
      <c r="W3046" t="s">
        <v>975</v>
      </c>
      <c r="X3046">
        <v>1</v>
      </c>
      <c r="Y3046">
        <v>77</v>
      </c>
      <c r="Z3046">
        <v>84</v>
      </c>
    </row>
    <row r="3047" spans="15:26" x14ac:dyDescent="0.4">
      <c r="O3047">
        <v>195173</v>
      </c>
      <c r="P3047" t="s">
        <v>1182</v>
      </c>
      <c r="Q3047">
        <v>1</v>
      </c>
      <c r="R3047">
        <v>3</v>
      </c>
      <c r="S3047" t="s">
        <v>1110</v>
      </c>
      <c r="U3047">
        <v>2</v>
      </c>
      <c r="V3047">
        <v>1</v>
      </c>
      <c r="W3047" t="s">
        <v>996</v>
      </c>
      <c r="X3047">
        <v>1</v>
      </c>
      <c r="Y3047">
        <v>100</v>
      </c>
      <c r="Z3047">
        <v>100</v>
      </c>
    </row>
    <row r="3048" spans="15:26" x14ac:dyDescent="0.4">
      <c r="O3048">
        <v>195474</v>
      </c>
      <c r="P3048" t="s">
        <v>1181</v>
      </c>
      <c r="Q3048">
        <v>1</v>
      </c>
      <c r="R3048">
        <v>3</v>
      </c>
      <c r="S3048" t="s">
        <v>1180</v>
      </c>
      <c r="U3048">
        <v>2</v>
      </c>
      <c r="V3048">
        <v>1</v>
      </c>
      <c r="W3048" t="s">
        <v>972</v>
      </c>
      <c r="X3048">
        <v>1</v>
      </c>
      <c r="Y3048">
        <v>100</v>
      </c>
      <c r="Z3048">
        <v>100</v>
      </c>
    </row>
    <row r="3049" spans="15:26" x14ac:dyDescent="0.4">
      <c r="O3049">
        <v>195474</v>
      </c>
      <c r="P3049" t="s">
        <v>1181</v>
      </c>
      <c r="Q3049">
        <v>1</v>
      </c>
      <c r="R3049">
        <v>3</v>
      </c>
      <c r="S3049" t="s">
        <v>1180</v>
      </c>
      <c r="U3049">
        <v>2</v>
      </c>
      <c r="V3049">
        <v>1</v>
      </c>
      <c r="W3049" t="s">
        <v>967</v>
      </c>
      <c r="X3049">
        <v>1</v>
      </c>
      <c r="Y3049">
        <v>100</v>
      </c>
      <c r="Z3049">
        <v>100</v>
      </c>
    </row>
    <row r="3050" spans="15:26" x14ac:dyDescent="0.4">
      <c r="O3050">
        <v>195474</v>
      </c>
      <c r="P3050" t="s">
        <v>1181</v>
      </c>
      <c r="Q3050">
        <v>1</v>
      </c>
      <c r="R3050">
        <v>3</v>
      </c>
      <c r="S3050" t="s">
        <v>1180</v>
      </c>
      <c r="U3050">
        <v>2</v>
      </c>
      <c r="V3050">
        <v>1</v>
      </c>
      <c r="W3050" t="s">
        <v>974</v>
      </c>
      <c r="X3050">
        <v>1</v>
      </c>
      <c r="Y3050">
        <v>80</v>
      </c>
      <c r="Z3050">
        <v>100</v>
      </c>
    </row>
    <row r="3051" spans="15:26" x14ac:dyDescent="0.4">
      <c r="O3051">
        <v>195474</v>
      </c>
      <c r="P3051" t="s">
        <v>1181</v>
      </c>
      <c r="Q3051">
        <v>1</v>
      </c>
      <c r="R3051">
        <v>3</v>
      </c>
      <c r="S3051" t="s">
        <v>1180</v>
      </c>
      <c r="U3051">
        <v>2</v>
      </c>
      <c r="V3051">
        <v>1</v>
      </c>
      <c r="W3051" t="s">
        <v>969</v>
      </c>
      <c r="X3051">
        <v>1</v>
      </c>
      <c r="Y3051">
        <v>69</v>
      </c>
      <c r="Z3051">
        <v>85</v>
      </c>
    </row>
    <row r="3052" spans="15:26" x14ac:dyDescent="0.4">
      <c r="O3052">
        <v>195474</v>
      </c>
      <c r="P3052" t="s">
        <v>1181</v>
      </c>
      <c r="Q3052">
        <v>1</v>
      </c>
      <c r="R3052">
        <v>3</v>
      </c>
      <c r="S3052" t="s">
        <v>1180</v>
      </c>
      <c r="U3052">
        <v>2</v>
      </c>
      <c r="V3052">
        <v>1</v>
      </c>
      <c r="W3052" t="s">
        <v>1009</v>
      </c>
      <c r="X3052">
        <v>1</v>
      </c>
      <c r="Y3052">
        <v>65</v>
      </c>
      <c r="Z3052">
        <v>76</v>
      </c>
    </row>
    <row r="3053" spans="15:26" x14ac:dyDescent="0.4">
      <c r="O3053">
        <v>195474</v>
      </c>
      <c r="P3053" t="s">
        <v>1181</v>
      </c>
      <c r="Q3053">
        <v>1</v>
      </c>
      <c r="R3053">
        <v>3</v>
      </c>
      <c r="S3053" t="s">
        <v>1180</v>
      </c>
      <c r="U3053">
        <v>2</v>
      </c>
      <c r="V3053">
        <v>1</v>
      </c>
      <c r="W3053" t="s">
        <v>971</v>
      </c>
      <c r="X3053">
        <v>1</v>
      </c>
      <c r="Y3053">
        <v>81</v>
      </c>
      <c r="Z3053">
        <v>100</v>
      </c>
    </row>
    <row r="3054" spans="15:26" x14ac:dyDescent="0.4">
      <c r="O3054">
        <v>195474</v>
      </c>
      <c r="P3054" t="s">
        <v>1181</v>
      </c>
      <c r="Q3054">
        <v>1</v>
      </c>
      <c r="R3054">
        <v>3</v>
      </c>
      <c r="S3054" t="s">
        <v>1180</v>
      </c>
      <c r="U3054">
        <v>2</v>
      </c>
      <c r="V3054">
        <v>1</v>
      </c>
      <c r="W3054" t="s">
        <v>966</v>
      </c>
      <c r="X3054">
        <v>1</v>
      </c>
      <c r="Y3054">
        <v>75</v>
      </c>
      <c r="Z3054">
        <v>75</v>
      </c>
    </row>
    <row r="3055" spans="15:26" x14ac:dyDescent="0.4">
      <c r="O3055">
        <v>195474</v>
      </c>
      <c r="P3055" t="s">
        <v>1181</v>
      </c>
      <c r="Q3055">
        <v>1</v>
      </c>
      <c r="R3055">
        <v>3</v>
      </c>
      <c r="S3055" t="s">
        <v>1180</v>
      </c>
      <c r="U3055">
        <v>2</v>
      </c>
      <c r="V3055">
        <v>1</v>
      </c>
      <c r="W3055" t="s">
        <v>988</v>
      </c>
      <c r="X3055">
        <v>1</v>
      </c>
      <c r="Y3055">
        <v>95</v>
      </c>
      <c r="Z3055">
        <v>100</v>
      </c>
    </row>
    <row r="3056" spans="15:26" x14ac:dyDescent="0.4">
      <c r="O3056">
        <v>195474</v>
      </c>
      <c r="P3056" t="s">
        <v>1181</v>
      </c>
      <c r="Q3056">
        <v>1</v>
      </c>
      <c r="R3056">
        <v>3</v>
      </c>
      <c r="S3056" t="s">
        <v>1180</v>
      </c>
      <c r="U3056">
        <v>2</v>
      </c>
      <c r="V3056">
        <v>1</v>
      </c>
      <c r="W3056" t="s">
        <v>976</v>
      </c>
      <c r="X3056">
        <v>1</v>
      </c>
      <c r="Y3056">
        <v>100</v>
      </c>
      <c r="Z3056">
        <v>100</v>
      </c>
    </row>
    <row r="3057" spans="15:26" x14ac:dyDescent="0.4">
      <c r="O3057">
        <v>195474</v>
      </c>
      <c r="P3057" t="s">
        <v>1181</v>
      </c>
      <c r="Q3057">
        <v>1</v>
      </c>
      <c r="R3057">
        <v>3</v>
      </c>
      <c r="S3057" t="s">
        <v>1180</v>
      </c>
      <c r="U3057">
        <v>2</v>
      </c>
      <c r="V3057">
        <v>1</v>
      </c>
      <c r="W3057" t="s">
        <v>994</v>
      </c>
      <c r="X3057">
        <v>1</v>
      </c>
      <c r="Y3057">
        <v>71</v>
      </c>
      <c r="Z3057">
        <v>100</v>
      </c>
    </row>
    <row r="3058" spans="15:26" x14ac:dyDescent="0.4">
      <c r="O3058">
        <v>195474</v>
      </c>
      <c r="P3058" t="s">
        <v>1181</v>
      </c>
      <c r="Q3058">
        <v>1</v>
      </c>
      <c r="R3058">
        <v>3</v>
      </c>
      <c r="S3058" t="s">
        <v>1180</v>
      </c>
      <c r="U3058">
        <v>2</v>
      </c>
      <c r="V3058">
        <v>1</v>
      </c>
      <c r="W3058" t="s">
        <v>963</v>
      </c>
      <c r="X3058">
        <v>1</v>
      </c>
      <c r="Y3058">
        <v>100</v>
      </c>
      <c r="Z3058">
        <v>100</v>
      </c>
    </row>
    <row r="3059" spans="15:26" x14ac:dyDescent="0.4">
      <c r="O3059">
        <v>195474</v>
      </c>
      <c r="P3059" t="s">
        <v>1181</v>
      </c>
      <c r="Q3059">
        <v>1</v>
      </c>
      <c r="R3059">
        <v>3</v>
      </c>
      <c r="S3059" t="s">
        <v>1180</v>
      </c>
      <c r="U3059">
        <v>2</v>
      </c>
      <c r="V3059">
        <v>1</v>
      </c>
      <c r="W3059" t="s">
        <v>977</v>
      </c>
      <c r="X3059">
        <v>1</v>
      </c>
      <c r="Y3059">
        <v>82</v>
      </c>
      <c r="Z3059">
        <v>93</v>
      </c>
    </row>
    <row r="3060" spans="15:26" x14ac:dyDescent="0.4">
      <c r="O3060">
        <v>195474</v>
      </c>
      <c r="P3060" t="s">
        <v>1181</v>
      </c>
      <c r="Q3060">
        <v>1</v>
      </c>
      <c r="R3060">
        <v>3</v>
      </c>
      <c r="S3060" t="s">
        <v>1180</v>
      </c>
      <c r="U3060">
        <v>2</v>
      </c>
      <c r="V3060">
        <v>1</v>
      </c>
      <c r="W3060" t="s">
        <v>973</v>
      </c>
      <c r="X3060">
        <v>1</v>
      </c>
      <c r="Y3060">
        <v>61</v>
      </c>
      <c r="Z3060">
        <v>90</v>
      </c>
    </row>
    <row r="3061" spans="15:26" x14ac:dyDescent="0.4">
      <c r="O3061">
        <v>195474</v>
      </c>
      <c r="P3061" t="s">
        <v>1181</v>
      </c>
      <c r="Q3061">
        <v>1</v>
      </c>
      <c r="R3061">
        <v>3</v>
      </c>
      <c r="S3061" t="s">
        <v>1180</v>
      </c>
      <c r="U3061">
        <v>2</v>
      </c>
      <c r="V3061">
        <v>1</v>
      </c>
      <c r="W3061" t="s">
        <v>978</v>
      </c>
      <c r="X3061">
        <v>1</v>
      </c>
      <c r="Y3061">
        <v>92</v>
      </c>
      <c r="Z3061">
        <v>96</v>
      </c>
    </row>
    <row r="3062" spans="15:26" x14ac:dyDescent="0.4">
      <c r="O3062">
        <v>195474</v>
      </c>
      <c r="P3062" t="s">
        <v>1181</v>
      </c>
      <c r="Q3062">
        <v>1</v>
      </c>
      <c r="R3062">
        <v>3</v>
      </c>
      <c r="S3062" t="s">
        <v>1180</v>
      </c>
      <c r="U3062">
        <v>2</v>
      </c>
      <c r="V3062">
        <v>1</v>
      </c>
      <c r="W3062" t="s">
        <v>968</v>
      </c>
      <c r="X3062">
        <v>1</v>
      </c>
      <c r="Y3062">
        <v>58</v>
      </c>
      <c r="Z3062">
        <v>70</v>
      </c>
    </row>
    <row r="3063" spans="15:26" x14ac:dyDescent="0.4">
      <c r="O3063">
        <v>195474</v>
      </c>
      <c r="P3063" t="s">
        <v>1181</v>
      </c>
      <c r="Q3063">
        <v>1</v>
      </c>
      <c r="R3063">
        <v>3</v>
      </c>
      <c r="S3063" t="s">
        <v>1180</v>
      </c>
      <c r="U3063">
        <v>2</v>
      </c>
      <c r="V3063">
        <v>1</v>
      </c>
      <c r="W3063" t="s">
        <v>975</v>
      </c>
      <c r="X3063">
        <v>1</v>
      </c>
      <c r="Y3063">
        <v>74</v>
      </c>
      <c r="Z3063">
        <v>100</v>
      </c>
    </row>
    <row r="3064" spans="15:26" x14ac:dyDescent="0.4">
      <c r="O3064">
        <v>195474</v>
      </c>
      <c r="P3064" t="s">
        <v>1181</v>
      </c>
      <c r="Q3064">
        <v>1</v>
      </c>
      <c r="R3064">
        <v>3</v>
      </c>
      <c r="S3064" t="s">
        <v>1180</v>
      </c>
      <c r="U3064">
        <v>2</v>
      </c>
      <c r="V3064">
        <v>1</v>
      </c>
      <c r="W3064" t="s">
        <v>990</v>
      </c>
      <c r="X3064">
        <v>1</v>
      </c>
      <c r="Y3064">
        <v>77</v>
      </c>
      <c r="Z3064">
        <v>95</v>
      </c>
    </row>
    <row r="3065" spans="15:26" x14ac:dyDescent="0.4">
      <c r="O3065">
        <v>195474</v>
      </c>
      <c r="P3065" t="s">
        <v>1181</v>
      </c>
      <c r="Q3065">
        <v>1</v>
      </c>
      <c r="R3065">
        <v>3</v>
      </c>
      <c r="S3065" t="s">
        <v>1180</v>
      </c>
      <c r="U3065">
        <v>2</v>
      </c>
      <c r="V3065">
        <v>1</v>
      </c>
      <c r="W3065" t="s">
        <v>970</v>
      </c>
      <c r="X3065">
        <v>1</v>
      </c>
      <c r="Y3065">
        <v>80</v>
      </c>
      <c r="Z3065">
        <v>100</v>
      </c>
    </row>
    <row r="3066" spans="15:26" x14ac:dyDescent="0.4">
      <c r="O3066">
        <v>195809</v>
      </c>
      <c r="P3066" t="s">
        <v>1179</v>
      </c>
      <c r="Q3066">
        <v>1</v>
      </c>
      <c r="R3066">
        <v>3</v>
      </c>
      <c r="S3066" t="s">
        <v>1007</v>
      </c>
      <c r="U3066">
        <v>2</v>
      </c>
      <c r="V3066">
        <v>1</v>
      </c>
      <c r="W3066" t="s">
        <v>963</v>
      </c>
      <c r="X3066">
        <v>1</v>
      </c>
      <c r="Y3066">
        <v>100</v>
      </c>
      <c r="Z3066">
        <v>88</v>
      </c>
    </row>
    <row r="3067" spans="15:26" x14ac:dyDescent="0.4">
      <c r="O3067">
        <v>195809</v>
      </c>
      <c r="P3067" t="s">
        <v>1179</v>
      </c>
      <c r="Q3067">
        <v>1</v>
      </c>
      <c r="R3067">
        <v>3</v>
      </c>
      <c r="S3067" t="s">
        <v>1007</v>
      </c>
      <c r="U3067">
        <v>2</v>
      </c>
      <c r="V3067">
        <v>1</v>
      </c>
      <c r="W3067" t="s">
        <v>966</v>
      </c>
      <c r="X3067">
        <v>1</v>
      </c>
      <c r="Y3067">
        <v>67</v>
      </c>
      <c r="Z3067">
        <v>100</v>
      </c>
    </row>
    <row r="3068" spans="15:26" x14ac:dyDescent="0.4">
      <c r="O3068">
        <v>195809</v>
      </c>
      <c r="P3068" t="s">
        <v>1179</v>
      </c>
      <c r="Q3068">
        <v>1</v>
      </c>
      <c r="R3068">
        <v>3</v>
      </c>
      <c r="S3068" t="s">
        <v>1007</v>
      </c>
      <c r="U3068">
        <v>2</v>
      </c>
      <c r="V3068">
        <v>1</v>
      </c>
      <c r="W3068" t="s">
        <v>974</v>
      </c>
      <c r="X3068">
        <v>1</v>
      </c>
      <c r="Y3068">
        <v>83</v>
      </c>
      <c r="Z3068">
        <v>96</v>
      </c>
    </row>
    <row r="3069" spans="15:26" x14ac:dyDescent="0.4">
      <c r="O3069">
        <v>195809</v>
      </c>
      <c r="P3069" t="s">
        <v>1179</v>
      </c>
      <c r="Q3069">
        <v>1</v>
      </c>
      <c r="R3069">
        <v>3</v>
      </c>
      <c r="S3069" t="s">
        <v>1007</v>
      </c>
      <c r="U3069">
        <v>2</v>
      </c>
      <c r="V3069">
        <v>1</v>
      </c>
      <c r="W3069" t="s">
        <v>967</v>
      </c>
      <c r="X3069">
        <v>1</v>
      </c>
      <c r="Y3069">
        <v>83</v>
      </c>
      <c r="Z3069">
        <v>100</v>
      </c>
    </row>
    <row r="3070" spans="15:26" x14ac:dyDescent="0.4">
      <c r="O3070">
        <v>195809</v>
      </c>
      <c r="P3070" t="s">
        <v>1179</v>
      </c>
      <c r="Q3070">
        <v>1</v>
      </c>
      <c r="R3070">
        <v>3</v>
      </c>
      <c r="S3070" t="s">
        <v>1007</v>
      </c>
      <c r="U3070">
        <v>2</v>
      </c>
      <c r="V3070">
        <v>1</v>
      </c>
      <c r="W3070" t="s">
        <v>976</v>
      </c>
      <c r="X3070">
        <v>1</v>
      </c>
      <c r="Y3070">
        <v>100</v>
      </c>
      <c r="Z3070">
        <v>100</v>
      </c>
    </row>
    <row r="3071" spans="15:26" x14ac:dyDescent="0.4">
      <c r="O3071">
        <v>195809</v>
      </c>
      <c r="P3071" t="s">
        <v>1179</v>
      </c>
      <c r="Q3071">
        <v>1</v>
      </c>
      <c r="R3071">
        <v>3</v>
      </c>
      <c r="S3071" t="s">
        <v>1007</v>
      </c>
      <c r="U3071">
        <v>2</v>
      </c>
      <c r="V3071">
        <v>1</v>
      </c>
      <c r="W3071" t="s">
        <v>992</v>
      </c>
      <c r="X3071">
        <v>1</v>
      </c>
      <c r="Y3071">
        <v>83</v>
      </c>
      <c r="Z3071">
        <v>100</v>
      </c>
    </row>
    <row r="3072" spans="15:26" x14ac:dyDescent="0.4">
      <c r="O3072">
        <v>195809</v>
      </c>
      <c r="P3072" t="s">
        <v>1179</v>
      </c>
      <c r="Q3072">
        <v>1</v>
      </c>
      <c r="R3072">
        <v>3</v>
      </c>
      <c r="S3072" t="s">
        <v>1007</v>
      </c>
      <c r="U3072">
        <v>2</v>
      </c>
      <c r="V3072">
        <v>1</v>
      </c>
      <c r="W3072" t="s">
        <v>970</v>
      </c>
      <c r="X3072">
        <v>1</v>
      </c>
      <c r="Y3072">
        <v>100</v>
      </c>
      <c r="Z3072">
        <v>100</v>
      </c>
    </row>
    <row r="3073" spans="15:26" x14ac:dyDescent="0.4">
      <c r="O3073">
        <v>195809</v>
      </c>
      <c r="P3073" t="s">
        <v>1179</v>
      </c>
      <c r="Q3073">
        <v>1</v>
      </c>
      <c r="R3073">
        <v>3</v>
      </c>
      <c r="S3073" t="s">
        <v>1007</v>
      </c>
      <c r="U3073">
        <v>2</v>
      </c>
      <c r="V3073">
        <v>1</v>
      </c>
      <c r="W3073" t="s">
        <v>973</v>
      </c>
      <c r="X3073">
        <v>1</v>
      </c>
      <c r="Y3073">
        <v>42</v>
      </c>
      <c r="Z3073">
        <v>76</v>
      </c>
    </row>
    <row r="3074" spans="15:26" x14ac:dyDescent="0.4">
      <c r="O3074">
        <v>195809</v>
      </c>
      <c r="P3074" t="s">
        <v>1179</v>
      </c>
      <c r="Q3074">
        <v>1</v>
      </c>
      <c r="R3074">
        <v>3</v>
      </c>
      <c r="S3074" t="s">
        <v>1007</v>
      </c>
      <c r="U3074">
        <v>2</v>
      </c>
      <c r="V3074">
        <v>1</v>
      </c>
      <c r="W3074" t="s">
        <v>993</v>
      </c>
      <c r="X3074">
        <v>1</v>
      </c>
      <c r="Y3074">
        <v>80</v>
      </c>
      <c r="Z3074">
        <v>100</v>
      </c>
    </row>
    <row r="3075" spans="15:26" x14ac:dyDescent="0.4">
      <c r="O3075">
        <v>195809</v>
      </c>
      <c r="P3075" t="s">
        <v>1179</v>
      </c>
      <c r="Q3075">
        <v>1</v>
      </c>
      <c r="R3075">
        <v>3</v>
      </c>
      <c r="S3075" t="s">
        <v>1007</v>
      </c>
      <c r="U3075">
        <v>2</v>
      </c>
      <c r="V3075">
        <v>1</v>
      </c>
      <c r="W3075" t="s">
        <v>1009</v>
      </c>
      <c r="X3075">
        <v>1</v>
      </c>
      <c r="Y3075">
        <v>63</v>
      </c>
      <c r="Z3075">
        <v>83</v>
      </c>
    </row>
    <row r="3076" spans="15:26" x14ac:dyDescent="0.4">
      <c r="O3076">
        <v>195809</v>
      </c>
      <c r="P3076" t="s">
        <v>1179</v>
      </c>
      <c r="Q3076">
        <v>1</v>
      </c>
      <c r="R3076">
        <v>3</v>
      </c>
      <c r="S3076" t="s">
        <v>1007</v>
      </c>
      <c r="U3076">
        <v>2</v>
      </c>
      <c r="V3076">
        <v>1</v>
      </c>
      <c r="W3076" t="s">
        <v>977</v>
      </c>
      <c r="X3076">
        <v>1</v>
      </c>
      <c r="Y3076">
        <v>65</v>
      </c>
      <c r="Z3076">
        <v>79</v>
      </c>
    </row>
    <row r="3077" spans="15:26" x14ac:dyDescent="0.4">
      <c r="O3077">
        <v>195809</v>
      </c>
      <c r="P3077" t="s">
        <v>1179</v>
      </c>
      <c r="Q3077">
        <v>1</v>
      </c>
      <c r="R3077">
        <v>3</v>
      </c>
      <c r="S3077" t="s">
        <v>1007</v>
      </c>
      <c r="U3077">
        <v>2</v>
      </c>
      <c r="V3077">
        <v>1</v>
      </c>
      <c r="W3077" t="s">
        <v>968</v>
      </c>
      <c r="X3077">
        <v>1</v>
      </c>
      <c r="Y3077">
        <v>46</v>
      </c>
      <c r="Z3077">
        <v>82</v>
      </c>
    </row>
    <row r="3078" spans="15:26" x14ac:dyDescent="0.4">
      <c r="O3078">
        <v>195809</v>
      </c>
      <c r="P3078" t="s">
        <v>1179</v>
      </c>
      <c r="Q3078">
        <v>1</v>
      </c>
      <c r="R3078">
        <v>3</v>
      </c>
      <c r="S3078" t="s">
        <v>1007</v>
      </c>
      <c r="U3078">
        <v>2</v>
      </c>
      <c r="V3078">
        <v>1</v>
      </c>
      <c r="W3078" t="s">
        <v>975</v>
      </c>
      <c r="X3078">
        <v>1</v>
      </c>
      <c r="Y3078">
        <v>37</v>
      </c>
      <c r="Z3078">
        <v>92</v>
      </c>
    </row>
    <row r="3079" spans="15:26" x14ac:dyDescent="0.4">
      <c r="O3079">
        <v>195809</v>
      </c>
      <c r="P3079" t="s">
        <v>1179</v>
      </c>
      <c r="Q3079">
        <v>1</v>
      </c>
      <c r="R3079">
        <v>3</v>
      </c>
      <c r="S3079" t="s">
        <v>1007</v>
      </c>
      <c r="U3079">
        <v>2</v>
      </c>
      <c r="V3079">
        <v>1</v>
      </c>
      <c r="W3079" t="s">
        <v>978</v>
      </c>
      <c r="X3079">
        <v>1</v>
      </c>
      <c r="Y3079">
        <v>77</v>
      </c>
      <c r="Z3079">
        <v>100</v>
      </c>
    </row>
    <row r="3080" spans="15:26" x14ac:dyDescent="0.4">
      <c r="O3080">
        <v>195809</v>
      </c>
      <c r="P3080" t="s">
        <v>1179</v>
      </c>
      <c r="Q3080">
        <v>1</v>
      </c>
      <c r="R3080">
        <v>3</v>
      </c>
      <c r="S3080" t="s">
        <v>1007</v>
      </c>
      <c r="U3080">
        <v>2</v>
      </c>
      <c r="V3080">
        <v>1</v>
      </c>
      <c r="W3080" t="s">
        <v>969</v>
      </c>
      <c r="X3080">
        <v>1</v>
      </c>
      <c r="Y3080">
        <v>57</v>
      </c>
      <c r="Z3080">
        <v>85</v>
      </c>
    </row>
    <row r="3081" spans="15:26" x14ac:dyDescent="0.4">
      <c r="O3081">
        <v>196060</v>
      </c>
      <c r="P3081" t="s">
        <v>1178</v>
      </c>
      <c r="Q3081">
        <v>1</v>
      </c>
      <c r="R3081">
        <v>2</v>
      </c>
      <c r="S3081" t="s">
        <v>1045</v>
      </c>
      <c r="T3081" t="s">
        <v>1031</v>
      </c>
      <c r="U3081">
        <v>2</v>
      </c>
      <c r="V3081">
        <v>0</v>
      </c>
      <c r="W3081" t="s">
        <v>970</v>
      </c>
      <c r="X3081">
        <v>1</v>
      </c>
      <c r="Y3081">
        <v>57</v>
      </c>
      <c r="Z3081">
        <v>100</v>
      </c>
    </row>
    <row r="3082" spans="15:26" x14ac:dyDescent="0.4">
      <c r="O3082">
        <v>196060</v>
      </c>
      <c r="P3082" t="s">
        <v>1178</v>
      </c>
      <c r="Q3082">
        <v>1</v>
      </c>
      <c r="R3082">
        <v>2</v>
      </c>
      <c r="S3082" t="s">
        <v>1045</v>
      </c>
      <c r="T3082" t="s">
        <v>1031</v>
      </c>
      <c r="U3082">
        <v>2</v>
      </c>
      <c r="V3082">
        <v>0</v>
      </c>
      <c r="W3082" t="s">
        <v>974</v>
      </c>
      <c r="X3082">
        <v>1</v>
      </c>
      <c r="Y3082">
        <v>77</v>
      </c>
      <c r="Z3082">
        <v>89</v>
      </c>
    </row>
    <row r="3083" spans="15:26" x14ac:dyDescent="0.4">
      <c r="O3083">
        <v>196060</v>
      </c>
      <c r="P3083" t="s">
        <v>1178</v>
      </c>
      <c r="Q3083">
        <v>1</v>
      </c>
      <c r="R3083">
        <v>2</v>
      </c>
      <c r="S3083" t="s">
        <v>1045</v>
      </c>
      <c r="T3083" t="s">
        <v>1031</v>
      </c>
      <c r="U3083">
        <v>2</v>
      </c>
      <c r="V3083">
        <v>0</v>
      </c>
      <c r="W3083" t="s">
        <v>972</v>
      </c>
      <c r="X3083">
        <v>1</v>
      </c>
      <c r="Y3083">
        <v>71</v>
      </c>
      <c r="Z3083">
        <v>73</v>
      </c>
    </row>
    <row r="3084" spans="15:26" x14ac:dyDescent="0.4">
      <c r="O3084">
        <v>196060</v>
      </c>
      <c r="P3084" t="s">
        <v>1178</v>
      </c>
      <c r="Q3084">
        <v>1</v>
      </c>
      <c r="R3084">
        <v>2</v>
      </c>
      <c r="S3084" t="s">
        <v>1045</v>
      </c>
      <c r="T3084" t="s">
        <v>1031</v>
      </c>
      <c r="U3084">
        <v>2</v>
      </c>
      <c r="V3084">
        <v>0</v>
      </c>
      <c r="W3084" t="s">
        <v>977</v>
      </c>
      <c r="X3084">
        <v>1</v>
      </c>
      <c r="Y3084">
        <v>88</v>
      </c>
      <c r="Z3084">
        <v>90</v>
      </c>
    </row>
    <row r="3085" spans="15:26" x14ac:dyDescent="0.4">
      <c r="O3085">
        <v>196060</v>
      </c>
      <c r="P3085" t="s">
        <v>1178</v>
      </c>
      <c r="Q3085">
        <v>1</v>
      </c>
      <c r="R3085">
        <v>2</v>
      </c>
      <c r="S3085" t="s">
        <v>1045</v>
      </c>
      <c r="T3085" t="s">
        <v>1031</v>
      </c>
      <c r="U3085">
        <v>2</v>
      </c>
      <c r="V3085">
        <v>0</v>
      </c>
      <c r="W3085" t="s">
        <v>978</v>
      </c>
      <c r="X3085">
        <v>1</v>
      </c>
      <c r="Y3085">
        <v>62</v>
      </c>
      <c r="Z3085">
        <v>89</v>
      </c>
    </row>
    <row r="3086" spans="15:26" x14ac:dyDescent="0.4">
      <c r="O3086">
        <v>196060</v>
      </c>
      <c r="P3086" t="s">
        <v>1178</v>
      </c>
      <c r="Q3086">
        <v>1</v>
      </c>
      <c r="R3086">
        <v>2</v>
      </c>
      <c r="S3086" t="s">
        <v>1045</v>
      </c>
      <c r="T3086" t="s">
        <v>1031</v>
      </c>
      <c r="U3086">
        <v>2</v>
      </c>
      <c r="V3086">
        <v>0</v>
      </c>
      <c r="W3086" t="s">
        <v>976</v>
      </c>
      <c r="X3086">
        <v>1</v>
      </c>
      <c r="Y3086">
        <v>100</v>
      </c>
      <c r="Z3086">
        <v>83</v>
      </c>
    </row>
    <row r="3087" spans="15:26" x14ac:dyDescent="0.4">
      <c r="O3087">
        <v>196060</v>
      </c>
      <c r="P3087" t="s">
        <v>1178</v>
      </c>
      <c r="Q3087">
        <v>1</v>
      </c>
      <c r="R3087">
        <v>2</v>
      </c>
      <c r="S3087" t="s">
        <v>1045</v>
      </c>
      <c r="T3087" t="s">
        <v>1031</v>
      </c>
      <c r="U3087">
        <v>2</v>
      </c>
      <c r="V3087">
        <v>0</v>
      </c>
      <c r="W3087" t="s">
        <v>975</v>
      </c>
      <c r="X3087">
        <v>1</v>
      </c>
      <c r="Y3087">
        <v>69</v>
      </c>
      <c r="Z3087">
        <v>85</v>
      </c>
    </row>
    <row r="3088" spans="15:26" x14ac:dyDescent="0.4">
      <c r="O3088">
        <v>196060</v>
      </c>
      <c r="P3088" t="s">
        <v>1178</v>
      </c>
      <c r="Q3088">
        <v>1</v>
      </c>
      <c r="R3088">
        <v>2</v>
      </c>
      <c r="S3088" t="s">
        <v>1045</v>
      </c>
      <c r="T3088" t="s">
        <v>1031</v>
      </c>
      <c r="U3088">
        <v>2</v>
      </c>
      <c r="V3088">
        <v>0</v>
      </c>
      <c r="W3088" t="s">
        <v>969</v>
      </c>
      <c r="X3088">
        <v>1</v>
      </c>
      <c r="Y3088">
        <v>54</v>
      </c>
      <c r="Z3088">
        <v>93</v>
      </c>
    </row>
    <row r="3089" spans="15:26" x14ac:dyDescent="0.4">
      <c r="O3089">
        <v>196060</v>
      </c>
      <c r="P3089" t="s">
        <v>1178</v>
      </c>
      <c r="Q3089">
        <v>1</v>
      </c>
      <c r="R3089">
        <v>2</v>
      </c>
      <c r="S3089" t="s">
        <v>1045</v>
      </c>
      <c r="T3089" t="s">
        <v>1031</v>
      </c>
      <c r="U3089">
        <v>2</v>
      </c>
      <c r="V3089">
        <v>0</v>
      </c>
      <c r="W3089" t="s">
        <v>973</v>
      </c>
      <c r="X3089">
        <v>1</v>
      </c>
      <c r="Y3089">
        <v>50</v>
      </c>
      <c r="Z3089">
        <v>73</v>
      </c>
    </row>
    <row r="3090" spans="15:26" x14ac:dyDescent="0.4">
      <c r="O3090">
        <v>196060</v>
      </c>
      <c r="P3090" t="s">
        <v>1178</v>
      </c>
      <c r="Q3090">
        <v>1</v>
      </c>
      <c r="R3090">
        <v>2</v>
      </c>
      <c r="S3090" t="s">
        <v>1045</v>
      </c>
      <c r="T3090" t="s">
        <v>1031</v>
      </c>
      <c r="U3090">
        <v>2</v>
      </c>
      <c r="V3090">
        <v>0</v>
      </c>
      <c r="W3090" t="s">
        <v>990</v>
      </c>
      <c r="X3090">
        <v>1</v>
      </c>
      <c r="Y3090">
        <v>59</v>
      </c>
      <c r="Z3090">
        <v>93</v>
      </c>
    </row>
    <row r="3091" spans="15:26" x14ac:dyDescent="0.4">
      <c r="O3091">
        <v>196060</v>
      </c>
      <c r="P3091" t="s">
        <v>1178</v>
      </c>
      <c r="Q3091">
        <v>1</v>
      </c>
      <c r="R3091">
        <v>2</v>
      </c>
      <c r="S3091" t="s">
        <v>1045</v>
      </c>
      <c r="T3091" t="s">
        <v>1031</v>
      </c>
      <c r="U3091">
        <v>2</v>
      </c>
      <c r="V3091">
        <v>0</v>
      </c>
      <c r="W3091" t="s">
        <v>967</v>
      </c>
      <c r="X3091">
        <v>0</v>
      </c>
      <c r="Y3091">
        <v>83</v>
      </c>
    </row>
    <row r="3092" spans="15:26" x14ac:dyDescent="0.4">
      <c r="O3092">
        <v>196060</v>
      </c>
      <c r="P3092" t="s">
        <v>1178</v>
      </c>
      <c r="Q3092">
        <v>1</v>
      </c>
      <c r="R3092">
        <v>2</v>
      </c>
      <c r="S3092" t="s">
        <v>1045</v>
      </c>
      <c r="T3092" t="s">
        <v>1031</v>
      </c>
      <c r="U3092">
        <v>2</v>
      </c>
      <c r="V3092">
        <v>0</v>
      </c>
      <c r="W3092" t="s">
        <v>968</v>
      </c>
      <c r="X3092">
        <v>1</v>
      </c>
      <c r="Y3092">
        <v>46</v>
      </c>
      <c r="Z3092">
        <v>69</v>
      </c>
    </row>
    <row r="3093" spans="15:26" x14ac:dyDescent="0.4">
      <c r="O3093">
        <v>196060</v>
      </c>
      <c r="P3093" t="s">
        <v>1178</v>
      </c>
      <c r="Q3093">
        <v>1</v>
      </c>
      <c r="R3093">
        <v>2</v>
      </c>
      <c r="S3093" t="s">
        <v>1045</v>
      </c>
      <c r="T3093" t="s">
        <v>1031</v>
      </c>
      <c r="U3093">
        <v>2</v>
      </c>
      <c r="V3093">
        <v>0</v>
      </c>
      <c r="W3093" t="s">
        <v>988</v>
      </c>
      <c r="X3093">
        <v>1</v>
      </c>
      <c r="Y3093">
        <v>65</v>
      </c>
      <c r="Z3093">
        <v>94</v>
      </c>
    </row>
    <row r="3094" spans="15:26" x14ac:dyDescent="0.4">
      <c r="O3094">
        <v>196060</v>
      </c>
      <c r="P3094" t="s">
        <v>1178</v>
      </c>
      <c r="Q3094">
        <v>1</v>
      </c>
      <c r="R3094">
        <v>2</v>
      </c>
      <c r="S3094" t="s">
        <v>1045</v>
      </c>
      <c r="T3094" t="s">
        <v>1031</v>
      </c>
      <c r="U3094">
        <v>2</v>
      </c>
      <c r="V3094">
        <v>0</v>
      </c>
      <c r="W3094" t="s">
        <v>983</v>
      </c>
      <c r="X3094">
        <v>1</v>
      </c>
      <c r="Y3094">
        <v>66</v>
      </c>
      <c r="Z3094">
        <v>82</v>
      </c>
    </row>
    <row r="3095" spans="15:26" x14ac:dyDescent="0.4">
      <c r="O3095">
        <v>196060</v>
      </c>
      <c r="P3095" t="s">
        <v>1178</v>
      </c>
      <c r="Q3095">
        <v>1</v>
      </c>
      <c r="R3095">
        <v>2</v>
      </c>
      <c r="S3095" t="s">
        <v>1045</v>
      </c>
      <c r="T3095" t="s">
        <v>1031</v>
      </c>
      <c r="U3095">
        <v>2</v>
      </c>
      <c r="V3095">
        <v>0</v>
      </c>
      <c r="W3095" t="s">
        <v>1009</v>
      </c>
      <c r="X3095">
        <v>1</v>
      </c>
      <c r="Y3095">
        <v>71</v>
      </c>
      <c r="Z3095">
        <v>96</v>
      </c>
    </row>
    <row r="3096" spans="15:26" x14ac:dyDescent="0.4">
      <c r="O3096">
        <v>196079</v>
      </c>
      <c r="P3096" t="s">
        <v>1177</v>
      </c>
      <c r="Q3096">
        <v>1</v>
      </c>
      <c r="R3096">
        <v>3</v>
      </c>
      <c r="S3096" t="s">
        <v>1045</v>
      </c>
      <c r="U3096">
        <v>2</v>
      </c>
      <c r="V3096">
        <v>0</v>
      </c>
      <c r="W3096" t="s">
        <v>978</v>
      </c>
      <c r="X3096">
        <v>1</v>
      </c>
      <c r="Y3096">
        <v>91</v>
      </c>
      <c r="Z3096">
        <v>100</v>
      </c>
    </row>
    <row r="3097" spans="15:26" x14ac:dyDescent="0.4">
      <c r="O3097">
        <v>196079</v>
      </c>
      <c r="P3097" t="s">
        <v>1177</v>
      </c>
      <c r="Q3097">
        <v>1</v>
      </c>
      <c r="R3097">
        <v>3</v>
      </c>
      <c r="S3097" t="s">
        <v>1045</v>
      </c>
      <c r="U3097">
        <v>2</v>
      </c>
      <c r="V3097">
        <v>0</v>
      </c>
      <c r="W3097" t="s">
        <v>981</v>
      </c>
      <c r="X3097">
        <v>1</v>
      </c>
      <c r="Y3097">
        <v>53</v>
      </c>
      <c r="Z3097">
        <v>86</v>
      </c>
    </row>
    <row r="3098" spans="15:26" x14ac:dyDescent="0.4">
      <c r="O3098">
        <v>196079</v>
      </c>
      <c r="P3098" t="s">
        <v>1177</v>
      </c>
      <c r="Q3098">
        <v>1</v>
      </c>
      <c r="R3098">
        <v>3</v>
      </c>
      <c r="S3098" t="s">
        <v>1045</v>
      </c>
      <c r="U3098">
        <v>2</v>
      </c>
      <c r="V3098">
        <v>0</v>
      </c>
      <c r="W3098" t="s">
        <v>972</v>
      </c>
      <c r="X3098">
        <v>1</v>
      </c>
      <c r="Y3098">
        <v>85</v>
      </c>
      <c r="Z3098">
        <v>93</v>
      </c>
    </row>
    <row r="3099" spans="15:26" x14ac:dyDescent="0.4">
      <c r="O3099">
        <v>196079</v>
      </c>
      <c r="P3099" t="s">
        <v>1177</v>
      </c>
      <c r="Q3099">
        <v>1</v>
      </c>
      <c r="R3099">
        <v>3</v>
      </c>
      <c r="S3099" t="s">
        <v>1045</v>
      </c>
      <c r="U3099">
        <v>2</v>
      </c>
      <c r="V3099">
        <v>0</v>
      </c>
      <c r="W3099" t="s">
        <v>968</v>
      </c>
      <c r="X3099">
        <v>1</v>
      </c>
      <c r="Y3099">
        <v>55</v>
      </c>
      <c r="Z3099">
        <v>64</v>
      </c>
    </row>
    <row r="3100" spans="15:26" x14ac:dyDescent="0.4">
      <c r="O3100">
        <v>196079</v>
      </c>
      <c r="P3100" t="s">
        <v>1177</v>
      </c>
      <c r="Q3100">
        <v>1</v>
      </c>
      <c r="R3100">
        <v>3</v>
      </c>
      <c r="S3100" t="s">
        <v>1045</v>
      </c>
      <c r="U3100">
        <v>2</v>
      </c>
      <c r="V3100">
        <v>0</v>
      </c>
      <c r="W3100" t="s">
        <v>971</v>
      </c>
      <c r="X3100">
        <v>1</v>
      </c>
      <c r="Y3100">
        <v>91</v>
      </c>
      <c r="Z3100">
        <v>92</v>
      </c>
    </row>
    <row r="3101" spans="15:26" x14ac:dyDescent="0.4">
      <c r="O3101">
        <v>196079</v>
      </c>
      <c r="P3101" t="s">
        <v>1177</v>
      </c>
      <c r="Q3101">
        <v>1</v>
      </c>
      <c r="R3101">
        <v>3</v>
      </c>
      <c r="S3101" t="s">
        <v>1045</v>
      </c>
      <c r="U3101">
        <v>2</v>
      </c>
      <c r="V3101">
        <v>0</v>
      </c>
      <c r="W3101" t="s">
        <v>990</v>
      </c>
      <c r="X3101">
        <v>1</v>
      </c>
      <c r="Y3101">
        <v>85</v>
      </c>
      <c r="Z3101">
        <v>97</v>
      </c>
    </row>
    <row r="3102" spans="15:26" x14ac:dyDescent="0.4">
      <c r="O3102">
        <v>196079</v>
      </c>
      <c r="P3102" t="s">
        <v>1177</v>
      </c>
      <c r="Q3102">
        <v>1</v>
      </c>
      <c r="R3102">
        <v>3</v>
      </c>
      <c r="S3102" t="s">
        <v>1045</v>
      </c>
      <c r="U3102">
        <v>2</v>
      </c>
      <c r="V3102">
        <v>0</v>
      </c>
      <c r="W3102" t="s">
        <v>966</v>
      </c>
      <c r="X3102">
        <v>1</v>
      </c>
      <c r="Y3102">
        <v>100</v>
      </c>
      <c r="Z3102">
        <v>100</v>
      </c>
    </row>
    <row r="3103" spans="15:26" x14ac:dyDescent="0.4">
      <c r="O3103">
        <v>196079</v>
      </c>
      <c r="P3103" t="s">
        <v>1177</v>
      </c>
      <c r="Q3103">
        <v>1</v>
      </c>
      <c r="R3103">
        <v>3</v>
      </c>
      <c r="S3103" t="s">
        <v>1045</v>
      </c>
      <c r="U3103">
        <v>2</v>
      </c>
      <c r="V3103">
        <v>0</v>
      </c>
      <c r="W3103" t="s">
        <v>975</v>
      </c>
      <c r="X3103">
        <v>1</v>
      </c>
      <c r="Y3103">
        <v>33</v>
      </c>
      <c r="Z3103">
        <v>82</v>
      </c>
    </row>
    <row r="3104" spans="15:26" x14ac:dyDescent="0.4">
      <c r="O3104">
        <v>196079</v>
      </c>
      <c r="P3104" t="s">
        <v>1177</v>
      </c>
      <c r="Q3104">
        <v>1</v>
      </c>
      <c r="R3104">
        <v>3</v>
      </c>
      <c r="S3104" t="s">
        <v>1045</v>
      </c>
      <c r="U3104">
        <v>2</v>
      </c>
      <c r="V3104">
        <v>0</v>
      </c>
      <c r="W3104" t="s">
        <v>970</v>
      </c>
      <c r="X3104">
        <v>1</v>
      </c>
      <c r="Y3104">
        <v>100</v>
      </c>
      <c r="Z3104">
        <v>100</v>
      </c>
    </row>
    <row r="3105" spans="15:26" x14ac:dyDescent="0.4">
      <c r="O3105">
        <v>196079</v>
      </c>
      <c r="P3105" t="s">
        <v>1177</v>
      </c>
      <c r="Q3105">
        <v>1</v>
      </c>
      <c r="R3105">
        <v>3</v>
      </c>
      <c r="S3105" t="s">
        <v>1045</v>
      </c>
      <c r="U3105">
        <v>2</v>
      </c>
      <c r="V3105">
        <v>0</v>
      </c>
      <c r="W3105" t="s">
        <v>963</v>
      </c>
      <c r="X3105">
        <v>1</v>
      </c>
      <c r="Y3105">
        <v>100</v>
      </c>
      <c r="Z3105">
        <v>100</v>
      </c>
    </row>
    <row r="3106" spans="15:26" x14ac:dyDescent="0.4">
      <c r="O3106">
        <v>196079</v>
      </c>
      <c r="P3106" t="s">
        <v>1177</v>
      </c>
      <c r="Q3106">
        <v>1</v>
      </c>
      <c r="R3106">
        <v>3</v>
      </c>
      <c r="S3106" t="s">
        <v>1045</v>
      </c>
      <c r="U3106">
        <v>2</v>
      </c>
      <c r="V3106">
        <v>0</v>
      </c>
      <c r="W3106" t="s">
        <v>973</v>
      </c>
      <c r="X3106">
        <v>1</v>
      </c>
      <c r="Y3106">
        <v>59</v>
      </c>
      <c r="Z3106">
        <v>85</v>
      </c>
    </row>
    <row r="3107" spans="15:26" x14ac:dyDescent="0.4">
      <c r="O3107">
        <v>196079</v>
      </c>
      <c r="P3107" t="s">
        <v>1177</v>
      </c>
      <c r="Q3107">
        <v>1</v>
      </c>
      <c r="R3107">
        <v>3</v>
      </c>
      <c r="S3107" t="s">
        <v>1045</v>
      </c>
      <c r="U3107">
        <v>2</v>
      </c>
      <c r="V3107">
        <v>0</v>
      </c>
      <c r="W3107" t="s">
        <v>1009</v>
      </c>
      <c r="X3107">
        <v>1</v>
      </c>
      <c r="Y3107">
        <v>77</v>
      </c>
      <c r="Z3107">
        <v>97</v>
      </c>
    </row>
    <row r="3108" spans="15:26" x14ac:dyDescent="0.4">
      <c r="O3108">
        <v>196079</v>
      </c>
      <c r="P3108" t="s">
        <v>1177</v>
      </c>
      <c r="Q3108">
        <v>1</v>
      </c>
      <c r="R3108">
        <v>3</v>
      </c>
      <c r="S3108" t="s">
        <v>1045</v>
      </c>
      <c r="U3108">
        <v>2</v>
      </c>
      <c r="V3108">
        <v>0</v>
      </c>
      <c r="W3108" t="s">
        <v>977</v>
      </c>
      <c r="X3108">
        <v>1</v>
      </c>
      <c r="Y3108">
        <v>72</v>
      </c>
      <c r="Z3108">
        <v>93</v>
      </c>
    </row>
    <row r="3109" spans="15:26" x14ac:dyDescent="0.4">
      <c r="O3109">
        <v>196079</v>
      </c>
      <c r="P3109" t="s">
        <v>1177</v>
      </c>
      <c r="Q3109">
        <v>1</v>
      </c>
      <c r="R3109">
        <v>3</v>
      </c>
      <c r="S3109" t="s">
        <v>1045</v>
      </c>
      <c r="U3109">
        <v>2</v>
      </c>
      <c r="V3109">
        <v>0</v>
      </c>
      <c r="W3109" t="s">
        <v>974</v>
      </c>
      <c r="X3109">
        <v>1</v>
      </c>
      <c r="Y3109">
        <v>92</v>
      </c>
      <c r="Z3109">
        <v>100</v>
      </c>
    </row>
    <row r="3110" spans="15:26" x14ac:dyDescent="0.4">
      <c r="O3110">
        <v>196079</v>
      </c>
      <c r="P3110" t="s">
        <v>1177</v>
      </c>
      <c r="Q3110">
        <v>1</v>
      </c>
      <c r="R3110">
        <v>3</v>
      </c>
      <c r="S3110" t="s">
        <v>1045</v>
      </c>
      <c r="U3110">
        <v>2</v>
      </c>
      <c r="V3110">
        <v>0</v>
      </c>
      <c r="W3110" t="s">
        <v>969</v>
      </c>
      <c r="X3110">
        <v>1</v>
      </c>
      <c r="Y3110">
        <v>71</v>
      </c>
      <c r="Z3110">
        <v>87</v>
      </c>
    </row>
    <row r="3111" spans="15:26" x14ac:dyDescent="0.4">
      <c r="O3111">
        <v>196079</v>
      </c>
      <c r="P3111" t="s">
        <v>1177</v>
      </c>
      <c r="Q3111">
        <v>1</v>
      </c>
      <c r="R3111">
        <v>3</v>
      </c>
      <c r="S3111" t="s">
        <v>1045</v>
      </c>
      <c r="U3111">
        <v>2</v>
      </c>
      <c r="V3111">
        <v>0</v>
      </c>
      <c r="W3111" t="s">
        <v>982</v>
      </c>
      <c r="X3111">
        <v>1</v>
      </c>
      <c r="Y3111">
        <v>73</v>
      </c>
      <c r="Z3111">
        <v>80</v>
      </c>
    </row>
    <row r="3112" spans="15:26" x14ac:dyDescent="0.4">
      <c r="O3112">
        <v>196079</v>
      </c>
      <c r="P3112" t="s">
        <v>1177</v>
      </c>
      <c r="Q3112">
        <v>1</v>
      </c>
      <c r="R3112">
        <v>3</v>
      </c>
      <c r="S3112" t="s">
        <v>1045</v>
      </c>
      <c r="U3112">
        <v>2</v>
      </c>
      <c r="V3112">
        <v>0</v>
      </c>
      <c r="W3112" t="s">
        <v>967</v>
      </c>
      <c r="X3112">
        <v>1</v>
      </c>
      <c r="Y3112">
        <v>83</v>
      </c>
      <c r="Z3112">
        <v>100</v>
      </c>
    </row>
    <row r="3113" spans="15:26" x14ac:dyDescent="0.4">
      <c r="O3113">
        <v>196088</v>
      </c>
      <c r="P3113" t="s">
        <v>1176</v>
      </c>
      <c r="Q3113">
        <v>1</v>
      </c>
      <c r="R3113">
        <v>1</v>
      </c>
      <c r="S3113" t="s">
        <v>1140</v>
      </c>
      <c r="T3113" t="s">
        <v>1140</v>
      </c>
      <c r="U3113">
        <v>2</v>
      </c>
      <c r="V3113">
        <v>0</v>
      </c>
      <c r="W3113" t="s">
        <v>970</v>
      </c>
      <c r="X3113">
        <v>1</v>
      </c>
      <c r="Y3113">
        <v>82</v>
      </c>
      <c r="Z3113">
        <v>100</v>
      </c>
    </row>
    <row r="3114" spans="15:26" x14ac:dyDescent="0.4">
      <c r="O3114">
        <v>196088</v>
      </c>
      <c r="P3114" t="s">
        <v>1176</v>
      </c>
      <c r="Q3114">
        <v>1</v>
      </c>
      <c r="R3114">
        <v>1</v>
      </c>
      <c r="S3114" t="s">
        <v>1140</v>
      </c>
      <c r="T3114" t="s">
        <v>1140</v>
      </c>
      <c r="U3114">
        <v>2</v>
      </c>
      <c r="V3114">
        <v>0</v>
      </c>
      <c r="W3114" t="s">
        <v>977</v>
      </c>
      <c r="X3114">
        <v>1</v>
      </c>
      <c r="Y3114">
        <v>69</v>
      </c>
      <c r="Z3114">
        <v>88</v>
      </c>
    </row>
    <row r="3115" spans="15:26" x14ac:dyDescent="0.4">
      <c r="O3115">
        <v>196088</v>
      </c>
      <c r="P3115" t="s">
        <v>1176</v>
      </c>
      <c r="Q3115">
        <v>1</v>
      </c>
      <c r="R3115">
        <v>1</v>
      </c>
      <c r="S3115" t="s">
        <v>1140</v>
      </c>
      <c r="T3115" t="s">
        <v>1140</v>
      </c>
      <c r="U3115">
        <v>2</v>
      </c>
      <c r="V3115">
        <v>0</v>
      </c>
      <c r="W3115" t="s">
        <v>978</v>
      </c>
      <c r="X3115">
        <v>1</v>
      </c>
      <c r="Y3115">
        <v>65</v>
      </c>
      <c r="Z3115">
        <v>88</v>
      </c>
    </row>
    <row r="3116" spans="15:26" x14ac:dyDescent="0.4">
      <c r="O3116">
        <v>196088</v>
      </c>
      <c r="P3116" t="s">
        <v>1176</v>
      </c>
      <c r="Q3116">
        <v>1</v>
      </c>
      <c r="R3116">
        <v>1</v>
      </c>
      <c r="S3116" t="s">
        <v>1140</v>
      </c>
      <c r="T3116" t="s">
        <v>1140</v>
      </c>
      <c r="U3116">
        <v>2</v>
      </c>
      <c r="V3116">
        <v>0</v>
      </c>
      <c r="W3116" t="s">
        <v>981</v>
      </c>
      <c r="X3116">
        <v>1</v>
      </c>
      <c r="Y3116">
        <v>44</v>
      </c>
      <c r="Z3116">
        <v>56</v>
      </c>
    </row>
    <row r="3117" spans="15:26" x14ac:dyDescent="0.4">
      <c r="O3117">
        <v>196088</v>
      </c>
      <c r="P3117" t="s">
        <v>1176</v>
      </c>
      <c r="Q3117">
        <v>1</v>
      </c>
      <c r="R3117">
        <v>1</v>
      </c>
      <c r="S3117" t="s">
        <v>1140</v>
      </c>
      <c r="T3117" t="s">
        <v>1140</v>
      </c>
      <c r="U3117">
        <v>2</v>
      </c>
      <c r="V3117">
        <v>0</v>
      </c>
      <c r="W3117" t="s">
        <v>963</v>
      </c>
      <c r="X3117">
        <v>1</v>
      </c>
      <c r="Y3117">
        <v>80</v>
      </c>
      <c r="Z3117">
        <v>88</v>
      </c>
    </row>
    <row r="3118" spans="15:26" x14ac:dyDescent="0.4">
      <c r="O3118">
        <v>196088</v>
      </c>
      <c r="P3118" t="s">
        <v>1176</v>
      </c>
      <c r="Q3118">
        <v>1</v>
      </c>
      <c r="R3118">
        <v>1</v>
      </c>
      <c r="S3118" t="s">
        <v>1140</v>
      </c>
      <c r="T3118" t="s">
        <v>1140</v>
      </c>
      <c r="U3118">
        <v>2</v>
      </c>
      <c r="V3118">
        <v>0</v>
      </c>
      <c r="W3118" t="s">
        <v>972</v>
      </c>
      <c r="X3118">
        <v>1</v>
      </c>
      <c r="Y3118">
        <v>53</v>
      </c>
      <c r="Z3118">
        <v>76</v>
      </c>
    </row>
    <row r="3119" spans="15:26" x14ac:dyDescent="0.4">
      <c r="O3119">
        <v>196088</v>
      </c>
      <c r="P3119" t="s">
        <v>1176</v>
      </c>
      <c r="Q3119">
        <v>1</v>
      </c>
      <c r="R3119">
        <v>1</v>
      </c>
      <c r="S3119" t="s">
        <v>1140</v>
      </c>
      <c r="T3119" t="s">
        <v>1140</v>
      </c>
      <c r="U3119">
        <v>2</v>
      </c>
      <c r="V3119">
        <v>0</v>
      </c>
      <c r="W3119" t="s">
        <v>971</v>
      </c>
      <c r="X3119">
        <v>1</v>
      </c>
      <c r="Y3119">
        <v>77</v>
      </c>
      <c r="Z3119">
        <v>100</v>
      </c>
    </row>
    <row r="3120" spans="15:26" x14ac:dyDescent="0.4">
      <c r="O3120">
        <v>196088</v>
      </c>
      <c r="P3120" t="s">
        <v>1176</v>
      </c>
      <c r="Q3120">
        <v>1</v>
      </c>
      <c r="R3120">
        <v>1</v>
      </c>
      <c r="S3120" t="s">
        <v>1140</v>
      </c>
      <c r="T3120" t="s">
        <v>1140</v>
      </c>
      <c r="U3120">
        <v>2</v>
      </c>
      <c r="V3120">
        <v>0</v>
      </c>
      <c r="W3120" t="s">
        <v>975</v>
      </c>
      <c r="X3120">
        <v>1</v>
      </c>
      <c r="Y3120">
        <v>45</v>
      </c>
      <c r="Z3120">
        <v>69</v>
      </c>
    </row>
    <row r="3121" spans="15:26" x14ac:dyDescent="0.4">
      <c r="O3121">
        <v>196088</v>
      </c>
      <c r="P3121" t="s">
        <v>1176</v>
      </c>
      <c r="Q3121">
        <v>1</v>
      </c>
      <c r="R3121">
        <v>1</v>
      </c>
      <c r="S3121" t="s">
        <v>1140</v>
      </c>
      <c r="T3121" t="s">
        <v>1140</v>
      </c>
      <c r="U3121">
        <v>2</v>
      </c>
      <c r="V3121">
        <v>0</v>
      </c>
      <c r="W3121" t="s">
        <v>969</v>
      </c>
      <c r="X3121">
        <v>1</v>
      </c>
      <c r="Y3121">
        <v>69</v>
      </c>
      <c r="Z3121">
        <v>93</v>
      </c>
    </row>
    <row r="3122" spans="15:26" x14ac:dyDescent="0.4">
      <c r="O3122">
        <v>196088</v>
      </c>
      <c r="P3122" t="s">
        <v>1176</v>
      </c>
      <c r="Q3122">
        <v>1</v>
      </c>
      <c r="R3122">
        <v>1</v>
      </c>
      <c r="S3122" t="s">
        <v>1140</v>
      </c>
      <c r="T3122" t="s">
        <v>1140</v>
      </c>
      <c r="U3122">
        <v>2</v>
      </c>
      <c r="V3122">
        <v>0</v>
      </c>
      <c r="W3122" t="s">
        <v>967</v>
      </c>
      <c r="X3122">
        <v>1</v>
      </c>
      <c r="Y3122">
        <v>86</v>
      </c>
      <c r="Z3122">
        <v>100</v>
      </c>
    </row>
    <row r="3123" spans="15:26" x14ac:dyDescent="0.4">
      <c r="O3123">
        <v>196088</v>
      </c>
      <c r="P3123" t="s">
        <v>1176</v>
      </c>
      <c r="Q3123">
        <v>1</v>
      </c>
      <c r="R3123">
        <v>1</v>
      </c>
      <c r="S3123" t="s">
        <v>1140</v>
      </c>
      <c r="T3123" t="s">
        <v>1140</v>
      </c>
      <c r="U3123">
        <v>2</v>
      </c>
      <c r="V3123">
        <v>0</v>
      </c>
      <c r="W3123" t="s">
        <v>995</v>
      </c>
      <c r="X3123">
        <v>1</v>
      </c>
      <c r="Y3123">
        <v>85</v>
      </c>
      <c r="Z3123">
        <v>100</v>
      </c>
    </row>
    <row r="3124" spans="15:26" x14ac:dyDescent="0.4">
      <c r="O3124">
        <v>196088</v>
      </c>
      <c r="P3124" t="s">
        <v>1176</v>
      </c>
      <c r="Q3124">
        <v>1</v>
      </c>
      <c r="R3124">
        <v>1</v>
      </c>
      <c r="S3124" t="s">
        <v>1140</v>
      </c>
      <c r="T3124" t="s">
        <v>1140</v>
      </c>
      <c r="U3124">
        <v>2</v>
      </c>
      <c r="V3124">
        <v>0</v>
      </c>
      <c r="W3124" t="s">
        <v>983</v>
      </c>
      <c r="X3124">
        <v>1</v>
      </c>
      <c r="Y3124">
        <v>57</v>
      </c>
      <c r="Z3124">
        <v>67</v>
      </c>
    </row>
    <row r="3125" spans="15:26" x14ac:dyDescent="0.4">
      <c r="O3125">
        <v>196088</v>
      </c>
      <c r="P3125" t="s">
        <v>1176</v>
      </c>
      <c r="Q3125">
        <v>1</v>
      </c>
      <c r="R3125">
        <v>1</v>
      </c>
      <c r="S3125" t="s">
        <v>1140</v>
      </c>
      <c r="T3125" t="s">
        <v>1140</v>
      </c>
      <c r="U3125">
        <v>2</v>
      </c>
      <c r="V3125">
        <v>0</v>
      </c>
      <c r="W3125" t="s">
        <v>973</v>
      </c>
      <c r="X3125">
        <v>1</v>
      </c>
      <c r="Y3125">
        <v>50</v>
      </c>
      <c r="Z3125">
        <v>75</v>
      </c>
    </row>
    <row r="3126" spans="15:26" x14ac:dyDescent="0.4">
      <c r="O3126">
        <v>196088</v>
      </c>
      <c r="P3126" t="s">
        <v>1176</v>
      </c>
      <c r="Q3126">
        <v>1</v>
      </c>
      <c r="R3126">
        <v>1</v>
      </c>
      <c r="S3126" t="s">
        <v>1140</v>
      </c>
      <c r="T3126" t="s">
        <v>1140</v>
      </c>
      <c r="U3126">
        <v>2</v>
      </c>
      <c r="V3126">
        <v>0</v>
      </c>
      <c r="W3126" t="s">
        <v>974</v>
      </c>
      <c r="X3126">
        <v>1</v>
      </c>
      <c r="Y3126">
        <v>83</v>
      </c>
      <c r="Z3126">
        <v>96</v>
      </c>
    </row>
    <row r="3127" spans="15:26" x14ac:dyDescent="0.4">
      <c r="O3127">
        <v>196088</v>
      </c>
      <c r="P3127" t="s">
        <v>1176</v>
      </c>
      <c r="Q3127">
        <v>1</v>
      </c>
      <c r="R3127">
        <v>1</v>
      </c>
      <c r="S3127" t="s">
        <v>1140</v>
      </c>
      <c r="T3127" t="s">
        <v>1140</v>
      </c>
      <c r="U3127">
        <v>2</v>
      </c>
      <c r="V3127">
        <v>0</v>
      </c>
      <c r="W3127" t="s">
        <v>968</v>
      </c>
      <c r="X3127">
        <v>1</v>
      </c>
      <c r="Y3127">
        <v>70</v>
      </c>
      <c r="Z3127">
        <v>73</v>
      </c>
    </row>
    <row r="3128" spans="15:26" x14ac:dyDescent="0.4">
      <c r="O3128">
        <v>196088</v>
      </c>
      <c r="P3128" t="s">
        <v>1176</v>
      </c>
      <c r="Q3128">
        <v>1</v>
      </c>
      <c r="R3128">
        <v>1</v>
      </c>
      <c r="S3128" t="s">
        <v>1140</v>
      </c>
      <c r="T3128" t="s">
        <v>1140</v>
      </c>
      <c r="U3128">
        <v>2</v>
      </c>
      <c r="V3128">
        <v>0</v>
      </c>
      <c r="W3128" t="s">
        <v>982</v>
      </c>
      <c r="X3128">
        <v>1</v>
      </c>
      <c r="Y3128">
        <v>83</v>
      </c>
      <c r="Z3128">
        <v>88</v>
      </c>
    </row>
    <row r="3129" spans="15:26" x14ac:dyDescent="0.4">
      <c r="O3129">
        <v>196097</v>
      </c>
      <c r="P3129" t="s">
        <v>1175</v>
      </c>
      <c r="Q3129">
        <v>1</v>
      </c>
      <c r="R3129">
        <v>2</v>
      </c>
      <c r="S3129" t="s">
        <v>1045</v>
      </c>
      <c r="T3129" t="s">
        <v>1031</v>
      </c>
      <c r="U3129">
        <v>2</v>
      </c>
      <c r="V3129">
        <v>0</v>
      </c>
      <c r="W3129" t="s">
        <v>963</v>
      </c>
      <c r="X3129">
        <v>1</v>
      </c>
      <c r="Y3129">
        <v>50</v>
      </c>
      <c r="Z3129">
        <v>63</v>
      </c>
    </row>
    <row r="3130" spans="15:26" x14ac:dyDescent="0.4">
      <c r="O3130">
        <v>196097</v>
      </c>
      <c r="P3130" t="s">
        <v>1175</v>
      </c>
      <c r="Q3130">
        <v>1</v>
      </c>
      <c r="R3130">
        <v>2</v>
      </c>
      <c r="S3130" t="s">
        <v>1045</v>
      </c>
      <c r="T3130" t="s">
        <v>1031</v>
      </c>
      <c r="U3130">
        <v>2</v>
      </c>
      <c r="V3130">
        <v>0</v>
      </c>
      <c r="W3130" t="s">
        <v>974</v>
      </c>
      <c r="X3130">
        <v>1</v>
      </c>
      <c r="Y3130">
        <v>100</v>
      </c>
      <c r="Z3130">
        <v>100</v>
      </c>
    </row>
    <row r="3131" spans="15:26" x14ac:dyDescent="0.4">
      <c r="O3131">
        <v>196097</v>
      </c>
      <c r="P3131" t="s">
        <v>1175</v>
      </c>
      <c r="Q3131">
        <v>1</v>
      </c>
      <c r="R3131">
        <v>2</v>
      </c>
      <c r="S3131" t="s">
        <v>1045</v>
      </c>
      <c r="T3131" t="s">
        <v>1031</v>
      </c>
      <c r="U3131">
        <v>2</v>
      </c>
      <c r="V3131">
        <v>0</v>
      </c>
      <c r="W3131" t="s">
        <v>971</v>
      </c>
      <c r="X3131">
        <v>0</v>
      </c>
      <c r="Y3131">
        <v>83</v>
      </c>
    </row>
    <row r="3132" spans="15:26" x14ac:dyDescent="0.4">
      <c r="O3132">
        <v>196097</v>
      </c>
      <c r="P3132" t="s">
        <v>1175</v>
      </c>
      <c r="Q3132">
        <v>1</v>
      </c>
      <c r="R3132">
        <v>2</v>
      </c>
      <c r="S3132" t="s">
        <v>1045</v>
      </c>
      <c r="T3132" t="s">
        <v>1031</v>
      </c>
      <c r="U3132">
        <v>2</v>
      </c>
      <c r="V3132">
        <v>0</v>
      </c>
      <c r="W3132" t="s">
        <v>970</v>
      </c>
      <c r="X3132">
        <v>1</v>
      </c>
      <c r="Y3132">
        <v>80</v>
      </c>
      <c r="Z3132">
        <v>90</v>
      </c>
    </row>
    <row r="3133" spans="15:26" x14ac:dyDescent="0.4">
      <c r="O3133">
        <v>196097</v>
      </c>
      <c r="P3133" t="s">
        <v>1175</v>
      </c>
      <c r="Q3133">
        <v>1</v>
      </c>
      <c r="R3133">
        <v>2</v>
      </c>
      <c r="S3133" t="s">
        <v>1045</v>
      </c>
      <c r="T3133" t="s">
        <v>1031</v>
      </c>
      <c r="U3133">
        <v>2</v>
      </c>
      <c r="V3133">
        <v>0</v>
      </c>
      <c r="W3133" t="s">
        <v>972</v>
      </c>
      <c r="X3133">
        <v>1</v>
      </c>
      <c r="Y3133">
        <v>100</v>
      </c>
      <c r="Z3133">
        <v>100</v>
      </c>
    </row>
    <row r="3134" spans="15:26" x14ac:dyDescent="0.4">
      <c r="O3134">
        <v>196097</v>
      </c>
      <c r="P3134" t="s">
        <v>1175</v>
      </c>
      <c r="Q3134">
        <v>1</v>
      </c>
      <c r="R3134">
        <v>2</v>
      </c>
      <c r="S3134" t="s">
        <v>1045</v>
      </c>
      <c r="T3134" t="s">
        <v>1031</v>
      </c>
      <c r="U3134">
        <v>2</v>
      </c>
      <c r="V3134">
        <v>0</v>
      </c>
      <c r="W3134" t="s">
        <v>978</v>
      </c>
      <c r="X3134">
        <v>1</v>
      </c>
      <c r="Y3134">
        <v>64</v>
      </c>
      <c r="Z3134">
        <v>85</v>
      </c>
    </row>
    <row r="3135" spans="15:26" x14ac:dyDescent="0.4">
      <c r="O3135">
        <v>196097</v>
      </c>
      <c r="P3135" t="s">
        <v>1175</v>
      </c>
      <c r="Q3135">
        <v>1</v>
      </c>
      <c r="R3135">
        <v>2</v>
      </c>
      <c r="S3135" t="s">
        <v>1045</v>
      </c>
      <c r="T3135" t="s">
        <v>1031</v>
      </c>
      <c r="U3135">
        <v>2</v>
      </c>
      <c r="V3135">
        <v>0</v>
      </c>
      <c r="W3135" t="s">
        <v>990</v>
      </c>
      <c r="X3135">
        <v>1</v>
      </c>
      <c r="Y3135">
        <v>67</v>
      </c>
      <c r="Z3135">
        <v>88</v>
      </c>
    </row>
    <row r="3136" spans="15:26" x14ac:dyDescent="0.4">
      <c r="O3136">
        <v>196097</v>
      </c>
      <c r="P3136" t="s">
        <v>1175</v>
      </c>
      <c r="Q3136">
        <v>1</v>
      </c>
      <c r="R3136">
        <v>2</v>
      </c>
      <c r="S3136" t="s">
        <v>1045</v>
      </c>
      <c r="T3136" t="s">
        <v>1031</v>
      </c>
      <c r="U3136">
        <v>2</v>
      </c>
      <c r="V3136">
        <v>0</v>
      </c>
      <c r="W3136" t="s">
        <v>982</v>
      </c>
      <c r="X3136">
        <v>0</v>
      </c>
      <c r="Y3136">
        <v>50</v>
      </c>
    </row>
    <row r="3137" spans="15:26" x14ac:dyDescent="0.4">
      <c r="O3137">
        <v>196097</v>
      </c>
      <c r="P3137" t="s">
        <v>1175</v>
      </c>
      <c r="Q3137">
        <v>1</v>
      </c>
      <c r="R3137">
        <v>2</v>
      </c>
      <c r="S3137" t="s">
        <v>1045</v>
      </c>
      <c r="T3137" t="s">
        <v>1031</v>
      </c>
      <c r="U3137">
        <v>2</v>
      </c>
      <c r="V3137">
        <v>0</v>
      </c>
      <c r="W3137" t="s">
        <v>969</v>
      </c>
      <c r="X3137">
        <v>1</v>
      </c>
      <c r="Y3137">
        <v>77</v>
      </c>
      <c r="Z3137">
        <v>87</v>
      </c>
    </row>
    <row r="3138" spans="15:26" x14ac:dyDescent="0.4">
      <c r="O3138">
        <v>196097</v>
      </c>
      <c r="P3138" t="s">
        <v>1175</v>
      </c>
      <c r="Q3138">
        <v>1</v>
      </c>
      <c r="R3138">
        <v>2</v>
      </c>
      <c r="S3138" t="s">
        <v>1045</v>
      </c>
      <c r="T3138" t="s">
        <v>1031</v>
      </c>
      <c r="U3138">
        <v>2</v>
      </c>
      <c r="V3138">
        <v>0</v>
      </c>
      <c r="W3138" t="s">
        <v>967</v>
      </c>
      <c r="X3138">
        <v>1</v>
      </c>
      <c r="Y3138">
        <v>80</v>
      </c>
      <c r="Z3138">
        <v>100</v>
      </c>
    </row>
    <row r="3139" spans="15:26" x14ac:dyDescent="0.4">
      <c r="O3139">
        <v>196097</v>
      </c>
      <c r="P3139" t="s">
        <v>1175</v>
      </c>
      <c r="Q3139">
        <v>1</v>
      </c>
      <c r="R3139">
        <v>2</v>
      </c>
      <c r="S3139" t="s">
        <v>1045</v>
      </c>
      <c r="T3139" t="s">
        <v>1031</v>
      </c>
      <c r="U3139">
        <v>2</v>
      </c>
      <c r="V3139">
        <v>0</v>
      </c>
      <c r="W3139" t="s">
        <v>973</v>
      </c>
      <c r="X3139">
        <v>1</v>
      </c>
      <c r="Y3139">
        <v>56</v>
      </c>
      <c r="Z3139">
        <v>82</v>
      </c>
    </row>
    <row r="3140" spans="15:26" x14ac:dyDescent="0.4">
      <c r="O3140">
        <v>196097</v>
      </c>
      <c r="P3140" t="s">
        <v>1175</v>
      </c>
      <c r="Q3140">
        <v>1</v>
      </c>
      <c r="R3140">
        <v>2</v>
      </c>
      <c r="S3140" t="s">
        <v>1045</v>
      </c>
      <c r="T3140" t="s">
        <v>1031</v>
      </c>
      <c r="U3140">
        <v>2</v>
      </c>
      <c r="V3140">
        <v>0</v>
      </c>
      <c r="W3140" t="s">
        <v>968</v>
      </c>
      <c r="X3140">
        <v>1</v>
      </c>
      <c r="Y3140">
        <v>83</v>
      </c>
      <c r="Z3140">
        <v>100</v>
      </c>
    </row>
    <row r="3141" spans="15:26" x14ac:dyDescent="0.4">
      <c r="O3141">
        <v>196097</v>
      </c>
      <c r="P3141" t="s">
        <v>1175</v>
      </c>
      <c r="Q3141">
        <v>1</v>
      </c>
      <c r="R3141">
        <v>2</v>
      </c>
      <c r="S3141" t="s">
        <v>1045</v>
      </c>
      <c r="T3141" t="s">
        <v>1031</v>
      </c>
      <c r="U3141">
        <v>2</v>
      </c>
      <c r="V3141">
        <v>0</v>
      </c>
      <c r="W3141" t="s">
        <v>983</v>
      </c>
      <c r="X3141">
        <v>1</v>
      </c>
      <c r="Y3141">
        <v>63</v>
      </c>
      <c r="Z3141">
        <v>80</v>
      </c>
    </row>
    <row r="3142" spans="15:26" x14ac:dyDescent="0.4">
      <c r="O3142">
        <v>196097</v>
      </c>
      <c r="P3142" t="s">
        <v>1175</v>
      </c>
      <c r="Q3142">
        <v>1</v>
      </c>
      <c r="R3142">
        <v>2</v>
      </c>
      <c r="S3142" t="s">
        <v>1045</v>
      </c>
      <c r="T3142" t="s">
        <v>1031</v>
      </c>
      <c r="U3142">
        <v>2</v>
      </c>
      <c r="V3142">
        <v>0</v>
      </c>
      <c r="W3142" t="s">
        <v>975</v>
      </c>
      <c r="X3142">
        <v>1</v>
      </c>
      <c r="Y3142">
        <v>57</v>
      </c>
      <c r="Z3142">
        <v>70</v>
      </c>
    </row>
    <row r="3143" spans="15:26" x14ac:dyDescent="0.4">
      <c r="O3143">
        <v>196097</v>
      </c>
      <c r="P3143" t="s">
        <v>1175</v>
      </c>
      <c r="Q3143">
        <v>1</v>
      </c>
      <c r="R3143">
        <v>2</v>
      </c>
      <c r="S3143" t="s">
        <v>1045</v>
      </c>
      <c r="T3143" t="s">
        <v>1031</v>
      </c>
      <c r="U3143">
        <v>2</v>
      </c>
      <c r="V3143">
        <v>0</v>
      </c>
      <c r="W3143" t="s">
        <v>977</v>
      </c>
      <c r="X3143">
        <v>1</v>
      </c>
      <c r="Y3143">
        <v>44</v>
      </c>
      <c r="Z3143">
        <v>75</v>
      </c>
    </row>
    <row r="3144" spans="15:26" x14ac:dyDescent="0.4">
      <c r="O3144">
        <v>196097</v>
      </c>
      <c r="P3144" t="s">
        <v>1175</v>
      </c>
      <c r="Q3144">
        <v>1</v>
      </c>
      <c r="R3144">
        <v>2</v>
      </c>
      <c r="S3144" t="s">
        <v>1045</v>
      </c>
      <c r="T3144" t="s">
        <v>1031</v>
      </c>
      <c r="U3144">
        <v>2</v>
      </c>
      <c r="V3144">
        <v>0</v>
      </c>
      <c r="W3144" t="s">
        <v>1009</v>
      </c>
      <c r="X3144">
        <v>1</v>
      </c>
      <c r="Y3144">
        <v>47</v>
      </c>
      <c r="Z3144">
        <v>68</v>
      </c>
    </row>
    <row r="3145" spans="15:26" x14ac:dyDescent="0.4">
      <c r="O3145">
        <v>196413</v>
      </c>
      <c r="P3145" t="s">
        <v>1174</v>
      </c>
      <c r="Q3145">
        <v>1</v>
      </c>
      <c r="R3145">
        <v>1</v>
      </c>
      <c r="S3145" t="s">
        <v>1026</v>
      </c>
      <c r="T3145" t="s">
        <v>1026</v>
      </c>
      <c r="U3145">
        <v>2</v>
      </c>
      <c r="V3145">
        <v>1</v>
      </c>
      <c r="W3145" t="s">
        <v>967</v>
      </c>
      <c r="X3145">
        <v>1</v>
      </c>
      <c r="Y3145">
        <v>64</v>
      </c>
      <c r="Z3145">
        <v>100</v>
      </c>
    </row>
    <row r="3146" spans="15:26" x14ac:dyDescent="0.4">
      <c r="O3146">
        <v>196413</v>
      </c>
      <c r="P3146" t="s">
        <v>1174</v>
      </c>
      <c r="Q3146">
        <v>1</v>
      </c>
      <c r="R3146">
        <v>1</v>
      </c>
      <c r="S3146" t="s">
        <v>1026</v>
      </c>
      <c r="T3146" t="s">
        <v>1026</v>
      </c>
      <c r="U3146">
        <v>2</v>
      </c>
      <c r="V3146">
        <v>1</v>
      </c>
      <c r="W3146" t="s">
        <v>983</v>
      </c>
      <c r="X3146">
        <v>1</v>
      </c>
      <c r="Y3146">
        <v>62</v>
      </c>
      <c r="Z3146">
        <v>82</v>
      </c>
    </row>
    <row r="3147" spans="15:26" x14ac:dyDescent="0.4">
      <c r="O3147">
        <v>196413</v>
      </c>
      <c r="P3147" t="s">
        <v>1174</v>
      </c>
      <c r="Q3147">
        <v>1</v>
      </c>
      <c r="R3147">
        <v>1</v>
      </c>
      <c r="S3147" t="s">
        <v>1026</v>
      </c>
      <c r="T3147" t="s">
        <v>1026</v>
      </c>
      <c r="U3147">
        <v>2</v>
      </c>
      <c r="V3147">
        <v>1</v>
      </c>
      <c r="W3147" t="s">
        <v>995</v>
      </c>
      <c r="X3147">
        <v>1</v>
      </c>
      <c r="Y3147">
        <v>84</v>
      </c>
      <c r="Z3147">
        <v>94</v>
      </c>
    </row>
    <row r="3148" spans="15:26" x14ac:dyDescent="0.4">
      <c r="O3148">
        <v>196413</v>
      </c>
      <c r="P3148" t="s">
        <v>1174</v>
      </c>
      <c r="Q3148">
        <v>1</v>
      </c>
      <c r="R3148">
        <v>1</v>
      </c>
      <c r="S3148" t="s">
        <v>1026</v>
      </c>
      <c r="T3148" t="s">
        <v>1026</v>
      </c>
      <c r="U3148">
        <v>2</v>
      </c>
      <c r="V3148">
        <v>1</v>
      </c>
      <c r="W3148" t="s">
        <v>988</v>
      </c>
      <c r="X3148">
        <v>1</v>
      </c>
      <c r="Y3148">
        <v>72</v>
      </c>
      <c r="Z3148">
        <v>100</v>
      </c>
    </row>
    <row r="3149" spans="15:26" x14ac:dyDescent="0.4">
      <c r="O3149">
        <v>196413</v>
      </c>
      <c r="P3149" t="s">
        <v>1174</v>
      </c>
      <c r="Q3149">
        <v>1</v>
      </c>
      <c r="R3149">
        <v>1</v>
      </c>
      <c r="S3149" t="s">
        <v>1026</v>
      </c>
      <c r="T3149" t="s">
        <v>1026</v>
      </c>
      <c r="U3149">
        <v>2</v>
      </c>
      <c r="V3149">
        <v>1</v>
      </c>
      <c r="W3149" t="s">
        <v>982</v>
      </c>
      <c r="X3149">
        <v>0</v>
      </c>
      <c r="Y3149">
        <v>100</v>
      </c>
    </row>
    <row r="3150" spans="15:26" x14ac:dyDescent="0.4">
      <c r="O3150">
        <v>196413</v>
      </c>
      <c r="P3150" t="s">
        <v>1174</v>
      </c>
      <c r="Q3150">
        <v>1</v>
      </c>
      <c r="R3150">
        <v>1</v>
      </c>
      <c r="S3150" t="s">
        <v>1026</v>
      </c>
      <c r="T3150" t="s">
        <v>1026</v>
      </c>
      <c r="U3150">
        <v>2</v>
      </c>
      <c r="V3150">
        <v>1</v>
      </c>
      <c r="W3150" t="s">
        <v>978</v>
      </c>
      <c r="X3150">
        <v>1</v>
      </c>
      <c r="Y3150">
        <v>76</v>
      </c>
      <c r="Z3150">
        <v>93</v>
      </c>
    </row>
    <row r="3151" spans="15:26" x14ac:dyDescent="0.4">
      <c r="O3151">
        <v>196413</v>
      </c>
      <c r="P3151" t="s">
        <v>1174</v>
      </c>
      <c r="Q3151">
        <v>1</v>
      </c>
      <c r="R3151">
        <v>1</v>
      </c>
      <c r="S3151" t="s">
        <v>1026</v>
      </c>
      <c r="T3151" t="s">
        <v>1026</v>
      </c>
      <c r="U3151">
        <v>2</v>
      </c>
      <c r="V3151">
        <v>1</v>
      </c>
      <c r="W3151" t="s">
        <v>990</v>
      </c>
      <c r="X3151">
        <v>1</v>
      </c>
      <c r="Y3151">
        <v>84</v>
      </c>
      <c r="Z3151">
        <v>100</v>
      </c>
    </row>
    <row r="3152" spans="15:26" x14ac:dyDescent="0.4">
      <c r="O3152">
        <v>196413</v>
      </c>
      <c r="P3152" t="s">
        <v>1174</v>
      </c>
      <c r="Q3152">
        <v>1</v>
      </c>
      <c r="R3152">
        <v>1</v>
      </c>
      <c r="S3152" t="s">
        <v>1026</v>
      </c>
      <c r="T3152" t="s">
        <v>1026</v>
      </c>
      <c r="U3152">
        <v>2</v>
      </c>
      <c r="V3152">
        <v>1</v>
      </c>
      <c r="W3152" t="s">
        <v>969</v>
      </c>
      <c r="X3152">
        <v>1</v>
      </c>
      <c r="Y3152">
        <v>93</v>
      </c>
      <c r="Z3152">
        <v>93</v>
      </c>
    </row>
    <row r="3153" spans="15:26" x14ac:dyDescent="0.4">
      <c r="O3153">
        <v>196413</v>
      </c>
      <c r="P3153" t="s">
        <v>1174</v>
      </c>
      <c r="Q3153">
        <v>1</v>
      </c>
      <c r="R3153">
        <v>1</v>
      </c>
      <c r="S3153" t="s">
        <v>1026</v>
      </c>
      <c r="T3153" t="s">
        <v>1026</v>
      </c>
      <c r="U3153">
        <v>2</v>
      </c>
      <c r="V3153">
        <v>1</v>
      </c>
      <c r="W3153" t="s">
        <v>970</v>
      </c>
      <c r="X3153">
        <v>1</v>
      </c>
      <c r="Y3153">
        <v>75</v>
      </c>
      <c r="Z3153">
        <v>100</v>
      </c>
    </row>
    <row r="3154" spans="15:26" x14ac:dyDescent="0.4">
      <c r="O3154">
        <v>196413</v>
      </c>
      <c r="P3154" t="s">
        <v>1174</v>
      </c>
      <c r="Q3154">
        <v>1</v>
      </c>
      <c r="R3154">
        <v>1</v>
      </c>
      <c r="S3154" t="s">
        <v>1026</v>
      </c>
      <c r="T3154" t="s">
        <v>1026</v>
      </c>
      <c r="U3154">
        <v>2</v>
      </c>
      <c r="V3154">
        <v>1</v>
      </c>
      <c r="W3154" t="s">
        <v>971</v>
      </c>
      <c r="X3154">
        <v>0</v>
      </c>
      <c r="Y3154">
        <v>60</v>
      </c>
    </row>
    <row r="3155" spans="15:26" x14ac:dyDescent="0.4">
      <c r="O3155">
        <v>196413</v>
      </c>
      <c r="P3155" t="s">
        <v>1174</v>
      </c>
      <c r="Q3155">
        <v>1</v>
      </c>
      <c r="R3155">
        <v>1</v>
      </c>
      <c r="S3155" t="s">
        <v>1026</v>
      </c>
      <c r="T3155" t="s">
        <v>1026</v>
      </c>
      <c r="U3155">
        <v>2</v>
      </c>
      <c r="V3155">
        <v>1</v>
      </c>
      <c r="W3155" t="s">
        <v>977</v>
      </c>
      <c r="X3155">
        <v>1</v>
      </c>
      <c r="Y3155">
        <v>84</v>
      </c>
      <c r="Z3155">
        <v>94</v>
      </c>
    </row>
    <row r="3156" spans="15:26" x14ac:dyDescent="0.4">
      <c r="O3156">
        <v>196413</v>
      </c>
      <c r="P3156" t="s">
        <v>1174</v>
      </c>
      <c r="Q3156">
        <v>1</v>
      </c>
      <c r="R3156">
        <v>1</v>
      </c>
      <c r="S3156" t="s">
        <v>1026</v>
      </c>
      <c r="T3156" t="s">
        <v>1026</v>
      </c>
      <c r="U3156">
        <v>2</v>
      </c>
      <c r="V3156">
        <v>1</v>
      </c>
      <c r="W3156" t="s">
        <v>1002</v>
      </c>
      <c r="X3156">
        <v>1</v>
      </c>
      <c r="Y3156">
        <v>53</v>
      </c>
      <c r="Z3156">
        <v>94</v>
      </c>
    </row>
    <row r="3157" spans="15:26" x14ac:dyDescent="0.4">
      <c r="O3157">
        <v>196413</v>
      </c>
      <c r="P3157" t="s">
        <v>1174</v>
      </c>
      <c r="Q3157">
        <v>1</v>
      </c>
      <c r="R3157">
        <v>1</v>
      </c>
      <c r="S3157" t="s">
        <v>1026</v>
      </c>
      <c r="T3157" t="s">
        <v>1026</v>
      </c>
      <c r="U3157">
        <v>2</v>
      </c>
      <c r="V3157">
        <v>1</v>
      </c>
      <c r="W3157" t="s">
        <v>974</v>
      </c>
      <c r="X3157">
        <v>1</v>
      </c>
      <c r="Y3157">
        <v>84</v>
      </c>
      <c r="Z3157">
        <v>100</v>
      </c>
    </row>
    <row r="3158" spans="15:26" x14ac:dyDescent="0.4">
      <c r="O3158">
        <v>196413</v>
      </c>
      <c r="P3158" t="s">
        <v>1174</v>
      </c>
      <c r="Q3158">
        <v>1</v>
      </c>
      <c r="R3158">
        <v>1</v>
      </c>
      <c r="S3158" t="s">
        <v>1026</v>
      </c>
      <c r="T3158" t="s">
        <v>1026</v>
      </c>
      <c r="U3158">
        <v>2</v>
      </c>
      <c r="V3158">
        <v>1</v>
      </c>
      <c r="W3158" t="s">
        <v>1009</v>
      </c>
      <c r="X3158">
        <v>1</v>
      </c>
      <c r="Y3158">
        <v>89</v>
      </c>
      <c r="Z3158">
        <v>96</v>
      </c>
    </row>
    <row r="3159" spans="15:26" x14ac:dyDescent="0.4">
      <c r="O3159">
        <v>196413</v>
      </c>
      <c r="P3159" t="s">
        <v>1174</v>
      </c>
      <c r="Q3159">
        <v>1</v>
      </c>
      <c r="R3159">
        <v>1</v>
      </c>
      <c r="S3159" t="s">
        <v>1026</v>
      </c>
      <c r="T3159" t="s">
        <v>1026</v>
      </c>
      <c r="U3159">
        <v>2</v>
      </c>
      <c r="V3159">
        <v>1</v>
      </c>
      <c r="W3159" t="s">
        <v>975</v>
      </c>
      <c r="X3159">
        <v>1</v>
      </c>
      <c r="Y3159">
        <v>17</v>
      </c>
      <c r="Z3159">
        <v>81</v>
      </c>
    </row>
    <row r="3160" spans="15:26" x14ac:dyDescent="0.4">
      <c r="O3160">
        <v>196413</v>
      </c>
      <c r="P3160" t="s">
        <v>1174</v>
      </c>
      <c r="Q3160">
        <v>1</v>
      </c>
      <c r="R3160">
        <v>1</v>
      </c>
      <c r="S3160" t="s">
        <v>1026</v>
      </c>
      <c r="T3160" t="s">
        <v>1026</v>
      </c>
      <c r="U3160">
        <v>2</v>
      </c>
      <c r="V3160">
        <v>1</v>
      </c>
      <c r="W3160" t="s">
        <v>968</v>
      </c>
      <c r="X3160">
        <v>1</v>
      </c>
      <c r="Y3160">
        <v>40</v>
      </c>
      <c r="Z3160">
        <v>60</v>
      </c>
    </row>
    <row r="3161" spans="15:26" x14ac:dyDescent="0.4">
      <c r="O3161">
        <v>196413</v>
      </c>
      <c r="P3161" t="s">
        <v>1174</v>
      </c>
      <c r="Q3161">
        <v>1</v>
      </c>
      <c r="R3161">
        <v>1</v>
      </c>
      <c r="S3161" t="s">
        <v>1026</v>
      </c>
      <c r="T3161" t="s">
        <v>1026</v>
      </c>
      <c r="U3161">
        <v>2</v>
      </c>
      <c r="V3161">
        <v>1</v>
      </c>
      <c r="W3161" t="s">
        <v>972</v>
      </c>
      <c r="X3161">
        <v>1</v>
      </c>
      <c r="Y3161">
        <v>85</v>
      </c>
      <c r="Z3161">
        <v>100</v>
      </c>
    </row>
    <row r="3162" spans="15:26" x14ac:dyDescent="0.4">
      <c r="O3162">
        <v>197036</v>
      </c>
      <c r="P3162" t="s">
        <v>1173</v>
      </c>
      <c r="Q3162">
        <v>1</v>
      </c>
      <c r="R3162">
        <v>1</v>
      </c>
      <c r="S3162" t="s">
        <v>1122</v>
      </c>
      <c r="T3162" t="s">
        <v>307</v>
      </c>
      <c r="U3162">
        <v>2</v>
      </c>
      <c r="V3162">
        <v>0</v>
      </c>
      <c r="W3162" t="s">
        <v>973</v>
      </c>
      <c r="X3162">
        <v>1</v>
      </c>
      <c r="Z3162">
        <v>93</v>
      </c>
    </row>
    <row r="3163" spans="15:26" x14ac:dyDescent="0.4">
      <c r="O3163">
        <v>197036</v>
      </c>
      <c r="P3163" t="s">
        <v>1173</v>
      </c>
      <c r="Q3163">
        <v>1</v>
      </c>
      <c r="R3163">
        <v>1</v>
      </c>
      <c r="S3163" t="s">
        <v>1122</v>
      </c>
      <c r="T3163" t="s">
        <v>307</v>
      </c>
      <c r="U3163">
        <v>2</v>
      </c>
      <c r="V3163">
        <v>0</v>
      </c>
      <c r="W3163" t="s">
        <v>981</v>
      </c>
      <c r="X3163">
        <v>1</v>
      </c>
      <c r="Z3163">
        <v>90</v>
      </c>
    </row>
    <row r="3164" spans="15:26" x14ac:dyDescent="0.4">
      <c r="O3164">
        <v>197036</v>
      </c>
      <c r="P3164" t="s">
        <v>1173</v>
      </c>
      <c r="Q3164">
        <v>1</v>
      </c>
      <c r="R3164">
        <v>1</v>
      </c>
      <c r="S3164" t="s">
        <v>1122</v>
      </c>
      <c r="T3164" t="s">
        <v>307</v>
      </c>
      <c r="U3164">
        <v>2</v>
      </c>
      <c r="V3164">
        <v>0</v>
      </c>
      <c r="W3164" t="s">
        <v>970</v>
      </c>
      <c r="X3164">
        <v>1</v>
      </c>
      <c r="Z3164">
        <v>95</v>
      </c>
    </row>
    <row r="3165" spans="15:26" x14ac:dyDescent="0.4">
      <c r="O3165">
        <v>197036</v>
      </c>
      <c r="P3165" t="s">
        <v>1173</v>
      </c>
      <c r="Q3165">
        <v>1</v>
      </c>
      <c r="R3165">
        <v>1</v>
      </c>
      <c r="S3165" t="s">
        <v>1122</v>
      </c>
      <c r="T3165" t="s">
        <v>307</v>
      </c>
      <c r="U3165">
        <v>2</v>
      </c>
      <c r="V3165">
        <v>0</v>
      </c>
      <c r="W3165" t="s">
        <v>971</v>
      </c>
      <c r="X3165">
        <v>1</v>
      </c>
      <c r="Z3165">
        <v>93</v>
      </c>
    </row>
    <row r="3166" spans="15:26" x14ac:dyDescent="0.4">
      <c r="O3166">
        <v>197036</v>
      </c>
      <c r="P3166" t="s">
        <v>1173</v>
      </c>
      <c r="Q3166">
        <v>1</v>
      </c>
      <c r="R3166">
        <v>1</v>
      </c>
      <c r="S3166" t="s">
        <v>1122</v>
      </c>
      <c r="T3166" t="s">
        <v>307</v>
      </c>
      <c r="U3166">
        <v>2</v>
      </c>
      <c r="V3166">
        <v>0</v>
      </c>
      <c r="W3166" t="s">
        <v>1012</v>
      </c>
      <c r="X3166">
        <v>1</v>
      </c>
      <c r="Z3166">
        <v>93</v>
      </c>
    </row>
    <row r="3167" spans="15:26" x14ac:dyDescent="0.4">
      <c r="O3167">
        <v>197036</v>
      </c>
      <c r="P3167" t="s">
        <v>1173</v>
      </c>
      <c r="Q3167">
        <v>1</v>
      </c>
      <c r="R3167">
        <v>1</v>
      </c>
      <c r="S3167" t="s">
        <v>1122</v>
      </c>
      <c r="T3167" t="s">
        <v>307</v>
      </c>
      <c r="U3167">
        <v>2</v>
      </c>
      <c r="V3167">
        <v>0</v>
      </c>
      <c r="W3167" t="s">
        <v>1016</v>
      </c>
      <c r="X3167">
        <v>1</v>
      </c>
      <c r="Z3167">
        <v>91</v>
      </c>
    </row>
    <row r="3168" spans="15:26" x14ac:dyDescent="0.4">
      <c r="O3168">
        <v>197036</v>
      </c>
      <c r="P3168" t="s">
        <v>1173</v>
      </c>
      <c r="Q3168">
        <v>1</v>
      </c>
      <c r="R3168">
        <v>1</v>
      </c>
      <c r="S3168" t="s">
        <v>1122</v>
      </c>
      <c r="T3168" t="s">
        <v>307</v>
      </c>
      <c r="U3168">
        <v>2</v>
      </c>
      <c r="V3168">
        <v>0</v>
      </c>
      <c r="W3168" t="s">
        <v>968</v>
      </c>
      <c r="X3168">
        <v>1</v>
      </c>
      <c r="Z3168">
        <v>82</v>
      </c>
    </row>
    <row r="3169" spans="15:26" x14ac:dyDescent="0.4">
      <c r="O3169">
        <v>197036</v>
      </c>
      <c r="P3169" t="s">
        <v>1173</v>
      </c>
      <c r="Q3169">
        <v>1</v>
      </c>
      <c r="R3169">
        <v>1</v>
      </c>
      <c r="S3169" t="s">
        <v>1122</v>
      </c>
      <c r="T3169" t="s">
        <v>307</v>
      </c>
      <c r="U3169">
        <v>2</v>
      </c>
      <c r="V3169">
        <v>0</v>
      </c>
      <c r="W3169" t="s">
        <v>972</v>
      </c>
      <c r="X3169">
        <v>1</v>
      </c>
      <c r="Z3169">
        <v>88</v>
      </c>
    </row>
    <row r="3170" spans="15:26" x14ac:dyDescent="0.4">
      <c r="O3170">
        <v>197036</v>
      </c>
      <c r="P3170" t="s">
        <v>1173</v>
      </c>
      <c r="Q3170">
        <v>1</v>
      </c>
      <c r="R3170">
        <v>1</v>
      </c>
      <c r="S3170" t="s">
        <v>1122</v>
      </c>
      <c r="T3170" t="s">
        <v>307</v>
      </c>
      <c r="U3170">
        <v>2</v>
      </c>
      <c r="V3170">
        <v>0</v>
      </c>
      <c r="W3170" t="s">
        <v>967</v>
      </c>
      <c r="X3170">
        <v>1</v>
      </c>
      <c r="Z3170">
        <v>95</v>
      </c>
    </row>
    <row r="3171" spans="15:26" x14ac:dyDescent="0.4">
      <c r="O3171">
        <v>197036</v>
      </c>
      <c r="P3171" t="s">
        <v>1173</v>
      </c>
      <c r="Q3171">
        <v>1</v>
      </c>
      <c r="R3171">
        <v>1</v>
      </c>
      <c r="S3171" t="s">
        <v>1122</v>
      </c>
      <c r="T3171" t="s">
        <v>307</v>
      </c>
      <c r="U3171">
        <v>2</v>
      </c>
      <c r="V3171">
        <v>0</v>
      </c>
      <c r="W3171" t="s">
        <v>969</v>
      </c>
      <c r="X3171">
        <v>1</v>
      </c>
      <c r="Z3171">
        <v>94</v>
      </c>
    </row>
    <row r="3172" spans="15:26" x14ac:dyDescent="0.4">
      <c r="O3172">
        <v>197036</v>
      </c>
      <c r="P3172" t="s">
        <v>1173</v>
      </c>
      <c r="Q3172">
        <v>1</v>
      </c>
      <c r="R3172">
        <v>1</v>
      </c>
      <c r="S3172" t="s">
        <v>1122</v>
      </c>
      <c r="T3172" t="s">
        <v>307</v>
      </c>
      <c r="U3172">
        <v>2</v>
      </c>
      <c r="V3172">
        <v>0</v>
      </c>
      <c r="W3172" t="s">
        <v>966</v>
      </c>
      <c r="X3172">
        <v>1</v>
      </c>
      <c r="Z3172">
        <v>90</v>
      </c>
    </row>
    <row r="3173" spans="15:26" x14ac:dyDescent="0.4">
      <c r="O3173">
        <v>197036</v>
      </c>
      <c r="P3173" t="s">
        <v>1173</v>
      </c>
      <c r="Q3173">
        <v>1</v>
      </c>
      <c r="R3173">
        <v>1</v>
      </c>
      <c r="S3173" t="s">
        <v>1122</v>
      </c>
      <c r="T3173" t="s">
        <v>307</v>
      </c>
      <c r="U3173">
        <v>2</v>
      </c>
      <c r="V3173">
        <v>0</v>
      </c>
      <c r="W3173" t="s">
        <v>963</v>
      </c>
      <c r="X3173">
        <v>1</v>
      </c>
      <c r="Z3173">
        <v>94</v>
      </c>
    </row>
    <row r="3174" spans="15:26" x14ac:dyDescent="0.4">
      <c r="O3174">
        <v>197036</v>
      </c>
      <c r="P3174" t="s">
        <v>1173</v>
      </c>
      <c r="Q3174">
        <v>1</v>
      </c>
      <c r="R3174">
        <v>1</v>
      </c>
      <c r="S3174" t="s">
        <v>1122</v>
      </c>
      <c r="T3174" t="s">
        <v>307</v>
      </c>
      <c r="U3174">
        <v>2</v>
      </c>
      <c r="V3174">
        <v>0</v>
      </c>
      <c r="W3174" t="s">
        <v>978</v>
      </c>
      <c r="X3174">
        <v>1</v>
      </c>
      <c r="Z3174">
        <v>94</v>
      </c>
    </row>
    <row r="3175" spans="15:26" x14ac:dyDescent="0.4">
      <c r="O3175">
        <v>197036</v>
      </c>
      <c r="P3175" t="s">
        <v>1173</v>
      </c>
      <c r="Q3175">
        <v>1</v>
      </c>
      <c r="R3175">
        <v>1</v>
      </c>
      <c r="S3175" t="s">
        <v>1122</v>
      </c>
      <c r="T3175" t="s">
        <v>307</v>
      </c>
      <c r="U3175">
        <v>2</v>
      </c>
      <c r="V3175">
        <v>0</v>
      </c>
      <c r="W3175" t="s">
        <v>974</v>
      </c>
      <c r="X3175">
        <v>1</v>
      </c>
      <c r="Z3175">
        <v>96</v>
      </c>
    </row>
    <row r="3176" spans="15:26" x14ac:dyDescent="0.4">
      <c r="O3176">
        <v>197036</v>
      </c>
      <c r="P3176" t="s">
        <v>1173</v>
      </c>
      <c r="Q3176">
        <v>1</v>
      </c>
      <c r="R3176">
        <v>1</v>
      </c>
      <c r="S3176" t="s">
        <v>1122</v>
      </c>
      <c r="T3176" t="s">
        <v>307</v>
      </c>
      <c r="U3176">
        <v>2</v>
      </c>
      <c r="V3176">
        <v>0</v>
      </c>
      <c r="W3176" t="s">
        <v>991</v>
      </c>
      <c r="X3176">
        <v>1</v>
      </c>
      <c r="Z3176">
        <v>100</v>
      </c>
    </row>
    <row r="3177" spans="15:26" x14ac:dyDescent="0.4">
      <c r="O3177">
        <v>197036</v>
      </c>
      <c r="P3177" t="s">
        <v>1173</v>
      </c>
      <c r="Q3177">
        <v>1</v>
      </c>
      <c r="R3177">
        <v>1</v>
      </c>
      <c r="S3177" t="s">
        <v>1122</v>
      </c>
      <c r="T3177" t="s">
        <v>307</v>
      </c>
      <c r="U3177">
        <v>2</v>
      </c>
      <c r="V3177">
        <v>0</v>
      </c>
      <c r="W3177" t="s">
        <v>1009</v>
      </c>
      <c r="X3177">
        <v>1</v>
      </c>
      <c r="Z3177">
        <v>80</v>
      </c>
    </row>
    <row r="3178" spans="15:26" x14ac:dyDescent="0.4">
      <c r="O3178">
        <v>197036</v>
      </c>
      <c r="P3178" t="s">
        <v>1173</v>
      </c>
      <c r="Q3178">
        <v>1</v>
      </c>
      <c r="R3178">
        <v>1</v>
      </c>
      <c r="S3178" t="s">
        <v>1122</v>
      </c>
      <c r="T3178" t="s">
        <v>307</v>
      </c>
      <c r="U3178">
        <v>2</v>
      </c>
      <c r="V3178">
        <v>0</v>
      </c>
      <c r="W3178" t="s">
        <v>975</v>
      </c>
      <c r="X3178">
        <v>1</v>
      </c>
      <c r="Z3178">
        <v>83</v>
      </c>
    </row>
    <row r="3179" spans="15:26" x14ac:dyDescent="0.4">
      <c r="O3179">
        <v>197036</v>
      </c>
      <c r="P3179" t="s">
        <v>1173</v>
      </c>
      <c r="Q3179">
        <v>1</v>
      </c>
      <c r="R3179">
        <v>1</v>
      </c>
      <c r="S3179" t="s">
        <v>1122</v>
      </c>
      <c r="T3179" t="s">
        <v>307</v>
      </c>
      <c r="U3179">
        <v>2</v>
      </c>
      <c r="V3179">
        <v>0</v>
      </c>
      <c r="W3179" t="s">
        <v>983</v>
      </c>
      <c r="X3179">
        <v>1</v>
      </c>
      <c r="Z3179">
        <v>83</v>
      </c>
    </row>
    <row r="3180" spans="15:26" x14ac:dyDescent="0.4">
      <c r="O3180">
        <v>197036</v>
      </c>
      <c r="P3180" t="s">
        <v>1173</v>
      </c>
      <c r="Q3180">
        <v>1</v>
      </c>
      <c r="R3180">
        <v>1</v>
      </c>
      <c r="S3180" t="s">
        <v>1122</v>
      </c>
      <c r="T3180" t="s">
        <v>307</v>
      </c>
      <c r="U3180">
        <v>2</v>
      </c>
      <c r="V3180">
        <v>0</v>
      </c>
      <c r="W3180" t="s">
        <v>1003</v>
      </c>
      <c r="X3180">
        <v>1</v>
      </c>
      <c r="Z3180">
        <v>85</v>
      </c>
    </row>
    <row r="3181" spans="15:26" x14ac:dyDescent="0.4">
      <c r="O3181">
        <v>197036</v>
      </c>
      <c r="P3181" t="s">
        <v>1173</v>
      </c>
      <c r="Q3181">
        <v>1</v>
      </c>
      <c r="R3181">
        <v>1</v>
      </c>
      <c r="S3181" t="s">
        <v>1122</v>
      </c>
      <c r="T3181" t="s">
        <v>307</v>
      </c>
      <c r="U3181">
        <v>2</v>
      </c>
      <c r="V3181">
        <v>0</v>
      </c>
      <c r="W3181" t="s">
        <v>977</v>
      </c>
      <c r="X3181">
        <v>1</v>
      </c>
      <c r="Z3181">
        <v>82</v>
      </c>
    </row>
    <row r="3182" spans="15:26" x14ac:dyDescent="0.4">
      <c r="O3182">
        <v>197036</v>
      </c>
      <c r="P3182" t="s">
        <v>1173</v>
      </c>
      <c r="Q3182">
        <v>1</v>
      </c>
      <c r="R3182">
        <v>1</v>
      </c>
      <c r="S3182" t="s">
        <v>1122</v>
      </c>
      <c r="T3182" t="s">
        <v>307</v>
      </c>
      <c r="U3182">
        <v>2</v>
      </c>
      <c r="V3182">
        <v>0</v>
      </c>
      <c r="W3182" t="s">
        <v>982</v>
      </c>
      <c r="X3182">
        <v>1</v>
      </c>
      <c r="Z3182">
        <v>96</v>
      </c>
    </row>
    <row r="3183" spans="15:26" x14ac:dyDescent="0.4">
      <c r="O3183">
        <v>197197</v>
      </c>
      <c r="P3183" t="s">
        <v>1172</v>
      </c>
      <c r="Q3183">
        <v>1</v>
      </c>
      <c r="R3183">
        <v>2</v>
      </c>
      <c r="S3183" t="s">
        <v>1110</v>
      </c>
      <c r="T3183" t="s">
        <v>1110</v>
      </c>
      <c r="U3183">
        <v>2</v>
      </c>
      <c r="V3183">
        <v>1</v>
      </c>
      <c r="W3183" t="s">
        <v>1009</v>
      </c>
      <c r="X3183">
        <v>1</v>
      </c>
      <c r="Y3183">
        <v>55</v>
      </c>
      <c r="Z3183">
        <v>82</v>
      </c>
    </row>
    <row r="3184" spans="15:26" x14ac:dyDescent="0.4">
      <c r="O3184">
        <v>197197</v>
      </c>
      <c r="P3184" t="s">
        <v>1172</v>
      </c>
      <c r="Q3184">
        <v>1</v>
      </c>
      <c r="R3184">
        <v>2</v>
      </c>
      <c r="S3184" t="s">
        <v>1110</v>
      </c>
      <c r="T3184" t="s">
        <v>1110</v>
      </c>
      <c r="U3184">
        <v>2</v>
      </c>
      <c r="V3184">
        <v>1</v>
      </c>
      <c r="W3184" t="s">
        <v>974</v>
      </c>
      <c r="X3184">
        <v>1</v>
      </c>
      <c r="Y3184">
        <v>73</v>
      </c>
      <c r="Z3184">
        <v>87</v>
      </c>
    </row>
    <row r="3185" spans="15:26" x14ac:dyDescent="0.4">
      <c r="O3185">
        <v>197197</v>
      </c>
      <c r="P3185" t="s">
        <v>1172</v>
      </c>
      <c r="Q3185">
        <v>1</v>
      </c>
      <c r="R3185">
        <v>2</v>
      </c>
      <c r="S3185" t="s">
        <v>1110</v>
      </c>
      <c r="T3185" t="s">
        <v>1110</v>
      </c>
      <c r="U3185">
        <v>2</v>
      </c>
      <c r="V3185">
        <v>1</v>
      </c>
      <c r="W3185" t="s">
        <v>968</v>
      </c>
      <c r="X3185">
        <v>1</v>
      </c>
      <c r="Y3185">
        <v>50</v>
      </c>
      <c r="Z3185">
        <v>100</v>
      </c>
    </row>
    <row r="3186" spans="15:26" x14ac:dyDescent="0.4">
      <c r="O3186">
        <v>197197</v>
      </c>
      <c r="P3186" t="s">
        <v>1172</v>
      </c>
      <c r="Q3186">
        <v>1</v>
      </c>
      <c r="R3186">
        <v>2</v>
      </c>
      <c r="S3186" t="s">
        <v>1110</v>
      </c>
      <c r="T3186" t="s">
        <v>1110</v>
      </c>
      <c r="U3186">
        <v>2</v>
      </c>
      <c r="V3186">
        <v>1</v>
      </c>
      <c r="W3186" t="s">
        <v>994</v>
      </c>
      <c r="X3186">
        <v>1</v>
      </c>
      <c r="Y3186">
        <v>75</v>
      </c>
      <c r="Z3186">
        <v>100</v>
      </c>
    </row>
    <row r="3187" spans="15:26" x14ac:dyDescent="0.4">
      <c r="O3187">
        <v>197197</v>
      </c>
      <c r="P3187" t="s">
        <v>1172</v>
      </c>
      <c r="Q3187">
        <v>1</v>
      </c>
      <c r="R3187">
        <v>2</v>
      </c>
      <c r="S3187" t="s">
        <v>1110</v>
      </c>
      <c r="T3187" t="s">
        <v>1110</v>
      </c>
      <c r="U3187">
        <v>2</v>
      </c>
      <c r="V3187">
        <v>1</v>
      </c>
      <c r="W3187" t="s">
        <v>972</v>
      </c>
      <c r="X3187">
        <v>1</v>
      </c>
      <c r="Y3187">
        <v>71</v>
      </c>
      <c r="Z3187">
        <v>80</v>
      </c>
    </row>
    <row r="3188" spans="15:26" x14ac:dyDescent="0.4">
      <c r="O3188">
        <v>197197</v>
      </c>
      <c r="P3188" t="s">
        <v>1172</v>
      </c>
      <c r="Q3188">
        <v>1</v>
      </c>
      <c r="R3188">
        <v>2</v>
      </c>
      <c r="S3188" t="s">
        <v>1110</v>
      </c>
      <c r="T3188" t="s">
        <v>1110</v>
      </c>
      <c r="U3188">
        <v>2</v>
      </c>
      <c r="V3188">
        <v>1</v>
      </c>
      <c r="W3188" t="s">
        <v>971</v>
      </c>
      <c r="X3188">
        <v>1</v>
      </c>
      <c r="Y3188">
        <v>90</v>
      </c>
      <c r="Z3188">
        <v>100</v>
      </c>
    </row>
    <row r="3189" spans="15:26" x14ac:dyDescent="0.4">
      <c r="O3189">
        <v>197197</v>
      </c>
      <c r="P3189" t="s">
        <v>1172</v>
      </c>
      <c r="Q3189">
        <v>1</v>
      </c>
      <c r="R3189">
        <v>2</v>
      </c>
      <c r="S3189" t="s">
        <v>1110</v>
      </c>
      <c r="T3189" t="s">
        <v>1110</v>
      </c>
      <c r="U3189">
        <v>2</v>
      </c>
      <c r="V3189">
        <v>1</v>
      </c>
      <c r="W3189" t="s">
        <v>981</v>
      </c>
      <c r="X3189">
        <v>0</v>
      </c>
      <c r="Y3189">
        <v>33</v>
      </c>
    </row>
    <row r="3190" spans="15:26" x14ac:dyDescent="0.4">
      <c r="O3190">
        <v>197197</v>
      </c>
      <c r="P3190" t="s">
        <v>1172</v>
      </c>
      <c r="Q3190">
        <v>1</v>
      </c>
      <c r="R3190">
        <v>2</v>
      </c>
      <c r="S3190" t="s">
        <v>1110</v>
      </c>
      <c r="T3190" t="s">
        <v>1110</v>
      </c>
      <c r="U3190">
        <v>2</v>
      </c>
      <c r="V3190">
        <v>1</v>
      </c>
      <c r="W3190" t="s">
        <v>967</v>
      </c>
      <c r="X3190">
        <v>1</v>
      </c>
      <c r="Y3190">
        <v>100</v>
      </c>
      <c r="Z3190">
        <v>100</v>
      </c>
    </row>
    <row r="3191" spans="15:26" x14ac:dyDescent="0.4">
      <c r="O3191">
        <v>197197</v>
      </c>
      <c r="P3191" t="s">
        <v>1172</v>
      </c>
      <c r="Q3191">
        <v>1</v>
      </c>
      <c r="R3191">
        <v>2</v>
      </c>
      <c r="S3191" t="s">
        <v>1110</v>
      </c>
      <c r="T3191" t="s">
        <v>1110</v>
      </c>
      <c r="U3191">
        <v>2</v>
      </c>
      <c r="V3191">
        <v>1</v>
      </c>
      <c r="W3191" t="s">
        <v>983</v>
      </c>
      <c r="X3191">
        <v>1</v>
      </c>
      <c r="Y3191">
        <v>61</v>
      </c>
      <c r="Z3191">
        <v>78</v>
      </c>
    </row>
    <row r="3192" spans="15:26" x14ac:dyDescent="0.4">
      <c r="O3192">
        <v>197197</v>
      </c>
      <c r="P3192" t="s">
        <v>1172</v>
      </c>
      <c r="Q3192">
        <v>1</v>
      </c>
      <c r="R3192">
        <v>2</v>
      </c>
      <c r="S3192" t="s">
        <v>1110</v>
      </c>
      <c r="T3192" t="s">
        <v>1110</v>
      </c>
      <c r="U3192">
        <v>2</v>
      </c>
      <c r="V3192">
        <v>1</v>
      </c>
      <c r="W3192" t="s">
        <v>990</v>
      </c>
      <c r="X3192">
        <v>1</v>
      </c>
      <c r="Y3192">
        <v>67</v>
      </c>
      <c r="Z3192">
        <v>84</v>
      </c>
    </row>
    <row r="3193" spans="15:26" x14ac:dyDescent="0.4">
      <c r="O3193">
        <v>197197</v>
      </c>
      <c r="P3193" t="s">
        <v>1172</v>
      </c>
      <c r="Q3193">
        <v>1</v>
      </c>
      <c r="R3193">
        <v>2</v>
      </c>
      <c r="S3193" t="s">
        <v>1110</v>
      </c>
      <c r="T3193" t="s">
        <v>1110</v>
      </c>
      <c r="U3193">
        <v>2</v>
      </c>
      <c r="V3193">
        <v>1</v>
      </c>
      <c r="W3193" t="s">
        <v>977</v>
      </c>
      <c r="X3193">
        <v>1</v>
      </c>
      <c r="Y3193">
        <v>63</v>
      </c>
      <c r="Z3193">
        <v>93</v>
      </c>
    </row>
    <row r="3194" spans="15:26" x14ac:dyDescent="0.4">
      <c r="O3194">
        <v>197197</v>
      </c>
      <c r="P3194" t="s">
        <v>1172</v>
      </c>
      <c r="Q3194">
        <v>1</v>
      </c>
      <c r="R3194">
        <v>2</v>
      </c>
      <c r="S3194" t="s">
        <v>1110</v>
      </c>
      <c r="T3194" t="s">
        <v>1110</v>
      </c>
      <c r="U3194">
        <v>2</v>
      </c>
      <c r="V3194">
        <v>1</v>
      </c>
      <c r="W3194" t="s">
        <v>963</v>
      </c>
      <c r="X3194">
        <v>1</v>
      </c>
      <c r="Y3194">
        <v>33</v>
      </c>
      <c r="Z3194">
        <v>100</v>
      </c>
    </row>
    <row r="3195" spans="15:26" x14ac:dyDescent="0.4">
      <c r="O3195">
        <v>197197</v>
      </c>
      <c r="P3195" t="s">
        <v>1172</v>
      </c>
      <c r="Q3195">
        <v>1</v>
      </c>
      <c r="R3195">
        <v>2</v>
      </c>
      <c r="S3195" t="s">
        <v>1110</v>
      </c>
      <c r="T3195" t="s">
        <v>1110</v>
      </c>
      <c r="U3195">
        <v>2</v>
      </c>
      <c r="V3195">
        <v>1</v>
      </c>
      <c r="W3195" t="s">
        <v>973</v>
      </c>
      <c r="X3195">
        <v>1</v>
      </c>
      <c r="Y3195">
        <v>59</v>
      </c>
      <c r="Z3195">
        <v>92</v>
      </c>
    </row>
    <row r="3196" spans="15:26" x14ac:dyDescent="0.4">
      <c r="O3196">
        <v>197197</v>
      </c>
      <c r="P3196" t="s">
        <v>1172</v>
      </c>
      <c r="Q3196">
        <v>1</v>
      </c>
      <c r="R3196">
        <v>2</v>
      </c>
      <c r="S3196" t="s">
        <v>1110</v>
      </c>
      <c r="T3196" t="s">
        <v>1110</v>
      </c>
      <c r="U3196">
        <v>2</v>
      </c>
      <c r="V3196">
        <v>1</v>
      </c>
      <c r="W3196" t="s">
        <v>966</v>
      </c>
      <c r="X3196">
        <v>1</v>
      </c>
      <c r="Y3196">
        <v>88</v>
      </c>
      <c r="Z3196">
        <v>100</v>
      </c>
    </row>
    <row r="3197" spans="15:26" x14ac:dyDescent="0.4">
      <c r="O3197">
        <v>197197</v>
      </c>
      <c r="P3197" t="s">
        <v>1172</v>
      </c>
      <c r="Q3197">
        <v>1</v>
      </c>
      <c r="R3197">
        <v>2</v>
      </c>
      <c r="S3197" t="s">
        <v>1110</v>
      </c>
      <c r="T3197" t="s">
        <v>1110</v>
      </c>
      <c r="U3197">
        <v>2</v>
      </c>
      <c r="V3197">
        <v>1</v>
      </c>
      <c r="W3197" t="s">
        <v>978</v>
      </c>
      <c r="X3197">
        <v>1</v>
      </c>
      <c r="Y3197">
        <v>83</v>
      </c>
      <c r="Z3197">
        <v>100</v>
      </c>
    </row>
    <row r="3198" spans="15:26" x14ac:dyDescent="0.4">
      <c r="O3198">
        <v>197197</v>
      </c>
      <c r="P3198" t="s">
        <v>1172</v>
      </c>
      <c r="Q3198">
        <v>1</v>
      </c>
      <c r="R3198">
        <v>2</v>
      </c>
      <c r="S3198" t="s">
        <v>1110</v>
      </c>
      <c r="T3198" t="s">
        <v>1110</v>
      </c>
      <c r="U3198">
        <v>2</v>
      </c>
      <c r="V3198">
        <v>1</v>
      </c>
      <c r="W3198" t="s">
        <v>976</v>
      </c>
      <c r="X3198">
        <v>1</v>
      </c>
      <c r="Y3198">
        <v>100</v>
      </c>
      <c r="Z3198">
        <v>100</v>
      </c>
    </row>
    <row r="3199" spans="15:26" x14ac:dyDescent="0.4">
      <c r="O3199">
        <v>197197</v>
      </c>
      <c r="P3199" t="s">
        <v>1172</v>
      </c>
      <c r="Q3199">
        <v>1</v>
      </c>
      <c r="R3199">
        <v>2</v>
      </c>
      <c r="S3199" t="s">
        <v>1110</v>
      </c>
      <c r="T3199" t="s">
        <v>1110</v>
      </c>
      <c r="U3199">
        <v>2</v>
      </c>
      <c r="V3199">
        <v>1</v>
      </c>
      <c r="W3199" t="s">
        <v>969</v>
      </c>
      <c r="X3199">
        <v>1</v>
      </c>
      <c r="Y3199">
        <v>83</v>
      </c>
      <c r="Z3199">
        <v>92</v>
      </c>
    </row>
    <row r="3200" spans="15:26" x14ac:dyDescent="0.4">
      <c r="O3200">
        <v>197197</v>
      </c>
      <c r="P3200" t="s">
        <v>1172</v>
      </c>
      <c r="Q3200">
        <v>1</v>
      </c>
      <c r="R3200">
        <v>2</v>
      </c>
      <c r="S3200" t="s">
        <v>1110</v>
      </c>
      <c r="T3200" t="s">
        <v>1110</v>
      </c>
      <c r="U3200">
        <v>2</v>
      </c>
      <c r="V3200">
        <v>1</v>
      </c>
      <c r="W3200" t="s">
        <v>970</v>
      </c>
      <c r="X3200">
        <v>0</v>
      </c>
      <c r="Y3200">
        <v>17</v>
      </c>
    </row>
    <row r="3201" spans="15:26" x14ac:dyDescent="0.4">
      <c r="O3201">
        <v>197869</v>
      </c>
      <c r="P3201" t="s">
        <v>1171</v>
      </c>
      <c r="Q3201">
        <v>1</v>
      </c>
      <c r="R3201">
        <v>1</v>
      </c>
      <c r="S3201" t="s">
        <v>1060</v>
      </c>
      <c r="T3201" t="s">
        <v>1060</v>
      </c>
      <c r="U3201">
        <v>2</v>
      </c>
      <c r="V3201">
        <v>0</v>
      </c>
      <c r="W3201" t="s">
        <v>977</v>
      </c>
      <c r="X3201">
        <v>1</v>
      </c>
      <c r="Y3201">
        <v>67</v>
      </c>
      <c r="Z3201">
        <v>93</v>
      </c>
    </row>
    <row r="3202" spans="15:26" x14ac:dyDescent="0.4">
      <c r="O3202">
        <v>197869</v>
      </c>
      <c r="P3202" t="s">
        <v>1171</v>
      </c>
      <c r="Q3202">
        <v>1</v>
      </c>
      <c r="R3202">
        <v>1</v>
      </c>
      <c r="S3202" t="s">
        <v>1060</v>
      </c>
      <c r="T3202" t="s">
        <v>1060</v>
      </c>
      <c r="U3202">
        <v>2</v>
      </c>
      <c r="V3202">
        <v>0</v>
      </c>
      <c r="W3202" t="s">
        <v>967</v>
      </c>
      <c r="X3202">
        <v>1</v>
      </c>
      <c r="Y3202">
        <v>67</v>
      </c>
      <c r="Z3202">
        <v>83</v>
      </c>
    </row>
    <row r="3203" spans="15:26" x14ac:dyDescent="0.4">
      <c r="O3203">
        <v>197869</v>
      </c>
      <c r="P3203" t="s">
        <v>1171</v>
      </c>
      <c r="Q3203">
        <v>1</v>
      </c>
      <c r="R3203">
        <v>1</v>
      </c>
      <c r="S3203" t="s">
        <v>1060</v>
      </c>
      <c r="T3203" t="s">
        <v>1060</v>
      </c>
      <c r="U3203">
        <v>2</v>
      </c>
      <c r="V3203">
        <v>0</v>
      </c>
      <c r="W3203" t="s">
        <v>973</v>
      </c>
      <c r="X3203">
        <v>1</v>
      </c>
      <c r="Y3203">
        <v>62</v>
      </c>
      <c r="Z3203">
        <v>83</v>
      </c>
    </row>
    <row r="3204" spans="15:26" x14ac:dyDescent="0.4">
      <c r="O3204">
        <v>197869</v>
      </c>
      <c r="P3204" t="s">
        <v>1171</v>
      </c>
      <c r="Q3204">
        <v>1</v>
      </c>
      <c r="R3204">
        <v>1</v>
      </c>
      <c r="S3204" t="s">
        <v>1060</v>
      </c>
      <c r="T3204" t="s">
        <v>1060</v>
      </c>
      <c r="U3204">
        <v>2</v>
      </c>
      <c r="V3204">
        <v>0</v>
      </c>
      <c r="W3204" t="s">
        <v>975</v>
      </c>
      <c r="X3204">
        <v>1</v>
      </c>
      <c r="Y3204">
        <v>50</v>
      </c>
      <c r="Z3204">
        <v>89</v>
      </c>
    </row>
    <row r="3205" spans="15:26" x14ac:dyDescent="0.4">
      <c r="O3205">
        <v>197869</v>
      </c>
      <c r="P3205" t="s">
        <v>1171</v>
      </c>
      <c r="Q3205">
        <v>1</v>
      </c>
      <c r="R3205">
        <v>1</v>
      </c>
      <c r="S3205" t="s">
        <v>1060</v>
      </c>
      <c r="T3205" t="s">
        <v>1060</v>
      </c>
      <c r="U3205">
        <v>2</v>
      </c>
      <c r="V3205">
        <v>0</v>
      </c>
      <c r="W3205" t="s">
        <v>966</v>
      </c>
      <c r="X3205">
        <v>1</v>
      </c>
      <c r="Y3205">
        <v>88</v>
      </c>
      <c r="Z3205">
        <v>88</v>
      </c>
    </row>
    <row r="3206" spans="15:26" x14ac:dyDescent="0.4">
      <c r="O3206">
        <v>197869</v>
      </c>
      <c r="P3206" t="s">
        <v>1171</v>
      </c>
      <c r="Q3206">
        <v>1</v>
      </c>
      <c r="R3206">
        <v>1</v>
      </c>
      <c r="S3206" t="s">
        <v>1060</v>
      </c>
      <c r="T3206" t="s">
        <v>1060</v>
      </c>
      <c r="U3206">
        <v>2</v>
      </c>
      <c r="V3206">
        <v>0</v>
      </c>
      <c r="W3206" t="s">
        <v>974</v>
      </c>
      <c r="X3206">
        <v>1</v>
      </c>
      <c r="Y3206">
        <v>88</v>
      </c>
      <c r="Z3206">
        <v>90</v>
      </c>
    </row>
    <row r="3207" spans="15:26" x14ac:dyDescent="0.4">
      <c r="O3207">
        <v>197869</v>
      </c>
      <c r="P3207" t="s">
        <v>1171</v>
      </c>
      <c r="Q3207">
        <v>1</v>
      </c>
      <c r="R3207">
        <v>1</v>
      </c>
      <c r="S3207" t="s">
        <v>1060</v>
      </c>
      <c r="T3207" t="s">
        <v>1060</v>
      </c>
      <c r="U3207">
        <v>2</v>
      </c>
      <c r="V3207">
        <v>0</v>
      </c>
      <c r="W3207" t="s">
        <v>963</v>
      </c>
      <c r="X3207">
        <v>1</v>
      </c>
      <c r="Y3207">
        <v>50</v>
      </c>
      <c r="Z3207">
        <v>100</v>
      </c>
    </row>
    <row r="3208" spans="15:26" x14ac:dyDescent="0.4">
      <c r="O3208">
        <v>197869</v>
      </c>
      <c r="P3208" t="s">
        <v>1171</v>
      </c>
      <c r="Q3208">
        <v>1</v>
      </c>
      <c r="R3208">
        <v>1</v>
      </c>
      <c r="S3208" t="s">
        <v>1060</v>
      </c>
      <c r="T3208" t="s">
        <v>1060</v>
      </c>
      <c r="U3208">
        <v>2</v>
      </c>
      <c r="V3208">
        <v>0</v>
      </c>
      <c r="W3208" t="s">
        <v>988</v>
      </c>
      <c r="X3208">
        <v>1</v>
      </c>
      <c r="Y3208">
        <v>73</v>
      </c>
      <c r="Z3208">
        <v>92</v>
      </c>
    </row>
    <row r="3209" spans="15:26" x14ac:dyDescent="0.4">
      <c r="O3209">
        <v>197869</v>
      </c>
      <c r="P3209" t="s">
        <v>1171</v>
      </c>
      <c r="Q3209">
        <v>1</v>
      </c>
      <c r="R3209">
        <v>1</v>
      </c>
      <c r="S3209" t="s">
        <v>1060</v>
      </c>
      <c r="T3209" t="s">
        <v>1060</v>
      </c>
      <c r="U3209">
        <v>2</v>
      </c>
      <c r="V3209">
        <v>0</v>
      </c>
      <c r="W3209" t="s">
        <v>969</v>
      </c>
      <c r="X3209">
        <v>1</v>
      </c>
      <c r="Y3209">
        <v>44</v>
      </c>
      <c r="Z3209">
        <v>83</v>
      </c>
    </row>
    <row r="3210" spans="15:26" x14ac:dyDescent="0.4">
      <c r="O3210">
        <v>197869</v>
      </c>
      <c r="P3210" t="s">
        <v>1171</v>
      </c>
      <c r="Q3210">
        <v>1</v>
      </c>
      <c r="R3210">
        <v>1</v>
      </c>
      <c r="S3210" t="s">
        <v>1060</v>
      </c>
      <c r="T3210" t="s">
        <v>1060</v>
      </c>
      <c r="U3210">
        <v>2</v>
      </c>
      <c r="V3210">
        <v>0</v>
      </c>
      <c r="W3210" t="s">
        <v>981</v>
      </c>
      <c r="X3210">
        <v>1</v>
      </c>
      <c r="Y3210">
        <v>55</v>
      </c>
      <c r="Z3210">
        <v>75</v>
      </c>
    </row>
    <row r="3211" spans="15:26" x14ac:dyDescent="0.4">
      <c r="O3211">
        <v>197869</v>
      </c>
      <c r="P3211" t="s">
        <v>1171</v>
      </c>
      <c r="Q3211">
        <v>1</v>
      </c>
      <c r="R3211">
        <v>1</v>
      </c>
      <c r="S3211" t="s">
        <v>1060</v>
      </c>
      <c r="T3211" t="s">
        <v>1060</v>
      </c>
      <c r="U3211">
        <v>2</v>
      </c>
      <c r="V3211">
        <v>0</v>
      </c>
      <c r="W3211" t="s">
        <v>978</v>
      </c>
      <c r="X3211">
        <v>1</v>
      </c>
      <c r="Y3211">
        <v>61</v>
      </c>
      <c r="Z3211">
        <v>82</v>
      </c>
    </row>
    <row r="3212" spans="15:26" x14ac:dyDescent="0.4">
      <c r="O3212">
        <v>197869</v>
      </c>
      <c r="P3212" t="s">
        <v>1171</v>
      </c>
      <c r="Q3212">
        <v>1</v>
      </c>
      <c r="R3212">
        <v>1</v>
      </c>
      <c r="S3212" t="s">
        <v>1060</v>
      </c>
      <c r="T3212" t="s">
        <v>1060</v>
      </c>
      <c r="U3212">
        <v>2</v>
      </c>
      <c r="V3212">
        <v>0</v>
      </c>
      <c r="W3212" t="s">
        <v>970</v>
      </c>
      <c r="X3212">
        <v>1</v>
      </c>
      <c r="Y3212">
        <v>44</v>
      </c>
      <c r="Z3212">
        <v>86</v>
      </c>
    </row>
    <row r="3213" spans="15:26" x14ac:dyDescent="0.4">
      <c r="O3213">
        <v>197869</v>
      </c>
      <c r="P3213" t="s">
        <v>1171</v>
      </c>
      <c r="Q3213">
        <v>1</v>
      </c>
      <c r="R3213">
        <v>1</v>
      </c>
      <c r="S3213" t="s">
        <v>1060</v>
      </c>
      <c r="T3213" t="s">
        <v>1060</v>
      </c>
      <c r="U3213">
        <v>2</v>
      </c>
      <c r="V3213">
        <v>0</v>
      </c>
      <c r="W3213" t="s">
        <v>983</v>
      </c>
      <c r="X3213">
        <v>1</v>
      </c>
      <c r="Y3213">
        <v>70</v>
      </c>
      <c r="Z3213">
        <v>74</v>
      </c>
    </row>
    <row r="3214" spans="15:26" x14ac:dyDescent="0.4">
      <c r="O3214">
        <v>197869</v>
      </c>
      <c r="P3214" t="s">
        <v>1171</v>
      </c>
      <c r="Q3214">
        <v>1</v>
      </c>
      <c r="R3214">
        <v>1</v>
      </c>
      <c r="S3214" t="s">
        <v>1060</v>
      </c>
      <c r="T3214" t="s">
        <v>1060</v>
      </c>
      <c r="U3214">
        <v>2</v>
      </c>
      <c r="V3214">
        <v>0</v>
      </c>
      <c r="W3214" t="s">
        <v>976</v>
      </c>
      <c r="X3214">
        <v>1</v>
      </c>
      <c r="Y3214">
        <v>75</v>
      </c>
      <c r="Z3214">
        <v>100</v>
      </c>
    </row>
    <row r="3215" spans="15:26" x14ac:dyDescent="0.4">
      <c r="O3215">
        <v>197869</v>
      </c>
      <c r="P3215" t="s">
        <v>1171</v>
      </c>
      <c r="Q3215">
        <v>1</v>
      </c>
      <c r="R3215">
        <v>1</v>
      </c>
      <c r="S3215" t="s">
        <v>1060</v>
      </c>
      <c r="T3215" t="s">
        <v>1060</v>
      </c>
      <c r="U3215">
        <v>2</v>
      </c>
      <c r="V3215">
        <v>0</v>
      </c>
      <c r="W3215" t="s">
        <v>968</v>
      </c>
      <c r="X3215">
        <v>1</v>
      </c>
      <c r="Y3215">
        <v>44</v>
      </c>
      <c r="Z3215">
        <v>69</v>
      </c>
    </row>
    <row r="3216" spans="15:26" x14ac:dyDescent="0.4">
      <c r="O3216">
        <v>197869</v>
      </c>
      <c r="P3216" t="s">
        <v>1171</v>
      </c>
      <c r="Q3216">
        <v>1</v>
      </c>
      <c r="R3216">
        <v>1</v>
      </c>
      <c r="S3216" t="s">
        <v>1060</v>
      </c>
      <c r="T3216" t="s">
        <v>1060</v>
      </c>
      <c r="U3216">
        <v>2</v>
      </c>
      <c r="V3216">
        <v>0</v>
      </c>
      <c r="W3216" t="s">
        <v>972</v>
      </c>
      <c r="X3216">
        <v>1</v>
      </c>
      <c r="Y3216">
        <v>73</v>
      </c>
      <c r="Z3216">
        <v>81</v>
      </c>
    </row>
    <row r="3217" spans="15:26" x14ac:dyDescent="0.4">
      <c r="O3217">
        <v>198136</v>
      </c>
      <c r="P3217" t="s">
        <v>1170</v>
      </c>
      <c r="Q3217">
        <v>1</v>
      </c>
      <c r="R3217">
        <v>2</v>
      </c>
      <c r="S3217" t="s">
        <v>1033</v>
      </c>
      <c r="T3217" t="s">
        <v>1146</v>
      </c>
      <c r="U3217">
        <v>2</v>
      </c>
      <c r="V3217">
        <v>1</v>
      </c>
      <c r="W3217" t="s">
        <v>972</v>
      </c>
      <c r="X3217">
        <v>1</v>
      </c>
      <c r="Y3217">
        <v>59</v>
      </c>
      <c r="Z3217">
        <v>79</v>
      </c>
    </row>
    <row r="3218" spans="15:26" x14ac:dyDescent="0.4">
      <c r="O3218">
        <v>198136</v>
      </c>
      <c r="P3218" t="s">
        <v>1170</v>
      </c>
      <c r="Q3218">
        <v>1</v>
      </c>
      <c r="R3218">
        <v>2</v>
      </c>
      <c r="S3218" t="s">
        <v>1033</v>
      </c>
      <c r="T3218" t="s">
        <v>1146</v>
      </c>
      <c r="U3218">
        <v>2</v>
      </c>
      <c r="V3218">
        <v>1</v>
      </c>
      <c r="W3218" t="s">
        <v>983</v>
      </c>
      <c r="X3218">
        <v>1</v>
      </c>
      <c r="Z3218">
        <v>76</v>
      </c>
    </row>
    <row r="3219" spans="15:26" x14ac:dyDescent="0.4">
      <c r="O3219">
        <v>198136</v>
      </c>
      <c r="P3219" t="s">
        <v>1170</v>
      </c>
      <c r="Q3219">
        <v>1</v>
      </c>
      <c r="R3219">
        <v>2</v>
      </c>
      <c r="S3219" t="s">
        <v>1033</v>
      </c>
      <c r="T3219" t="s">
        <v>1146</v>
      </c>
      <c r="U3219">
        <v>2</v>
      </c>
      <c r="V3219">
        <v>1</v>
      </c>
      <c r="W3219" t="s">
        <v>970</v>
      </c>
      <c r="X3219">
        <v>1</v>
      </c>
      <c r="Y3219">
        <v>70</v>
      </c>
      <c r="Z3219">
        <v>93</v>
      </c>
    </row>
    <row r="3220" spans="15:26" x14ac:dyDescent="0.4">
      <c r="O3220">
        <v>198136</v>
      </c>
      <c r="P3220" t="s">
        <v>1170</v>
      </c>
      <c r="Q3220">
        <v>1</v>
      </c>
      <c r="R3220">
        <v>2</v>
      </c>
      <c r="S3220" t="s">
        <v>1033</v>
      </c>
      <c r="T3220" t="s">
        <v>1146</v>
      </c>
      <c r="U3220">
        <v>2</v>
      </c>
      <c r="V3220">
        <v>1</v>
      </c>
      <c r="W3220" t="s">
        <v>973</v>
      </c>
      <c r="X3220">
        <v>1</v>
      </c>
      <c r="Y3220">
        <v>38</v>
      </c>
      <c r="Z3220">
        <v>70</v>
      </c>
    </row>
    <row r="3221" spans="15:26" x14ac:dyDescent="0.4">
      <c r="O3221">
        <v>198136</v>
      </c>
      <c r="P3221" t="s">
        <v>1170</v>
      </c>
      <c r="Q3221">
        <v>1</v>
      </c>
      <c r="R3221">
        <v>2</v>
      </c>
      <c r="S3221" t="s">
        <v>1033</v>
      </c>
      <c r="T3221" t="s">
        <v>1146</v>
      </c>
      <c r="U3221">
        <v>2</v>
      </c>
      <c r="V3221">
        <v>1</v>
      </c>
      <c r="W3221" t="s">
        <v>990</v>
      </c>
      <c r="X3221">
        <v>1</v>
      </c>
      <c r="Z3221">
        <v>100</v>
      </c>
    </row>
    <row r="3222" spans="15:26" x14ac:dyDescent="0.4">
      <c r="O3222">
        <v>198136</v>
      </c>
      <c r="P3222" t="s">
        <v>1170</v>
      </c>
      <c r="Q3222">
        <v>1</v>
      </c>
      <c r="R3222">
        <v>2</v>
      </c>
      <c r="S3222" t="s">
        <v>1033</v>
      </c>
      <c r="T3222" t="s">
        <v>1146</v>
      </c>
      <c r="U3222">
        <v>2</v>
      </c>
      <c r="V3222">
        <v>1</v>
      </c>
      <c r="W3222" t="s">
        <v>966</v>
      </c>
      <c r="X3222">
        <v>1</v>
      </c>
      <c r="Y3222">
        <v>88</v>
      </c>
      <c r="Z3222">
        <v>100</v>
      </c>
    </row>
    <row r="3223" spans="15:26" x14ac:dyDescent="0.4">
      <c r="O3223">
        <v>198136</v>
      </c>
      <c r="P3223" t="s">
        <v>1170</v>
      </c>
      <c r="Q3223">
        <v>1</v>
      </c>
      <c r="R3223">
        <v>2</v>
      </c>
      <c r="S3223" t="s">
        <v>1033</v>
      </c>
      <c r="T3223" t="s">
        <v>1146</v>
      </c>
      <c r="U3223">
        <v>2</v>
      </c>
      <c r="V3223">
        <v>1</v>
      </c>
      <c r="W3223" t="s">
        <v>977</v>
      </c>
      <c r="X3223">
        <v>1</v>
      </c>
      <c r="Y3223">
        <v>84</v>
      </c>
      <c r="Z3223">
        <v>94</v>
      </c>
    </row>
    <row r="3224" spans="15:26" x14ac:dyDescent="0.4">
      <c r="O3224">
        <v>198136</v>
      </c>
      <c r="P3224" t="s">
        <v>1170</v>
      </c>
      <c r="Q3224">
        <v>1</v>
      </c>
      <c r="R3224">
        <v>2</v>
      </c>
      <c r="S3224" t="s">
        <v>1033</v>
      </c>
      <c r="T3224" t="s">
        <v>1146</v>
      </c>
      <c r="U3224">
        <v>2</v>
      </c>
      <c r="V3224">
        <v>1</v>
      </c>
      <c r="W3224" t="s">
        <v>975</v>
      </c>
      <c r="X3224">
        <v>1</v>
      </c>
      <c r="Y3224">
        <v>47</v>
      </c>
      <c r="Z3224">
        <v>69</v>
      </c>
    </row>
    <row r="3225" spans="15:26" x14ac:dyDescent="0.4">
      <c r="O3225">
        <v>198136</v>
      </c>
      <c r="P3225" t="s">
        <v>1170</v>
      </c>
      <c r="Q3225">
        <v>1</v>
      </c>
      <c r="R3225">
        <v>2</v>
      </c>
      <c r="S3225" t="s">
        <v>1033</v>
      </c>
      <c r="T3225" t="s">
        <v>1146</v>
      </c>
      <c r="U3225">
        <v>2</v>
      </c>
      <c r="V3225">
        <v>1</v>
      </c>
      <c r="W3225" t="s">
        <v>963</v>
      </c>
      <c r="X3225">
        <v>1</v>
      </c>
      <c r="Y3225">
        <v>73</v>
      </c>
      <c r="Z3225">
        <v>85</v>
      </c>
    </row>
    <row r="3226" spans="15:26" x14ac:dyDescent="0.4">
      <c r="O3226">
        <v>198136</v>
      </c>
      <c r="P3226" t="s">
        <v>1170</v>
      </c>
      <c r="Q3226">
        <v>1</v>
      </c>
      <c r="R3226">
        <v>2</v>
      </c>
      <c r="S3226" t="s">
        <v>1033</v>
      </c>
      <c r="T3226" t="s">
        <v>1146</v>
      </c>
      <c r="U3226">
        <v>2</v>
      </c>
      <c r="V3226">
        <v>1</v>
      </c>
      <c r="W3226" t="s">
        <v>978</v>
      </c>
      <c r="X3226">
        <v>1</v>
      </c>
      <c r="Y3226">
        <v>66</v>
      </c>
      <c r="Z3226">
        <v>100</v>
      </c>
    </row>
    <row r="3227" spans="15:26" x14ac:dyDescent="0.4">
      <c r="O3227">
        <v>198136</v>
      </c>
      <c r="P3227" t="s">
        <v>1170</v>
      </c>
      <c r="Q3227">
        <v>1</v>
      </c>
      <c r="R3227">
        <v>2</v>
      </c>
      <c r="S3227" t="s">
        <v>1033</v>
      </c>
      <c r="T3227" t="s">
        <v>1146</v>
      </c>
      <c r="U3227">
        <v>2</v>
      </c>
      <c r="V3227">
        <v>1</v>
      </c>
      <c r="W3227" t="s">
        <v>968</v>
      </c>
      <c r="X3227">
        <v>1</v>
      </c>
      <c r="Y3227">
        <v>40</v>
      </c>
      <c r="Z3227">
        <v>79</v>
      </c>
    </row>
    <row r="3228" spans="15:26" x14ac:dyDescent="0.4">
      <c r="O3228">
        <v>198136</v>
      </c>
      <c r="P3228" t="s">
        <v>1170</v>
      </c>
      <c r="Q3228">
        <v>1</v>
      </c>
      <c r="R3228">
        <v>2</v>
      </c>
      <c r="S3228" t="s">
        <v>1033</v>
      </c>
      <c r="T3228" t="s">
        <v>1146</v>
      </c>
      <c r="U3228">
        <v>2</v>
      </c>
      <c r="V3228">
        <v>1</v>
      </c>
      <c r="W3228" t="s">
        <v>971</v>
      </c>
      <c r="X3228">
        <v>1</v>
      </c>
      <c r="Y3228">
        <v>68</v>
      </c>
      <c r="Z3228">
        <v>95</v>
      </c>
    </row>
    <row r="3229" spans="15:26" x14ac:dyDescent="0.4">
      <c r="O3229">
        <v>198136</v>
      </c>
      <c r="P3229" t="s">
        <v>1170</v>
      </c>
      <c r="Q3229">
        <v>1</v>
      </c>
      <c r="R3229">
        <v>2</v>
      </c>
      <c r="S3229" t="s">
        <v>1033</v>
      </c>
      <c r="T3229" t="s">
        <v>1146</v>
      </c>
      <c r="U3229">
        <v>2</v>
      </c>
      <c r="V3229">
        <v>1</v>
      </c>
      <c r="W3229" t="s">
        <v>974</v>
      </c>
      <c r="X3229">
        <v>1</v>
      </c>
      <c r="Y3229">
        <v>73</v>
      </c>
      <c r="Z3229">
        <v>94</v>
      </c>
    </row>
    <row r="3230" spans="15:26" x14ac:dyDescent="0.4">
      <c r="O3230">
        <v>198136</v>
      </c>
      <c r="P3230" t="s">
        <v>1170</v>
      </c>
      <c r="Q3230">
        <v>1</v>
      </c>
      <c r="R3230">
        <v>2</v>
      </c>
      <c r="S3230" t="s">
        <v>1033</v>
      </c>
      <c r="T3230" t="s">
        <v>1146</v>
      </c>
      <c r="U3230">
        <v>2</v>
      </c>
      <c r="V3230">
        <v>1</v>
      </c>
      <c r="W3230" t="s">
        <v>981</v>
      </c>
      <c r="X3230">
        <v>1</v>
      </c>
      <c r="Y3230">
        <v>60</v>
      </c>
      <c r="Z3230">
        <v>67</v>
      </c>
    </row>
    <row r="3231" spans="15:26" x14ac:dyDescent="0.4">
      <c r="O3231">
        <v>198136</v>
      </c>
      <c r="P3231" t="s">
        <v>1170</v>
      </c>
      <c r="Q3231">
        <v>1</v>
      </c>
      <c r="R3231">
        <v>2</v>
      </c>
      <c r="S3231" t="s">
        <v>1033</v>
      </c>
      <c r="T3231" t="s">
        <v>1146</v>
      </c>
      <c r="U3231">
        <v>2</v>
      </c>
      <c r="V3231">
        <v>1</v>
      </c>
      <c r="W3231" t="s">
        <v>976</v>
      </c>
      <c r="X3231">
        <v>1</v>
      </c>
      <c r="Y3231">
        <v>100</v>
      </c>
      <c r="Z3231">
        <v>100</v>
      </c>
    </row>
    <row r="3232" spans="15:26" x14ac:dyDescent="0.4">
      <c r="O3232">
        <v>198136</v>
      </c>
      <c r="P3232" t="s">
        <v>1170</v>
      </c>
      <c r="Q3232">
        <v>1</v>
      </c>
      <c r="R3232">
        <v>2</v>
      </c>
      <c r="S3232" t="s">
        <v>1033</v>
      </c>
      <c r="T3232" t="s">
        <v>1146</v>
      </c>
      <c r="U3232">
        <v>2</v>
      </c>
      <c r="V3232">
        <v>1</v>
      </c>
      <c r="W3232" t="s">
        <v>967</v>
      </c>
      <c r="X3232">
        <v>1</v>
      </c>
      <c r="Y3232">
        <v>50</v>
      </c>
      <c r="Z3232">
        <v>83</v>
      </c>
    </row>
    <row r="3233" spans="15:26" x14ac:dyDescent="0.4">
      <c r="O3233">
        <v>198136</v>
      </c>
      <c r="P3233" t="s">
        <v>1170</v>
      </c>
      <c r="Q3233">
        <v>1</v>
      </c>
      <c r="R3233">
        <v>2</v>
      </c>
      <c r="S3233" t="s">
        <v>1033</v>
      </c>
      <c r="T3233" t="s">
        <v>1146</v>
      </c>
      <c r="U3233">
        <v>2</v>
      </c>
      <c r="V3233">
        <v>1</v>
      </c>
      <c r="W3233" t="s">
        <v>969</v>
      </c>
      <c r="X3233">
        <v>1</v>
      </c>
      <c r="Y3233">
        <v>81</v>
      </c>
      <c r="Z3233">
        <v>93</v>
      </c>
    </row>
    <row r="3234" spans="15:26" x14ac:dyDescent="0.4">
      <c r="O3234">
        <v>198385</v>
      </c>
      <c r="P3234" t="s">
        <v>1169</v>
      </c>
      <c r="Q3234">
        <v>1</v>
      </c>
      <c r="R3234">
        <v>2</v>
      </c>
      <c r="S3234" t="s">
        <v>1028</v>
      </c>
      <c r="T3234" t="s">
        <v>1146</v>
      </c>
      <c r="U3234">
        <v>2</v>
      </c>
      <c r="V3234">
        <v>1</v>
      </c>
      <c r="W3234" t="s">
        <v>971</v>
      </c>
      <c r="X3234">
        <v>1</v>
      </c>
      <c r="Y3234">
        <v>100</v>
      </c>
      <c r="Z3234">
        <v>100</v>
      </c>
    </row>
    <row r="3235" spans="15:26" x14ac:dyDescent="0.4">
      <c r="O3235">
        <v>198385</v>
      </c>
      <c r="P3235" t="s">
        <v>1169</v>
      </c>
      <c r="Q3235">
        <v>1</v>
      </c>
      <c r="R3235">
        <v>2</v>
      </c>
      <c r="S3235" t="s">
        <v>1028</v>
      </c>
      <c r="T3235" t="s">
        <v>1146</v>
      </c>
      <c r="U3235">
        <v>2</v>
      </c>
      <c r="V3235">
        <v>1</v>
      </c>
      <c r="W3235" t="s">
        <v>963</v>
      </c>
      <c r="X3235">
        <v>1</v>
      </c>
      <c r="Y3235">
        <v>100</v>
      </c>
      <c r="Z3235">
        <v>100</v>
      </c>
    </row>
    <row r="3236" spans="15:26" x14ac:dyDescent="0.4">
      <c r="O3236">
        <v>198385</v>
      </c>
      <c r="P3236" t="s">
        <v>1169</v>
      </c>
      <c r="Q3236">
        <v>1</v>
      </c>
      <c r="R3236">
        <v>2</v>
      </c>
      <c r="S3236" t="s">
        <v>1028</v>
      </c>
      <c r="T3236" t="s">
        <v>1146</v>
      </c>
      <c r="U3236">
        <v>2</v>
      </c>
      <c r="V3236">
        <v>1</v>
      </c>
      <c r="W3236" t="s">
        <v>983</v>
      </c>
      <c r="X3236">
        <v>1</v>
      </c>
      <c r="Z3236">
        <v>95</v>
      </c>
    </row>
    <row r="3237" spans="15:26" x14ac:dyDescent="0.4">
      <c r="O3237">
        <v>198385</v>
      </c>
      <c r="P3237" t="s">
        <v>1169</v>
      </c>
      <c r="Q3237">
        <v>1</v>
      </c>
      <c r="R3237">
        <v>2</v>
      </c>
      <c r="S3237" t="s">
        <v>1028</v>
      </c>
      <c r="T3237" t="s">
        <v>1146</v>
      </c>
      <c r="U3237">
        <v>2</v>
      </c>
      <c r="V3237">
        <v>1</v>
      </c>
      <c r="W3237" t="s">
        <v>966</v>
      </c>
      <c r="X3237">
        <v>1</v>
      </c>
      <c r="Y3237">
        <v>100</v>
      </c>
      <c r="Z3237">
        <v>88</v>
      </c>
    </row>
    <row r="3238" spans="15:26" x14ac:dyDescent="0.4">
      <c r="O3238">
        <v>198385</v>
      </c>
      <c r="P3238" t="s">
        <v>1169</v>
      </c>
      <c r="Q3238">
        <v>1</v>
      </c>
      <c r="R3238">
        <v>2</v>
      </c>
      <c r="S3238" t="s">
        <v>1028</v>
      </c>
      <c r="T3238" t="s">
        <v>1146</v>
      </c>
      <c r="U3238">
        <v>2</v>
      </c>
      <c r="V3238">
        <v>1</v>
      </c>
      <c r="W3238" t="s">
        <v>969</v>
      </c>
      <c r="X3238">
        <v>1</v>
      </c>
      <c r="Y3238">
        <v>100</v>
      </c>
      <c r="Z3238">
        <v>100</v>
      </c>
    </row>
    <row r="3239" spans="15:26" x14ac:dyDescent="0.4">
      <c r="O3239">
        <v>198385</v>
      </c>
      <c r="P3239" t="s">
        <v>1169</v>
      </c>
      <c r="Q3239">
        <v>1</v>
      </c>
      <c r="R3239">
        <v>2</v>
      </c>
      <c r="S3239" t="s">
        <v>1028</v>
      </c>
      <c r="T3239" t="s">
        <v>1146</v>
      </c>
      <c r="U3239">
        <v>2</v>
      </c>
      <c r="V3239">
        <v>1</v>
      </c>
      <c r="W3239" t="s">
        <v>975</v>
      </c>
      <c r="X3239">
        <v>1</v>
      </c>
      <c r="Y3239">
        <v>77</v>
      </c>
      <c r="Z3239">
        <v>100</v>
      </c>
    </row>
    <row r="3240" spans="15:26" x14ac:dyDescent="0.4">
      <c r="O3240">
        <v>198385</v>
      </c>
      <c r="P3240" t="s">
        <v>1169</v>
      </c>
      <c r="Q3240">
        <v>1</v>
      </c>
      <c r="R3240">
        <v>2</v>
      </c>
      <c r="S3240" t="s">
        <v>1028</v>
      </c>
      <c r="T3240" t="s">
        <v>1146</v>
      </c>
      <c r="U3240">
        <v>2</v>
      </c>
      <c r="V3240">
        <v>1</v>
      </c>
      <c r="W3240" t="s">
        <v>978</v>
      </c>
      <c r="X3240">
        <v>1</v>
      </c>
      <c r="Y3240">
        <v>100</v>
      </c>
      <c r="Z3240">
        <v>100</v>
      </c>
    </row>
    <row r="3241" spans="15:26" x14ac:dyDescent="0.4">
      <c r="O3241">
        <v>198385</v>
      </c>
      <c r="P3241" t="s">
        <v>1169</v>
      </c>
      <c r="Q3241">
        <v>1</v>
      </c>
      <c r="R3241">
        <v>2</v>
      </c>
      <c r="S3241" t="s">
        <v>1028</v>
      </c>
      <c r="T3241" t="s">
        <v>1146</v>
      </c>
      <c r="U3241">
        <v>2</v>
      </c>
      <c r="V3241">
        <v>1</v>
      </c>
      <c r="W3241" t="s">
        <v>973</v>
      </c>
      <c r="X3241">
        <v>1</v>
      </c>
      <c r="Y3241">
        <v>78</v>
      </c>
      <c r="Z3241">
        <v>94</v>
      </c>
    </row>
    <row r="3242" spans="15:26" x14ac:dyDescent="0.4">
      <c r="O3242">
        <v>198385</v>
      </c>
      <c r="P3242" t="s">
        <v>1169</v>
      </c>
      <c r="Q3242">
        <v>1</v>
      </c>
      <c r="R3242">
        <v>2</v>
      </c>
      <c r="S3242" t="s">
        <v>1028</v>
      </c>
      <c r="T3242" t="s">
        <v>1146</v>
      </c>
      <c r="U3242">
        <v>2</v>
      </c>
      <c r="V3242">
        <v>1</v>
      </c>
      <c r="W3242" t="s">
        <v>968</v>
      </c>
      <c r="X3242">
        <v>1</v>
      </c>
      <c r="Y3242">
        <v>82</v>
      </c>
      <c r="Z3242">
        <v>100</v>
      </c>
    </row>
    <row r="3243" spans="15:26" x14ac:dyDescent="0.4">
      <c r="O3243">
        <v>198385</v>
      </c>
      <c r="P3243" t="s">
        <v>1169</v>
      </c>
      <c r="Q3243">
        <v>1</v>
      </c>
      <c r="R3243">
        <v>2</v>
      </c>
      <c r="S3243" t="s">
        <v>1028</v>
      </c>
      <c r="T3243" t="s">
        <v>1146</v>
      </c>
      <c r="U3243">
        <v>2</v>
      </c>
      <c r="V3243">
        <v>1</v>
      </c>
      <c r="W3243" t="s">
        <v>990</v>
      </c>
      <c r="X3243">
        <v>1</v>
      </c>
      <c r="Y3243">
        <v>89</v>
      </c>
      <c r="Z3243">
        <v>100</v>
      </c>
    </row>
    <row r="3244" spans="15:26" x14ac:dyDescent="0.4">
      <c r="O3244">
        <v>198385</v>
      </c>
      <c r="P3244" t="s">
        <v>1169</v>
      </c>
      <c r="Q3244">
        <v>1</v>
      </c>
      <c r="R3244">
        <v>2</v>
      </c>
      <c r="S3244" t="s">
        <v>1028</v>
      </c>
      <c r="T3244" t="s">
        <v>1146</v>
      </c>
      <c r="U3244">
        <v>2</v>
      </c>
      <c r="V3244">
        <v>1</v>
      </c>
      <c r="W3244" t="s">
        <v>967</v>
      </c>
      <c r="X3244">
        <v>1</v>
      </c>
      <c r="Y3244">
        <v>88</v>
      </c>
      <c r="Z3244">
        <v>100</v>
      </c>
    </row>
    <row r="3245" spans="15:26" x14ac:dyDescent="0.4">
      <c r="O3245">
        <v>198385</v>
      </c>
      <c r="P3245" t="s">
        <v>1169</v>
      </c>
      <c r="Q3245">
        <v>1</v>
      </c>
      <c r="R3245">
        <v>2</v>
      </c>
      <c r="S3245" t="s">
        <v>1028</v>
      </c>
      <c r="T3245" t="s">
        <v>1146</v>
      </c>
      <c r="U3245">
        <v>2</v>
      </c>
      <c r="V3245">
        <v>1</v>
      </c>
      <c r="W3245" t="s">
        <v>974</v>
      </c>
      <c r="X3245">
        <v>1</v>
      </c>
      <c r="Y3245">
        <v>83</v>
      </c>
      <c r="Z3245">
        <v>100</v>
      </c>
    </row>
    <row r="3246" spans="15:26" x14ac:dyDescent="0.4">
      <c r="O3246">
        <v>198385</v>
      </c>
      <c r="P3246" t="s">
        <v>1169</v>
      </c>
      <c r="Q3246">
        <v>1</v>
      </c>
      <c r="R3246">
        <v>2</v>
      </c>
      <c r="S3246" t="s">
        <v>1028</v>
      </c>
      <c r="T3246" t="s">
        <v>1146</v>
      </c>
      <c r="U3246">
        <v>2</v>
      </c>
      <c r="V3246">
        <v>1</v>
      </c>
      <c r="W3246" t="s">
        <v>982</v>
      </c>
      <c r="X3246">
        <v>1</v>
      </c>
      <c r="Y3246">
        <v>90</v>
      </c>
      <c r="Z3246">
        <v>100</v>
      </c>
    </row>
    <row r="3247" spans="15:26" x14ac:dyDescent="0.4">
      <c r="O3247">
        <v>198385</v>
      </c>
      <c r="P3247" t="s">
        <v>1169</v>
      </c>
      <c r="Q3247">
        <v>1</v>
      </c>
      <c r="R3247">
        <v>2</v>
      </c>
      <c r="S3247" t="s">
        <v>1028</v>
      </c>
      <c r="T3247" t="s">
        <v>1146</v>
      </c>
      <c r="U3247">
        <v>2</v>
      </c>
      <c r="V3247">
        <v>1</v>
      </c>
      <c r="W3247" t="s">
        <v>988</v>
      </c>
      <c r="X3247">
        <v>1</v>
      </c>
      <c r="Y3247">
        <v>90</v>
      </c>
      <c r="Z3247">
        <v>100</v>
      </c>
    </row>
    <row r="3248" spans="15:26" x14ac:dyDescent="0.4">
      <c r="O3248">
        <v>198385</v>
      </c>
      <c r="P3248" t="s">
        <v>1169</v>
      </c>
      <c r="Q3248">
        <v>1</v>
      </c>
      <c r="R3248">
        <v>2</v>
      </c>
      <c r="S3248" t="s">
        <v>1028</v>
      </c>
      <c r="T3248" t="s">
        <v>1146</v>
      </c>
      <c r="U3248">
        <v>2</v>
      </c>
      <c r="V3248">
        <v>1</v>
      </c>
      <c r="W3248" t="s">
        <v>972</v>
      </c>
      <c r="X3248">
        <v>1</v>
      </c>
      <c r="Y3248">
        <v>80</v>
      </c>
      <c r="Z3248">
        <v>100</v>
      </c>
    </row>
    <row r="3249" spans="15:26" x14ac:dyDescent="0.4">
      <c r="O3249">
        <v>198385</v>
      </c>
      <c r="P3249" t="s">
        <v>1169</v>
      </c>
      <c r="Q3249">
        <v>1</v>
      </c>
      <c r="R3249">
        <v>2</v>
      </c>
      <c r="S3249" t="s">
        <v>1028</v>
      </c>
      <c r="T3249" t="s">
        <v>1146</v>
      </c>
      <c r="U3249">
        <v>2</v>
      </c>
      <c r="V3249">
        <v>1</v>
      </c>
      <c r="W3249" t="s">
        <v>970</v>
      </c>
      <c r="X3249">
        <v>1</v>
      </c>
      <c r="Y3249">
        <v>100</v>
      </c>
      <c r="Z3249">
        <v>100</v>
      </c>
    </row>
    <row r="3250" spans="15:26" x14ac:dyDescent="0.4">
      <c r="O3250">
        <v>198385</v>
      </c>
      <c r="P3250" t="s">
        <v>1169</v>
      </c>
      <c r="Q3250">
        <v>1</v>
      </c>
      <c r="R3250">
        <v>2</v>
      </c>
      <c r="S3250" t="s">
        <v>1028</v>
      </c>
      <c r="T3250" t="s">
        <v>1146</v>
      </c>
      <c r="U3250">
        <v>2</v>
      </c>
      <c r="V3250">
        <v>1</v>
      </c>
      <c r="W3250" t="s">
        <v>981</v>
      </c>
      <c r="X3250">
        <v>1</v>
      </c>
      <c r="Y3250">
        <v>100</v>
      </c>
      <c r="Z3250">
        <v>100</v>
      </c>
    </row>
    <row r="3251" spans="15:26" x14ac:dyDescent="0.4">
      <c r="O3251">
        <v>198419</v>
      </c>
      <c r="P3251" t="s">
        <v>1168</v>
      </c>
      <c r="Q3251">
        <v>1</v>
      </c>
      <c r="R3251">
        <v>1</v>
      </c>
      <c r="S3251" t="s">
        <v>1026</v>
      </c>
      <c r="T3251" t="s">
        <v>1026</v>
      </c>
      <c r="U3251">
        <v>2</v>
      </c>
      <c r="V3251">
        <v>1</v>
      </c>
      <c r="W3251" t="s">
        <v>970</v>
      </c>
      <c r="X3251">
        <v>1</v>
      </c>
      <c r="Y3251">
        <v>100</v>
      </c>
      <c r="Z3251">
        <v>100</v>
      </c>
    </row>
    <row r="3252" spans="15:26" x14ac:dyDescent="0.4">
      <c r="O3252">
        <v>198419</v>
      </c>
      <c r="P3252" t="s">
        <v>1168</v>
      </c>
      <c r="Q3252">
        <v>1</v>
      </c>
      <c r="R3252">
        <v>1</v>
      </c>
      <c r="S3252" t="s">
        <v>1026</v>
      </c>
      <c r="T3252" t="s">
        <v>1026</v>
      </c>
      <c r="U3252">
        <v>2</v>
      </c>
      <c r="V3252">
        <v>1</v>
      </c>
      <c r="W3252" t="s">
        <v>967</v>
      </c>
      <c r="X3252">
        <v>1</v>
      </c>
      <c r="Y3252">
        <v>100</v>
      </c>
      <c r="Z3252">
        <v>100</v>
      </c>
    </row>
    <row r="3253" spans="15:26" x14ac:dyDescent="0.4">
      <c r="O3253">
        <v>198419</v>
      </c>
      <c r="P3253" t="s">
        <v>1168</v>
      </c>
      <c r="Q3253">
        <v>1</v>
      </c>
      <c r="R3253">
        <v>1</v>
      </c>
      <c r="S3253" t="s">
        <v>1026</v>
      </c>
      <c r="T3253" t="s">
        <v>1026</v>
      </c>
      <c r="U3253">
        <v>2</v>
      </c>
      <c r="V3253">
        <v>1</v>
      </c>
      <c r="W3253" t="s">
        <v>972</v>
      </c>
      <c r="X3253">
        <v>1</v>
      </c>
      <c r="Y3253">
        <v>91</v>
      </c>
      <c r="Z3253">
        <v>91</v>
      </c>
    </row>
    <row r="3254" spans="15:26" x14ac:dyDescent="0.4">
      <c r="O3254">
        <v>198419</v>
      </c>
      <c r="P3254" t="s">
        <v>1168</v>
      </c>
      <c r="Q3254">
        <v>1</v>
      </c>
      <c r="R3254">
        <v>1</v>
      </c>
      <c r="S3254" t="s">
        <v>1026</v>
      </c>
      <c r="T3254" t="s">
        <v>1026</v>
      </c>
      <c r="U3254">
        <v>2</v>
      </c>
      <c r="V3254">
        <v>1</v>
      </c>
      <c r="W3254" t="s">
        <v>975</v>
      </c>
      <c r="X3254">
        <v>1</v>
      </c>
      <c r="Y3254">
        <v>73</v>
      </c>
      <c r="Z3254">
        <v>93</v>
      </c>
    </row>
    <row r="3255" spans="15:26" x14ac:dyDescent="0.4">
      <c r="O3255">
        <v>198419</v>
      </c>
      <c r="P3255" t="s">
        <v>1168</v>
      </c>
      <c r="Q3255">
        <v>1</v>
      </c>
      <c r="R3255">
        <v>1</v>
      </c>
      <c r="S3255" t="s">
        <v>1026</v>
      </c>
      <c r="T3255" t="s">
        <v>1026</v>
      </c>
      <c r="U3255">
        <v>2</v>
      </c>
      <c r="V3255">
        <v>1</v>
      </c>
      <c r="W3255" t="s">
        <v>993</v>
      </c>
      <c r="X3255">
        <v>1</v>
      </c>
      <c r="Y3255">
        <v>100</v>
      </c>
      <c r="Z3255">
        <v>100</v>
      </c>
    </row>
    <row r="3256" spans="15:26" x14ac:dyDescent="0.4">
      <c r="O3256">
        <v>198419</v>
      </c>
      <c r="P3256" t="s">
        <v>1168</v>
      </c>
      <c r="Q3256">
        <v>1</v>
      </c>
      <c r="R3256">
        <v>1</v>
      </c>
      <c r="S3256" t="s">
        <v>1026</v>
      </c>
      <c r="T3256" t="s">
        <v>1026</v>
      </c>
      <c r="U3256">
        <v>2</v>
      </c>
      <c r="V3256">
        <v>1</v>
      </c>
      <c r="W3256" t="s">
        <v>992</v>
      </c>
      <c r="X3256">
        <v>1</v>
      </c>
      <c r="Z3256">
        <v>100</v>
      </c>
    </row>
    <row r="3257" spans="15:26" x14ac:dyDescent="0.4">
      <c r="O3257">
        <v>198419</v>
      </c>
      <c r="P3257" t="s">
        <v>1168</v>
      </c>
      <c r="Q3257">
        <v>1</v>
      </c>
      <c r="R3257">
        <v>1</v>
      </c>
      <c r="S3257" t="s">
        <v>1026</v>
      </c>
      <c r="T3257" t="s">
        <v>1026</v>
      </c>
      <c r="U3257">
        <v>2</v>
      </c>
      <c r="V3257">
        <v>1</v>
      </c>
      <c r="W3257" t="s">
        <v>981</v>
      </c>
      <c r="X3257">
        <v>1</v>
      </c>
      <c r="Y3257">
        <v>100</v>
      </c>
      <c r="Z3257">
        <v>89</v>
      </c>
    </row>
    <row r="3258" spans="15:26" x14ac:dyDescent="0.4">
      <c r="O3258">
        <v>198419</v>
      </c>
      <c r="P3258" t="s">
        <v>1168</v>
      </c>
      <c r="Q3258">
        <v>1</v>
      </c>
      <c r="R3258">
        <v>1</v>
      </c>
      <c r="S3258" t="s">
        <v>1026</v>
      </c>
      <c r="T3258" t="s">
        <v>1026</v>
      </c>
      <c r="U3258">
        <v>2</v>
      </c>
      <c r="V3258">
        <v>1</v>
      </c>
      <c r="W3258" t="s">
        <v>995</v>
      </c>
      <c r="X3258">
        <v>1</v>
      </c>
      <c r="Y3258">
        <v>89</v>
      </c>
      <c r="Z3258">
        <v>100</v>
      </c>
    </row>
    <row r="3259" spans="15:26" x14ac:dyDescent="0.4">
      <c r="O3259">
        <v>198419</v>
      </c>
      <c r="P3259" t="s">
        <v>1168</v>
      </c>
      <c r="Q3259">
        <v>1</v>
      </c>
      <c r="R3259">
        <v>1</v>
      </c>
      <c r="S3259" t="s">
        <v>1026</v>
      </c>
      <c r="T3259" t="s">
        <v>1026</v>
      </c>
      <c r="U3259">
        <v>2</v>
      </c>
      <c r="V3259">
        <v>1</v>
      </c>
      <c r="W3259" t="s">
        <v>968</v>
      </c>
      <c r="X3259">
        <v>1</v>
      </c>
      <c r="Y3259">
        <v>67</v>
      </c>
      <c r="Z3259">
        <v>100</v>
      </c>
    </row>
    <row r="3260" spans="15:26" x14ac:dyDescent="0.4">
      <c r="O3260">
        <v>198419</v>
      </c>
      <c r="P3260" t="s">
        <v>1168</v>
      </c>
      <c r="Q3260">
        <v>1</v>
      </c>
      <c r="R3260">
        <v>1</v>
      </c>
      <c r="S3260" t="s">
        <v>1026</v>
      </c>
      <c r="T3260" t="s">
        <v>1026</v>
      </c>
      <c r="U3260">
        <v>2</v>
      </c>
      <c r="V3260">
        <v>1</v>
      </c>
      <c r="W3260" t="s">
        <v>978</v>
      </c>
      <c r="X3260">
        <v>1</v>
      </c>
      <c r="Y3260">
        <v>95</v>
      </c>
      <c r="Z3260">
        <v>100</v>
      </c>
    </row>
    <row r="3261" spans="15:26" x14ac:dyDescent="0.4">
      <c r="O3261">
        <v>198419</v>
      </c>
      <c r="P3261" t="s">
        <v>1168</v>
      </c>
      <c r="Q3261">
        <v>1</v>
      </c>
      <c r="R3261">
        <v>1</v>
      </c>
      <c r="S3261" t="s">
        <v>1026</v>
      </c>
      <c r="T3261" t="s">
        <v>1026</v>
      </c>
      <c r="U3261">
        <v>2</v>
      </c>
      <c r="V3261">
        <v>1</v>
      </c>
      <c r="W3261" t="s">
        <v>988</v>
      </c>
      <c r="X3261">
        <v>1</v>
      </c>
      <c r="Y3261">
        <v>81</v>
      </c>
      <c r="Z3261">
        <v>100</v>
      </c>
    </row>
    <row r="3262" spans="15:26" x14ac:dyDescent="0.4">
      <c r="O3262">
        <v>198419</v>
      </c>
      <c r="P3262" t="s">
        <v>1168</v>
      </c>
      <c r="Q3262">
        <v>1</v>
      </c>
      <c r="R3262">
        <v>1</v>
      </c>
      <c r="S3262" t="s">
        <v>1026</v>
      </c>
      <c r="T3262" t="s">
        <v>1026</v>
      </c>
      <c r="U3262">
        <v>2</v>
      </c>
      <c r="V3262">
        <v>1</v>
      </c>
      <c r="W3262" t="s">
        <v>963</v>
      </c>
      <c r="X3262">
        <v>1</v>
      </c>
      <c r="Y3262">
        <v>90</v>
      </c>
      <c r="Z3262">
        <v>100</v>
      </c>
    </row>
    <row r="3263" spans="15:26" x14ac:dyDescent="0.4">
      <c r="O3263">
        <v>198419</v>
      </c>
      <c r="P3263" t="s">
        <v>1168</v>
      </c>
      <c r="Q3263">
        <v>1</v>
      </c>
      <c r="R3263">
        <v>1</v>
      </c>
      <c r="S3263" t="s">
        <v>1026</v>
      </c>
      <c r="T3263" t="s">
        <v>1026</v>
      </c>
      <c r="U3263">
        <v>2</v>
      </c>
      <c r="V3263">
        <v>1</v>
      </c>
      <c r="W3263" t="s">
        <v>969</v>
      </c>
      <c r="X3263">
        <v>1</v>
      </c>
      <c r="Y3263">
        <v>79</v>
      </c>
      <c r="Z3263">
        <v>92</v>
      </c>
    </row>
    <row r="3264" spans="15:26" x14ac:dyDescent="0.4">
      <c r="O3264">
        <v>198419</v>
      </c>
      <c r="P3264" t="s">
        <v>1168</v>
      </c>
      <c r="Q3264">
        <v>1</v>
      </c>
      <c r="R3264">
        <v>1</v>
      </c>
      <c r="S3264" t="s">
        <v>1026</v>
      </c>
      <c r="T3264" t="s">
        <v>1026</v>
      </c>
      <c r="U3264">
        <v>2</v>
      </c>
      <c r="V3264">
        <v>1</v>
      </c>
      <c r="W3264" t="s">
        <v>982</v>
      </c>
      <c r="X3264">
        <v>1</v>
      </c>
      <c r="Y3264">
        <v>100</v>
      </c>
      <c r="Z3264">
        <v>93</v>
      </c>
    </row>
    <row r="3265" spans="15:26" x14ac:dyDescent="0.4">
      <c r="O3265">
        <v>198419</v>
      </c>
      <c r="P3265" t="s">
        <v>1168</v>
      </c>
      <c r="Q3265">
        <v>1</v>
      </c>
      <c r="R3265">
        <v>1</v>
      </c>
      <c r="S3265" t="s">
        <v>1026</v>
      </c>
      <c r="T3265" t="s">
        <v>1026</v>
      </c>
      <c r="U3265">
        <v>2</v>
      </c>
      <c r="V3265">
        <v>1</v>
      </c>
      <c r="W3265" t="s">
        <v>974</v>
      </c>
      <c r="X3265">
        <v>1</v>
      </c>
      <c r="Y3265">
        <v>92</v>
      </c>
      <c r="Z3265">
        <v>100</v>
      </c>
    </row>
    <row r="3266" spans="15:26" x14ac:dyDescent="0.4">
      <c r="O3266">
        <v>198419</v>
      </c>
      <c r="P3266" t="s">
        <v>1168</v>
      </c>
      <c r="Q3266">
        <v>1</v>
      </c>
      <c r="R3266">
        <v>1</v>
      </c>
      <c r="S3266" t="s">
        <v>1026</v>
      </c>
      <c r="T3266" t="s">
        <v>1026</v>
      </c>
      <c r="U3266">
        <v>2</v>
      </c>
      <c r="V3266">
        <v>1</v>
      </c>
      <c r="W3266" t="s">
        <v>990</v>
      </c>
      <c r="X3266">
        <v>1</v>
      </c>
      <c r="Y3266">
        <v>100</v>
      </c>
      <c r="Z3266">
        <v>100</v>
      </c>
    </row>
    <row r="3267" spans="15:26" x14ac:dyDescent="0.4">
      <c r="O3267">
        <v>198419</v>
      </c>
      <c r="P3267" t="s">
        <v>1168</v>
      </c>
      <c r="Q3267">
        <v>1</v>
      </c>
      <c r="R3267">
        <v>1</v>
      </c>
      <c r="S3267" t="s">
        <v>1026</v>
      </c>
      <c r="T3267" t="s">
        <v>1026</v>
      </c>
      <c r="U3267">
        <v>2</v>
      </c>
      <c r="V3267">
        <v>1</v>
      </c>
      <c r="W3267" t="s">
        <v>983</v>
      </c>
      <c r="X3267">
        <v>1</v>
      </c>
      <c r="Y3267">
        <v>87</v>
      </c>
      <c r="Z3267">
        <v>96</v>
      </c>
    </row>
    <row r="3268" spans="15:26" x14ac:dyDescent="0.4">
      <c r="O3268">
        <v>198419</v>
      </c>
      <c r="P3268" t="s">
        <v>1168</v>
      </c>
      <c r="Q3268">
        <v>1</v>
      </c>
      <c r="R3268">
        <v>1</v>
      </c>
      <c r="S3268" t="s">
        <v>1026</v>
      </c>
      <c r="T3268" t="s">
        <v>1026</v>
      </c>
      <c r="U3268">
        <v>2</v>
      </c>
      <c r="V3268">
        <v>1</v>
      </c>
      <c r="W3268" t="s">
        <v>973</v>
      </c>
      <c r="X3268">
        <v>1</v>
      </c>
      <c r="Y3268">
        <v>62</v>
      </c>
      <c r="Z3268">
        <v>95</v>
      </c>
    </row>
    <row r="3269" spans="15:26" x14ac:dyDescent="0.4">
      <c r="O3269">
        <v>198419</v>
      </c>
      <c r="P3269" t="s">
        <v>1168</v>
      </c>
      <c r="Q3269">
        <v>1</v>
      </c>
      <c r="R3269">
        <v>1</v>
      </c>
      <c r="S3269" t="s">
        <v>1026</v>
      </c>
      <c r="T3269" t="s">
        <v>1026</v>
      </c>
      <c r="U3269">
        <v>2</v>
      </c>
      <c r="V3269">
        <v>1</v>
      </c>
      <c r="W3269" t="s">
        <v>1009</v>
      </c>
      <c r="X3269">
        <v>1</v>
      </c>
      <c r="Y3269">
        <v>95</v>
      </c>
      <c r="Z3269">
        <v>100</v>
      </c>
    </row>
    <row r="3270" spans="15:26" x14ac:dyDescent="0.4">
      <c r="O3270">
        <v>198419</v>
      </c>
      <c r="P3270" t="s">
        <v>1168</v>
      </c>
      <c r="Q3270">
        <v>1</v>
      </c>
      <c r="R3270">
        <v>1</v>
      </c>
      <c r="S3270" t="s">
        <v>1026</v>
      </c>
      <c r="T3270" t="s">
        <v>1026</v>
      </c>
      <c r="U3270">
        <v>2</v>
      </c>
      <c r="V3270">
        <v>1</v>
      </c>
      <c r="W3270" t="s">
        <v>976</v>
      </c>
      <c r="X3270">
        <v>1</v>
      </c>
      <c r="Y3270">
        <v>86</v>
      </c>
      <c r="Z3270">
        <v>100</v>
      </c>
    </row>
    <row r="3271" spans="15:26" x14ac:dyDescent="0.4">
      <c r="O3271">
        <v>198419</v>
      </c>
      <c r="P3271" t="s">
        <v>1168</v>
      </c>
      <c r="Q3271">
        <v>1</v>
      </c>
      <c r="R3271">
        <v>1</v>
      </c>
      <c r="S3271" t="s">
        <v>1026</v>
      </c>
      <c r="T3271" t="s">
        <v>1026</v>
      </c>
      <c r="U3271">
        <v>2</v>
      </c>
      <c r="V3271">
        <v>1</v>
      </c>
      <c r="W3271" t="s">
        <v>971</v>
      </c>
      <c r="X3271">
        <v>1</v>
      </c>
      <c r="Y3271">
        <v>82</v>
      </c>
      <c r="Z3271">
        <v>82</v>
      </c>
    </row>
    <row r="3272" spans="15:26" x14ac:dyDescent="0.4">
      <c r="O3272">
        <v>198419</v>
      </c>
      <c r="P3272" t="s">
        <v>1168</v>
      </c>
      <c r="Q3272">
        <v>1</v>
      </c>
      <c r="R3272">
        <v>1</v>
      </c>
      <c r="S3272" t="s">
        <v>1026</v>
      </c>
      <c r="T3272" t="s">
        <v>1026</v>
      </c>
      <c r="U3272">
        <v>2</v>
      </c>
      <c r="V3272">
        <v>1</v>
      </c>
      <c r="W3272" t="s">
        <v>966</v>
      </c>
      <c r="X3272">
        <v>1</v>
      </c>
      <c r="Y3272">
        <v>100</v>
      </c>
      <c r="Z3272">
        <v>100</v>
      </c>
    </row>
    <row r="3273" spans="15:26" x14ac:dyDescent="0.4">
      <c r="O3273">
        <v>198464</v>
      </c>
      <c r="P3273" t="s">
        <v>1167</v>
      </c>
      <c r="Q3273">
        <v>1</v>
      </c>
      <c r="R3273">
        <v>1</v>
      </c>
      <c r="S3273" t="s">
        <v>1067</v>
      </c>
      <c r="T3273" t="s">
        <v>1067</v>
      </c>
      <c r="U3273">
        <v>2</v>
      </c>
      <c r="V3273">
        <v>0</v>
      </c>
      <c r="W3273" t="s">
        <v>963</v>
      </c>
      <c r="X3273">
        <v>1</v>
      </c>
      <c r="Y3273">
        <v>83</v>
      </c>
      <c r="Z3273">
        <v>91</v>
      </c>
    </row>
    <row r="3274" spans="15:26" x14ac:dyDescent="0.4">
      <c r="O3274">
        <v>198464</v>
      </c>
      <c r="P3274" t="s">
        <v>1167</v>
      </c>
      <c r="Q3274">
        <v>1</v>
      </c>
      <c r="R3274">
        <v>1</v>
      </c>
      <c r="S3274" t="s">
        <v>1067</v>
      </c>
      <c r="T3274" t="s">
        <v>1067</v>
      </c>
      <c r="U3274">
        <v>2</v>
      </c>
      <c r="V3274">
        <v>0</v>
      </c>
      <c r="W3274" t="s">
        <v>977</v>
      </c>
      <c r="X3274">
        <v>1</v>
      </c>
      <c r="Y3274">
        <v>79</v>
      </c>
      <c r="Z3274">
        <v>100</v>
      </c>
    </row>
    <row r="3275" spans="15:26" x14ac:dyDescent="0.4">
      <c r="O3275">
        <v>198464</v>
      </c>
      <c r="P3275" t="s">
        <v>1167</v>
      </c>
      <c r="Q3275">
        <v>1</v>
      </c>
      <c r="R3275">
        <v>1</v>
      </c>
      <c r="S3275" t="s">
        <v>1067</v>
      </c>
      <c r="T3275" t="s">
        <v>1067</v>
      </c>
      <c r="U3275">
        <v>2</v>
      </c>
      <c r="V3275">
        <v>0</v>
      </c>
      <c r="W3275" t="s">
        <v>972</v>
      </c>
      <c r="X3275">
        <v>1</v>
      </c>
      <c r="Y3275">
        <v>59</v>
      </c>
      <c r="Z3275">
        <v>80</v>
      </c>
    </row>
    <row r="3276" spans="15:26" x14ac:dyDescent="0.4">
      <c r="O3276">
        <v>198464</v>
      </c>
      <c r="P3276" t="s">
        <v>1167</v>
      </c>
      <c r="Q3276">
        <v>1</v>
      </c>
      <c r="R3276">
        <v>1</v>
      </c>
      <c r="S3276" t="s">
        <v>1067</v>
      </c>
      <c r="T3276" t="s">
        <v>1067</v>
      </c>
      <c r="U3276">
        <v>2</v>
      </c>
      <c r="V3276">
        <v>0</v>
      </c>
      <c r="W3276" t="s">
        <v>967</v>
      </c>
      <c r="X3276">
        <v>1</v>
      </c>
      <c r="Y3276">
        <v>50</v>
      </c>
      <c r="Z3276">
        <v>88</v>
      </c>
    </row>
    <row r="3277" spans="15:26" x14ac:dyDescent="0.4">
      <c r="O3277">
        <v>198464</v>
      </c>
      <c r="P3277" t="s">
        <v>1167</v>
      </c>
      <c r="Q3277">
        <v>1</v>
      </c>
      <c r="R3277">
        <v>1</v>
      </c>
      <c r="S3277" t="s">
        <v>1067</v>
      </c>
      <c r="T3277" t="s">
        <v>1067</v>
      </c>
      <c r="U3277">
        <v>2</v>
      </c>
      <c r="V3277">
        <v>0</v>
      </c>
      <c r="W3277" t="s">
        <v>966</v>
      </c>
      <c r="X3277">
        <v>1</v>
      </c>
      <c r="Y3277">
        <v>73</v>
      </c>
      <c r="Z3277">
        <v>100</v>
      </c>
    </row>
    <row r="3278" spans="15:26" x14ac:dyDescent="0.4">
      <c r="O3278">
        <v>198464</v>
      </c>
      <c r="P3278" t="s">
        <v>1167</v>
      </c>
      <c r="Q3278">
        <v>1</v>
      </c>
      <c r="R3278">
        <v>1</v>
      </c>
      <c r="S3278" t="s">
        <v>1067</v>
      </c>
      <c r="T3278" t="s">
        <v>1067</v>
      </c>
      <c r="U3278">
        <v>2</v>
      </c>
      <c r="V3278">
        <v>0</v>
      </c>
      <c r="W3278" t="s">
        <v>970</v>
      </c>
      <c r="X3278">
        <v>1</v>
      </c>
      <c r="Y3278">
        <v>80</v>
      </c>
      <c r="Z3278">
        <v>83</v>
      </c>
    </row>
    <row r="3279" spans="15:26" x14ac:dyDescent="0.4">
      <c r="O3279">
        <v>198464</v>
      </c>
      <c r="P3279" t="s">
        <v>1167</v>
      </c>
      <c r="Q3279">
        <v>1</v>
      </c>
      <c r="R3279">
        <v>1</v>
      </c>
      <c r="S3279" t="s">
        <v>1067</v>
      </c>
      <c r="T3279" t="s">
        <v>1067</v>
      </c>
      <c r="U3279">
        <v>2</v>
      </c>
      <c r="V3279">
        <v>0</v>
      </c>
      <c r="W3279" t="s">
        <v>982</v>
      </c>
      <c r="X3279">
        <v>1</v>
      </c>
      <c r="Y3279">
        <v>52</v>
      </c>
      <c r="Z3279">
        <v>76</v>
      </c>
    </row>
    <row r="3280" spans="15:26" x14ac:dyDescent="0.4">
      <c r="O3280">
        <v>198464</v>
      </c>
      <c r="P3280" t="s">
        <v>1167</v>
      </c>
      <c r="Q3280">
        <v>1</v>
      </c>
      <c r="R3280">
        <v>1</v>
      </c>
      <c r="S3280" t="s">
        <v>1067</v>
      </c>
      <c r="T3280" t="s">
        <v>1067</v>
      </c>
      <c r="U3280">
        <v>2</v>
      </c>
      <c r="V3280">
        <v>0</v>
      </c>
      <c r="W3280" t="s">
        <v>983</v>
      </c>
      <c r="X3280">
        <v>1</v>
      </c>
      <c r="Y3280">
        <v>63</v>
      </c>
      <c r="Z3280">
        <v>68</v>
      </c>
    </row>
    <row r="3281" spans="15:26" x14ac:dyDescent="0.4">
      <c r="O3281">
        <v>198464</v>
      </c>
      <c r="P3281" t="s">
        <v>1167</v>
      </c>
      <c r="Q3281">
        <v>1</v>
      </c>
      <c r="R3281">
        <v>1</v>
      </c>
      <c r="S3281" t="s">
        <v>1067</v>
      </c>
      <c r="T3281" t="s">
        <v>1067</v>
      </c>
      <c r="U3281">
        <v>2</v>
      </c>
      <c r="V3281">
        <v>0</v>
      </c>
      <c r="W3281" t="s">
        <v>971</v>
      </c>
      <c r="X3281">
        <v>1</v>
      </c>
      <c r="Y3281">
        <v>93</v>
      </c>
      <c r="Z3281">
        <v>100</v>
      </c>
    </row>
    <row r="3282" spans="15:26" x14ac:dyDescent="0.4">
      <c r="O3282">
        <v>198464</v>
      </c>
      <c r="P3282" t="s">
        <v>1167</v>
      </c>
      <c r="Q3282">
        <v>1</v>
      </c>
      <c r="R3282">
        <v>1</v>
      </c>
      <c r="S3282" t="s">
        <v>1067</v>
      </c>
      <c r="T3282" t="s">
        <v>1067</v>
      </c>
      <c r="U3282">
        <v>2</v>
      </c>
      <c r="V3282">
        <v>0</v>
      </c>
      <c r="W3282" t="s">
        <v>974</v>
      </c>
      <c r="X3282">
        <v>1</v>
      </c>
      <c r="Y3282">
        <v>83</v>
      </c>
      <c r="Z3282">
        <v>88</v>
      </c>
    </row>
    <row r="3283" spans="15:26" x14ac:dyDescent="0.4">
      <c r="O3283">
        <v>198464</v>
      </c>
      <c r="P3283" t="s">
        <v>1167</v>
      </c>
      <c r="Q3283">
        <v>1</v>
      </c>
      <c r="R3283">
        <v>1</v>
      </c>
      <c r="S3283" t="s">
        <v>1067</v>
      </c>
      <c r="T3283" t="s">
        <v>1067</v>
      </c>
      <c r="U3283">
        <v>2</v>
      </c>
      <c r="V3283">
        <v>0</v>
      </c>
      <c r="W3283" t="s">
        <v>978</v>
      </c>
      <c r="X3283">
        <v>1</v>
      </c>
      <c r="Y3283">
        <v>91</v>
      </c>
      <c r="Z3283">
        <v>95</v>
      </c>
    </row>
    <row r="3284" spans="15:26" x14ac:dyDescent="0.4">
      <c r="O3284">
        <v>198464</v>
      </c>
      <c r="P3284" t="s">
        <v>1167</v>
      </c>
      <c r="Q3284">
        <v>1</v>
      </c>
      <c r="R3284">
        <v>1</v>
      </c>
      <c r="S3284" t="s">
        <v>1067</v>
      </c>
      <c r="T3284" t="s">
        <v>1067</v>
      </c>
      <c r="U3284">
        <v>2</v>
      </c>
      <c r="V3284">
        <v>0</v>
      </c>
      <c r="W3284" t="s">
        <v>976</v>
      </c>
      <c r="X3284">
        <v>1</v>
      </c>
      <c r="Y3284">
        <v>78</v>
      </c>
      <c r="Z3284">
        <v>100</v>
      </c>
    </row>
    <row r="3285" spans="15:26" x14ac:dyDescent="0.4">
      <c r="O3285">
        <v>198464</v>
      </c>
      <c r="P3285" t="s">
        <v>1167</v>
      </c>
      <c r="Q3285">
        <v>1</v>
      </c>
      <c r="R3285">
        <v>1</v>
      </c>
      <c r="S3285" t="s">
        <v>1067</v>
      </c>
      <c r="T3285" t="s">
        <v>1067</v>
      </c>
      <c r="U3285">
        <v>2</v>
      </c>
      <c r="V3285">
        <v>0</v>
      </c>
      <c r="W3285" t="s">
        <v>969</v>
      </c>
      <c r="X3285">
        <v>1</v>
      </c>
      <c r="Y3285">
        <v>47</v>
      </c>
      <c r="Z3285">
        <v>79</v>
      </c>
    </row>
    <row r="3286" spans="15:26" x14ac:dyDescent="0.4">
      <c r="O3286">
        <v>198464</v>
      </c>
      <c r="P3286" t="s">
        <v>1167</v>
      </c>
      <c r="Q3286">
        <v>1</v>
      </c>
      <c r="R3286">
        <v>1</v>
      </c>
      <c r="S3286" t="s">
        <v>1067</v>
      </c>
      <c r="T3286" t="s">
        <v>1067</v>
      </c>
      <c r="U3286">
        <v>2</v>
      </c>
      <c r="V3286">
        <v>0</v>
      </c>
      <c r="W3286" t="s">
        <v>968</v>
      </c>
      <c r="X3286">
        <v>1</v>
      </c>
      <c r="Y3286">
        <v>46</v>
      </c>
      <c r="Z3286">
        <v>62</v>
      </c>
    </row>
    <row r="3287" spans="15:26" x14ac:dyDescent="0.4">
      <c r="O3287">
        <v>198464</v>
      </c>
      <c r="P3287" t="s">
        <v>1167</v>
      </c>
      <c r="Q3287">
        <v>1</v>
      </c>
      <c r="R3287">
        <v>1</v>
      </c>
      <c r="S3287" t="s">
        <v>1067</v>
      </c>
      <c r="T3287" t="s">
        <v>1067</v>
      </c>
      <c r="U3287">
        <v>2</v>
      </c>
      <c r="V3287">
        <v>0</v>
      </c>
      <c r="W3287" t="s">
        <v>973</v>
      </c>
      <c r="X3287">
        <v>1</v>
      </c>
      <c r="Y3287">
        <v>50</v>
      </c>
      <c r="Z3287">
        <v>83</v>
      </c>
    </row>
    <row r="3288" spans="15:26" x14ac:dyDescent="0.4">
      <c r="O3288">
        <v>198516</v>
      </c>
      <c r="P3288" t="s">
        <v>1166</v>
      </c>
      <c r="Q3288">
        <v>1</v>
      </c>
      <c r="R3288">
        <v>2</v>
      </c>
      <c r="S3288" t="s">
        <v>1031</v>
      </c>
      <c r="T3288" t="s">
        <v>1031</v>
      </c>
      <c r="U3288">
        <v>2</v>
      </c>
      <c r="V3288">
        <v>1</v>
      </c>
      <c r="W3288" t="s">
        <v>963</v>
      </c>
      <c r="X3288">
        <v>1</v>
      </c>
      <c r="Y3288">
        <v>75</v>
      </c>
      <c r="Z3288">
        <v>100</v>
      </c>
    </row>
    <row r="3289" spans="15:26" x14ac:dyDescent="0.4">
      <c r="O3289">
        <v>198516</v>
      </c>
      <c r="P3289" t="s">
        <v>1166</v>
      </c>
      <c r="Q3289">
        <v>1</v>
      </c>
      <c r="R3289">
        <v>2</v>
      </c>
      <c r="S3289" t="s">
        <v>1031</v>
      </c>
      <c r="T3289" t="s">
        <v>1031</v>
      </c>
      <c r="U3289">
        <v>2</v>
      </c>
      <c r="V3289">
        <v>1</v>
      </c>
      <c r="W3289" t="s">
        <v>976</v>
      </c>
      <c r="X3289">
        <v>1</v>
      </c>
      <c r="Y3289">
        <v>100</v>
      </c>
      <c r="Z3289">
        <v>100</v>
      </c>
    </row>
    <row r="3290" spans="15:26" x14ac:dyDescent="0.4">
      <c r="O3290">
        <v>198516</v>
      </c>
      <c r="P3290" t="s">
        <v>1166</v>
      </c>
      <c r="Q3290">
        <v>1</v>
      </c>
      <c r="R3290">
        <v>2</v>
      </c>
      <c r="S3290" t="s">
        <v>1031</v>
      </c>
      <c r="T3290" t="s">
        <v>1031</v>
      </c>
      <c r="U3290">
        <v>2</v>
      </c>
      <c r="V3290">
        <v>1</v>
      </c>
      <c r="W3290" t="s">
        <v>978</v>
      </c>
      <c r="X3290">
        <v>1</v>
      </c>
      <c r="Y3290">
        <v>76</v>
      </c>
      <c r="Z3290">
        <v>94</v>
      </c>
    </row>
    <row r="3291" spans="15:26" x14ac:dyDescent="0.4">
      <c r="O3291">
        <v>198516</v>
      </c>
      <c r="P3291" t="s">
        <v>1166</v>
      </c>
      <c r="Q3291">
        <v>1</v>
      </c>
      <c r="R3291">
        <v>2</v>
      </c>
      <c r="S3291" t="s">
        <v>1031</v>
      </c>
      <c r="T3291" t="s">
        <v>1031</v>
      </c>
      <c r="U3291">
        <v>2</v>
      </c>
      <c r="V3291">
        <v>1</v>
      </c>
      <c r="W3291" t="s">
        <v>966</v>
      </c>
      <c r="X3291">
        <v>1</v>
      </c>
      <c r="Y3291">
        <v>90</v>
      </c>
      <c r="Z3291">
        <v>91</v>
      </c>
    </row>
    <row r="3292" spans="15:26" x14ac:dyDescent="0.4">
      <c r="O3292">
        <v>198516</v>
      </c>
      <c r="P3292" t="s">
        <v>1166</v>
      </c>
      <c r="Q3292">
        <v>1</v>
      </c>
      <c r="R3292">
        <v>2</v>
      </c>
      <c r="S3292" t="s">
        <v>1031</v>
      </c>
      <c r="T3292" t="s">
        <v>1031</v>
      </c>
      <c r="U3292">
        <v>2</v>
      </c>
      <c r="V3292">
        <v>1</v>
      </c>
      <c r="W3292" t="s">
        <v>973</v>
      </c>
      <c r="X3292">
        <v>1</v>
      </c>
      <c r="Y3292">
        <v>59</v>
      </c>
      <c r="Z3292">
        <v>91</v>
      </c>
    </row>
    <row r="3293" spans="15:26" x14ac:dyDescent="0.4">
      <c r="O3293">
        <v>198516</v>
      </c>
      <c r="P3293" t="s">
        <v>1166</v>
      </c>
      <c r="Q3293">
        <v>1</v>
      </c>
      <c r="R3293">
        <v>2</v>
      </c>
      <c r="S3293" t="s">
        <v>1031</v>
      </c>
      <c r="T3293" t="s">
        <v>1031</v>
      </c>
      <c r="U3293">
        <v>2</v>
      </c>
      <c r="V3293">
        <v>1</v>
      </c>
      <c r="W3293" t="s">
        <v>975</v>
      </c>
      <c r="X3293">
        <v>1</v>
      </c>
      <c r="Y3293">
        <v>86</v>
      </c>
      <c r="Z3293">
        <v>95</v>
      </c>
    </row>
    <row r="3294" spans="15:26" x14ac:dyDescent="0.4">
      <c r="O3294">
        <v>198516</v>
      </c>
      <c r="P3294" t="s">
        <v>1166</v>
      </c>
      <c r="Q3294">
        <v>1</v>
      </c>
      <c r="R3294">
        <v>2</v>
      </c>
      <c r="S3294" t="s">
        <v>1031</v>
      </c>
      <c r="T3294" t="s">
        <v>1031</v>
      </c>
      <c r="U3294">
        <v>2</v>
      </c>
      <c r="V3294">
        <v>1</v>
      </c>
      <c r="W3294" t="s">
        <v>970</v>
      </c>
      <c r="X3294">
        <v>1</v>
      </c>
      <c r="Y3294">
        <v>90</v>
      </c>
      <c r="Z3294">
        <v>90</v>
      </c>
    </row>
    <row r="3295" spans="15:26" x14ac:dyDescent="0.4">
      <c r="O3295">
        <v>198516</v>
      </c>
      <c r="P3295" t="s">
        <v>1166</v>
      </c>
      <c r="Q3295">
        <v>1</v>
      </c>
      <c r="R3295">
        <v>2</v>
      </c>
      <c r="S3295" t="s">
        <v>1031</v>
      </c>
      <c r="T3295" t="s">
        <v>1031</v>
      </c>
      <c r="U3295">
        <v>2</v>
      </c>
      <c r="V3295">
        <v>1</v>
      </c>
      <c r="W3295" t="s">
        <v>974</v>
      </c>
      <c r="X3295">
        <v>1</v>
      </c>
      <c r="Y3295">
        <v>88</v>
      </c>
      <c r="Z3295">
        <v>97</v>
      </c>
    </row>
    <row r="3296" spans="15:26" x14ac:dyDescent="0.4">
      <c r="O3296">
        <v>198516</v>
      </c>
      <c r="P3296" t="s">
        <v>1166</v>
      </c>
      <c r="Q3296">
        <v>1</v>
      </c>
      <c r="R3296">
        <v>2</v>
      </c>
      <c r="S3296" t="s">
        <v>1031</v>
      </c>
      <c r="T3296" t="s">
        <v>1031</v>
      </c>
      <c r="U3296">
        <v>2</v>
      </c>
      <c r="V3296">
        <v>1</v>
      </c>
      <c r="W3296" t="s">
        <v>967</v>
      </c>
      <c r="X3296">
        <v>1</v>
      </c>
      <c r="Y3296">
        <v>63</v>
      </c>
      <c r="Z3296">
        <v>100</v>
      </c>
    </row>
    <row r="3297" spans="15:26" x14ac:dyDescent="0.4">
      <c r="O3297">
        <v>198516</v>
      </c>
      <c r="P3297" t="s">
        <v>1166</v>
      </c>
      <c r="Q3297">
        <v>1</v>
      </c>
      <c r="R3297">
        <v>2</v>
      </c>
      <c r="S3297" t="s">
        <v>1031</v>
      </c>
      <c r="T3297" t="s">
        <v>1031</v>
      </c>
      <c r="U3297">
        <v>2</v>
      </c>
      <c r="V3297">
        <v>1</v>
      </c>
      <c r="W3297" t="s">
        <v>972</v>
      </c>
      <c r="X3297">
        <v>1</v>
      </c>
      <c r="Y3297">
        <v>83</v>
      </c>
      <c r="Z3297">
        <v>100</v>
      </c>
    </row>
    <row r="3298" spans="15:26" x14ac:dyDescent="0.4">
      <c r="O3298">
        <v>198516</v>
      </c>
      <c r="P3298" t="s">
        <v>1166</v>
      </c>
      <c r="Q3298">
        <v>1</v>
      </c>
      <c r="R3298">
        <v>2</v>
      </c>
      <c r="S3298" t="s">
        <v>1031</v>
      </c>
      <c r="T3298" t="s">
        <v>1031</v>
      </c>
      <c r="U3298">
        <v>2</v>
      </c>
      <c r="V3298">
        <v>1</v>
      </c>
      <c r="W3298" t="s">
        <v>969</v>
      </c>
      <c r="X3298">
        <v>1</v>
      </c>
      <c r="Y3298">
        <v>79</v>
      </c>
      <c r="Z3298">
        <v>100</v>
      </c>
    </row>
    <row r="3299" spans="15:26" x14ac:dyDescent="0.4">
      <c r="O3299">
        <v>198516</v>
      </c>
      <c r="P3299" t="s">
        <v>1166</v>
      </c>
      <c r="Q3299">
        <v>1</v>
      </c>
      <c r="R3299">
        <v>2</v>
      </c>
      <c r="S3299" t="s">
        <v>1031</v>
      </c>
      <c r="T3299" t="s">
        <v>1031</v>
      </c>
      <c r="U3299">
        <v>2</v>
      </c>
      <c r="V3299">
        <v>1</v>
      </c>
      <c r="W3299" t="s">
        <v>983</v>
      </c>
      <c r="X3299">
        <v>1</v>
      </c>
      <c r="Y3299">
        <v>81</v>
      </c>
      <c r="Z3299">
        <v>92</v>
      </c>
    </row>
    <row r="3300" spans="15:26" x14ac:dyDescent="0.4">
      <c r="O3300">
        <v>198516</v>
      </c>
      <c r="P3300" t="s">
        <v>1166</v>
      </c>
      <c r="Q3300">
        <v>1</v>
      </c>
      <c r="R3300">
        <v>2</v>
      </c>
      <c r="S3300" t="s">
        <v>1031</v>
      </c>
      <c r="T3300" t="s">
        <v>1031</v>
      </c>
      <c r="U3300">
        <v>2</v>
      </c>
      <c r="V3300">
        <v>1</v>
      </c>
      <c r="W3300" t="s">
        <v>977</v>
      </c>
      <c r="X3300">
        <v>1</v>
      </c>
      <c r="Y3300">
        <v>80</v>
      </c>
      <c r="Z3300">
        <v>94</v>
      </c>
    </row>
    <row r="3301" spans="15:26" x14ac:dyDescent="0.4">
      <c r="O3301">
        <v>198516</v>
      </c>
      <c r="P3301" t="s">
        <v>1166</v>
      </c>
      <c r="Q3301">
        <v>1</v>
      </c>
      <c r="R3301">
        <v>2</v>
      </c>
      <c r="S3301" t="s">
        <v>1031</v>
      </c>
      <c r="T3301" t="s">
        <v>1031</v>
      </c>
      <c r="U3301">
        <v>2</v>
      </c>
      <c r="V3301">
        <v>1</v>
      </c>
      <c r="W3301" t="s">
        <v>968</v>
      </c>
      <c r="X3301">
        <v>1</v>
      </c>
      <c r="Y3301">
        <v>91</v>
      </c>
      <c r="Z3301">
        <v>100</v>
      </c>
    </row>
    <row r="3302" spans="15:26" x14ac:dyDescent="0.4">
      <c r="O3302">
        <v>198561</v>
      </c>
      <c r="P3302" t="s">
        <v>1165</v>
      </c>
      <c r="Q3302">
        <v>1</v>
      </c>
      <c r="R3302">
        <v>2</v>
      </c>
      <c r="S3302" t="s">
        <v>1033</v>
      </c>
      <c r="T3302" t="s">
        <v>1033</v>
      </c>
      <c r="U3302">
        <v>2</v>
      </c>
      <c r="V3302">
        <v>1</v>
      </c>
      <c r="W3302" t="s">
        <v>976</v>
      </c>
      <c r="X3302">
        <v>1</v>
      </c>
      <c r="Y3302">
        <v>67</v>
      </c>
      <c r="Z3302">
        <v>100</v>
      </c>
    </row>
    <row r="3303" spans="15:26" x14ac:dyDescent="0.4">
      <c r="O3303">
        <v>198561</v>
      </c>
      <c r="P3303" t="s">
        <v>1165</v>
      </c>
      <c r="Q3303">
        <v>1</v>
      </c>
      <c r="R3303">
        <v>2</v>
      </c>
      <c r="S3303" t="s">
        <v>1033</v>
      </c>
      <c r="T3303" t="s">
        <v>1033</v>
      </c>
      <c r="U3303">
        <v>2</v>
      </c>
      <c r="V3303">
        <v>1</v>
      </c>
      <c r="W3303" t="s">
        <v>974</v>
      </c>
      <c r="X3303">
        <v>1</v>
      </c>
      <c r="Y3303">
        <v>81</v>
      </c>
      <c r="Z3303">
        <v>100</v>
      </c>
    </row>
    <row r="3304" spans="15:26" x14ac:dyDescent="0.4">
      <c r="O3304">
        <v>198561</v>
      </c>
      <c r="P3304" t="s">
        <v>1165</v>
      </c>
      <c r="Q3304">
        <v>1</v>
      </c>
      <c r="R3304">
        <v>2</v>
      </c>
      <c r="S3304" t="s">
        <v>1033</v>
      </c>
      <c r="T3304" t="s">
        <v>1033</v>
      </c>
      <c r="U3304">
        <v>2</v>
      </c>
      <c r="V3304">
        <v>1</v>
      </c>
      <c r="W3304" t="s">
        <v>969</v>
      </c>
      <c r="X3304">
        <v>1</v>
      </c>
      <c r="Y3304">
        <v>61</v>
      </c>
      <c r="Z3304">
        <v>100</v>
      </c>
    </row>
    <row r="3305" spans="15:26" x14ac:dyDescent="0.4">
      <c r="O3305">
        <v>198561</v>
      </c>
      <c r="P3305" t="s">
        <v>1165</v>
      </c>
      <c r="Q3305">
        <v>1</v>
      </c>
      <c r="R3305">
        <v>2</v>
      </c>
      <c r="S3305" t="s">
        <v>1033</v>
      </c>
      <c r="T3305" t="s">
        <v>1033</v>
      </c>
      <c r="U3305">
        <v>2</v>
      </c>
      <c r="V3305">
        <v>1</v>
      </c>
      <c r="W3305" t="s">
        <v>970</v>
      </c>
      <c r="X3305">
        <v>1</v>
      </c>
      <c r="Y3305">
        <v>93</v>
      </c>
      <c r="Z3305">
        <v>93</v>
      </c>
    </row>
    <row r="3306" spans="15:26" x14ac:dyDescent="0.4">
      <c r="O3306">
        <v>198561</v>
      </c>
      <c r="P3306" t="s">
        <v>1165</v>
      </c>
      <c r="Q3306">
        <v>1</v>
      </c>
      <c r="R3306">
        <v>2</v>
      </c>
      <c r="S3306" t="s">
        <v>1033</v>
      </c>
      <c r="T3306" t="s">
        <v>1033</v>
      </c>
      <c r="U3306">
        <v>2</v>
      </c>
      <c r="V3306">
        <v>1</v>
      </c>
      <c r="W3306" t="s">
        <v>977</v>
      </c>
      <c r="X3306">
        <v>1</v>
      </c>
      <c r="Y3306">
        <v>80</v>
      </c>
      <c r="Z3306">
        <v>85</v>
      </c>
    </row>
    <row r="3307" spans="15:26" x14ac:dyDescent="0.4">
      <c r="O3307">
        <v>198561</v>
      </c>
      <c r="P3307" t="s">
        <v>1165</v>
      </c>
      <c r="Q3307">
        <v>1</v>
      </c>
      <c r="R3307">
        <v>2</v>
      </c>
      <c r="S3307" t="s">
        <v>1033</v>
      </c>
      <c r="T3307" t="s">
        <v>1033</v>
      </c>
      <c r="U3307">
        <v>2</v>
      </c>
      <c r="V3307">
        <v>1</v>
      </c>
      <c r="W3307" t="s">
        <v>978</v>
      </c>
      <c r="X3307">
        <v>1</v>
      </c>
      <c r="Y3307">
        <v>61</v>
      </c>
      <c r="Z3307">
        <v>95</v>
      </c>
    </row>
    <row r="3308" spans="15:26" x14ac:dyDescent="0.4">
      <c r="O3308">
        <v>198561</v>
      </c>
      <c r="P3308" t="s">
        <v>1165</v>
      </c>
      <c r="Q3308">
        <v>1</v>
      </c>
      <c r="R3308">
        <v>2</v>
      </c>
      <c r="S3308" t="s">
        <v>1033</v>
      </c>
      <c r="T3308" t="s">
        <v>1033</v>
      </c>
      <c r="U3308">
        <v>2</v>
      </c>
      <c r="V3308">
        <v>1</v>
      </c>
      <c r="W3308" t="s">
        <v>981</v>
      </c>
      <c r="X3308">
        <v>1</v>
      </c>
      <c r="Y3308">
        <v>29</v>
      </c>
      <c r="Z3308">
        <v>64</v>
      </c>
    </row>
    <row r="3309" spans="15:26" x14ac:dyDescent="0.4">
      <c r="O3309">
        <v>198561</v>
      </c>
      <c r="P3309" t="s">
        <v>1165</v>
      </c>
      <c r="Q3309">
        <v>1</v>
      </c>
      <c r="R3309">
        <v>2</v>
      </c>
      <c r="S3309" t="s">
        <v>1033</v>
      </c>
      <c r="T3309" t="s">
        <v>1033</v>
      </c>
      <c r="U3309">
        <v>2</v>
      </c>
      <c r="V3309">
        <v>1</v>
      </c>
      <c r="W3309" t="s">
        <v>972</v>
      </c>
      <c r="X3309">
        <v>1</v>
      </c>
      <c r="Y3309">
        <v>70</v>
      </c>
      <c r="Z3309">
        <v>88</v>
      </c>
    </row>
    <row r="3310" spans="15:26" x14ac:dyDescent="0.4">
      <c r="O3310">
        <v>198561</v>
      </c>
      <c r="P3310" t="s">
        <v>1165</v>
      </c>
      <c r="Q3310">
        <v>1</v>
      </c>
      <c r="R3310">
        <v>2</v>
      </c>
      <c r="S3310" t="s">
        <v>1033</v>
      </c>
      <c r="T3310" t="s">
        <v>1033</v>
      </c>
      <c r="U3310">
        <v>2</v>
      </c>
      <c r="V3310">
        <v>1</v>
      </c>
      <c r="W3310" t="s">
        <v>971</v>
      </c>
      <c r="X3310">
        <v>1</v>
      </c>
      <c r="Y3310">
        <v>87</v>
      </c>
      <c r="Z3310">
        <v>100</v>
      </c>
    </row>
    <row r="3311" spans="15:26" x14ac:dyDescent="0.4">
      <c r="O3311">
        <v>198561</v>
      </c>
      <c r="P3311" t="s">
        <v>1165</v>
      </c>
      <c r="Q3311">
        <v>1</v>
      </c>
      <c r="R3311">
        <v>2</v>
      </c>
      <c r="S3311" t="s">
        <v>1033</v>
      </c>
      <c r="T3311" t="s">
        <v>1033</v>
      </c>
      <c r="U3311">
        <v>2</v>
      </c>
      <c r="V3311">
        <v>1</v>
      </c>
      <c r="W3311" t="s">
        <v>968</v>
      </c>
      <c r="X3311">
        <v>1</v>
      </c>
      <c r="Y3311">
        <v>8</v>
      </c>
      <c r="Z3311">
        <v>88</v>
      </c>
    </row>
    <row r="3312" spans="15:26" x14ac:dyDescent="0.4">
      <c r="O3312">
        <v>198561</v>
      </c>
      <c r="P3312" t="s">
        <v>1165</v>
      </c>
      <c r="Q3312">
        <v>1</v>
      </c>
      <c r="R3312">
        <v>2</v>
      </c>
      <c r="S3312" t="s">
        <v>1033</v>
      </c>
      <c r="T3312" t="s">
        <v>1033</v>
      </c>
      <c r="U3312">
        <v>2</v>
      </c>
      <c r="V3312">
        <v>1</v>
      </c>
      <c r="W3312" t="s">
        <v>966</v>
      </c>
      <c r="X3312">
        <v>1</v>
      </c>
      <c r="Y3312">
        <v>67</v>
      </c>
      <c r="Z3312">
        <v>100</v>
      </c>
    </row>
    <row r="3313" spans="15:26" x14ac:dyDescent="0.4">
      <c r="O3313">
        <v>198561</v>
      </c>
      <c r="P3313" t="s">
        <v>1165</v>
      </c>
      <c r="Q3313">
        <v>1</v>
      </c>
      <c r="R3313">
        <v>2</v>
      </c>
      <c r="S3313" t="s">
        <v>1033</v>
      </c>
      <c r="T3313" t="s">
        <v>1033</v>
      </c>
      <c r="U3313">
        <v>2</v>
      </c>
      <c r="V3313">
        <v>1</v>
      </c>
      <c r="W3313" t="s">
        <v>967</v>
      </c>
      <c r="X3313">
        <v>1</v>
      </c>
      <c r="Y3313">
        <v>100</v>
      </c>
      <c r="Z3313">
        <v>100</v>
      </c>
    </row>
    <row r="3314" spans="15:26" x14ac:dyDescent="0.4">
      <c r="O3314">
        <v>198561</v>
      </c>
      <c r="P3314" t="s">
        <v>1165</v>
      </c>
      <c r="Q3314">
        <v>1</v>
      </c>
      <c r="R3314">
        <v>2</v>
      </c>
      <c r="S3314" t="s">
        <v>1033</v>
      </c>
      <c r="T3314" t="s">
        <v>1033</v>
      </c>
      <c r="U3314">
        <v>2</v>
      </c>
      <c r="V3314">
        <v>1</v>
      </c>
      <c r="W3314" t="s">
        <v>975</v>
      </c>
      <c r="X3314">
        <v>1</v>
      </c>
      <c r="Y3314">
        <v>50</v>
      </c>
      <c r="Z3314">
        <v>70</v>
      </c>
    </row>
    <row r="3315" spans="15:26" x14ac:dyDescent="0.4">
      <c r="O3315">
        <v>198561</v>
      </c>
      <c r="P3315" t="s">
        <v>1165</v>
      </c>
      <c r="Q3315">
        <v>1</v>
      </c>
      <c r="R3315">
        <v>2</v>
      </c>
      <c r="S3315" t="s">
        <v>1033</v>
      </c>
      <c r="T3315" t="s">
        <v>1033</v>
      </c>
      <c r="U3315">
        <v>2</v>
      </c>
      <c r="V3315">
        <v>1</v>
      </c>
      <c r="W3315" t="s">
        <v>973</v>
      </c>
      <c r="X3315">
        <v>1</v>
      </c>
      <c r="Y3315">
        <v>63</v>
      </c>
      <c r="Z3315">
        <v>86</v>
      </c>
    </row>
    <row r="3316" spans="15:26" x14ac:dyDescent="0.4">
      <c r="O3316">
        <v>198561</v>
      </c>
      <c r="P3316" t="s">
        <v>1165</v>
      </c>
      <c r="Q3316">
        <v>1</v>
      </c>
      <c r="R3316">
        <v>2</v>
      </c>
      <c r="S3316" t="s">
        <v>1033</v>
      </c>
      <c r="T3316" t="s">
        <v>1033</v>
      </c>
      <c r="U3316">
        <v>2</v>
      </c>
      <c r="V3316">
        <v>1</v>
      </c>
      <c r="W3316" t="s">
        <v>963</v>
      </c>
      <c r="X3316">
        <v>1</v>
      </c>
      <c r="Y3316">
        <v>60</v>
      </c>
      <c r="Z3316">
        <v>100</v>
      </c>
    </row>
    <row r="3317" spans="15:26" x14ac:dyDescent="0.4">
      <c r="O3317">
        <v>198561</v>
      </c>
      <c r="P3317" t="s">
        <v>1165</v>
      </c>
      <c r="Q3317">
        <v>1</v>
      </c>
      <c r="R3317">
        <v>2</v>
      </c>
      <c r="S3317" t="s">
        <v>1033</v>
      </c>
      <c r="T3317" t="s">
        <v>1033</v>
      </c>
      <c r="U3317">
        <v>2</v>
      </c>
      <c r="V3317">
        <v>1</v>
      </c>
      <c r="W3317" t="s">
        <v>983</v>
      </c>
      <c r="X3317">
        <v>1</v>
      </c>
      <c r="Y3317">
        <v>57</v>
      </c>
      <c r="Z3317">
        <v>71</v>
      </c>
    </row>
    <row r="3318" spans="15:26" x14ac:dyDescent="0.4">
      <c r="O3318">
        <v>198561</v>
      </c>
      <c r="P3318" t="s">
        <v>1165</v>
      </c>
      <c r="Q3318">
        <v>1</v>
      </c>
      <c r="R3318">
        <v>2</v>
      </c>
      <c r="S3318" t="s">
        <v>1033</v>
      </c>
      <c r="T3318" t="s">
        <v>1033</v>
      </c>
      <c r="U3318">
        <v>2</v>
      </c>
      <c r="V3318">
        <v>1</v>
      </c>
      <c r="W3318" t="s">
        <v>982</v>
      </c>
      <c r="X3318">
        <v>1</v>
      </c>
      <c r="Y3318">
        <v>72</v>
      </c>
      <c r="Z3318">
        <v>86</v>
      </c>
    </row>
    <row r="3319" spans="15:26" x14ac:dyDescent="0.4">
      <c r="O3319">
        <v>198695</v>
      </c>
      <c r="P3319" t="s">
        <v>1164</v>
      </c>
      <c r="Q3319">
        <v>1</v>
      </c>
      <c r="R3319">
        <v>3</v>
      </c>
      <c r="S3319" t="s">
        <v>1033</v>
      </c>
      <c r="U3319">
        <v>2</v>
      </c>
      <c r="V3319">
        <v>1</v>
      </c>
      <c r="W3319" t="s">
        <v>970</v>
      </c>
      <c r="X3319">
        <v>1</v>
      </c>
      <c r="Y3319">
        <v>91</v>
      </c>
      <c r="Z3319">
        <v>100</v>
      </c>
    </row>
    <row r="3320" spans="15:26" x14ac:dyDescent="0.4">
      <c r="O3320">
        <v>198695</v>
      </c>
      <c r="P3320" t="s">
        <v>1164</v>
      </c>
      <c r="Q3320">
        <v>1</v>
      </c>
      <c r="R3320">
        <v>3</v>
      </c>
      <c r="S3320" t="s">
        <v>1033</v>
      </c>
      <c r="U3320">
        <v>2</v>
      </c>
      <c r="V3320">
        <v>1</v>
      </c>
      <c r="W3320" t="s">
        <v>978</v>
      </c>
      <c r="X3320">
        <v>1</v>
      </c>
      <c r="Y3320">
        <v>58</v>
      </c>
      <c r="Z3320">
        <v>100</v>
      </c>
    </row>
    <row r="3321" spans="15:26" x14ac:dyDescent="0.4">
      <c r="O3321">
        <v>198695</v>
      </c>
      <c r="P3321" t="s">
        <v>1164</v>
      </c>
      <c r="Q3321">
        <v>1</v>
      </c>
      <c r="R3321">
        <v>3</v>
      </c>
      <c r="S3321" t="s">
        <v>1033</v>
      </c>
      <c r="U3321">
        <v>2</v>
      </c>
      <c r="V3321">
        <v>1</v>
      </c>
      <c r="W3321" t="s">
        <v>974</v>
      </c>
      <c r="X3321">
        <v>1</v>
      </c>
      <c r="Y3321">
        <v>88</v>
      </c>
      <c r="Z3321">
        <v>100</v>
      </c>
    </row>
    <row r="3322" spans="15:26" x14ac:dyDescent="0.4">
      <c r="O3322">
        <v>198695</v>
      </c>
      <c r="P3322" t="s">
        <v>1164</v>
      </c>
      <c r="Q3322">
        <v>1</v>
      </c>
      <c r="R3322">
        <v>3</v>
      </c>
      <c r="S3322" t="s">
        <v>1033</v>
      </c>
      <c r="U3322">
        <v>2</v>
      </c>
      <c r="V3322">
        <v>1</v>
      </c>
      <c r="W3322" t="s">
        <v>976</v>
      </c>
      <c r="X3322">
        <v>1</v>
      </c>
      <c r="Y3322">
        <v>83</v>
      </c>
      <c r="Z3322">
        <v>100</v>
      </c>
    </row>
    <row r="3323" spans="15:26" x14ac:dyDescent="0.4">
      <c r="O3323">
        <v>198695</v>
      </c>
      <c r="P3323" t="s">
        <v>1164</v>
      </c>
      <c r="Q3323">
        <v>1</v>
      </c>
      <c r="R3323">
        <v>3</v>
      </c>
      <c r="S3323" t="s">
        <v>1033</v>
      </c>
      <c r="U3323">
        <v>2</v>
      </c>
      <c r="V3323">
        <v>1</v>
      </c>
      <c r="W3323" t="s">
        <v>972</v>
      </c>
      <c r="X3323">
        <v>1</v>
      </c>
      <c r="Y3323">
        <v>64</v>
      </c>
      <c r="Z3323">
        <v>78</v>
      </c>
    </row>
    <row r="3324" spans="15:26" x14ac:dyDescent="0.4">
      <c r="O3324">
        <v>198695</v>
      </c>
      <c r="P3324" t="s">
        <v>1164</v>
      </c>
      <c r="Q3324">
        <v>1</v>
      </c>
      <c r="R3324">
        <v>3</v>
      </c>
      <c r="S3324" t="s">
        <v>1033</v>
      </c>
      <c r="U3324">
        <v>2</v>
      </c>
      <c r="V3324">
        <v>1</v>
      </c>
      <c r="W3324" t="s">
        <v>973</v>
      </c>
      <c r="X3324">
        <v>1</v>
      </c>
      <c r="Y3324">
        <v>42</v>
      </c>
      <c r="Z3324">
        <v>69</v>
      </c>
    </row>
    <row r="3325" spans="15:26" x14ac:dyDescent="0.4">
      <c r="O3325">
        <v>198695</v>
      </c>
      <c r="P3325" t="s">
        <v>1164</v>
      </c>
      <c r="Q3325">
        <v>1</v>
      </c>
      <c r="R3325">
        <v>3</v>
      </c>
      <c r="S3325" t="s">
        <v>1033</v>
      </c>
      <c r="U3325">
        <v>2</v>
      </c>
      <c r="V3325">
        <v>1</v>
      </c>
      <c r="W3325" t="s">
        <v>975</v>
      </c>
      <c r="X3325">
        <v>1</v>
      </c>
      <c r="Y3325">
        <v>45</v>
      </c>
      <c r="Z3325">
        <v>92</v>
      </c>
    </row>
    <row r="3326" spans="15:26" x14ac:dyDescent="0.4">
      <c r="O3326">
        <v>198695</v>
      </c>
      <c r="P3326" t="s">
        <v>1164</v>
      </c>
      <c r="Q3326">
        <v>1</v>
      </c>
      <c r="R3326">
        <v>3</v>
      </c>
      <c r="S3326" t="s">
        <v>1033</v>
      </c>
      <c r="U3326">
        <v>2</v>
      </c>
      <c r="V3326">
        <v>1</v>
      </c>
      <c r="W3326" t="s">
        <v>990</v>
      </c>
      <c r="X3326">
        <v>1</v>
      </c>
      <c r="Y3326">
        <v>33</v>
      </c>
      <c r="Z3326">
        <v>100</v>
      </c>
    </row>
    <row r="3327" spans="15:26" x14ac:dyDescent="0.4">
      <c r="O3327">
        <v>198695</v>
      </c>
      <c r="P3327" t="s">
        <v>1164</v>
      </c>
      <c r="Q3327">
        <v>1</v>
      </c>
      <c r="R3327">
        <v>3</v>
      </c>
      <c r="S3327" t="s">
        <v>1033</v>
      </c>
      <c r="U3327">
        <v>2</v>
      </c>
      <c r="V3327">
        <v>1</v>
      </c>
      <c r="W3327" t="s">
        <v>969</v>
      </c>
      <c r="X3327">
        <v>1</v>
      </c>
      <c r="Y3327">
        <v>75</v>
      </c>
      <c r="Z3327">
        <v>88</v>
      </c>
    </row>
    <row r="3328" spans="15:26" x14ac:dyDescent="0.4">
      <c r="O3328">
        <v>198695</v>
      </c>
      <c r="P3328" t="s">
        <v>1164</v>
      </c>
      <c r="Q3328">
        <v>1</v>
      </c>
      <c r="R3328">
        <v>3</v>
      </c>
      <c r="S3328" t="s">
        <v>1033</v>
      </c>
      <c r="U3328">
        <v>2</v>
      </c>
      <c r="V3328">
        <v>1</v>
      </c>
      <c r="W3328" t="s">
        <v>968</v>
      </c>
      <c r="X3328">
        <v>1</v>
      </c>
      <c r="Y3328">
        <v>29</v>
      </c>
      <c r="Z3328">
        <v>92</v>
      </c>
    </row>
    <row r="3329" spans="15:26" x14ac:dyDescent="0.4">
      <c r="O3329">
        <v>198695</v>
      </c>
      <c r="P3329" t="s">
        <v>1164</v>
      </c>
      <c r="Q3329">
        <v>1</v>
      </c>
      <c r="R3329">
        <v>3</v>
      </c>
      <c r="S3329" t="s">
        <v>1033</v>
      </c>
      <c r="U3329">
        <v>2</v>
      </c>
      <c r="V3329">
        <v>1</v>
      </c>
      <c r="W3329" t="s">
        <v>966</v>
      </c>
      <c r="X3329">
        <v>1</v>
      </c>
      <c r="Y3329">
        <v>78</v>
      </c>
      <c r="Z3329">
        <v>88</v>
      </c>
    </row>
    <row r="3330" spans="15:26" x14ac:dyDescent="0.4">
      <c r="O3330">
        <v>199102</v>
      </c>
      <c r="P3330" t="s">
        <v>1163</v>
      </c>
      <c r="Q3330">
        <v>1</v>
      </c>
      <c r="R3330">
        <v>2</v>
      </c>
      <c r="S3330" t="s">
        <v>1036</v>
      </c>
      <c r="T3330" t="s">
        <v>1036</v>
      </c>
      <c r="U3330">
        <v>1</v>
      </c>
      <c r="V3330">
        <v>0</v>
      </c>
      <c r="W3330" t="s">
        <v>972</v>
      </c>
      <c r="X3330">
        <v>1</v>
      </c>
      <c r="Y3330">
        <v>71</v>
      </c>
      <c r="Z3330">
        <v>85</v>
      </c>
    </row>
    <row r="3331" spans="15:26" x14ac:dyDescent="0.4">
      <c r="O3331">
        <v>199102</v>
      </c>
      <c r="P3331" t="s">
        <v>1163</v>
      </c>
      <c r="Q3331">
        <v>1</v>
      </c>
      <c r="R3331">
        <v>2</v>
      </c>
      <c r="S3331" t="s">
        <v>1036</v>
      </c>
      <c r="T3331" t="s">
        <v>1036</v>
      </c>
      <c r="U3331">
        <v>1</v>
      </c>
      <c r="V3331">
        <v>0</v>
      </c>
      <c r="W3331" t="s">
        <v>971</v>
      </c>
      <c r="X3331">
        <v>0</v>
      </c>
      <c r="Y3331">
        <v>67</v>
      </c>
    </row>
    <row r="3332" spans="15:26" x14ac:dyDescent="0.4">
      <c r="O3332">
        <v>199102</v>
      </c>
      <c r="P3332" t="s">
        <v>1163</v>
      </c>
      <c r="Q3332">
        <v>1</v>
      </c>
      <c r="R3332">
        <v>2</v>
      </c>
      <c r="S3332" t="s">
        <v>1036</v>
      </c>
      <c r="T3332" t="s">
        <v>1036</v>
      </c>
      <c r="U3332">
        <v>1</v>
      </c>
      <c r="V3332">
        <v>0</v>
      </c>
      <c r="W3332" t="s">
        <v>969</v>
      </c>
      <c r="X3332">
        <v>1</v>
      </c>
      <c r="Y3332">
        <v>43</v>
      </c>
      <c r="Z3332">
        <v>91</v>
      </c>
    </row>
    <row r="3333" spans="15:26" x14ac:dyDescent="0.4">
      <c r="O3333">
        <v>199102</v>
      </c>
      <c r="P3333" t="s">
        <v>1163</v>
      </c>
      <c r="Q3333">
        <v>1</v>
      </c>
      <c r="R3333">
        <v>2</v>
      </c>
      <c r="S3333" t="s">
        <v>1036</v>
      </c>
      <c r="T3333" t="s">
        <v>1036</v>
      </c>
      <c r="U3333">
        <v>1</v>
      </c>
      <c r="V3333">
        <v>0</v>
      </c>
      <c r="W3333" t="s">
        <v>983</v>
      </c>
      <c r="X3333">
        <v>1</v>
      </c>
      <c r="Y3333">
        <v>47</v>
      </c>
      <c r="Z3333">
        <v>53</v>
      </c>
    </row>
    <row r="3334" spans="15:26" x14ac:dyDescent="0.4">
      <c r="O3334">
        <v>199102</v>
      </c>
      <c r="P3334" t="s">
        <v>1163</v>
      </c>
      <c r="Q3334">
        <v>1</v>
      </c>
      <c r="R3334">
        <v>2</v>
      </c>
      <c r="S3334" t="s">
        <v>1036</v>
      </c>
      <c r="T3334" t="s">
        <v>1036</v>
      </c>
      <c r="U3334">
        <v>1</v>
      </c>
      <c r="V3334">
        <v>0</v>
      </c>
      <c r="W3334" t="s">
        <v>967</v>
      </c>
      <c r="X3334">
        <v>1</v>
      </c>
      <c r="Y3334">
        <v>63</v>
      </c>
      <c r="Z3334">
        <v>75</v>
      </c>
    </row>
    <row r="3335" spans="15:26" x14ac:dyDescent="0.4">
      <c r="O3335">
        <v>199102</v>
      </c>
      <c r="P3335" t="s">
        <v>1163</v>
      </c>
      <c r="Q3335">
        <v>1</v>
      </c>
      <c r="R3335">
        <v>2</v>
      </c>
      <c r="S3335" t="s">
        <v>1036</v>
      </c>
      <c r="T3335" t="s">
        <v>1036</v>
      </c>
      <c r="U3335">
        <v>1</v>
      </c>
      <c r="V3335">
        <v>0</v>
      </c>
      <c r="W3335" t="s">
        <v>1038</v>
      </c>
      <c r="X3335">
        <v>1</v>
      </c>
      <c r="Y3335">
        <v>75</v>
      </c>
      <c r="Z3335">
        <v>80</v>
      </c>
    </row>
    <row r="3336" spans="15:26" x14ac:dyDescent="0.4">
      <c r="O3336">
        <v>199102</v>
      </c>
      <c r="P3336" t="s">
        <v>1163</v>
      </c>
      <c r="Q3336">
        <v>1</v>
      </c>
      <c r="R3336">
        <v>2</v>
      </c>
      <c r="S3336" t="s">
        <v>1036</v>
      </c>
      <c r="T3336" t="s">
        <v>1036</v>
      </c>
      <c r="U3336">
        <v>1</v>
      </c>
      <c r="V3336">
        <v>0</v>
      </c>
      <c r="W3336" t="s">
        <v>970</v>
      </c>
      <c r="X3336">
        <v>1</v>
      </c>
      <c r="Y3336">
        <v>55</v>
      </c>
      <c r="Z3336">
        <v>64</v>
      </c>
    </row>
    <row r="3337" spans="15:26" x14ac:dyDescent="0.4">
      <c r="O3337">
        <v>199102</v>
      </c>
      <c r="P3337" t="s">
        <v>1163</v>
      </c>
      <c r="Q3337">
        <v>1</v>
      </c>
      <c r="R3337">
        <v>2</v>
      </c>
      <c r="S3337" t="s">
        <v>1036</v>
      </c>
      <c r="T3337" t="s">
        <v>1036</v>
      </c>
      <c r="U3337">
        <v>1</v>
      </c>
      <c r="V3337">
        <v>0</v>
      </c>
      <c r="W3337" t="s">
        <v>968</v>
      </c>
      <c r="X3337">
        <v>1</v>
      </c>
      <c r="Y3337">
        <v>54</v>
      </c>
      <c r="Z3337">
        <v>75</v>
      </c>
    </row>
    <row r="3338" spans="15:26" x14ac:dyDescent="0.4">
      <c r="O3338">
        <v>199102</v>
      </c>
      <c r="P3338" t="s">
        <v>1163</v>
      </c>
      <c r="Q3338">
        <v>1</v>
      </c>
      <c r="R3338">
        <v>2</v>
      </c>
      <c r="S3338" t="s">
        <v>1036</v>
      </c>
      <c r="T3338" t="s">
        <v>1036</v>
      </c>
      <c r="U3338">
        <v>1</v>
      </c>
      <c r="V3338">
        <v>0</v>
      </c>
      <c r="W3338" t="s">
        <v>973</v>
      </c>
      <c r="X3338">
        <v>1</v>
      </c>
      <c r="Y3338">
        <v>50</v>
      </c>
      <c r="Z3338">
        <v>66</v>
      </c>
    </row>
    <row r="3339" spans="15:26" x14ac:dyDescent="0.4">
      <c r="O3339">
        <v>199102</v>
      </c>
      <c r="P3339" t="s">
        <v>1163</v>
      </c>
      <c r="Q3339">
        <v>1</v>
      </c>
      <c r="R3339">
        <v>2</v>
      </c>
      <c r="S3339" t="s">
        <v>1036</v>
      </c>
      <c r="T3339" t="s">
        <v>1036</v>
      </c>
      <c r="U3339">
        <v>1</v>
      </c>
      <c r="V3339">
        <v>0</v>
      </c>
      <c r="W3339" t="s">
        <v>974</v>
      </c>
      <c r="X3339">
        <v>1</v>
      </c>
      <c r="Y3339">
        <v>75</v>
      </c>
      <c r="Z3339">
        <v>93</v>
      </c>
    </row>
    <row r="3340" spans="15:26" x14ac:dyDescent="0.4">
      <c r="O3340">
        <v>199102</v>
      </c>
      <c r="P3340" t="s">
        <v>1163</v>
      </c>
      <c r="Q3340">
        <v>1</v>
      </c>
      <c r="R3340">
        <v>2</v>
      </c>
      <c r="S3340" t="s">
        <v>1036</v>
      </c>
      <c r="T3340" t="s">
        <v>1036</v>
      </c>
      <c r="U3340">
        <v>1</v>
      </c>
      <c r="V3340">
        <v>0</v>
      </c>
      <c r="W3340" t="s">
        <v>977</v>
      </c>
      <c r="X3340">
        <v>1</v>
      </c>
      <c r="Y3340">
        <v>47</v>
      </c>
      <c r="Z3340">
        <v>63</v>
      </c>
    </row>
    <row r="3341" spans="15:26" x14ac:dyDescent="0.4">
      <c r="O3341">
        <v>199111</v>
      </c>
      <c r="P3341" t="s">
        <v>1162</v>
      </c>
      <c r="Q3341">
        <v>1</v>
      </c>
      <c r="R3341">
        <v>3</v>
      </c>
      <c r="S3341" t="s">
        <v>1033</v>
      </c>
      <c r="U3341">
        <v>2</v>
      </c>
      <c r="V3341">
        <v>0</v>
      </c>
      <c r="W3341" t="s">
        <v>974</v>
      </c>
      <c r="X3341">
        <v>1</v>
      </c>
      <c r="Y3341">
        <v>86</v>
      </c>
      <c r="Z3341">
        <v>100</v>
      </c>
    </row>
    <row r="3342" spans="15:26" x14ac:dyDescent="0.4">
      <c r="O3342">
        <v>199111</v>
      </c>
      <c r="P3342" t="s">
        <v>1162</v>
      </c>
      <c r="Q3342">
        <v>1</v>
      </c>
      <c r="R3342">
        <v>3</v>
      </c>
      <c r="S3342" t="s">
        <v>1033</v>
      </c>
      <c r="U3342">
        <v>2</v>
      </c>
      <c r="V3342">
        <v>0</v>
      </c>
      <c r="W3342" t="s">
        <v>978</v>
      </c>
      <c r="X3342">
        <v>1</v>
      </c>
      <c r="Y3342">
        <v>84</v>
      </c>
      <c r="Z3342">
        <v>90</v>
      </c>
    </row>
    <row r="3343" spans="15:26" x14ac:dyDescent="0.4">
      <c r="O3343">
        <v>199111</v>
      </c>
      <c r="P3343" t="s">
        <v>1162</v>
      </c>
      <c r="Q3343">
        <v>1</v>
      </c>
      <c r="R3343">
        <v>3</v>
      </c>
      <c r="S3343" t="s">
        <v>1033</v>
      </c>
      <c r="U3343">
        <v>2</v>
      </c>
      <c r="V3343">
        <v>0</v>
      </c>
      <c r="W3343" t="s">
        <v>975</v>
      </c>
      <c r="X3343">
        <v>1</v>
      </c>
      <c r="Y3343">
        <v>84</v>
      </c>
      <c r="Z3343">
        <v>100</v>
      </c>
    </row>
    <row r="3344" spans="15:26" x14ac:dyDescent="0.4">
      <c r="O3344">
        <v>199111</v>
      </c>
      <c r="P3344" t="s">
        <v>1162</v>
      </c>
      <c r="Q3344">
        <v>1</v>
      </c>
      <c r="R3344">
        <v>3</v>
      </c>
      <c r="S3344" t="s">
        <v>1033</v>
      </c>
      <c r="U3344">
        <v>2</v>
      </c>
      <c r="V3344">
        <v>0</v>
      </c>
      <c r="W3344" t="s">
        <v>967</v>
      </c>
      <c r="X3344">
        <v>1</v>
      </c>
      <c r="Y3344">
        <v>100</v>
      </c>
      <c r="Z3344">
        <v>83</v>
      </c>
    </row>
    <row r="3345" spans="15:26" x14ac:dyDescent="0.4">
      <c r="O3345">
        <v>199111</v>
      </c>
      <c r="P3345" t="s">
        <v>1162</v>
      </c>
      <c r="Q3345">
        <v>1</v>
      </c>
      <c r="R3345">
        <v>3</v>
      </c>
      <c r="S3345" t="s">
        <v>1033</v>
      </c>
      <c r="U3345">
        <v>2</v>
      </c>
      <c r="V3345">
        <v>0</v>
      </c>
      <c r="W3345" t="s">
        <v>969</v>
      </c>
      <c r="X3345">
        <v>1</v>
      </c>
      <c r="Y3345">
        <v>53</v>
      </c>
      <c r="Z3345">
        <v>90</v>
      </c>
    </row>
    <row r="3346" spans="15:26" x14ac:dyDescent="0.4">
      <c r="O3346">
        <v>199111</v>
      </c>
      <c r="P3346" t="s">
        <v>1162</v>
      </c>
      <c r="Q3346">
        <v>1</v>
      </c>
      <c r="R3346">
        <v>3</v>
      </c>
      <c r="S3346" t="s">
        <v>1033</v>
      </c>
      <c r="U3346">
        <v>2</v>
      </c>
      <c r="V3346">
        <v>0</v>
      </c>
      <c r="W3346" t="s">
        <v>963</v>
      </c>
      <c r="X3346">
        <v>1</v>
      </c>
      <c r="Y3346">
        <v>100</v>
      </c>
      <c r="Z3346">
        <v>100</v>
      </c>
    </row>
    <row r="3347" spans="15:26" x14ac:dyDescent="0.4">
      <c r="O3347">
        <v>199111</v>
      </c>
      <c r="P3347" t="s">
        <v>1162</v>
      </c>
      <c r="Q3347">
        <v>1</v>
      </c>
      <c r="R3347">
        <v>3</v>
      </c>
      <c r="S3347" t="s">
        <v>1033</v>
      </c>
      <c r="U3347">
        <v>2</v>
      </c>
      <c r="V3347">
        <v>0</v>
      </c>
      <c r="W3347" t="s">
        <v>973</v>
      </c>
      <c r="X3347">
        <v>1</v>
      </c>
      <c r="Y3347">
        <v>53</v>
      </c>
      <c r="Z3347">
        <v>95</v>
      </c>
    </row>
    <row r="3348" spans="15:26" x14ac:dyDescent="0.4">
      <c r="O3348">
        <v>199111</v>
      </c>
      <c r="P3348" t="s">
        <v>1162</v>
      </c>
      <c r="Q3348">
        <v>1</v>
      </c>
      <c r="R3348">
        <v>3</v>
      </c>
      <c r="S3348" t="s">
        <v>1033</v>
      </c>
      <c r="U3348">
        <v>2</v>
      </c>
      <c r="V3348">
        <v>0</v>
      </c>
      <c r="W3348" t="s">
        <v>970</v>
      </c>
      <c r="X3348">
        <v>1</v>
      </c>
      <c r="Y3348">
        <v>80</v>
      </c>
      <c r="Z3348">
        <v>100</v>
      </c>
    </row>
    <row r="3349" spans="15:26" x14ac:dyDescent="0.4">
      <c r="O3349">
        <v>199111</v>
      </c>
      <c r="P3349" t="s">
        <v>1162</v>
      </c>
      <c r="Q3349">
        <v>1</v>
      </c>
      <c r="R3349">
        <v>3</v>
      </c>
      <c r="S3349" t="s">
        <v>1033</v>
      </c>
      <c r="U3349">
        <v>2</v>
      </c>
      <c r="V3349">
        <v>0</v>
      </c>
      <c r="W3349" t="s">
        <v>968</v>
      </c>
      <c r="X3349">
        <v>1</v>
      </c>
      <c r="Y3349">
        <v>64</v>
      </c>
      <c r="Z3349">
        <v>77</v>
      </c>
    </row>
    <row r="3350" spans="15:26" x14ac:dyDescent="0.4">
      <c r="O3350">
        <v>199111</v>
      </c>
      <c r="P3350" t="s">
        <v>1162</v>
      </c>
      <c r="Q3350">
        <v>1</v>
      </c>
      <c r="R3350">
        <v>3</v>
      </c>
      <c r="S3350" t="s">
        <v>1033</v>
      </c>
      <c r="U3350">
        <v>2</v>
      </c>
      <c r="V3350">
        <v>0</v>
      </c>
      <c r="W3350" t="s">
        <v>972</v>
      </c>
      <c r="X3350">
        <v>1</v>
      </c>
      <c r="Y3350">
        <v>60</v>
      </c>
      <c r="Z3350">
        <v>85</v>
      </c>
    </row>
    <row r="3351" spans="15:26" x14ac:dyDescent="0.4">
      <c r="O3351">
        <v>199120</v>
      </c>
      <c r="P3351" t="s">
        <v>1161</v>
      </c>
      <c r="Q3351">
        <v>1</v>
      </c>
      <c r="R3351">
        <v>1</v>
      </c>
      <c r="S3351" t="s">
        <v>1026</v>
      </c>
      <c r="T3351" t="s">
        <v>1026</v>
      </c>
      <c r="U3351">
        <v>2</v>
      </c>
      <c r="V3351">
        <v>0</v>
      </c>
      <c r="W3351" t="s">
        <v>975</v>
      </c>
      <c r="X3351">
        <v>1</v>
      </c>
      <c r="Y3351">
        <v>53</v>
      </c>
      <c r="Z3351">
        <v>64</v>
      </c>
    </row>
    <row r="3352" spans="15:26" x14ac:dyDescent="0.4">
      <c r="O3352">
        <v>199120</v>
      </c>
      <c r="P3352" t="s">
        <v>1161</v>
      </c>
      <c r="Q3352">
        <v>1</v>
      </c>
      <c r="R3352">
        <v>1</v>
      </c>
      <c r="S3352" t="s">
        <v>1026</v>
      </c>
      <c r="T3352" t="s">
        <v>1026</v>
      </c>
      <c r="U3352">
        <v>2</v>
      </c>
      <c r="V3352">
        <v>0</v>
      </c>
      <c r="W3352" t="s">
        <v>981</v>
      </c>
      <c r="X3352">
        <v>1</v>
      </c>
      <c r="Y3352">
        <v>35</v>
      </c>
      <c r="Z3352">
        <v>50</v>
      </c>
    </row>
    <row r="3353" spans="15:26" x14ac:dyDescent="0.4">
      <c r="O3353">
        <v>199120</v>
      </c>
      <c r="P3353" t="s">
        <v>1161</v>
      </c>
      <c r="Q3353">
        <v>1</v>
      </c>
      <c r="R3353">
        <v>1</v>
      </c>
      <c r="S3353" t="s">
        <v>1026</v>
      </c>
      <c r="T3353" t="s">
        <v>1026</v>
      </c>
      <c r="U3353">
        <v>2</v>
      </c>
      <c r="V3353">
        <v>0</v>
      </c>
      <c r="W3353" t="s">
        <v>982</v>
      </c>
      <c r="X3353">
        <v>1</v>
      </c>
      <c r="Y3353">
        <v>83</v>
      </c>
      <c r="Z3353">
        <v>91</v>
      </c>
    </row>
    <row r="3354" spans="15:26" x14ac:dyDescent="0.4">
      <c r="O3354">
        <v>199120</v>
      </c>
      <c r="P3354" t="s">
        <v>1161</v>
      </c>
      <c r="Q3354">
        <v>1</v>
      </c>
      <c r="R3354">
        <v>1</v>
      </c>
      <c r="S3354" t="s">
        <v>1026</v>
      </c>
      <c r="T3354" t="s">
        <v>1026</v>
      </c>
      <c r="U3354">
        <v>2</v>
      </c>
      <c r="V3354">
        <v>0</v>
      </c>
      <c r="W3354" t="s">
        <v>974</v>
      </c>
      <c r="X3354">
        <v>1</v>
      </c>
      <c r="Y3354">
        <v>74</v>
      </c>
      <c r="Z3354">
        <v>95</v>
      </c>
    </row>
    <row r="3355" spans="15:26" x14ac:dyDescent="0.4">
      <c r="O3355">
        <v>199120</v>
      </c>
      <c r="P3355" t="s">
        <v>1161</v>
      </c>
      <c r="Q3355">
        <v>1</v>
      </c>
      <c r="R3355">
        <v>1</v>
      </c>
      <c r="S3355" t="s">
        <v>1026</v>
      </c>
      <c r="T3355" t="s">
        <v>1026</v>
      </c>
      <c r="U3355">
        <v>2</v>
      </c>
      <c r="V3355">
        <v>0</v>
      </c>
      <c r="W3355" t="s">
        <v>970</v>
      </c>
      <c r="X3355">
        <v>1</v>
      </c>
      <c r="Y3355">
        <v>100</v>
      </c>
      <c r="Z3355">
        <v>100</v>
      </c>
    </row>
    <row r="3356" spans="15:26" x14ac:dyDescent="0.4">
      <c r="O3356">
        <v>199120</v>
      </c>
      <c r="P3356" t="s">
        <v>1161</v>
      </c>
      <c r="Q3356">
        <v>1</v>
      </c>
      <c r="R3356">
        <v>1</v>
      </c>
      <c r="S3356" t="s">
        <v>1026</v>
      </c>
      <c r="T3356" t="s">
        <v>1026</v>
      </c>
      <c r="U3356">
        <v>2</v>
      </c>
      <c r="V3356">
        <v>0</v>
      </c>
      <c r="W3356" t="s">
        <v>992</v>
      </c>
      <c r="X3356">
        <v>1</v>
      </c>
      <c r="Y3356">
        <v>100</v>
      </c>
      <c r="Z3356">
        <v>100</v>
      </c>
    </row>
    <row r="3357" spans="15:26" x14ac:dyDescent="0.4">
      <c r="O3357">
        <v>199120</v>
      </c>
      <c r="P3357" t="s">
        <v>1161</v>
      </c>
      <c r="Q3357">
        <v>1</v>
      </c>
      <c r="R3357">
        <v>1</v>
      </c>
      <c r="S3357" t="s">
        <v>1026</v>
      </c>
      <c r="T3357" t="s">
        <v>1026</v>
      </c>
      <c r="U3357">
        <v>2</v>
      </c>
      <c r="V3357">
        <v>0</v>
      </c>
      <c r="W3357" t="s">
        <v>987</v>
      </c>
      <c r="X3357">
        <v>1</v>
      </c>
      <c r="Y3357">
        <v>100</v>
      </c>
      <c r="Z3357">
        <v>100</v>
      </c>
    </row>
    <row r="3358" spans="15:26" x14ac:dyDescent="0.4">
      <c r="O3358">
        <v>199120</v>
      </c>
      <c r="P3358" t="s">
        <v>1161</v>
      </c>
      <c r="Q3358">
        <v>1</v>
      </c>
      <c r="R3358">
        <v>1</v>
      </c>
      <c r="S3358" t="s">
        <v>1026</v>
      </c>
      <c r="T3358" t="s">
        <v>1026</v>
      </c>
      <c r="U3358">
        <v>2</v>
      </c>
      <c r="V3358">
        <v>0</v>
      </c>
      <c r="W3358" t="s">
        <v>990</v>
      </c>
      <c r="X3358">
        <v>1</v>
      </c>
      <c r="Y3358">
        <v>90</v>
      </c>
      <c r="Z3358">
        <v>100</v>
      </c>
    </row>
    <row r="3359" spans="15:26" x14ac:dyDescent="0.4">
      <c r="O3359">
        <v>199120</v>
      </c>
      <c r="P3359" t="s">
        <v>1161</v>
      </c>
      <c r="Q3359">
        <v>1</v>
      </c>
      <c r="R3359">
        <v>1</v>
      </c>
      <c r="S3359" t="s">
        <v>1026</v>
      </c>
      <c r="T3359" t="s">
        <v>1026</v>
      </c>
      <c r="U3359">
        <v>2</v>
      </c>
      <c r="V3359">
        <v>0</v>
      </c>
      <c r="W3359" t="s">
        <v>988</v>
      </c>
      <c r="X3359">
        <v>1</v>
      </c>
      <c r="Y3359">
        <v>75</v>
      </c>
      <c r="Z3359">
        <v>100</v>
      </c>
    </row>
    <row r="3360" spans="15:26" x14ac:dyDescent="0.4">
      <c r="O3360">
        <v>199120</v>
      </c>
      <c r="P3360" t="s">
        <v>1161</v>
      </c>
      <c r="Q3360">
        <v>1</v>
      </c>
      <c r="R3360">
        <v>1</v>
      </c>
      <c r="S3360" t="s">
        <v>1026</v>
      </c>
      <c r="T3360" t="s">
        <v>1026</v>
      </c>
      <c r="U3360">
        <v>2</v>
      </c>
      <c r="V3360">
        <v>0</v>
      </c>
      <c r="W3360" t="s">
        <v>1009</v>
      </c>
      <c r="X3360">
        <v>1</v>
      </c>
      <c r="Y3360">
        <v>80</v>
      </c>
      <c r="Z3360">
        <v>90</v>
      </c>
    </row>
    <row r="3361" spans="15:26" x14ac:dyDescent="0.4">
      <c r="O3361">
        <v>199120</v>
      </c>
      <c r="P3361" t="s">
        <v>1161</v>
      </c>
      <c r="Q3361">
        <v>1</v>
      </c>
      <c r="R3361">
        <v>1</v>
      </c>
      <c r="S3361" t="s">
        <v>1026</v>
      </c>
      <c r="T3361" t="s">
        <v>1026</v>
      </c>
      <c r="U3361">
        <v>2</v>
      </c>
      <c r="V3361">
        <v>0</v>
      </c>
      <c r="W3361" t="s">
        <v>973</v>
      </c>
      <c r="X3361">
        <v>1</v>
      </c>
      <c r="Y3361">
        <v>36</v>
      </c>
      <c r="Z3361">
        <v>81</v>
      </c>
    </row>
    <row r="3362" spans="15:26" x14ac:dyDescent="0.4">
      <c r="O3362">
        <v>199120</v>
      </c>
      <c r="P3362" t="s">
        <v>1161</v>
      </c>
      <c r="Q3362">
        <v>1</v>
      </c>
      <c r="R3362">
        <v>1</v>
      </c>
      <c r="S3362" t="s">
        <v>1026</v>
      </c>
      <c r="T3362" t="s">
        <v>1026</v>
      </c>
      <c r="U3362">
        <v>2</v>
      </c>
      <c r="V3362">
        <v>0</v>
      </c>
      <c r="W3362" t="s">
        <v>978</v>
      </c>
      <c r="X3362">
        <v>1</v>
      </c>
      <c r="Y3362">
        <v>52</v>
      </c>
      <c r="Z3362">
        <v>67</v>
      </c>
    </row>
    <row r="3363" spans="15:26" x14ac:dyDescent="0.4">
      <c r="O3363">
        <v>199120</v>
      </c>
      <c r="P3363" t="s">
        <v>1161</v>
      </c>
      <c r="Q3363">
        <v>1</v>
      </c>
      <c r="R3363">
        <v>1</v>
      </c>
      <c r="S3363" t="s">
        <v>1026</v>
      </c>
      <c r="T3363" t="s">
        <v>1026</v>
      </c>
      <c r="U3363">
        <v>2</v>
      </c>
      <c r="V3363">
        <v>0</v>
      </c>
      <c r="W3363" t="s">
        <v>976</v>
      </c>
      <c r="X3363">
        <v>1</v>
      </c>
      <c r="Y3363">
        <v>100</v>
      </c>
      <c r="Z3363">
        <v>100</v>
      </c>
    </row>
    <row r="3364" spans="15:26" x14ac:dyDescent="0.4">
      <c r="O3364">
        <v>199120</v>
      </c>
      <c r="P3364" t="s">
        <v>1161</v>
      </c>
      <c r="Q3364">
        <v>1</v>
      </c>
      <c r="R3364">
        <v>1</v>
      </c>
      <c r="S3364" t="s">
        <v>1026</v>
      </c>
      <c r="T3364" t="s">
        <v>1026</v>
      </c>
      <c r="U3364">
        <v>2</v>
      </c>
      <c r="V3364">
        <v>0</v>
      </c>
      <c r="W3364" t="s">
        <v>963</v>
      </c>
      <c r="X3364">
        <v>1</v>
      </c>
      <c r="Y3364">
        <v>71</v>
      </c>
      <c r="Z3364">
        <v>100</v>
      </c>
    </row>
    <row r="3365" spans="15:26" x14ac:dyDescent="0.4">
      <c r="O3365">
        <v>199120</v>
      </c>
      <c r="P3365" t="s">
        <v>1161</v>
      </c>
      <c r="Q3365">
        <v>1</v>
      </c>
      <c r="R3365">
        <v>1</v>
      </c>
      <c r="S3365" t="s">
        <v>1026</v>
      </c>
      <c r="T3365" t="s">
        <v>1026</v>
      </c>
      <c r="U3365">
        <v>2</v>
      </c>
      <c r="V3365">
        <v>0</v>
      </c>
      <c r="W3365" t="s">
        <v>968</v>
      </c>
      <c r="X3365">
        <v>1</v>
      </c>
      <c r="Y3365">
        <v>31</v>
      </c>
      <c r="Z3365">
        <v>40</v>
      </c>
    </row>
    <row r="3366" spans="15:26" x14ac:dyDescent="0.4">
      <c r="O3366">
        <v>199120</v>
      </c>
      <c r="P3366" t="s">
        <v>1161</v>
      </c>
      <c r="Q3366">
        <v>1</v>
      </c>
      <c r="R3366">
        <v>1</v>
      </c>
      <c r="S3366" t="s">
        <v>1026</v>
      </c>
      <c r="T3366" t="s">
        <v>1026</v>
      </c>
      <c r="U3366">
        <v>2</v>
      </c>
      <c r="V3366">
        <v>0</v>
      </c>
      <c r="W3366" t="s">
        <v>995</v>
      </c>
      <c r="X3366">
        <v>1</v>
      </c>
      <c r="Y3366">
        <v>94</v>
      </c>
      <c r="Z3366">
        <v>94</v>
      </c>
    </row>
    <row r="3367" spans="15:26" x14ac:dyDescent="0.4">
      <c r="O3367">
        <v>199120</v>
      </c>
      <c r="P3367" t="s">
        <v>1161</v>
      </c>
      <c r="Q3367">
        <v>1</v>
      </c>
      <c r="R3367">
        <v>1</v>
      </c>
      <c r="S3367" t="s">
        <v>1026</v>
      </c>
      <c r="T3367" t="s">
        <v>1026</v>
      </c>
      <c r="U3367">
        <v>2</v>
      </c>
      <c r="V3367">
        <v>0</v>
      </c>
      <c r="W3367" t="s">
        <v>971</v>
      </c>
      <c r="X3367">
        <v>1</v>
      </c>
      <c r="Y3367">
        <v>93</v>
      </c>
      <c r="Z3367">
        <v>100</v>
      </c>
    </row>
    <row r="3368" spans="15:26" x14ac:dyDescent="0.4">
      <c r="O3368">
        <v>199120</v>
      </c>
      <c r="P3368" t="s">
        <v>1161</v>
      </c>
      <c r="Q3368">
        <v>1</v>
      </c>
      <c r="R3368">
        <v>1</v>
      </c>
      <c r="S3368" t="s">
        <v>1026</v>
      </c>
      <c r="T3368" t="s">
        <v>1026</v>
      </c>
      <c r="U3368">
        <v>2</v>
      </c>
      <c r="V3368">
        <v>0</v>
      </c>
      <c r="W3368" t="s">
        <v>983</v>
      </c>
      <c r="X3368">
        <v>1</v>
      </c>
      <c r="Y3368">
        <v>48</v>
      </c>
      <c r="Z3368">
        <v>66</v>
      </c>
    </row>
    <row r="3369" spans="15:26" x14ac:dyDescent="0.4">
      <c r="O3369">
        <v>199120</v>
      </c>
      <c r="P3369" t="s">
        <v>1161</v>
      </c>
      <c r="Q3369">
        <v>1</v>
      </c>
      <c r="R3369">
        <v>1</v>
      </c>
      <c r="S3369" t="s">
        <v>1026</v>
      </c>
      <c r="T3369" t="s">
        <v>1026</v>
      </c>
      <c r="U3369">
        <v>2</v>
      </c>
      <c r="V3369">
        <v>0</v>
      </c>
      <c r="W3369" t="s">
        <v>967</v>
      </c>
      <c r="X3369">
        <v>1</v>
      </c>
      <c r="Y3369">
        <v>86</v>
      </c>
      <c r="Z3369">
        <v>88</v>
      </c>
    </row>
    <row r="3370" spans="15:26" x14ac:dyDescent="0.4">
      <c r="O3370">
        <v>199120</v>
      </c>
      <c r="P3370" t="s">
        <v>1161</v>
      </c>
      <c r="Q3370">
        <v>1</v>
      </c>
      <c r="R3370">
        <v>1</v>
      </c>
      <c r="S3370" t="s">
        <v>1026</v>
      </c>
      <c r="T3370" t="s">
        <v>1026</v>
      </c>
      <c r="U3370">
        <v>2</v>
      </c>
      <c r="V3370">
        <v>0</v>
      </c>
      <c r="W3370" t="s">
        <v>966</v>
      </c>
      <c r="X3370">
        <v>1</v>
      </c>
      <c r="Y3370">
        <v>63</v>
      </c>
      <c r="Z3370">
        <v>78</v>
      </c>
    </row>
    <row r="3371" spans="15:26" x14ac:dyDescent="0.4">
      <c r="O3371">
        <v>199120</v>
      </c>
      <c r="P3371" t="s">
        <v>1161</v>
      </c>
      <c r="Q3371">
        <v>1</v>
      </c>
      <c r="R3371">
        <v>1</v>
      </c>
      <c r="S3371" t="s">
        <v>1026</v>
      </c>
      <c r="T3371" t="s">
        <v>1026</v>
      </c>
      <c r="U3371">
        <v>2</v>
      </c>
      <c r="V3371">
        <v>0</v>
      </c>
      <c r="W3371" t="s">
        <v>969</v>
      </c>
      <c r="X3371">
        <v>1</v>
      </c>
      <c r="Y3371">
        <v>57</v>
      </c>
      <c r="Z3371">
        <v>80</v>
      </c>
    </row>
    <row r="3372" spans="15:26" x14ac:dyDescent="0.4">
      <c r="O3372">
        <v>199120</v>
      </c>
      <c r="P3372" t="s">
        <v>1161</v>
      </c>
      <c r="Q3372">
        <v>1</v>
      </c>
      <c r="R3372">
        <v>1</v>
      </c>
      <c r="S3372" t="s">
        <v>1026</v>
      </c>
      <c r="T3372" t="s">
        <v>1026</v>
      </c>
      <c r="U3372">
        <v>2</v>
      </c>
      <c r="V3372">
        <v>0</v>
      </c>
      <c r="W3372" t="s">
        <v>993</v>
      </c>
      <c r="X3372">
        <v>1</v>
      </c>
      <c r="Z3372">
        <v>100</v>
      </c>
    </row>
    <row r="3373" spans="15:26" x14ac:dyDescent="0.4">
      <c r="O3373">
        <v>199120</v>
      </c>
      <c r="P3373" t="s">
        <v>1161</v>
      </c>
      <c r="Q3373">
        <v>1</v>
      </c>
      <c r="R3373">
        <v>1</v>
      </c>
      <c r="S3373" t="s">
        <v>1026</v>
      </c>
      <c r="T3373" t="s">
        <v>1026</v>
      </c>
      <c r="U3373">
        <v>2</v>
      </c>
      <c r="V3373">
        <v>0</v>
      </c>
      <c r="W3373" t="s">
        <v>977</v>
      </c>
      <c r="X3373">
        <v>1</v>
      </c>
      <c r="Y3373">
        <v>75</v>
      </c>
      <c r="Z3373">
        <v>84</v>
      </c>
    </row>
    <row r="3374" spans="15:26" x14ac:dyDescent="0.4">
      <c r="O3374">
        <v>199120</v>
      </c>
      <c r="P3374" t="s">
        <v>1161</v>
      </c>
      <c r="Q3374">
        <v>1</v>
      </c>
      <c r="R3374">
        <v>1</v>
      </c>
      <c r="S3374" t="s">
        <v>1026</v>
      </c>
      <c r="T3374" t="s">
        <v>1026</v>
      </c>
      <c r="U3374">
        <v>2</v>
      </c>
      <c r="V3374">
        <v>0</v>
      </c>
      <c r="W3374" t="s">
        <v>972</v>
      </c>
      <c r="X3374">
        <v>1</v>
      </c>
      <c r="Y3374">
        <v>88</v>
      </c>
      <c r="Z3374">
        <v>96</v>
      </c>
    </row>
    <row r="3375" spans="15:26" x14ac:dyDescent="0.4">
      <c r="O3375">
        <v>199139</v>
      </c>
      <c r="P3375" t="s">
        <v>1160</v>
      </c>
      <c r="Q3375">
        <v>1</v>
      </c>
      <c r="R3375">
        <v>1</v>
      </c>
      <c r="S3375" t="s">
        <v>1013</v>
      </c>
      <c r="T3375" t="s">
        <v>1013</v>
      </c>
      <c r="U3375">
        <v>2</v>
      </c>
      <c r="V3375">
        <v>0</v>
      </c>
      <c r="W3375" t="s">
        <v>974</v>
      </c>
      <c r="X3375">
        <v>1</v>
      </c>
      <c r="Y3375">
        <v>85</v>
      </c>
      <c r="Z3375">
        <v>97</v>
      </c>
    </row>
    <row r="3376" spans="15:26" x14ac:dyDescent="0.4">
      <c r="O3376">
        <v>199139</v>
      </c>
      <c r="P3376" t="s">
        <v>1160</v>
      </c>
      <c r="Q3376">
        <v>1</v>
      </c>
      <c r="R3376">
        <v>1</v>
      </c>
      <c r="S3376" t="s">
        <v>1013</v>
      </c>
      <c r="T3376" t="s">
        <v>1013</v>
      </c>
      <c r="U3376">
        <v>2</v>
      </c>
      <c r="V3376">
        <v>0</v>
      </c>
      <c r="W3376" t="s">
        <v>977</v>
      </c>
      <c r="X3376">
        <v>1</v>
      </c>
      <c r="Y3376">
        <v>63</v>
      </c>
      <c r="Z3376">
        <v>85</v>
      </c>
    </row>
    <row r="3377" spans="15:26" x14ac:dyDescent="0.4">
      <c r="O3377">
        <v>199139</v>
      </c>
      <c r="P3377" t="s">
        <v>1160</v>
      </c>
      <c r="Q3377">
        <v>1</v>
      </c>
      <c r="R3377">
        <v>1</v>
      </c>
      <c r="S3377" t="s">
        <v>1013</v>
      </c>
      <c r="T3377" t="s">
        <v>1013</v>
      </c>
      <c r="U3377">
        <v>2</v>
      </c>
      <c r="V3377">
        <v>0</v>
      </c>
      <c r="W3377" t="s">
        <v>978</v>
      </c>
      <c r="X3377">
        <v>1</v>
      </c>
      <c r="Y3377">
        <v>73</v>
      </c>
      <c r="Z3377">
        <v>95</v>
      </c>
    </row>
    <row r="3378" spans="15:26" x14ac:dyDescent="0.4">
      <c r="O3378">
        <v>199139</v>
      </c>
      <c r="P3378" t="s">
        <v>1160</v>
      </c>
      <c r="Q3378">
        <v>1</v>
      </c>
      <c r="R3378">
        <v>1</v>
      </c>
      <c r="S3378" t="s">
        <v>1013</v>
      </c>
      <c r="T3378" t="s">
        <v>1013</v>
      </c>
      <c r="U3378">
        <v>2</v>
      </c>
      <c r="V3378">
        <v>0</v>
      </c>
      <c r="W3378" t="s">
        <v>973</v>
      </c>
      <c r="X3378">
        <v>1</v>
      </c>
      <c r="Y3378">
        <v>73</v>
      </c>
      <c r="Z3378">
        <v>82</v>
      </c>
    </row>
    <row r="3379" spans="15:26" x14ac:dyDescent="0.4">
      <c r="O3379">
        <v>199139</v>
      </c>
      <c r="P3379" t="s">
        <v>1160</v>
      </c>
      <c r="Q3379">
        <v>1</v>
      </c>
      <c r="R3379">
        <v>1</v>
      </c>
      <c r="S3379" t="s">
        <v>1013</v>
      </c>
      <c r="T3379" t="s">
        <v>1013</v>
      </c>
      <c r="U3379">
        <v>2</v>
      </c>
      <c r="V3379">
        <v>0</v>
      </c>
      <c r="W3379" t="s">
        <v>967</v>
      </c>
      <c r="X3379">
        <v>1</v>
      </c>
      <c r="Y3379">
        <v>71</v>
      </c>
      <c r="Z3379">
        <v>100</v>
      </c>
    </row>
    <row r="3380" spans="15:26" x14ac:dyDescent="0.4">
      <c r="O3380">
        <v>199139</v>
      </c>
      <c r="P3380" t="s">
        <v>1160</v>
      </c>
      <c r="Q3380">
        <v>1</v>
      </c>
      <c r="R3380">
        <v>1</v>
      </c>
      <c r="S3380" t="s">
        <v>1013</v>
      </c>
      <c r="T3380" t="s">
        <v>1013</v>
      </c>
      <c r="U3380">
        <v>2</v>
      </c>
      <c r="V3380">
        <v>0</v>
      </c>
      <c r="W3380" t="s">
        <v>972</v>
      </c>
      <c r="X3380">
        <v>1</v>
      </c>
      <c r="Y3380">
        <v>83</v>
      </c>
      <c r="Z3380">
        <v>87</v>
      </c>
    </row>
    <row r="3381" spans="15:26" x14ac:dyDescent="0.4">
      <c r="O3381">
        <v>199139</v>
      </c>
      <c r="P3381" t="s">
        <v>1160</v>
      </c>
      <c r="Q3381">
        <v>1</v>
      </c>
      <c r="R3381">
        <v>1</v>
      </c>
      <c r="S3381" t="s">
        <v>1013</v>
      </c>
      <c r="T3381" t="s">
        <v>1013</v>
      </c>
      <c r="U3381">
        <v>2</v>
      </c>
      <c r="V3381">
        <v>0</v>
      </c>
      <c r="W3381" t="s">
        <v>969</v>
      </c>
      <c r="X3381">
        <v>1</v>
      </c>
      <c r="Y3381">
        <v>58</v>
      </c>
      <c r="Z3381">
        <v>89</v>
      </c>
    </row>
    <row r="3382" spans="15:26" x14ac:dyDescent="0.4">
      <c r="O3382">
        <v>199139</v>
      </c>
      <c r="P3382" t="s">
        <v>1160</v>
      </c>
      <c r="Q3382">
        <v>1</v>
      </c>
      <c r="R3382">
        <v>1</v>
      </c>
      <c r="S3382" t="s">
        <v>1013</v>
      </c>
      <c r="T3382" t="s">
        <v>1013</v>
      </c>
      <c r="U3382">
        <v>2</v>
      </c>
      <c r="V3382">
        <v>0</v>
      </c>
      <c r="W3382" t="s">
        <v>970</v>
      </c>
      <c r="X3382">
        <v>1</v>
      </c>
      <c r="Y3382">
        <v>91</v>
      </c>
      <c r="Z3382">
        <v>100</v>
      </c>
    </row>
    <row r="3383" spans="15:26" x14ac:dyDescent="0.4">
      <c r="O3383">
        <v>199139</v>
      </c>
      <c r="P3383" t="s">
        <v>1160</v>
      </c>
      <c r="Q3383">
        <v>1</v>
      </c>
      <c r="R3383">
        <v>1</v>
      </c>
      <c r="S3383" t="s">
        <v>1013</v>
      </c>
      <c r="T3383" t="s">
        <v>1013</v>
      </c>
      <c r="U3383">
        <v>2</v>
      </c>
      <c r="V3383">
        <v>0</v>
      </c>
      <c r="W3383" t="s">
        <v>975</v>
      </c>
      <c r="X3383">
        <v>1</v>
      </c>
      <c r="Y3383">
        <v>54</v>
      </c>
      <c r="Z3383">
        <v>90</v>
      </c>
    </row>
    <row r="3384" spans="15:26" x14ac:dyDescent="0.4">
      <c r="O3384">
        <v>199139</v>
      </c>
      <c r="P3384" t="s">
        <v>1160</v>
      </c>
      <c r="Q3384">
        <v>1</v>
      </c>
      <c r="R3384">
        <v>1</v>
      </c>
      <c r="S3384" t="s">
        <v>1013</v>
      </c>
      <c r="T3384" t="s">
        <v>1013</v>
      </c>
      <c r="U3384">
        <v>2</v>
      </c>
      <c r="V3384">
        <v>0</v>
      </c>
      <c r="W3384" t="s">
        <v>968</v>
      </c>
      <c r="X3384">
        <v>1</v>
      </c>
      <c r="Y3384">
        <v>25</v>
      </c>
      <c r="Z3384">
        <v>83</v>
      </c>
    </row>
    <row r="3385" spans="15:26" x14ac:dyDescent="0.4">
      <c r="O3385">
        <v>199139</v>
      </c>
      <c r="P3385" t="s">
        <v>1160</v>
      </c>
      <c r="Q3385">
        <v>1</v>
      </c>
      <c r="R3385">
        <v>1</v>
      </c>
      <c r="S3385" t="s">
        <v>1013</v>
      </c>
      <c r="T3385" t="s">
        <v>1013</v>
      </c>
      <c r="U3385">
        <v>2</v>
      </c>
      <c r="V3385">
        <v>0</v>
      </c>
      <c r="W3385" t="s">
        <v>963</v>
      </c>
      <c r="X3385">
        <v>1</v>
      </c>
      <c r="Y3385">
        <v>100</v>
      </c>
      <c r="Z3385">
        <v>100</v>
      </c>
    </row>
    <row r="3386" spans="15:26" x14ac:dyDescent="0.4">
      <c r="O3386">
        <v>199139</v>
      </c>
      <c r="P3386" t="s">
        <v>1160</v>
      </c>
      <c r="Q3386">
        <v>1</v>
      </c>
      <c r="R3386">
        <v>1</v>
      </c>
      <c r="S3386" t="s">
        <v>1013</v>
      </c>
      <c r="T3386" t="s">
        <v>1013</v>
      </c>
      <c r="U3386">
        <v>2</v>
      </c>
      <c r="V3386">
        <v>0</v>
      </c>
      <c r="W3386" t="s">
        <v>966</v>
      </c>
      <c r="X3386">
        <v>1</v>
      </c>
      <c r="Y3386">
        <v>63</v>
      </c>
      <c r="Z3386">
        <v>100</v>
      </c>
    </row>
    <row r="3387" spans="15:26" x14ac:dyDescent="0.4">
      <c r="O3387">
        <v>199148</v>
      </c>
      <c r="P3387" t="s">
        <v>1159</v>
      </c>
      <c r="Q3387">
        <v>1</v>
      </c>
      <c r="R3387">
        <v>3</v>
      </c>
      <c r="S3387" t="s">
        <v>1024</v>
      </c>
      <c r="U3387">
        <v>2</v>
      </c>
      <c r="V3387">
        <v>0</v>
      </c>
      <c r="W3387" t="s">
        <v>967</v>
      </c>
      <c r="X3387">
        <v>1</v>
      </c>
      <c r="Y3387">
        <v>75</v>
      </c>
      <c r="Z3387">
        <v>100</v>
      </c>
    </row>
    <row r="3388" spans="15:26" x14ac:dyDescent="0.4">
      <c r="O3388">
        <v>199148</v>
      </c>
      <c r="P3388" t="s">
        <v>1159</v>
      </c>
      <c r="Q3388">
        <v>1</v>
      </c>
      <c r="R3388">
        <v>3</v>
      </c>
      <c r="S3388" t="s">
        <v>1024</v>
      </c>
      <c r="U3388">
        <v>2</v>
      </c>
      <c r="V3388">
        <v>0</v>
      </c>
      <c r="W3388" t="s">
        <v>969</v>
      </c>
      <c r="X3388">
        <v>1</v>
      </c>
      <c r="Y3388">
        <v>79</v>
      </c>
      <c r="Z3388">
        <v>100</v>
      </c>
    </row>
    <row r="3389" spans="15:26" x14ac:dyDescent="0.4">
      <c r="O3389">
        <v>199148</v>
      </c>
      <c r="P3389" t="s">
        <v>1159</v>
      </c>
      <c r="Q3389">
        <v>1</v>
      </c>
      <c r="R3389">
        <v>3</v>
      </c>
      <c r="S3389" t="s">
        <v>1024</v>
      </c>
      <c r="U3389">
        <v>2</v>
      </c>
      <c r="V3389">
        <v>0</v>
      </c>
      <c r="W3389" t="s">
        <v>976</v>
      </c>
      <c r="X3389">
        <v>1</v>
      </c>
      <c r="Y3389">
        <v>50</v>
      </c>
      <c r="Z3389">
        <v>80</v>
      </c>
    </row>
    <row r="3390" spans="15:26" x14ac:dyDescent="0.4">
      <c r="O3390">
        <v>199148</v>
      </c>
      <c r="P3390" t="s">
        <v>1159</v>
      </c>
      <c r="Q3390">
        <v>1</v>
      </c>
      <c r="R3390">
        <v>3</v>
      </c>
      <c r="S3390" t="s">
        <v>1024</v>
      </c>
      <c r="U3390">
        <v>2</v>
      </c>
      <c r="V3390">
        <v>0</v>
      </c>
      <c r="W3390" t="s">
        <v>974</v>
      </c>
      <c r="X3390">
        <v>1</v>
      </c>
      <c r="Y3390">
        <v>80</v>
      </c>
      <c r="Z3390">
        <v>100</v>
      </c>
    </row>
    <row r="3391" spans="15:26" x14ac:dyDescent="0.4">
      <c r="O3391">
        <v>199148</v>
      </c>
      <c r="P3391" t="s">
        <v>1159</v>
      </c>
      <c r="Q3391">
        <v>1</v>
      </c>
      <c r="R3391">
        <v>3</v>
      </c>
      <c r="S3391" t="s">
        <v>1024</v>
      </c>
      <c r="U3391">
        <v>2</v>
      </c>
      <c r="V3391">
        <v>0</v>
      </c>
      <c r="W3391" t="s">
        <v>966</v>
      </c>
      <c r="X3391">
        <v>1</v>
      </c>
      <c r="Y3391">
        <v>56</v>
      </c>
      <c r="Z3391">
        <v>75</v>
      </c>
    </row>
    <row r="3392" spans="15:26" x14ac:dyDescent="0.4">
      <c r="O3392">
        <v>199148</v>
      </c>
      <c r="P3392" t="s">
        <v>1159</v>
      </c>
      <c r="Q3392">
        <v>1</v>
      </c>
      <c r="R3392">
        <v>3</v>
      </c>
      <c r="S3392" t="s">
        <v>1024</v>
      </c>
      <c r="U3392">
        <v>2</v>
      </c>
      <c r="V3392">
        <v>0</v>
      </c>
      <c r="W3392" t="s">
        <v>981</v>
      </c>
      <c r="X3392">
        <v>0</v>
      </c>
      <c r="Y3392">
        <v>25</v>
      </c>
    </row>
    <row r="3393" spans="15:26" x14ac:dyDescent="0.4">
      <c r="O3393">
        <v>199148</v>
      </c>
      <c r="P3393" t="s">
        <v>1159</v>
      </c>
      <c r="Q3393">
        <v>1</v>
      </c>
      <c r="R3393">
        <v>3</v>
      </c>
      <c r="S3393" t="s">
        <v>1024</v>
      </c>
      <c r="U3393">
        <v>2</v>
      </c>
      <c r="V3393">
        <v>0</v>
      </c>
      <c r="W3393" t="s">
        <v>968</v>
      </c>
      <c r="X3393">
        <v>1</v>
      </c>
      <c r="Y3393">
        <v>56</v>
      </c>
      <c r="Z3393">
        <v>85</v>
      </c>
    </row>
    <row r="3394" spans="15:26" x14ac:dyDescent="0.4">
      <c r="O3394">
        <v>199148</v>
      </c>
      <c r="P3394" t="s">
        <v>1159</v>
      </c>
      <c r="Q3394">
        <v>1</v>
      </c>
      <c r="R3394">
        <v>3</v>
      </c>
      <c r="S3394" t="s">
        <v>1024</v>
      </c>
      <c r="U3394">
        <v>2</v>
      </c>
      <c r="V3394">
        <v>0</v>
      </c>
      <c r="W3394" t="s">
        <v>963</v>
      </c>
      <c r="X3394">
        <v>1</v>
      </c>
      <c r="Y3394">
        <v>50</v>
      </c>
      <c r="Z3394">
        <v>100</v>
      </c>
    </row>
    <row r="3395" spans="15:26" x14ac:dyDescent="0.4">
      <c r="O3395">
        <v>199148</v>
      </c>
      <c r="P3395" t="s">
        <v>1159</v>
      </c>
      <c r="Q3395">
        <v>1</v>
      </c>
      <c r="R3395">
        <v>3</v>
      </c>
      <c r="S3395" t="s">
        <v>1024</v>
      </c>
      <c r="U3395">
        <v>2</v>
      </c>
      <c r="V3395">
        <v>0</v>
      </c>
      <c r="W3395" t="s">
        <v>977</v>
      </c>
      <c r="X3395">
        <v>1</v>
      </c>
      <c r="Y3395">
        <v>56</v>
      </c>
      <c r="Z3395">
        <v>79</v>
      </c>
    </row>
    <row r="3396" spans="15:26" x14ac:dyDescent="0.4">
      <c r="O3396">
        <v>199148</v>
      </c>
      <c r="P3396" t="s">
        <v>1159</v>
      </c>
      <c r="Q3396">
        <v>1</v>
      </c>
      <c r="R3396">
        <v>3</v>
      </c>
      <c r="S3396" t="s">
        <v>1024</v>
      </c>
      <c r="U3396">
        <v>2</v>
      </c>
      <c r="V3396">
        <v>0</v>
      </c>
      <c r="W3396" t="s">
        <v>978</v>
      </c>
      <c r="X3396">
        <v>1</v>
      </c>
      <c r="Y3396">
        <v>50</v>
      </c>
      <c r="Z3396">
        <v>89</v>
      </c>
    </row>
    <row r="3397" spans="15:26" x14ac:dyDescent="0.4">
      <c r="O3397">
        <v>199148</v>
      </c>
      <c r="P3397" t="s">
        <v>1159</v>
      </c>
      <c r="Q3397">
        <v>1</v>
      </c>
      <c r="R3397">
        <v>3</v>
      </c>
      <c r="S3397" t="s">
        <v>1024</v>
      </c>
      <c r="U3397">
        <v>2</v>
      </c>
      <c r="V3397">
        <v>0</v>
      </c>
      <c r="W3397" t="s">
        <v>973</v>
      </c>
      <c r="X3397">
        <v>1</v>
      </c>
      <c r="Y3397">
        <v>37</v>
      </c>
      <c r="Z3397">
        <v>72</v>
      </c>
    </row>
    <row r="3398" spans="15:26" x14ac:dyDescent="0.4">
      <c r="O3398">
        <v>199148</v>
      </c>
      <c r="P3398" t="s">
        <v>1159</v>
      </c>
      <c r="Q3398">
        <v>1</v>
      </c>
      <c r="R3398">
        <v>3</v>
      </c>
      <c r="S3398" t="s">
        <v>1024</v>
      </c>
      <c r="U3398">
        <v>2</v>
      </c>
      <c r="V3398">
        <v>0</v>
      </c>
      <c r="W3398" t="s">
        <v>970</v>
      </c>
      <c r="X3398">
        <v>1</v>
      </c>
      <c r="Y3398">
        <v>70</v>
      </c>
      <c r="Z3398">
        <v>90</v>
      </c>
    </row>
    <row r="3399" spans="15:26" x14ac:dyDescent="0.4">
      <c r="O3399">
        <v>199148</v>
      </c>
      <c r="P3399" t="s">
        <v>1159</v>
      </c>
      <c r="Q3399">
        <v>1</v>
      </c>
      <c r="R3399">
        <v>3</v>
      </c>
      <c r="S3399" t="s">
        <v>1024</v>
      </c>
      <c r="U3399">
        <v>2</v>
      </c>
      <c r="V3399">
        <v>0</v>
      </c>
      <c r="W3399" t="s">
        <v>972</v>
      </c>
      <c r="X3399">
        <v>1</v>
      </c>
      <c r="Y3399">
        <v>83</v>
      </c>
      <c r="Z3399">
        <v>100</v>
      </c>
    </row>
    <row r="3400" spans="15:26" x14ac:dyDescent="0.4">
      <c r="O3400">
        <v>199148</v>
      </c>
      <c r="P3400" t="s">
        <v>1159</v>
      </c>
      <c r="Q3400">
        <v>1</v>
      </c>
      <c r="R3400">
        <v>3</v>
      </c>
      <c r="S3400" t="s">
        <v>1024</v>
      </c>
      <c r="U3400">
        <v>2</v>
      </c>
      <c r="V3400">
        <v>0</v>
      </c>
      <c r="W3400" t="s">
        <v>975</v>
      </c>
      <c r="X3400">
        <v>1</v>
      </c>
      <c r="Y3400">
        <v>33</v>
      </c>
      <c r="Z3400">
        <v>59</v>
      </c>
    </row>
    <row r="3401" spans="15:26" x14ac:dyDescent="0.4">
      <c r="O3401">
        <v>199157</v>
      </c>
      <c r="P3401" t="s">
        <v>1158</v>
      </c>
      <c r="Q3401">
        <v>1</v>
      </c>
      <c r="R3401">
        <v>2</v>
      </c>
      <c r="S3401" t="s">
        <v>1036</v>
      </c>
      <c r="T3401" t="s">
        <v>1036</v>
      </c>
      <c r="U3401">
        <v>1</v>
      </c>
      <c r="V3401">
        <v>0</v>
      </c>
      <c r="W3401" t="s">
        <v>969</v>
      </c>
      <c r="X3401">
        <v>1</v>
      </c>
      <c r="Y3401">
        <v>44</v>
      </c>
      <c r="Z3401">
        <v>80</v>
      </c>
    </row>
    <row r="3402" spans="15:26" x14ac:dyDescent="0.4">
      <c r="O3402">
        <v>199157</v>
      </c>
      <c r="P3402" t="s">
        <v>1158</v>
      </c>
      <c r="Q3402">
        <v>1</v>
      </c>
      <c r="R3402">
        <v>2</v>
      </c>
      <c r="S3402" t="s">
        <v>1036</v>
      </c>
      <c r="T3402" t="s">
        <v>1036</v>
      </c>
      <c r="U3402">
        <v>1</v>
      </c>
      <c r="V3402">
        <v>0</v>
      </c>
      <c r="W3402" t="s">
        <v>983</v>
      </c>
      <c r="X3402">
        <v>1</v>
      </c>
      <c r="Y3402">
        <v>48</v>
      </c>
      <c r="Z3402">
        <v>66</v>
      </c>
    </row>
    <row r="3403" spans="15:26" x14ac:dyDescent="0.4">
      <c r="O3403">
        <v>199157</v>
      </c>
      <c r="P3403" t="s">
        <v>1158</v>
      </c>
      <c r="Q3403">
        <v>1</v>
      </c>
      <c r="R3403">
        <v>2</v>
      </c>
      <c r="S3403" t="s">
        <v>1036</v>
      </c>
      <c r="T3403" t="s">
        <v>1036</v>
      </c>
      <c r="U3403">
        <v>1</v>
      </c>
      <c r="V3403">
        <v>0</v>
      </c>
      <c r="W3403" t="s">
        <v>963</v>
      </c>
      <c r="X3403">
        <v>1</v>
      </c>
      <c r="Y3403">
        <v>50</v>
      </c>
      <c r="Z3403">
        <v>83</v>
      </c>
    </row>
    <row r="3404" spans="15:26" x14ac:dyDescent="0.4">
      <c r="O3404">
        <v>199157</v>
      </c>
      <c r="P3404" t="s">
        <v>1158</v>
      </c>
      <c r="Q3404">
        <v>1</v>
      </c>
      <c r="R3404">
        <v>2</v>
      </c>
      <c r="S3404" t="s">
        <v>1036</v>
      </c>
      <c r="T3404" t="s">
        <v>1036</v>
      </c>
      <c r="U3404">
        <v>1</v>
      </c>
      <c r="V3404">
        <v>0</v>
      </c>
      <c r="W3404" t="s">
        <v>973</v>
      </c>
      <c r="X3404">
        <v>1</v>
      </c>
      <c r="Y3404">
        <v>65</v>
      </c>
      <c r="Z3404">
        <v>92</v>
      </c>
    </row>
    <row r="3405" spans="15:26" x14ac:dyDescent="0.4">
      <c r="O3405">
        <v>199157</v>
      </c>
      <c r="P3405" t="s">
        <v>1158</v>
      </c>
      <c r="Q3405">
        <v>1</v>
      </c>
      <c r="R3405">
        <v>2</v>
      </c>
      <c r="S3405" t="s">
        <v>1036</v>
      </c>
      <c r="T3405" t="s">
        <v>1036</v>
      </c>
      <c r="U3405">
        <v>1</v>
      </c>
      <c r="V3405">
        <v>0</v>
      </c>
      <c r="W3405" t="s">
        <v>974</v>
      </c>
      <c r="X3405">
        <v>1</v>
      </c>
      <c r="Y3405">
        <v>74</v>
      </c>
      <c r="Z3405">
        <v>100</v>
      </c>
    </row>
    <row r="3406" spans="15:26" x14ac:dyDescent="0.4">
      <c r="O3406">
        <v>199157</v>
      </c>
      <c r="P3406" t="s">
        <v>1158</v>
      </c>
      <c r="Q3406">
        <v>1</v>
      </c>
      <c r="R3406">
        <v>2</v>
      </c>
      <c r="S3406" t="s">
        <v>1036</v>
      </c>
      <c r="T3406" t="s">
        <v>1036</v>
      </c>
      <c r="U3406">
        <v>1</v>
      </c>
      <c r="V3406">
        <v>0</v>
      </c>
      <c r="W3406" t="s">
        <v>968</v>
      </c>
      <c r="X3406">
        <v>1</v>
      </c>
      <c r="Y3406">
        <v>40</v>
      </c>
      <c r="Z3406">
        <v>80</v>
      </c>
    </row>
    <row r="3407" spans="15:26" x14ac:dyDescent="0.4">
      <c r="O3407">
        <v>199157</v>
      </c>
      <c r="P3407" t="s">
        <v>1158</v>
      </c>
      <c r="Q3407">
        <v>1</v>
      </c>
      <c r="R3407">
        <v>2</v>
      </c>
      <c r="S3407" t="s">
        <v>1036</v>
      </c>
      <c r="T3407" t="s">
        <v>1036</v>
      </c>
      <c r="U3407">
        <v>1</v>
      </c>
      <c r="V3407">
        <v>0</v>
      </c>
      <c r="W3407" t="s">
        <v>967</v>
      </c>
      <c r="X3407">
        <v>1</v>
      </c>
      <c r="Y3407">
        <v>60</v>
      </c>
      <c r="Z3407">
        <v>100</v>
      </c>
    </row>
    <row r="3408" spans="15:26" x14ac:dyDescent="0.4">
      <c r="O3408">
        <v>199157</v>
      </c>
      <c r="P3408" t="s">
        <v>1158</v>
      </c>
      <c r="Q3408">
        <v>1</v>
      </c>
      <c r="R3408">
        <v>2</v>
      </c>
      <c r="S3408" t="s">
        <v>1036</v>
      </c>
      <c r="T3408" t="s">
        <v>1036</v>
      </c>
      <c r="U3408">
        <v>1</v>
      </c>
      <c r="V3408">
        <v>0</v>
      </c>
      <c r="W3408" t="s">
        <v>970</v>
      </c>
      <c r="X3408">
        <v>1</v>
      </c>
      <c r="Y3408">
        <v>75</v>
      </c>
      <c r="Z3408">
        <v>91</v>
      </c>
    </row>
    <row r="3409" spans="15:26" x14ac:dyDescent="0.4">
      <c r="O3409">
        <v>199157</v>
      </c>
      <c r="P3409" t="s">
        <v>1158</v>
      </c>
      <c r="Q3409">
        <v>1</v>
      </c>
      <c r="R3409">
        <v>2</v>
      </c>
      <c r="S3409" t="s">
        <v>1036</v>
      </c>
      <c r="T3409" t="s">
        <v>1036</v>
      </c>
      <c r="U3409">
        <v>1</v>
      </c>
      <c r="V3409">
        <v>0</v>
      </c>
      <c r="W3409" t="s">
        <v>977</v>
      </c>
      <c r="X3409">
        <v>1</v>
      </c>
      <c r="Y3409">
        <v>55</v>
      </c>
      <c r="Z3409">
        <v>94</v>
      </c>
    </row>
    <row r="3410" spans="15:26" x14ac:dyDescent="0.4">
      <c r="O3410">
        <v>199157</v>
      </c>
      <c r="P3410" t="s">
        <v>1158</v>
      </c>
      <c r="Q3410">
        <v>1</v>
      </c>
      <c r="R3410">
        <v>2</v>
      </c>
      <c r="S3410" t="s">
        <v>1036</v>
      </c>
      <c r="T3410" t="s">
        <v>1036</v>
      </c>
      <c r="U3410">
        <v>1</v>
      </c>
      <c r="V3410">
        <v>0</v>
      </c>
      <c r="W3410" t="s">
        <v>1038</v>
      </c>
      <c r="X3410">
        <v>0</v>
      </c>
      <c r="Y3410">
        <v>25</v>
      </c>
    </row>
    <row r="3411" spans="15:26" x14ac:dyDescent="0.4">
      <c r="O3411">
        <v>199157</v>
      </c>
      <c r="P3411" t="s">
        <v>1158</v>
      </c>
      <c r="Q3411">
        <v>1</v>
      </c>
      <c r="R3411">
        <v>2</v>
      </c>
      <c r="S3411" t="s">
        <v>1036</v>
      </c>
      <c r="T3411" t="s">
        <v>1036</v>
      </c>
      <c r="U3411">
        <v>1</v>
      </c>
      <c r="V3411">
        <v>0</v>
      </c>
      <c r="W3411" t="s">
        <v>966</v>
      </c>
      <c r="X3411">
        <v>1</v>
      </c>
      <c r="Y3411">
        <v>50</v>
      </c>
      <c r="Z3411">
        <v>86</v>
      </c>
    </row>
    <row r="3412" spans="15:26" x14ac:dyDescent="0.4">
      <c r="O3412">
        <v>199157</v>
      </c>
      <c r="P3412" t="s">
        <v>1158</v>
      </c>
      <c r="Q3412">
        <v>1</v>
      </c>
      <c r="R3412">
        <v>2</v>
      </c>
      <c r="S3412" t="s">
        <v>1036</v>
      </c>
      <c r="T3412" t="s">
        <v>1036</v>
      </c>
      <c r="U3412">
        <v>1</v>
      </c>
      <c r="V3412">
        <v>0</v>
      </c>
      <c r="W3412" t="s">
        <v>972</v>
      </c>
      <c r="X3412">
        <v>1</v>
      </c>
      <c r="Y3412">
        <v>28</v>
      </c>
      <c r="Z3412">
        <v>47</v>
      </c>
    </row>
    <row r="3413" spans="15:26" x14ac:dyDescent="0.4">
      <c r="O3413">
        <v>199193</v>
      </c>
      <c r="P3413" t="s">
        <v>1157</v>
      </c>
      <c r="Q3413">
        <v>1</v>
      </c>
      <c r="R3413">
        <v>1</v>
      </c>
      <c r="S3413" t="s">
        <v>1026</v>
      </c>
      <c r="T3413" t="s">
        <v>1026</v>
      </c>
      <c r="U3413">
        <v>2</v>
      </c>
      <c r="V3413">
        <v>0</v>
      </c>
      <c r="W3413" t="s">
        <v>969</v>
      </c>
      <c r="X3413">
        <v>1</v>
      </c>
      <c r="Y3413">
        <v>82</v>
      </c>
      <c r="Z3413">
        <v>85</v>
      </c>
    </row>
    <row r="3414" spans="15:26" x14ac:dyDescent="0.4">
      <c r="O3414">
        <v>199193</v>
      </c>
      <c r="P3414" t="s">
        <v>1157</v>
      </c>
      <c r="Q3414">
        <v>1</v>
      </c>
      <c r="R3414">
        <v>1</v>
      </c>
      <c r="S3414" t="s">
        <v>1026</v>
      </c>
      <c r="T3414" t="s">
        <v>1026</v>
      </c>
      <c r="U3414">
        <v>2</v>
      </c>
      <c r="V3414">
        <v>0</v>
      </c>
      <c r="W3414" t="s">
        <v>977</v>
      </c>
      <c r="X3414">
        <v>1</v>
      </c>
      <c r="Y3414">
        <v>68</v>
      </c>
      <c r="Z3414">
        <v>89</v>
      </c>
    </row>
    <row r="3415" spans="15:26" x14ac:dyDescent="0.4">
      <c r="O3415">
        <v>199193</v>
      </c>
      <c r="P3415" t="s">
        <v>1157</v>
      </c>
      <c r="Q3415">
        <v>1</v>
      </c>
      <c r="R3415">
        <v>1</v>
      </c>
      <c r="S3415" t="s">
        <v>1026</v>
      </c>
      <c r="T3415" t="s">
        <v>1026</v>
      </c>
      <c r="U3415">
        <v>2</v>
      </c>
      <c r="V3415">
        <v>0</v>
      </c>
      <c r="W3415" t="s">
        <v>974</v>
      </c>
      <c r="X3415">
        <v>1</v>
      </c>
      <c r="Y3415">
        <v>76</v>
      </c>
      <c r="Z3415">
        <v>92</v>
      </c>
    </row>
    <row r="3416" spans="15:26" x14ac:dyDescent="0.4">
      <c r="O3416">
        <v>199193</v>
      </c>
      <c r="P3416" t="s">
        <v>1157</v>
      </c>
      <c r="Q3416">
        <v>1</v>
      </c>
      <c r="R3416">
        <v>1</v>
      </c>
      <c r="S3416" t="s">
        <v>1026</v>
      </c>
      <c r="T3416" t="s">
        <v>1026</v>
      </c>
      <c r="U3416">
        <v>2</v>
      </c>
      <c r="V3416">
        <v>0</v>
      </c>
      <c r="W3416" t="s">
        <v>968</v>
      </c>
      <c r="X3416">
        <v>1</v>
      </c>
      <c r="Y3416">
        <v>29</v>
      </c>
      <c r="Z3416">
        <v>56</v>
      </c>
    </row>
    <row r="3417" spans="15:26" x14ac:dyDescent="0.4">
      <c r="O3417">
        <v>199193</v>
      </c>
      <c r="P3417" t="s">
        <v>1157</v>
      </c>
      <c r="Q3417">
        <v>1</v>
      </c>
      <c r="R3417">
        <v>1</v>
      </c>
      <c r="S3417" t="s">
        <v>1026</v>
      </c>
      <c r="T3417" t="s">
        <v>1026</v>
      </c>
      <c r="U3417">
        <v>2</v>
      </c>
      <c r="V3417">
        <v>0</v>
      </c>
      <c r="W3417" t="s">
        <v>983</v>
      </c>
      <c r="X3417">
        <v>1</v>
      </c>
      <c r="Y3417">
        <v>61</v>
      </c>
      <c r="Z3417">
        <v>74</v>
      </c>
    </row>
    <row r="3418" spans="15:26" x14ac:dyDescent="0.4">
      <c r="O3418">
        <v>199193</v>
      </c>
      <c r="P3418" t="s">
        <v>1157</v>
      </c>
      <c r="Q3418">
        <v>1</v>
      </c>
      <c r="R3418">
        <v>1</v>
      </c>
      <c r="S3418" t="s">
        <v>1026</v>
      </c>
      <c r="T3418" t="s">
        <v>1026</v>
      </c>
      <c r="U3418">
        <v>2</v>
      </c>
      <c r="V3418">
        <v>0</v>
      </c>
      <c r="W3418" t="s">
        <v>978</v>
      </c>
      <c r="X3418">
        <v>1</v>
      </c>
      <c r="Y3418">
        <v>74</v>
      </c>
      <c r="Z3418">
        <v>96</v>
      </c>
    </row>
    <row r="3419" spans="15:26" x14ac:dyDescent="0.4">
      <c r="O3419">
        <v>199193</v>
      </c>
      <c r="P3419" t="s">
        <v>1157</v>
      </c>
      <c r="Q3419">
        <v>1</v>
      </c>
      <c r="R3419">
        <v>1</v>
      </c>
      <c r="S3419" t="s">
        <v>1026</v>
      </c>
      <c r="T3419" t="s">
        <v>1026</v>
      </c>
      <c r="U3419">
        <v>2</v>
      </c>
      <c r="V3419">
        <v>0</v>
      </c>
      <c r="W3419" t="s">
        <v>963</v>
      </c>
      <c r="X3419">
        <v>1</v>
      </c>
      <c r="Y3419">
        <v>55</v>
      </c>
      <c r="Z3419">
        <v>89</v>
      </c>
    </row>
    <row r="3420" spans="15:26" x14ac:dyDescent="0.4">
      <c r="O3420">
        <v>199193</v>
      </c>
      <c r="P3420" t="s">
        <v>1157</v>
      </c>
      <c r="Q3420">
        <v>1</v>
      </c>
      <c r="R3420">
        <v>1</v>
      </c>
      <c r="S3420" t="s">
        <v>1026</v>
      </c>
      <c r="T3420" t="s">
        <v>1026</v>
      </c>
      <c r="U3420">
        <v>2</v>
      </c>
      <c r="V3420">
        <v>0</v>
      </c>
      <c r="W3420" t="s">
        <v>966</v>
      </c>
      <c r="X3420">
        <v>1</v>
      </c>
      <c r="Y3420">
        <v>75</v>
      </c>
      <c r="Z3420">
        <v>88</v>
      </c>
    </row>
    <row r="3421" spans="15:26" x14ac:dyDescent="0.4">
      <c r="O3421">
        <v>199193</v>
      </c>
      <c r="P3421" t="s">
        <v>1157</v>
      </c>
      <c r="Q3421">
        <v>1</v>
      </c>
      <c r="R3421">
        <v>1</v>
      </c>
      <c r="S3421" t="s">
        <v>1026</v>
      </c>
      <c r="T3421" t="s">
        <v>1026</v>
      </c>
      <c r="U3421">
        <v>2</v>
      </c>
      <c r="V3421">
        <v>0</v>
      </c>
      <c r="W3421" t="s">
        <v>976</v>
      </c>
      <c r="X3421">
        <v>1</v>
      </c>
      <c r="Y3421">
        <v>44</v>
      </c>
      <c r="Z3421">
        <v>100</v>
      </c>
    </row>
    <row r="3422" spans="15:26" x14ac:dyDescent="0.4">
      <c r="O3422">
        <v>199193</v>
      </c>
      <c r="P3422" t="s">
        <v>1157</v>
      </c>
      <c r="Q3422">
        <v>1</v>
      </c>
      <c r="R3422">
        <v>1</v>
      </c>
      <c r="S3422" t="s">
        <v>1026</v>
      </c>
      <c r="T3422" t="s">
        <v>1026</v>
      </c>
      <c r="U3422">
        <v>2</v>
      </c>
      <c r="V3422">
        <v>0</v>
      </c>
      <c r="W3422" t="s">
        <v>967</v>
      </c>
      <c r="X3422">
        <v>1</v>
      </c>
      <c r="Y3422">
        <v>86</v>
      </c>
      <c r="Z3422">
        <v>100</v>
      </c>
    </row>
    <row r="3423" spans="15:26" x14ac:dyDescent="0.4">
      <c r="O3423">
        <v>199193</v>
      </c>
      <c r="P3423" t="s">
        <v>1157</v>
      </c>
      <c r="Q3423">
        <v>1</v>
      </c>
      <c r="R3423">
        <v>1</v>
      </c>
      <c r="S3423" t="s">
        <v>1026</v>
      </c>
      <c r="T3423" t="s">
        <v>1026</v>
      </c>
      <c r="U3423">
        <v>2</v>
      </c>
      <c r="V3423">
        <v>0</v>
      </c>
      <c r="W3423" t="s">
        <v>987</v>
      </c>
      <c r="X3423">
        <v>1</v>
      </c>
      <c r="Y3423">
        <v>86</v>
      </c>
      <c r="Z3423">
        <v>100</v>
      </c>
    </row>
    <row r="3424" spans="15:26" x14ac:dyDescent="0.4">
      <c r="O3424">
        <v>199193</v>
      </c>
      <c r="P3424" t="s">
        <v>1157</v>
      </c>
      <c r="Q3424">
        <v>1</v>
      </c>
      <c r="R3424">
        <v>1</v>
      </c>
      <c r="S3424" t="s">
        <v>1026</v>
      </c>
      <c r="T3424" t="s">
        <v>1026</v>
      </c>
      <c r="U3424">
        <v>2</v>
      </c>
      <c r="V3424">
        <v>0</v>
      </c>
      <c r="W3424" t="s">
        <v>981</v>
      </c>
      <c r="X3424">
        <v>1</v>
      </c>
      <c r="Y3424">
        <v>54</v>
      </c>
      <c r="Z3424">
        <v>58</v>
      </c>
    </row>
    <row r="3425" spans="15:26" x14ac:dyDescent="0.4">
      <c r="O3425">
        <v>199193</v>
      </c>
      <c r="P3425" t="s">
        <v>1157</v>
      </c>
      <c r="Q3425">
        <v>1</v>
      </c>
      <c r="R3425">
        <v>1</v>
      </c>
      <c r="S3425" t="s">
        <v>1026</v>
      </c>
      <c r="T3425" t="s">
        <v>1026</v>
      </c>
      <c r="U3425">
        <v>2</v>
      </c>
      <c r="V3425">
        <v>0</v>
      </c>
      <c r="W3425" t="s">
        <v>975</v>
      </c>
      <c r="X3425">
        <v>1</v>
      </c>
      <c r="Y3425">
        <v>50</v>
      </c>
      <c r="Z3425">
        <v>86</v>
      </c>
    </row>
    <row r="3426" spans="15:26" x14ac:dyDescent="0.4">
      <c r="O3426">
        <v>199193</v>
      </c>
      <c r="P3426" t="s">
        <v>1157</v>
      </c>
      <c r="Q3426">
        <v>1</v>
      </c>
      <c r="R3426">
        <v>1</v>
      </c>
      <c r="S3426" t="s">
        <v>1026</v>
      </c>
      <c r="T3426" t="s">
        <v>1026</v>
      </c>
      <c r="U3426">
        <v>2</v>
      </c>
      <c r="V3426">
        <v>0</v>
      </c>
      <c r="W3426" t="s">
        <v>1012</v>
      </c>
      <c r="X3426">
        <v>1</v>
      </c>
      <c r="Y3426">
        <v>100</v>
      </c>
      <c r="Z3426">
        <v>100</v>
      </c>
    </row>
    <row r="3427" spans="15:26" x14ac:dyDescent="0.4">
      <c r="O3427">
        <v>199193</v>
      </c>
      <c r="P3427" t="s">
        <v>1157</v>
      </c>
      <c r="Q3427">
        <v>1</v>
      </c>
      <c r="R3427">
        <v>1</v>
      </c>
      <c r="S3427" t="s">
        <v>1026</v>
      </c>
      <c r="T3427" t="s">
        <v>1026</v>
      </c>
      <c r="U3427">
        <v>2</v>
      </c>
      <c r="V3427">
        <v>0</v>
      </c>
      <c r="W3427" t="s">
        <v>982</v>
      </c>
      <c r="X3427">
        <v>1</v>
      </c>
      <c r="Y3427">
        <v>76</v>
      </c>
      <c r="Z3427">
        <v>89</v>
      </c>
    </row>
    <row r="3428" spans="15:26" x14ac:dyDescent="0.4">
      <c r="O3428">
        <v>199193</v>
      </c>
      <c r="P3428" t="s">
        <v>1157</v>
      </c>
      <c r="Q3428">
        <v>1</v>
      </c>
      <c r="R3428">
        <v>1</v>
      </c>
      <c r="S3428" t="s">
        <v>1026</v>
      </c>
      <c r="T3428" t="s">
        <v>1026</v>
      </c>
      <c r="U3428">
        <v>2</v>
      </c>
      <c r="V3428">
        <v>0</v>
      </c>
      <c r="W3428" t="s">
        <v>972</v>
      </c>
      <c r="X3428">
        <v>1</v>
      </c>
      <c r="Y3428">
        <v>78</v>
      </c>
      <c r="Z3428">
        <v>87</v>
      </c>
    </row>
    <row r="3429" spans="15:26" x14ac:dyDescent="0.4">
      <c r="O3429">
        <v>199193</v>
      </c>
      <c r="P3429" t="s">
        <v>1157</v>
      </c>
      <c r="Q3429">
        <v>1</v>
      </c>
      <c r="R3429">
        <v>1</v>
      </c>
      <c r="S3429" t="s">
        <v>1026</v>
      </c>
      <c r="T3429" t="s">
        <v>1026</v>
      </c>
      <c r="U3429">
        <v>2</v>
      </c>
      <c r="V3429">
        <v>0</v>
      </c>
      <c r="W3429" t="s">
        <v>973</v>
      </c>
      <c r="X3429">
        <v>1</v>
      </c>
      <c r="Y3429">
        <v>44</v>
      </c>
      <c r="Z3429">
        <v>86</v>
      </c>
    </row>
    <row r="3430" spans="15:26" x14ac:dyDescent="0.4">
      <c r="O3430">
        <v>199193</v>
      </c>
      <c r="P3430" t="s">
        <v>1157</v>
      </c>
      <c r="Q3430">
        <v>1</v>
      </c>
      <c r="R3430">
        <v>1</v>
      </c>
      <c r="S3430" t="s">
        <v>1026</v>
      </c>
      <c r="T3430" t="s">
        <v>1026</v>
      </c>
      <c r="U3430">
        <v>2</v>
      </c>
      <c r="V3430">
        <v>0</v>
      </c>
      <c r="W3430" t="s">
        <v>971</v>
      </c>
      <c r="X3430">
        <v>1</v>
      </c>
      <c r="Y3430">
        <v>85</v>
      </c>
      <c r="Z3430">
        <v>96</v>
      </c>
    </row>
    <row r="3431" spans="15:26" x14ac:dyDescent="0.4">
      <c r="O3431">
        <v>199193</v>
      </c>
      <c r="P3431" t="s">
        <v>1157</v>
      </c>
      <c r="Q3431">
        <v>1</v>
      </c>
      <c r="R3431">
        <v>1</v>
      </c>
      <c r="S3431" t="s">
        <v>1026</v>
      </c>
      <c r="T3431" t="s">
        <v>1026</v>
      </c>
      <c r="U3431">
        <v>2</v>
      </c>
      <c r="V3431">
        <v>0</v>
      </c>
      <c r="W3431" t="s">
        <v>970</v>
      </c>
      <c r="X3431">
        <v>1</v>
      </c>
      <c r="Y3431">
        <v>54</v>
      </c>
      <c r="Z3431">
        <v>91</v>
      </c>
    </row>
    <row r="3432" spans="15:26" x14ac:dyDescent="0.4">
      <c r="O3432">
        <v>199218</v>
      </c>
      <c r="P3432" t="s">
        <v>1156</v>
      </c>
      <c r="Q3432">
        <v>1</v>
      </c>
      <c r="R3432">
        <v>3</v>
      </c>
      <c r="S3432" t="s">
        <v>1031</v>
      </c>
      <c r="U3432">
        <v>2</v>
      </c>
      <c r="V3432">
        <v>0</v>
      </c>
      <c r="W3432" t="s">
        <v>968</v>
      </c>
      <c r="X3432">
        <v>1</v>
      </c>
      <c r="Y3432">
        <v>36</v>
      </c>
      <c r="Z3432">
        <v>45</v>
      </c>
    </row>
    <row r="3433" spans="15:26" x14ac:dyDescent="0.4">
      <c r="O3433">
        <v>199218</v>
      </c>
      <c r="P3433" t="s">
        <v>1156</v>
      </c>
      <c r="Q3433">
        <v>1</v>
      </c>
      <c r="R3433">
        <v>3</v>
      </c>
      <c r="S3433" t="s">
        <v>1031</v>
      </c>
      <c r="U3433">
        <v>2</v>
      </c>
      <c r="V3433">
        <v>0</v>
      </c>
      <c r="W3433" t="s">
        <v>977</v>
      </c>
      <c r="X3433">
        <v>1</v>
      </c>
      <c r="Y3433">
        <v>87</v>
      </c>
      <c r="Z3433">
        <v>100</v>
      </c>
    </row>
    <row r="3434" spans="15:26" x14ac:dyDescent="0.4">
      <c r="O3434">
        <v>199218</v>
      </c>
      <c r="P3434" t="s">
        <v>1156</v>
      </c>
      <c r="Q3434">
        <v>1</v>
      </c>
      <c r="R3434">
        <v>3</v>
      </c>
      <c r="S3434" t="s">
        <v>1031</v>
      </c>
      <c r="U3434">
        <v>2</v>
      </c>
      <c r="V3434">
        <v>0</v>
      </c>
      <c r="W3434" t="s">
        <v>972</v>
      </c>
      <c r="X3434">
        <v>1</v>
      </c>
      <c r="Y3434">
        <v>60</v>
      </c>
      <c r="Z3434">
        <v>73</v>
      </c>
    </row>
    <row r="3435" spans="15:26" x14ac:dyDescent="0.4">
      <c r="O3435">
        <v>199218</v>
      </c>
      <c r="P3435" t="s">
        <v>1156</v>
      </c>
      <c r="Q3435">
        <v>1</v>
      </c>
      <c r="R3435">
        <v>3</v>
      </c>
      <c r="S3435" t="s">
        <v>1031</v>
      </c>
      <c r="U3435">
        <v>2</v>
      </c>
      <c r="V3435">
        <v>0</v>
      </c>
      <c r="W3435" t="s">
        <v>969</v>
      </c>
      <c r="X3435">
        <v>1</v>
      </c>
      <c r="Y3435">
        <v>59</v>
      </c>
      <c r="Z3435">
        <v>86</v>
      </c>
    </row>
    <row r="3436" spans="15:26" x14ac:dyDescent="0.4">
      <c r="O3436">
        <v>199218</v>
      </c>
      <c r="P3436" t="s">
        <v>1156</v>
      </c>
      <c r="Q3436">
        <v>1</v>
      </c>
      <c r="R3436">
        <v>3</v>
      </c>
      <c r="S3436" t="s">
        <v>1031</v>
      </c>
      <c r="U3436">
        <v>2</v>
      </c>
      <c r="V3436">
        <v>0</v>
      </c>
      <c r="W3436" t="s">
        <v>963</v>
      </c>
      <c r="X3436">
        <v>1</v>
      </c>
      <c r="Y3436">
        <v>67</v>
      </c>
      <c r="Z3436">
        <v>100</v>
      </c>
    </row>
    <row r="3437" spans="15:26" x14ac:dyDescent="0.4">
      <c r="O3437">
        <v>199218</v>
      </c>
      <c r="P3437" t="s">
        <v>1156</v>
      </c>
      <c r="Q3437">
        <v>1</v>
      </c>
      <c r="R3437">
        <v>3</v>
      </c>
      <c r="S3437" t="s">
        <v>1031</v>
      </c>
      <c r="U3437">
        <v>2</v>
      </c>
      <c r="V3437">
        <v>0</v>
      </c>
      <c r="W3437" t="s">
        <v>967</v>
      </c>
      <c r="X3437">
        <v>1</v>
      </c>
      <c r="Y3437">
        <v>88</v>
      </c>
      <c r="Z3437">
        <v>100</v>
      </c>
    </row>
    <row r="3438" spans="15:26" x14ac:dyDescent="0.4">
      <c r="O3438">
        <v>199218</v>
      </c>
      <c r="P3438" t="s">
        <v>1156</v>
      </c>
      <c r="Q3438">
        <v>1</v>
      </c>
      <c r="R3438">
        <v>3</v>
      </c>
      <c r="S3438" t="s">
        <v>1031</v>
      </c>
      <c r="U3438">
        <v>2</v>
      </c>
      <c r="V3438">
        <v>0</v>
      </c>
      <c r="W3438" t="s">
        <v>978</v>
      </c>
      <c r="X3438">
        <v>1</v>
      </c>
      <c r="Y3438">
        <v>83</v>
      </c>
      <c r="Z3438">
        <v>89</v>
      </c>
    </row>
    <row r="3439" spans="15:26" x14ac:dyDescent="0.4">
      <c r="O3439">
        <v>199218</v>
      </c>
      <c r="P3439" t="s">
        <v>1156</v>
      </c>
      <c r="Q3439">
        <v>1</v>
      </c>
      <c r="R3439">
        <v>3</v>
      </c>
      <c r="S3439" t="s">
        <v>1031</v>
      </c>
      <c r="U3439">
        <v>2</v>
      </c>
      <c r="V3439">
        <v>0</v>
      </c>
      <c r="W3439" t="s">
        <v>966</v>
      </c>
      <c r="X3439">
        <v>1</v>
      </c>
      <c r="Y3439">
        <v>78</v>
      </c>
      <c r="Z3439">
        <v>78</v>
      </c>
    </row>
    <row r="3440" spans="15:26" x14ac:dyDescent="0.4">
      <c r="O3440">
        <v>199218</v>
      </c>
      <c r="P3440" t="s">
        <v>1156</v>
      </c>
      <c r="Q3440">
        <v>1</v>
      </c>
      <c r="R3440">
        <v>3</v>
      </c>
      <c r="S3440" t="s">
        <v>1031</v>
      </c>
      <c r="U3440">
        <v>2</v>
      </c>
      <c r="V3440">
        <v>0</v>
      </c>
      <c r="W3440" t="s">
        <v>971</v>
      </c>
      <c r="X3440">
        <v>1</v>
      </c>
      <c r="Y3440">
        <v>92</v>
      </c>
      <c r="Z3440">
        <v>100</v>
      </c>
    </row>
    <row r="3441" spans="15:26" x14ac:dyDescent="0.4">
      <c r="O3441">
        <v>199218</v>
      </c>
      <c r="P3441" t="s">
        <v>1156</v>
      </c>
      <c r="Q3441">
        <v>1</v>
      </c>
      <c r="R3441">
        <v>3</v>
      </c>
      <c r="S3441" t="s">
        <v>1031</v>
      </c>
      <c r="U3441">
        <v>2</v>
      </c>
      <c r="V3441">
        <v>0</v>
      </c>
      <c r="W3441" t="s">
        <v>970</v>
      </c>
      <c r="X3441">
        <v>1</v>
      </c>
      <c r="Y3441">
        <v>90</v>
      </c>
      <c r="Z3441">
        <v>100</v>
      </c>
    </row>
    <row r="3442" spans="15:26" x14ac:dyDescent="0.4">
      <c r="O3442">
        <v>199218</v>
      </c>
      <c r="P3442" t="s">
        <v>1156</v>
      </c>
      <c r="Q3442">
        <v>1</v>
      </c>
      <c r="R3442">
        <v>3</v>
      </c>
      <c r="S3442" t="s">
        <v>1031</v>
      </c>
      <c r="U3442">
        <v>2</v>
      </c>
      <c r="V3442">
        <v>0</v>
      </c>
      <c r="W3442" t="s">
        <v>982</v>
      </c>
      <c r="X3442">
        <v>1</v>
      </c>
      <c r="Y3442">
        <v>77</v>
      </c>
      <c r="Z3442">
        <v>80</v>
      </c>
    </row>
    <row r="3443" spans="15:26" x14ac:dyDescent="0.4">
      <c r="O3443">
        <v>199218</v>
      </c>
      <c r="P3443" t="s">
        <v>1156</v>
      </c>
      <c r="Q3443">
        <v>1</v>
      </c>
      <c r="R3443">
        <v>3</v>
      </c>
      <c r="S3443" t="s">
        <v>1031</v>
      </c>
      <c r="U3443">
        <v>2</v>
      </c>
      <c r="V3443">
        <v>0</v>
      </c>
      <c r="W3443" t="s">
        <v>973</v>
      </c>
      <c r="X3443">
        <v>1</v>
      </c>
      <c r="Y3443">
        <v>63</v>
      </c>
      <c r="Z3443">
        <v>79</v>
      </c>
    </row>
    <row r="3444" spans="15:26" x14ac:dyDescent="0.4">
      <c r="O3444">
        <v>199218</v>
      </c>
      <c r="P3444" t="s">
        <v>1156</v>
      </c>
      <c r="Q3444">
        <v>1</v>
      </c>
      <c r="R3444">
        <v>3</v>
      </c>
      <c r="S3444" t="s">
        <v>1031</v>
      </c>
      <c r="U3444">
        <v>2</v>
      </c>
      <c r="V3444">
        <v>0</v>
      </c>
      <c r="W3444" t="s">
        <v>974</v>
      </c>
      <c r="X3444">
        <v>1</v>
      </c>
      <c r="Y3444">
        <v>68</v>
      </c>
      <c r="Z3444">
        <v>83</v>
      </c>
    </row>
    <row r="3445" spans="15:26" x14ac:dyDescent="0.4">
      <c r="O3445">
        <v>199218</v>
      </c>
      <c r="P3445" t="s">
        <v>1156</v>
      </c>
      <c r="Q3445">
        <v>1</v>
      </c>
      <c r="R3445">
        <v>3</v>
      </c>
      <c r="S3445" t="s">
        <v>1031</v>
      </c>
      <c r="U3445">
        <v>2</v>
      </c>
      <c r="V3445">
        <v>0</v>
      </c>
      <c r="W3445" t="s">
        <v>975</v>
      </c>
      <c r="X3445">
        <v>1</v>
      </c>
      <c r="Y3445">
        <v>75</v>
      </c>
      <c r="Z3445">
        <v>88</v>
      </c>
    </row>
    <row r="3446" spans="15:26" x14ac:dyDescent="0.4">
      <c r="O3446">
        <v>199218</v>
      </c>
      <c r="P3446" t="s">
        <v>1156</v>
      </c>
      <c r="Q3446">
        <v>1</v>
      </c>
      <c r="R3446">
        <v>3</v>
      </c>
      <c r="S3446" t="s">
        <v>1031</v>
      </c>
      <c r="U3446">
        <v>2</v>
      </c>
      <c r="V3446">
        <v>0</v>
      </c>
      <c r="W3446" t="s">
        <v>976</v>
      </c>
      <c r="X3446">
        <v>1</v>
      </c>
      <c r="Y3446">
        <v>86</v>
      </c>
      <c r="Z3446">
        <v>100</v>
      </c>
    </row>
    <row r="3447" spans="15:26" x14ac:dyDescent="0.4">
      <c r="O3447">
        <v>199847</v>
      </c>
      <c r="P3447" t="s">
        <v>1155</v>
      </c>
      <c r="Q3447">
        <v>1</v>
      </c>
      <c r="R3447">
        <v>1</v>
      </c>
      <c r="S3447" t="s">
        <v>1026</v>
      </c>
      <c r="T3447" t="s">
        <v>1026</v>
      </c>
      <c r="U3447">
        <v>2</v>
      </c>
      <c r="V3447">
        <v>1</v>
      </c>
      <c r="W3447" t="s">
        <v>967</v>
      </c>
      <c r="X3447">
        <v>1</v>
      </c>
      <c r="Y3447">
        <v>75</v>
      </c>
      <c r="Z3447">
        <v>100</v>
      </c>
    </row>
    <row r="3448" spans="15:26" x14ac:dyDescent="0.4">
      <c r="O3448">
        <v>199847</v>
      </c>
      <c r="P3448" t="s">
        <v>1155</v>
      </c>
      <c r="Q3448">
        <v>1</v>
      </c>
      <c r="R3448">
        <v>1</v>
      </c>
      <c r="S3448" t="s">
        <v>1026</v>
      </c>
      <c r="T3448" t="s">
        <v>1026</v>
      </c>
      <c r="U3448">
        <v>2</v>
      </c>
      <c r="V3448">
        <v>1</v>
      </c>
      <c r="W3448" t="s">
        <v>978</v>
      </c>
      <c r="X3448">
        <v>1</v>
      </c>
      <c r="Y3448">
        <v>90</v>
      </c>
      <c r="Z3448">
        <v>95</v>
      </c>
    </row>
    <row r="3449" spans="15:26" x14ac:dyDescent="0.4">
      <c r="O3449">
        <v>199847</v>
      </c>
      <c r="P3449" t="s">
        <v>1155</v>
      </c>
      <c r="Q3449">
        <v>1</v>
      </c>
      <c r="R3449">
        <v>1</v>
      </c>
      <c r="S3449" t="s">
        <v>1026</v>
      </c>
      <c r="T3449" t="s">
        <v>1026</v>
      </c>
      <c r="U3449">
        <v>2</v>
      </c>
      <c r="V3449">
        <v>1</v>
      </c>
      <c r="W3449" t="s">
        <v>988</v>
      </c>
      <c r="X3449">
        <v>1</v>
      </c>
      <c r="Y3449">
        <v>89</v>
      </c>
      <c r="Z3449">
        <v>100</v>
      </c>
    </row>
    <row r="3450" spans="15:26" x14ac:dyDescent="0.4">
      <c r="O3450">
        <v>199847</v>
      </c>
      <c r="P3450" t="s">
        <v>1155</v>
      </c>
      <c r="Q3450">
        <v>1</v>
      </c>
      <c r="R3450">
        <v>1</v>
      </c>
      <c r="S3450" t="s">
        <v>1026</v>
      </c>
      <c r="T3450" t="s">
        <v>1026</v>
      </c>
      <c r="U3450">
        <v>2</v>
      </c>
      <c r="V3450">
        <v>1</v>
      </c>
      <c r="W3450" t="s">
        <v>973</v>
      </c>
      <c r="X3450">
        <v>1</v>
      </c>
      <c r="Y3450">
        <v>68</v>
      </c>
      <c r="Z3450">
        <v>86</v>
      </c>
    </row>
    <row r="3451" spans="15:26" x14ac:dyDescent="0.4">
      <c r="O3451">
        <v>199847</v>
      </c>
      <c r="P3451" t="s">
        <v>1155</v>
      </c>
      <c r="Q3451">
        <v>1</v>
      </c>
      <c r="R3451">
        <v>1</v>
      </c>
      <c r="S3451" t="s">
        <v>1026</v>
      </c>
      <c r="T3451" t="s">
        <v>1026</v>
      </c>
      <c r="U3451">
        <v>2</v>
      </c>
      <c r="V3451">
        <v>1</v>
      </c>
      <c r="W3451" t="s">
        <v>976</v>
      </c>
      <c r="X3451">
        <v>1</v>
      </c>
      <c r="Y3451">
        <v>67</v>
      </c>
      <c r="Z3451">
        <v>100</v>
      </c>
    </row>
    <row r="3452" spans="15:26" x14ac:dyDescent="0.4">
      <c r="O3452">
        <v>199847</v>
      </c>
      <c r="P3452" t="s">
        <v>1155</v>
      </c>
      <c r="Q3452">
        <v>1</v>
      </c>
      <c r="R3452">
        <v>1</v>
      </c>
      <c r="S3452" t="s">
        <v>1026</v>
      </c>
      <c r="T3452" t="s">
        <v>1026</v>
      </c>
      <c r="U3452">
        <v>2</v>
      </c>
      <c r="V3452">
        <v>1</v>
      </c>
      <c r="W3452" t="s">
        <v>966</v>
      </c>
      <c r="X3452">
        <v>1</v>
      </c>
      <c r="Y3452">
        <v>71</v>
      </c>
      <c r="Z3452">
        <v>86</v>
      </c>
    </row>
    <row r="3453" spans="15:26" x14ac:dyDescent="0.4">
      <c r="O3453">
        <v>199847</v>
      </c>
      <c r="P3453" t="s">
        <v>1155</v>
      </c>
      <c r="Q3453">
        <v>1</v>
      </c>
      <c r="R3453">
        <v>1</v>
      </c>
      <c r="S3453" t="s">
        <v>1026</v>
      </c>
      <c r="T3453" t="s">
        <v>1026</v>
      </c>
      <c r="U3453">
        <v>2</v>
      </c>
      <c r="V3453">
        <v>1</v>
      </c>
      <c r="W3453" t="s">
        <v>970</v>
      </c>
      <c r="X3453">
        <v>1</v>
      </c>
      <c r="Y3453">
        <v>100</v>
      </c>
      <c r="Z3453">
        <v>100</v>
      </c>
    </row>
    <row r="3454" spans="15:26" x14ac:dyDescent="0.4">
      <c r="O3454">
        <v>199847</v>
      </c>
      <c r="P3454" t="s">
        <v>1155</v>
      </c>
      <c r="Q3454">
        <v>1</v>
      </c>
      <c r="R3454">
        <v>1</v>
      </c>
      <c r="S3454" t="s">
        <v>1026</v>
      </c>
      <c r="T3454" t="s">
        <v>1026</v>
      </c>
      <c r="U3454">
        <v>2</v>
      </c>
      <c r="V3454">
        <v>1</v>
      </c>
      <c r="W3454" t="s">
        <v>969</v>
      </c>
      <c r="X3454">
        <v>1</v>
      </c>
      <c r="Y3454">
        <v>85</v>
      </c>
      <c r="Z3454">
        <v>100</v>
      </c>
    </row>
    <row r="3455" spans="15:26" x14ac:dyDescent="0.4">
      <c r="O3455">
        <v>199847</v>
      </c>
      <c r="P3455" t="s">
        <v>1155</v>
      </c>
      <c r="Q3455">
        <v>1</v>
      </c>
      <c r="R3455">
        <v>1</v>
      </c>
      <c r="S3455" t="s">
        <v>1026</v>
      </c>
      <c r="T3455" t="s">
        <v>1026</v>
      </c>
      <c r="U3455">
        <v>2</v>
      </c>
      <c r="V3455">
        <v>1</v>
      </c>
      <c r="W3455" t="s">
        <v>972</v>
      </c>
      <c r="X3455">
        <v>1</v>
      </c>
      <c r="Y3455">
        <v>94</v>
      </c>
      <c r="Z3455">
        <v>95</v>
      </c>
    </row>
    <row r="3456" spans="15:26" x14ac:dyDescent="0.4">
      <c r="O3456">
        <v>199847</v>
      </c>
      <c r="P3456" t="s">
        <v>1155</v>
      </c>
      <c r="Q3456">
        <v>1</v>
      </c>
      <c r="R3456">
        <v>1</v>
      </c>
      <c r="S3456" t="s">
        <v>1026</v>
      </c>
      <c r="T3456" t="s">
        <v>1026</v>
      </c>
      <c r="U3456">
        <v>2</v>
      </c>
      <c r="V3456">
        <v>1</v>
      </c>
      <c r="W3456" t="s">
        <v>983</v>
      </c>
      <c r="X3456">
        <v>1</v>
      </c>
      <c r="Y3456">
        <v>84</v>
      </c>
      <c r="Z3456">
        <v>93</v>
      </c>
    </row>
    <row r="3457" spans="15:26" x14ac:dyDescent="0.4">
      <c r="O3457">
        <v>199847</v>
      </c>
      <c r="P3457" t="s">
        <v>1155</v>
      </c>
      <c r="Q3457">
        <v>1</v>
      </c>
      <c r="R3457">
        <v>1</v>
      </c>
      <c r="S3457" t="s">
        <v>1026</v>
      </c>
      <c r="T3457" t="s">
        <v>1026</v>
      </c>
      <c r="U3457">
        <v>2</v>
      </c>
      <c r="V3457">
        <v>1</v>
      </c>
      <c r="W3457" t="s">
        <v>968</v>
      </c>
      <c r="X3457">
        <v>1</v>
      </c>
      <c r="Y3457">
        <v>31</v>
      </c>
      <c r="Z3457">
        <v>71</v>
      </c>
    </row>
    <row r="3458" spans="15:26" x14ac:dyDescent="0.4">
      <c r="O3458">
        <v>199847</v>
      </c>
      <c r="P3458" t="s">
        <v>1155</v>
      </c>
      <c r="Q3458">
        <v>1</v>
      </c>
      <c r="R3458">
        <v>1</v>
      </c>
      <c r="S3458" t="s">
        <v>1026</v>
      </c>
      <c r="T3458" t="s">
        <v>1026</v>
      </c>
      <c r="U3458">
        <v>2</v>
      </c>
      <c r="V3458">
        <v>1</v>
      </c>
      <c r="W3458" t="s">
        <v>974</v>
      </c>
      <c r="X3458">
        <v>1</v>
      </c>
      <c r="Y3458">
        <v>74</v>
      </c>
      <c r="Z3458">
        <v>96</v>
      </c>
    </row>
    <row r="3459" spans="15:26" x14ac:dyDescent="0.4">
      <c r="O3459">
        <v>199847</v>
      </c>
      <c r="P3459" t="s">
        <v>1155</v>
      </c>
      <c r="Q3459">
        <v>1</v>
      </c>
      <c r="R3459">
        <v>1</v>
      </c>
      <c r="S3459" t="s">
        <v>1026</v>
      </c>
      <c r="T3459" t="s">
        <v>1026</v>
      </c>
      <c r="U3459">
        <v>2</v>
      </c>
      <c r="V3459">
        <v>1</v>
      </c>
      <c r="W3459" t="s">
        <v>963</v>
      </c>
      <c r="X3459">
        <v>1</v>
      </c>
      <c r="Y3459">
        <v>75</v>
      </c>
      <c r="Z3459">
        <v>100</v>
      </c>
    </row>
    <row r="3460" spans="15:26" x14ac:dyDescent="0.4">
      <c r="O3460">
        <v>199847</v>
      </c>
      <c r="P3460" t="s">
        <v>1155</v>
      </c>
      <c r="Q3460">
        <v>1</v>
      </c>
      <c r="R3460">
        <v>1</v>
      </c>
      <c r="S3460" t="s">
        <v>1026</v>
      </c>
      <c r="T3460" t="s">
        <v>1026</v>
      </c>
      <c r="U3460">
        <v>2</v>
      </c>
      <c r="V3460">
        <v>1</v>
      </c>
      <c r="W3460" t="s">
        <v>975</v>
      </c>
      <c r="X3460">
        <v>1</v>
      </c>
      <c r="Y3460">
        <v>63</v>
      </c>
      <c r="Z3460">
        <v>100</v>
      </c>
    </row>
    <row r="3461" spans="15:26" x14ac:dyDescent="0.4">
      <c r="O3461">
        <v>200004</v>
      </c>
      <c r="P3461" t="s">
        <v>1154</v>
      </c>
      <c r="Q3461">
        <v>1</v>
      </c>
      <c r="R3461">
        <v>2</v>
      </c>
      <c r="S3461" t="s">
        <v>1024</v>
      </c>
      <c r="T3461" t="s">
        <v>1024</v>
      </c>
      <c r="U3461">
        <v>2</v>
      </c>
      <c r="V3461">
        <v>0</v>
      </c>
      <c r="W3461" t="s">
        <v>968</v>
      </c>
      <c r="X3461">
        <v>1</v>
      </c>
      <c r="Y3461">
        <v>45</v>
      </c>
      <c r="Z3461">
        <v>100</v>
      </c>
    </row>
    <row r="3462" spans="15:26" x14ac:dyDescent="0.4">
      <c r="O3462">
        <v>200004</v>
      </c>
      <c r="P3462" t="s">
        <v>1154</v>
      </c>
      <c r="Q3462">
        <v>1</v>
      </c>
      <c r="R3462">
        <v>2</v>
      </c>
      <c r="S3462" t="s">
        <v>1024</v>
      </c>
      <c r="T3462" t="s">
        <v>1024</v>
      </c>
      <c r="U3462">
        <v>2</v>
      </c>
      <c r="V3462">
        <v>0</v>
      </c>
      <c r="W3462" t="s">
        <v>973</v>
      </c>
      <c r="X3462">
        <v>1</v>
      </c>
      <c r="Y3462">
        <v>45</v>
      </c>
      <c r="Z3462">
        <v>90</v>
      </c>
    </row>
    <row r="3463" spans="15:26" x14ac:dyDescent="0.4">
      <c r="O3463">
        <v>200004</v>
      </c>
      <c r="P3463" t="s">
        <v>1154</v>
      </c>
      <c r="Q3463">
        <v>1</v>
      </c>
      <c r="R3463">
        <v>2</v>
      </c>
      <c r="S3463" t="s">
        <v>1024</v>
      </c>
      <c r="T3463" t="s">
        <v>1024</v>
      </c>
      <c r="U3463">
        <v>2</v>
      </c>
      <c r="V3463">
        <v>0</v>
      </c>
      <c r="W3463" t="s">
        <v>983</v>
      </c>
      <c r="X3463">
        <v>1</v>
      </c>
      <c r="Y3463">
        <v>45</v>
      </c>
      <c r="Z3463">
        <v>73</v>
      </c>
    </row>
    <row r="3464" spans="15:26" x14ac:dyDescent="0.4">
      <c r="O3464">
        <v>200004</v>
      </c>
      <c r="P3464" t="s">
        <v>1154</v>
      </c>
      <c r="Q3464">
        <v>1</v>
      </c>
      <c r="R3464">
        <v>2</v>
      </c>
      <c r="S3464" t="s">
        <v>1024</v>
      </c>
      <c r="T3464" t="s">
        <v>1024</v>
      </c>
      <c r="U3464">
        <v>2</v>
      </c>
      <c r="V3464">
        <v>0</v>
      </c>
      <c r="W3464" t="s">
        <v>976</v>
      </c>
      <c r="X3464">
        <v>1</v>
      </c>
      <c r="Y3464">
        <v>57</v>
      </c>
      <c r="Z3464">
        <v>83</v>
      </c>
    </row>
    <row r="3465" spans="15:26" x14ac:dyDescent="0.4">
      <c r="O3465">
        <v>200004</v>
      </c>
      <c r="P3465" t="s">
        <v>1154</v>
      </c>
      <c r="Q3465">
        <v>1</v>
      </c>
      <c r="R3465">
        <v>2</v>
      </c>
      <c r="S3465" t="s">
        <v>1024</v>
      </c>
      <c r="T3465" t="s">
        <v>1024</v>
      </c>
      <c r="U3465">
        <v>2</v>
      </c>
      <c r="V3465">
        <v>0</v>
      </c>
      <c r="W3465" t="s">
        <v>977</v>
      </c>
      <c r="X3465">
        <v>1</v>
      </c>
      <c r="Y3465">
        <v>56</v>
      </c>
      <c r="Z3465">
        <v>92</v>
      </c>
    </row>
    <row r="3466" spans="15:26" x14ac:dyDescent="0.4">
      <c r="O3466">
        <v>200004</v>
      </c>
      <c r="P3466" t="s">
        <v>1154</v>
      </c>
      <c r="Q3466">
        <v>1</v>
      </c>
      <c r="R3466">
        <v>2</v>
      </c>
      <c r="S3466" t="s">
        <v>1024</v>
      </c>
      <c r="T3466" t="s">
        <v>1024</v>
      </c>
      <c r="U3466">
        <v>2</v>
      </c>
      <c r="V3466">
        <v>0</v>
      </c>
      <c r="W3466" t="s">
        <v>967</v>
      </c>
      <c r="X3466">
        <v>1</v>
      </c>
      <c r="Y3466">
        <v>67</v>
      </c>
      <c r="Z3466">
        <v>100</v>
      </c>
    </row>
    <row r="3467" spans="15:26" x14ac:dyDescent="0.4">
      <c r="O3467">
        <v>200004</v>
      </c>
      <c r="P3467" t="s">
        <v>1154</v>
      </c>
      <c r="Q3467">
        <v>1</v>
      </c>
      <c r="R3467">
        <v>2</v>
      </c>
      <c r="S3467" t="s">
        <v>1024</v>
      </c>
      <c r="T3467" t="s">
        <v>1024</v>
      </c>
      <c r="U3467">
        <v>2</v>
      </c>
      <c r="V3467">
        <v>0</v>
      </c>
      <c r="W3467" t="s">
        <v>970</v>
      </c>
      <c r="X3467">
        <v>1</v>
      </c>
      <c r="Y3467">
        <v>36</v>
      </c>
      <c r="Z3467">
        <v>100</v>
      </c>
    </row>
    <row r="3468" spans="15:26" x14ac:dyDescent="0.4">
      <c r="O3468">
        <v>200004</v>
      </c>
      <c r="P3468" t="s">
        <v>1154</v>
      </c>
      <c r="Q3468">
        <v>1</v>
      </c>
      <c r="R3468">
        <v>2</v>
      </c>
      <c r="S3468" t="s">
        <v>1024</v>
      </c>
      <c r="T3468" t="s">
        <v>1024</v>
      </c>
      <c r="U3468">
        <v>2</v>
      </c>
      <c r="V3468">
        <v>0</v>
      </c>
      <c r="W3468" t="s">
        <v>972</v>
      </c>
      <c r="X3468">
        <v>1</v>
      </c>
      <c r="Y3468">
        <v>55</v>
      </c>
      <c r="Z3468">
        <v>76</v>
      </c>
    </row>
    <row r="3469" spans="15:26" x14ac:dyDescent="0.4">
      <c r="O3469">
        <v>200004</v>
      </c>
      <c r="P3469" t="s">
        <v>1154</v>
      </c>
      <c r="Q3469">
        <v>1</v>
      </c>
      <c r="R3469">
        <v>2</v>
      </c>
      <c r="S3469" t="s">
        <v>1024</v>
      </c>
      <c r="T3469" t="s">
        <v>1024</v>
      </c>
      <c r="U3469">
        <v>2</v>
      </c>
      <c r="V3469">
        <v>0</v>
      </c>
      <c r="W3469" t="s">
        <v>974</v>
      </c>
      <c r="X3469">
        <v>1</v>
      </c>
      <c r="Y3469">
        <v>61</v>
      </c>
      <c r="Z3469">
        <v>79</v>
      </c>
    </row>
    <row r="3470" spans="15:26" x14ac:dyDescent="0.4">
      <c r="O3470">
        <v>200004</v>
      </c>
      <c r="P3470" t="s">
        <v>1154</v>
      </c>
      <c r="Q3470">
        <v>1</v>
      </c>
      <c r="R3470">
        <v>2</v>
      </c>
      <c r="S3470" t="s">
        <v>1024</v>
      </c>
      <c r="T3470" t="s">
        <v>1024</v>
      </c>
      <c r="U3470">
        <v>2</v>
      </c>
      <c r="V3470">
        <v>0</v>
      </c>
      <c r="W3470" t="s">
        <v>969</v>
      </c>
      <c r="X3470">
        <v>1</v>
      </c>
      <c r="Y3470">
        <v>67</v>
      </c>
      <c r="Z3470">
        <v>92</v>
      </c>
    </row>
    <row r="3471" spans="15:26" x14ac:dyDescent="0.4">
      <c r="O3471">
        <v>200004</v>
      </c>
      <c r="P3471" t="s">
        <v>1154</v>
      </c>
      <c r="Q3471">
        <v>1</v>
      </c>
      <c r="R3471">
        <v>2</v>
      </c>
      <c r="S3471" t="s">
        <v>1024</v>
      </c>
      <c r="T3471" t="s">
        <v>1024</v>
      </c>
      <c r="U3471">
        <v>2</v>
      </c>
      <c r="V3471">
        <v>0</v>
      </c>
      <c r="W3471" t="s">
        <v>966</v>
      </c>
      <c r="X3471">
        <v>1</v>
      </c>
      <c r="Y3471">
        <v>67</v>
      </c>
      <c r="Z3471">
        <v>100</v>
      </c>
    </row>
    <row r="3472" spans="15:26" x14ac:dyDescent="0.4">
      <c r="O3472">
        <v>200004</v>
      </c>
      <c r="P3472" t="s">
        <v>1154</v>
      </c>
      <c r="Q3472">
        <v>1</v>
      </c>
      <c r="R3472">
        <v>2</v>
      </c>
      <c r="S3472" t="s">
        <v>1024</v>
      </c>
      <c r="T3472" t="s">
        <v>1024</v>
      </c>
      <c r="U3472">
        <v>2</v>
      </c>
      <c r="V3472">
        <v>0</v>
      </c>
      <c r="W3472" t="s">
        <v>978</v>
      </c>
      <c r="X3472">
        <v>1</v>
      </c>
      <c r="Y3472">
        <v>72</v>
      </c>
      <c r="Z3472">
        <v>95</v>
      </c>
    </row>
    <row r="3473" spans="15:26" x14ac:dyDescent="0.4">
      <c r="O3473">
        <v>200280</v>
      </c>
      <c r="P3473" t="s">
        <v>1153</v>
      </c>
      <c r="Q3473">
        <v>1</v>
      </c>
      <c r="R3473">
        <v>2</v>
      </c>
      <c r="S3473" t="s">
        <v>1022</v>
      </c>
      <c r="T3473" t="s">
        <v>1022</v>
      </c>
      <c r="U3473">
        <v>2</v>
      </c>
      <c r="V3473">
        <v>0</v>
      </c>
      <c r="W3473" t="s">
        <v>966</v>
      </c>
      <c r="X3473">
        <v>1</v>
      </c>
      <c r="Y3473">
        <v>60</v>
      </c>
      <c r="Z3473">
        <v>60</v>
      </c>
    </row>
    <row r="3474" spans="15:26" x14ac:dyDescent="0.4">
      <c r="O3474">
        <v>200280</v>
      </c>
      <c r="P3474" t="s">
        <v>1153</v>
      </c>
      <c r="Q3474">
        <v>1</v>
      </c>
      <c r="R3474">
        <v>2</v>
      </c>
      <c r="S3474" t="s">
        <v>1022</v>
      </c>
      <c r="T3474" t="s">
        <v>1022</v>
      </c>
      <c r="U3474">
        <v>2</v>
      </c>
      <c r="V3474">
        <v>0</v>
      </c>
      <c r="W3474" t="s">
        <v>970</v>
      </c>
      <c r="X3474">
        <v>1</v>
      </c>
      <c r="Y3474">
        <v>67</v>
      </c>
      <c r="Z3474">
        <v>100</v>
      </c>
    </row>
    <row r="3475" spans="15:26" x14ac:dyDescent="0.4">
      <c r="O3475">
        <v>200280</v>
      </c>
      <c r="P3475" t="s">
        <v>1153</v>
      </c>
      <c r="Q3475">
        <v>1</v>
      </c>
      <c r="R3475">
        <v>2</v>
      </c>
      <c r="S3475" t="s">
        <v>1022</v>
      </c>
      <c r="T3475" t="s">
        <v>1022</v>
      </c>
      <c r="U3475">
        <v>2</v>
      </c>
      <c r="V3475">
        <v>0</v>
      </c>
      <c r="W3475" t="s">
        <v>982</v>
      </c>
      <c r="X3475">
        <v>1</v>
      </c>
      <c r="Y3475">
        <v>60</v>
      </c>
      <c r="Z3475">
        <v>77</v>
      </c>
    </row>
    <row r="3476" spans="15:26" x14ac:dyDescent="0.4">
      <c r="O3476">
        <v>200280</v>
      </c>
      <c r="P3476" t="s">
        <v>1153</v>
      </c>
      <c r="Q3476">
        <v>1</v>
      </c>
      <c r="R3476">
        <v>2</v>
      </c>
      <c r="S3476" t="s">
        <v>1022</v>
      </c>
      <c r="T3476" t="s">
        <v>1022</v>
      </c>
      <c r="U3476">
        <v>2</v>
      </c>
      <c r="V3476">
        <v>0</v>
      </c>
      <c r="W3476" t="s">
        <v>977</v>
      </c>
      <c r="X3476">
        <v>1</v>
      </c>
      <c r="Y3476">
        <v>57</v>
      </c>
      <c r="Z3476">
        <v>88</v>
      </c>
    </row>
    <row r="3477" spans="15:26" x14ac:dyDescent="0.4">
      <c r="O3477">
        <v>200280</v>
      </c>
      <c r="P3477" t="s">
        <v>1153</v>
      </c>
      <c r="Q3477">
        <v>1</v>
      </c>
      <c r="R3477">
        <v>2</v>
      </c>
      <c r="S3477" t="s">
        <v>1022</v>
      </c>
      <c r="T3477" t="s">
        <v>1022</v>
      </c>
      <c r="U3477">
        <v>2</v>
      </c>
      <c r="V3477">
        <v>0</v>
      </c>
      <c r="W3477" t="s">
        <v>1002</v>
      </c>
      <c r="X3477">
        <v>1</v>
      </c>
      <c r="Y3477">
        <v>67</v>
      </c>
      <c r="Z3477">
        <v>94</v>
      </c>
    </row>
    <row r="3478" spans="15:26" x14ac:dyDescent="0.4">
      <c r="O3478">
        <v>200280</v>
      </c>
      <c r="P3478" t="s">
        <v>1153</v>
      </c>
      <c r="Q3478">
        <v>1</v>
      </c>
      <c r="R3478">
        <v>2</v>
      </c>
      <c r="S3478" t="s">
        <v>1022</v>
      </c>
      <c r="T3478" t="s">
        <v>1022</v>
      </c>
      <c r="U3478">
        <v>2</v>
      </c>
      <c r="V3478">
        <v>0</v>
      </c>
      <c r="W3478" t="s">
        <v>983</v>
      </c>
      <c r="X3478">
        <v>1</v>
      </c>
      <c r="Y3478">
        <v>57</v>
      </c>
      <c r="Z3478">
        <v>71</v>
      </c>
    </row>
    <row r="3479" spans="15:26" x14ac:dyDescent="0.4">
      <c r="O3479">
        <v>200280</v>
      </c>
      <c r="P3479" t="s">
        <v>1153</v>
      </c>
      <c r="Q3479">
        <v>1</v>
      </c>
      <c r="R3479">
        <v>2</v>
      </c>
      <c r="S3479" t="s">
        <v>1022</v>
      </c>
      <c r="T3479" t="s">
        <v>1022</v>
      </c>
      <c r="U3479">
        <v>2</v>
      </c>
      <c r="V3479">
        <v>0</v>
      </c>
      <c r="W3479" t="s">
        <v>972</v>
      </c>
      <c r="X3479">
        <v>1</v>
      </c>
      <c r="Y3479">
        <v>100</v>
      </c>
      <c r="Z3479">
        <v>100</v>
      </c>
    </row>
    <row r="3480" spans="15:26" x14ac:dyDescent="0.4">
      <c r="O3480">
        <v>200280</v>
      </c>
      <c r="P3480" t="s">
        <v>1153</v>
      </c>
      <c r="Q3480">
        <v>1</v>
      </c>
      <c r="R3480">
        <v>2</v>
      </c>
      <c r="S3480" t="s">
        <v>1022</v>
      </c>
      <c r="T3480" t="s">
        <v>1022</v>
      </c>
      <c r="U3480">
        <v>2</v>
      </c>
      <c r="V3480">
        <v>0</v>
      </c>
      <c r="W3480" t="s">
        <v>976</v>
      </c>
      <c r="X3480">
        <v>1</v>
      </c>
      <c r="Y3480">
        <v>80</v>
      </c>
      <c r="Z3480">
        <v>100</v>
      </c>
    </row>
    <row r="3481" spans="15:26" x14ac:dyDescent="0.4">
      <c r="O3481">
        <v>200280</v>
      </c>
      <c r="P3481" t="s">
        <v>1153</v>
      </c>
      <c r="Q3481">
        <v>1</v>
      </c>
      <c r="R3481">
        <v>2</v>
      </c>
      <c r="S3481" t="s">
        <v>1022</v>
      </c>
      <c r="T3481" t="s">
        <v>1022</v>
      </c>
      <c r="U3481">
        <v>2</v>
      </c>
      <c r="V3481">
        <v>0</v>
      </c>
      <c r="W3481" t="s">
        <v>968</v>
      </c>
      <c r="X3481">
        <v>1</v>
      </c>
      <c r="Y3481">
        <v>67</v>
      </c>
      <c r="Z3481">
        <v>79</v>
      </c>
    </row>
    <row r="3482" spans="15:26" x14ac:dyDescent="0.4">
      <c r="O3482">
        <v>200280</v>
      </c>
      <c r="P3482" t="s">
        <v>1153</v>
      </c>
      <c r="Q3482">
        <v>1</v>
      </c>
      <c r="R3482">
        <v>2</v>
      </c>
      <c r="S3482" t="s">
        <v>1022</v>
      </c>
      <c r="T3482" t="s">
        <v>1022</v>
      </c>
      <c r="U3482">
        <v>2</v>
      </c>
      <c r="V3482">
        <v>0</v>
      </c>
      <c r="W3482" t="s">
        <v>978</v>
      </c>
      <c r="X3482">
        <v>1</v>
      </c>
      <c r="Y3482">
        <v>79</v>
      </c>
      <c r="Z3482">
        <v>94</v>
      </c>
    </row>
    <row r="3483" spans="15:26" x14ac:dyDescent="0.4">
      <c r="O3483">
        <v>200280</v>
      </c>
      <c r="P3483" t="s">
        <v>1153</v>
      </c>
      <c r="Q3483">
        <v>1</v>
      </c>
      <c r="R3483">
        <v>2</v>
      </c>
      <c r="S3483" t="s">
        <v>1022</v>
      </c>
      <c r="T3483" t="s">
        <v>1022</v>
      </c>
      <c r="U3483">
        <v>2</v>
      </c>
      <c r="V3483">
        <v>0</v>
      </c>
      <c r="W3483" t="s">
        <v>973</v>
      </c>
      <c r="X3483">
        <v>0</v>
      </c>
      <c r="Y3483">
        <v>60</v>
      </c>
    </row>
    <row r="3484" spans="15:26" x14ac:dyDescent="0.4">
      <c r="O3484">
        <v>200280</v>
      </c>
      <c r="P3484" t="s">
        <v>1153</v>
      </c>
      <c r="Q3484">
        <v>1</v>
      </c>
      <c r="R3484">
        <v>2</v>
      </c>
      <c r="S3484" t="s">
        <v>1022</v>
      </c>
      <c r="T3484" t="s">
        <v>1022</v>
      </c>
      <c r="U3484">
        <v>2</v>
      </c>
      <c r="V3484">
        <v>0</v>
      </c>
      <c r="W3484" t="s">
        <v>969</v>
      </c>
      <c r="X3484">
        <v>1</v>
      </c>
      <c r="Y3484">
        <v>79</v>
      </c>
      <c r="Z3484">
        <v>87</v>
      </c>
    </row>
    <row r="3485" spans="15:26" x14ac:dyDescent="0.4">
      <c r="O3485">
        <v>200280</v>
      </c>
      <c r="P3485" t="s">
        <v>1153</v>
      </c>
      <c r="Q3485">
        <v>1</v>
      </c>
      <c r="R3485">
        <v>2</v>
      </c>
      <c r="S3485" t="s">
        <v>1022</v>
      </c>
      <c r="T3485" t="s">
        <v>1022</v>
      </c>
      <c r="U3485">
        <v>2</v>
      </c>
      <c r="V3485">
        <v>0</v>
      </c>
      <c r="W3485" t="s">
        <v>974</v>
      </c>
      <c r="X3485">
        <v>1</v>
      </c>
      <c r="Y3485">
        <v>77</v>
      </c>
      <c r="Z3485">
        <v>91</v>
      </c>
    </row>
    <row r="3486" spans="15:26" x14ac:dyDescent="0.4">
      <c r="O3486">
        <v>200280</v>
      </c>
      <c r="P3486" t="s">
        <v>1153</v>
      </c>
      <c r="Q3486">
        <v>1</v>
      </c>
      <c r="R3486">
        <v>2</v>
      </c>
      <c r="S3486" t="s">
        <v>1022</v>
      </c>
      <c r="T3486" t="s">
        <v>1022</v>
      </c>
      <c r="U3486">
        <v>2</v>
      </c>
      <c r="V3486">
        <v>0</v>
      </c>
      <c r="W3486" t="s">
        <v>967</v>
      </c>
      <c r="X3486">
        <v>1</v>
      </c>
      <c r="Y3486">
        <v>63</v>
      </c>
      <c r="Z3486">
        <v>83</v>
      </c>
    </row>
    <row r="3487" spans="15:26" x14ac:dyDescent="0.4">
      <c r="O3487">
        <v>200280</v>
      </c>
      <c r="P3487" t="s">
        <v>1153</v>
      </c>
      <c r="Q3487">
        <v>1</v>
      </c>
      <c r="R3487">
        <v>2</v>
      </c>
      <c r="S3487" t="s">
        <v>1022</v>
      </c>
      <c r="T3487" t="s">
        <v>1022</v>
      </c>
      <c r="U3487">
        <v>2</v>
      </c>
      <c r="V3487">
        <v>0</v>
      </c>
      <c r="W3487" t="s">
        <v>971</v>
      </c>
      <c r="X3487">
        <v>1</v>
      </c>
      <c r="Y3487">
        <v>71</v>
      </c>
      <c r="Z3487">
        <v>91</v>
      </c>
    </row>
    <row r="3488" spans="15:26" x14ac:dyDescent="0.4">
      <c r="O3488">
        <v>200280</v>
      </c>
      <c r="P3488" t="s">
        <v>1153</v>
      </c>
      <c r="Q3488">
        <v>1</v>
      </c>
      <c r="R3488">
        <v>2</v>
      </c>
      <c r="S3488" t="s">
        <v>1022</v>
      </c>
      <c r="T3488" t="s">
        <v>1022</v>
      </c>
      <c r="U3488">
        <v>2</v>
      </c>
      <c r="V3488">
        <v>0</v>
      </c>
      <c r="W3488" t="s">
        <v>1003</v>
      </c>
      <c r="X3488">
        <v>1</v>
      </c>
      <c r="Y3488">
        <v>54</v>
      </c>
      <c r="Z3488">
        <v>70</v>
      </c>
    </row>
    <row r="3489" spans="15:26" x14ac:dyDescent="0.4">
      <c r="O3489">
        <v>200332</v>
      </c>
      <c r="P3489" t="s">
        <v>1152</v>
      </c>
      <c r="Q3489">
        <v>1</v>
      </c>
      <c r="R3489">
        <v>2</v>
      </c>
      <c r="S3489" t="s">
        <v>1093</v>
      </c>
      <c r="T3489" t="s">
        <v>1092</v>
      </c>
      <c r="U3489">
        <v>2</v>
      </c>
      <c r="V3489">
        <v>0</v>
      </c>
      <c r="W3489" t="s">
        <v>976</v>
      </c>
      <c r="X3489">
        <v>1</v>
      </c>
      <c r="Y3489">
        <v>100</v>
      </c>
      <c r="Z3489">
        <v>100</v>
      </c>
    </row>
    <row r="3490" spans="15:26" x14ac:dyDescent="0.4">
      <c r="O3490">
        <v>200332</v>
      </c>
      <c r="P3490" t="s">
        <v>1152</v>
      </c>
      <c r="Q3490">
        <v>1</v>
      </c>
      <c r="R3490">
        <v>2</v>
      </c>
      <c r="S3490" t="s">
        <v>1093</v>
      </c>
      <c r="T3490" t="s">
        <v>1092</v>
      </c>
      <c r="U3490">
        <v>2</v>
      </c>
      <c r="V3490">
        <v>0</v>
      </c>
      <c r="W3490" t="s">
        <v>983</v>
      </c>
      <c r="X3490">
        <v>1</v>
      </c>
      <c r="Y3490">
        <v>65</v>
      </c>
      <c r="Z3490">
        <v>72</v>
      </c>
    </row>
    <row r="3491" spans="15:26" x14ac:dyDescent="0.4">
      <c r="O3491">
        <v>200332</v>
      </c>
      <c r="P3491" t="s">
        <v>1152</v>
      </c>
      <c r="Q3491">
        <v>1</v>
      </c>
      <c r="R3491">
        <v>2</v>
      </c>
      <c r="S3491" t="s">
        <v>1093</v>
      </c>
      <c r="T3491" t="s">
        <v>1092</v>
      </c>
      <c r="U3491">
        <v>2</v>
      </c>
      <c r="V3491">
        <v>0</v>
      </c>
      <c r="W3491" t="s">
        <v>969</v>
      </c>
      <c r="X3491">
        <v>1</v>
      </c>
      <c r="Y3491">
        <v>69</v>
      </c>
      <c r="Z3491">
        <v>100</v>
      </c>
    </row>
    <row r="3492" spans="15:26" x14ac:dyDescent="0.4">
      <c r="O3492">
        <v>200332</v>
      </c>
      <c r="P3492" t="s">
        <v>1152</v>
      </c>
      <c r="Q3492">
        <v>1</v>
      </c>
      <c r="R3492">
        <v>2</v>
      </c>
      <c r="S3492" t="s">
        <v>1093</v>
      </c>
      <c r="T3492" t="s">
        <v>1092</v>
      </c>
      <c r="U3492">
        <v>2</v>
      </c>
      <c r="V3492">
        <v>0</v>
      </c>
      <c r="W3492" t="s">
        <v>968</v>
      </c>
      <c r="X3492">
        <v>1</v>
      </c>
      <c r="Y3492">
        <v>78</v>
      </c>
      <c r="Z3492">
        <v>78</v>
      </c>
    </row>
    <row r="3493" spans="15:26" x14ac:dyDescent="0.4">
      <c r="O3493">
        <v>200332</v>
      </c>
      <c r="P3493" t="s">
        <v>1152</v>
      </c>
      <c r="Q3493">
        <v>1</v>
      </c>
      <c r="R3493">
        <v>2</v>
      </c>
      <c r="S3493" t="s">
        <v>1093</v>
      </c>
      <c r="T3493" t="s">
        <v>1092</v>
      </c>
      <c r="U3493">
        <v>2</v>
      </c>
      <c r="V3493">
        <v>0</v>
      </c>
      <c r="W3493" t="s">
        <v>970</v>
      </c>
      <c r="X3493">
        <v>1</v>
      </c>
      <c r="Y3493">
        <v>75</v>
      </c>
      <c r="Z3493">
        <v>100</v>
      </c>
    </row>
    <row r="3494" spans="15:26" x14ac:dyDescent="0.4">
      <c r="O3494">
        <v>200332</v>
      </c>
      <c r="P3494" t="s">
        <v>1152</v>
      </c>
      <c r="Q3494">
        <v>1</v>
      </c>
      <c r="R3494">
        <v>2</v>
      </c>
      <c r="S3494" t="s">
        <v>1093</v>
      </c>
      <c r="T3494" t="s">
        <v>1092</v>
      </c>
      <c r="U3494">
        <v>2</v>
      </c>
      <c r="V3494">
        <v>0</v>
      </c>
      <c r="W3494" t="s">
        <v>981</v>
      </c>
      <c r="X3494">
        <v>1</v>
      </c>
      <c r="Y3494">
        <v>36</v>
      </c>
      <c r="Z3494">
        <v>55</v>
      </c>
    </row>
    <row r="3495" spans="15:26" x14ac:dyDescent="0.4">
      <c r="O3495">
        <v>200332</v>
      </c>
      <c r="P3495" t="s">
        <v>1152</v>
      </c>
      <c r="Q3495">
        <v>1</v>
      </c>
      <c r="R3495">
        <v>2</v>
      </c>
      <c r="S3495" t="s">
        <v>1093</v>
      </c>
      <c r="T3495" t="s">
        <v>1092</v>
      </c>
      <c r="U3495">
        <v>2</v>
      </c>
      <c r="V3495">
        <v>0</v>
      </c>
      <c r="W3495" t="s">
        <v>966</v>
      </c>
      <c r="X3495">
        <v>1</v>
      </c>
      <c r="Y3495">
        <v>50</v>
      </c>
      <c r="Z3495">
        <v>100</v>
      </c>
    </row>
    <row r="3496" spans="15:26" x14ac:dyDescent="0.4">
      <c r="O3496">
        <v>200332</v>
      </c>
      <c r="P3496" t="s">
        <v>1152</v>
      </c>
      <c r="Q3496">
        <v>1</v>
      </c>
      <c r="R3496">
        <v>2</v>
      </c>
      <c r="S3496" t="s">
        <v>1093</v>
      </c>
      <c r="T3496" t="s">
        <v>1092</v>
      </c>
      <c r="U3496">
        <v>2</v>
      </c>
      <c r="V3496">
        <v>0</v>
      </c>
      <c r="W3496" t="s">
        <v>974</v>
      </c>
      <c r="X3496">
        <v>1</v>
      </c>
      <c r="Y3496">
        <v>69</v>
      </c>
      <c r="Z3496">
        <v>96</v>
      </c>
    </row>
    <row r="3497" spans="15:26" x14ac:dyDescent="0.4">
      <c r="O3497">
        <v>200332</v>
      </c>
      <c r="P3497" t="s">
        <v>1152</v>
      </c>
      <c r="Q3497">
        <v>1</v>
      </c>
      <c r="R3497">
        <v>2</v>
      </c>
      <c r="S3497" t="s">
        <v>1093</v>
      </c>
      <c r="T3497" t="s">
        <v>1092</v>
      </c>
      <c r="U3497">
        <v>2</v>
      </c>
      <c r="V3497">
        <v>0</v>
      </c>
      <c r="W3497" t="s">
        <v>978</v>
      </c>
      <c r="X3497">
        <v>1</v>
      </c>
      <c r="Y3497">
        <v>68</v>
      </c>
      <c r="Z3497">
        <v>95</v>
      </c>
    </row>
    <row r="3498" spans="15:26" x14ac:dyDescent="0.4">
      <c r="O3498">
        <v>200332</v>
      </c>
      <c r="P3498" t="s">
        <v>1152</v>
      </c>
      <c r="Q3498">
        <v>1</v>
      </c>
      <c r="R3498">
        <v>2</v>
      </c>
      <c r="S3498" t="s">
        <v>1093</v>
      </c>
      <c r="T3498" t="s">
        <v>1092</v>
      </c>
      <c r="U3498">
        <v>2</v>
      </c>
      <c r="V3498">
        <v>0</v>
      </c>
      <c r="W3498" t="s">
        <v>973</v>
      </c>
      <c r="X3498">
        <v>1</v>
      </c>
      <c r="Y3498">
        <v>62</v>
      </c>
      <c r="Z3498">
        <v>95</v>
      </c>
    </row>
    <row r="3499" spans="15:26" x14ac:dyDescent="0.4">
      <c r="O3499">
        <v>200332</v>
      </c>
      <c r="P3499" t="s">
        <v>1152</v>
      </c>
      <c r="Q3499">
        <v>1</v>
      </c>
      <c r="R3499">
        <v>2</v>
      </c>
      <c r="S3499" t="s">
        <v>1093</v>
      </c>
      <c r="T3499" t="s">
        <v>1092</v>
      </c>
      <c r="U3499">
        <v>2</v>
      </c>
      <c r="V3499">
        <v>0</v>
      </c>
      <c r="W3499" t="s">
        <v>972</v>
      </c>
      <c r="X3499">
        <v>1</v>
      </c>
      <c r="Y3499">
        <v>84</v>
      </c>
      <c r="Z3499">
        <v>88</v>
      </c>
    </row>
    <row r="3500" spans="15:26" x14ac:dyDescent="0.4">
      <c r="O3500">
        <v>200332</v>
      </c>
      <c r="P3500" t="s">
        <v>1152</v>
      </c>
      <c r="Q3500">
        <v>1</v>
      </c>
      <c r="R3500">
        <v>2</v>
      </c>
      <c r="S3500" t="s">
        <v>1093</v>
      </c>
      <c r="T3500" t="s">
        <v>1092</v>
      </c>
      <c r="U3500">
        <v>2</v>
      </c>
      <c r="V3500">
        <v>0</v>
      </c>
      <c r="W3500" t="s">
        <v>977</v>
      </c>
      <c r="X3500">
        <v>1</v>
      </c>
      <c r="Y3500">
        <v>50</v>
      </c>
      <c r="Z3500">
        <v>92</v>
      </c>
    </row>
    <row r="3501" spans="15:26" x14ac:dyDescent="0.4">
      <c r="O3501">
        <v>200800</v>
      </c>
      <c r="P3501" t="s">
        <v>1151</v>
      </c>
      <c r="Q3501">
        <v>1</v>
      </c>
      <c r="R3501">
        <v>1</v>
      </c>
      <c r="S3501" t="s">
        <v>1140</v>
      </c>
      <c r="T3501" t="s">
        <v>1140</v>
      </c>
      <c r="U3501">
        <v>2</v>
      </c>
      <c r="V3501">
        <v>0</v>
      </c>
      <c r="W3501" t="s">
        <v>1012</v>
      </c>
      <c r="X3501">
        <v>1</v>
      </c>
      <c r="Y3501">
        <v>69</v>
      </c>
      <c r="Z3501">
        <v>75</v>
      </c>
    </row>
    <row r="3502" spans="15:26" x14ac:dyDescent="0.4">
      <c r="O3502">
        <v>200800</v>
      </c>
      <c r="P3502" t="s">
        <v>1151</v>
      </c>
      <c r="Q3502">
        <v>1</v>
      </c>
      <c r="R3502">
        <v>1</v>
      </c>
      <c r="S3502" t="s">
        <v>1140</v>
      </c>
      <c r="T3502" t="s">
        <v>1140</v>
      </c>
      <c r="U3502">
        <v>2</v>
      </c>
      <c r="V3502">
        <v>0</v>
      </c>
      <c r="W3502" t="s">
        <v>969</v>
      </c>
      <c r="X3502">
        <v>1</v>
      </c>
      <c r="Y3502">
        <v>73</v>
      </c>
      <c r="Z3502">
        <v>100</v>
      </c>
    </row>
    <row r="3503" spans="15:26" x14ac:dyDescent="0.4">
      <c r="O3503">
        <v>200800</v>
      </c>
      <c r="P3503" t="s">
        <v>1151</v>
      </c>
      <c r="Q3503">
        <v>1</v>
      </c>
      <c r="R3503">
        <v>1</v>
      </c>
      <c r="S3503" t="s">
        <v>1140</v>
      </c>
      <c r="T3503" t="s">
        <v>1140</v>
      </c>
      <c r="U3503">
        <v>2</v>
      </c>
      <c r="V3503">
        <v>0</v>
      </c>
      <c r="W3503" t="s">
        <v>983</v>
      </c>
      <c r="X3503">
        <v>1</v>
      </c>
      <c r="Y3503">
        <v>55</v>
      </c>
      <c r="Z3503">
        <v>66</v>
      </c>
    </row>
    <row r="3504" spans="15:26" x14ac:dyDescent="0.4">
      <c r="O3504">
        <v>200800</v>
      </c>
      <c r="P3504" t="s">
        <v>1151</v>
      </c>
      <c r="Q3504">
        <v>1</v>
      </c>
      <c r="R3504">
        <v>1</v>
      </c>
      <c r="S3504" t="s">
        <v>1140</v>
      </c>
      <c r="T3504" t="s">
        <v>1140</v>
      </c>
      <c r="U3504">
        <v>2</v>
      </c>
      <c r="V3504">
        <v>0</v>
      </c>
      <c r="W3504" t="s">
        <v>973</v>
      </c>
      <c r="X3504">
        <v>0</v>
      </c>
      <c r="Y3504">
        <v>79</v>
      </c>
    </row>
    <row r="3505" spans="15:26" x14ac:dyDescent="0.4">
      <c r="O3505">
        <v>200800</v>
      </c>
      <c r="P3505" t="s">
        <v>1151</v>
      </c>
      <c r="Q3505">
        <v>1</v>
      </c>
      <c r="R3505">
        <v>1</v>
      </c>
      <c r="S3505" t="s">
        <v>1140</v>
      </c>
      <c r="T3505" t="s">
        <v>1140</v>
      </c>
      <c r="U3505">
        <v>2</v>
      </c>
      <c r="V3505">
        <v>0</v>
      </c>
      <c r="W3505" t="s">
        <v>966</v>
      </c>
      <c r="X3505">
        <v>1</v>
      </c>
      <c r="Y3505">
        <v>45</v>
      </c>
      <c r="Z3505">
        <v>67</v>
      </c>
    </row>
    <row r="3506" spans="15:26" x14ac:dyDescent="0.4">
      <c r="O3506">
        <v>200800</v>
      </c>
      <c r="P3506" t="s">
        <v>1151</v>
      </c>
      <c r="Q3506">
        <v>1</v>
      </c>
      <c r="R3506">
        <v>1</v>
      </c>
      <c r="S3506" t="s">
        <v>1140</v>
      </c>
      <c r="T3506" t="s">
        <v>1140</v>
      </c>
      <c r="U3506">
        <v>2</v>
      </c>
      <c r="V3506">
        <v>0</v>
      </c>
      <c r="W3506" t="s">
        <v>970</v>
      </c>
      <c r="X3506">
        <v>1</v>
      </c>
      <c r="Y3506">
        <v>64</v>
      </c>
      <c r="Z3506">
        <v>100</v>
      </c>
    </row>
    <row r="3507" spans="15:26" x14ac:dyDescent="0.4">
      <c r="O3507">
        <v>200800</v>
      </c>
      <c r="P3507" t="s">
        <v>1151</v>
      </c>
      <c r="Q3507">
        <v>1</v>
      </c>
      <c r="R3507">
        <v>1</v>
      </c>
      <c r="S3507" t="s">
        <v>1140</v>
      </c>
      <c r="T3507" t="s">
        <v>1140</v>
      </c>
      <c r="U3507">
        <v>2</v>
      </c>
      <c r="V3507">
        <v>0</v>
      </c>
      <c r="W3507" t="s">
        <v>967</v>
      </c>
      <c r="X3507">
        <v>1</v>
      </c>
      <c r="Y3507">
        <v>100</v>
      </c>
      <c r="Z3507">
        <v>100</v>
      </c>
    </row>
    <row r="3508" spans="15:26" x14ac:dyDescent="0.4">
      <c r="O3508">
        <v>200800</v>
      </c>
      <c r="P3508" t="s">
        <v>1151</v>
      </c>
      <c r="Q3508">
        <v>1</v>
      </c>
      <c r="R3508">
        <v>1</v>
      </c>
      <c r="S3508" t="s">
        <v>1140</v>
      </c>
      <c r="T3508" t="s">
        <v>1140</v>
      </c>
      <c r="U3508">
        <v>2</v>
      </c>
      <c r="V3508">
        <v>0</v>
      </c>
      <c r="W3508" t="s">
        <v>976</v>
      </c>
      <c r="X3508">
        <v>1</v>
      </c>
      <c r="Y3508">
        <v>86</v>
      </c>
      <c r="Z3508">
        <v>100</v>
      </c>
    </row>
    <row r="3509" spans="15:26" x14ac:dyDescent="0.4">
      <c r="O3509">
        <v>200800</v>
      </c>
      <c r="P3509" t="s">
        <v>1151</v>
      </c>
      <c r="Q3509">
        <v>1</v>
      </c>
      <c r="R3509">
        <v>1</v>
      </c>
      <c r="S3509" t="s">
        <v>1140</v>
      </c>
      <c r="T3509" t="s">
        <v>1140</v>
      </c>
      <c r="U3509">
        <v>2</v>
      </c>
      <c r="V3509">
        <v>0</v>
      </c>
      <c r="W3509" t="s">
        <v>977</v>
      </c>
      <c r="X3509">
        <v>1</v>
      </c>
      <c r="Y3509">
        <v>69</v>
      </c>
      <c r="Z3509">
        <v>94</v>
      </c>
    </row>
    <row r="3510" spans="15:26" x14ac:dyDescent="0.4">
      <c r="O3510">
        <v>200800</v>
      </c>
      <c r="P3510" t="s">
        <v>1151</v>
      </c>
      <c r="Q3510">
        <v>1</v>
      </c>
      <c r="R3510">
        <v>1</v>
      </c>
      <c r="S3510" t="s">
        <v>1140</v>
      </c>
      <c r="T3510" t="s">
        <v>1140</v>
      </c>
      <c r="U3510">
        <v>2</v>
      </c>
      <c r="V3510">
        <v>0</v>
      </c>
      <c r="W3510" t="s">
        <v>975</v>
      </c>
      <c r="X3510">
        <v>1</v>
      </c>
      <c r="Y3510">
        <v>15</v>
      </c>
      <c r="Z3510">
        <v>60</v>
      </c>
    </row>
    <row r="3511" spans="15:26" x14ac:dyDescent="0.4">
      <c r="O3511">
        <v>200800</v>
      </c>
      <c r="P3511" t="s">
        <v>1151</v>
      </c>
      <c r="Q3511">
        <v>1</v>
      </c>
      <c r="R3511">
        <v>1</v>
      </c>
      <c r="S3511" t="s">
        <v>1140</v>
      </c>
      <c r="T3511" t="s">
        <v>1140</v>
      </c>
      <c r="U3511">
        <v>2</v>
      </c>
      <c r="V3511">
        <v>0</v>
      </c>
      <c r="W3511" t="s">
        <v>971</v>
      </c>
      <c r="X3511">
        <v>1</v>
      </c>
      <c r="Y3511">
        <v>81</v>
      </c>
      <c r="Z3511">
        <v>95</v>
      </c>
    </row>
    <row r="3512" spans="15:26" x14ac:dyDescent="0.4">
      <c r="O3512">
        <v>200800</v>
      </c>
      <c r="P3512" t="s">
        <v>1151</v>
      </c>
      <c r="Q3512">
        <v>1</v>
      </c>
      <c r="R3512">
        <v>1</v>
      </c>
      <c r="S3512" t="s">
        <v>1140</v>
      </c>
      <c r="T3512" t="s">
        <v>1140</v>
      </c>
      <c r="U3512">
        <v>2</v>
      </c>
      <c r="V3512">
        <v>0</v>
      </c>
      <c r="W3512" t="s">
        <v>968</v>
      </c>
      <c r="X3512">
        <v>1</v>
      </c>
      <c r="Y3512">
        <v>25</v>
      </c>
      <c r="Z3512">
        <v>71</v>
      </c>
    </row>
    <row r="3513" spans="15:26" x14ac:dyDescent="0.4">
      <c r="O3513">
        <v>200800</v>
      </c>
      <c r="P3513" t="s">
        <v>1151</v>
      </c>
      <c r="Q3513">
        <v>1</v>
      </c>
      <c r="R3513">
        <v>1</v>
      </c>
      <c r="S3513" t="s">
        <v>1140</v>
      </c>
      <c r="T3513" t="s">
        <v>1140</v>
      </c>
      <c r="U3513">
        <v>2</v>
      </c>
      <c r="V3513">
        <v>0</v>
      </c>
      <c r="W3513" t="s">
        <v>1016</v>
      </c>
      <c r="X3513">
        <v>1</v>
      </c>
      <c r="Z3513">
        <v>100</v>
      </c>
    </row>
    <row r="3514" spans="15:26" x14ac:dyDescent="0.4">
      <c r="O3514">
        <v>200800</v>
      </c>
      <c r="P3514" t="s">
        <v>1151</v>
      </c>
      <c r="Q3514">
        <v>1</v>
      </c>
      <c r="R3514">
        <v>1</v>
      </c>
      <c r="S3514" t="s">
        <v>1140</v>
      </c>
      <c r="T3514" t="s">
        <v>1140</v>
      </c>
      <c r="U3514">
        <v>2</v>
      </c>
      <c r="V3514">
        <v>0</v>
      </c>
      <c r="W3514" t="s">
        <v>978</v>
      </c>
      <c r="X3514">
        <v>1</v>
      </c>
      <c r="Y3514">
        <v>83</v>
      </c>
      <c r="Z3514">
        <v>96</v>
      </c>
    </row>
    <row r="3515" spans="15:26" x14ac:dyDescent="0.4">
      <c r="O3515">
        <v>200800</v>
      </c>
      <c r="P3515" t="s">
        <v>1151</v>
      </c>
      <c r="Q3515">
        <v>1</v>
      </c>
      <c r="R3515">
        <v>1</v>
      </c>
      <c r="S3515" t="s">
        <v>1140</v>
      </c>
      <c r="T3515" t="s">
        <v>1140</v>
      </c>
      <c r="U3515">
        <v>2</v>
      </c>
      <c r="V3515">
        <v>0</v>
      </c>
      <c r="W3515" t="s">
        <v>989</v>
      </c>
      <c r="X3515">
        <v>1</v>
      </c>
      <c r="Y3515">
        <v>0</v>
      </c>
    </row>
    <row r="3516" spans="15:26" x14ac:dyDescent="0.4">
      <c r="O3516">
        <v>200800</v>
      </c>
      <c r="P3516" t="s">
        <v>1151</v>
      </c>
      <c r="Q3516">
        <v>1</v>
      </c>
      <c r="R3516">
        <v>1</v>
      </c>
      <c r="S3516" t="s">
        <v>1140</v>
      </c>
      <c r="T3516" t="s">
        <v>1140</v>
      </c>
      <c r="U3516">
        <v>2</v>
      </c>
      <c r="V3516">
        <v>0</v>
      </c>
      <c r="W3516" t="s">
        <v>974</v>
      </c>
      <c r="X3516">
        <v>1</v>
      </c>
      <c r="Y3516">
        <v>81</v>
      </c>
      <c r="Z3516">
        <v>85</v>
      </c>
    </row>
    <row r="3517" spans="15:26" x14ac:dyDescent="0.4">
      <c r="O3517">
        <v>200800</v>
      </c>
      <c r="P3517" t="s">
        <v>1151</v>
      </c>
      <c r="Q3517">
        <v>1</v>
      </c>
      <c r="R3517">
        <v>1</v>
      </c>
      <c r="S3517" t="s">
        <v>1140</v>
      </c>
      <c r="T3517" t="s">
        <v>1140</v>
      </c>
      <c r="U3517">
        <v>2</v>
      </c>
      <c r="V3517">
        <v>0</v>
      </c>
      <c r="W3517" t="s">
        <v>972</v>
      </c>
      <c r="X3517">
        <v>1</v>
      </c>
      <c r="Y3517">
        <v>81</v>
      </c>
      <c r="Z3517">
        <v>89</v>
      </c>
    </row>
    <row r="3518" spans="15:26" x14ac:dyDescent="0.4">
      <c r="O3518">
        <v>201441</v>
      </c>
      <c r="P3518" t="s">
        <v>1150</v>
      </c>
      <c r="Q3518">
        <v>1</v>
      </c>
      <c r="R3518">
        <v>1</v>
      </c>
      <c r="S3518" t="s">
        <v>1140</v>
      </c>
      <c r="T3518" t="s">
        <v>1140</v>
      </c>
      <c r="U3518">
        <v>2</v>
      </c>
      <c r="V3518">
        <v>0</v>
      </c>
      <c r="W3518" t="s">
        <v>977</v>
      </c>
      <c r="X3518">
        <v>1</v>
      </c>
      <c r="Y3518">
        <v>88</v>
      </c>
      <c r="Z3518">
        <v>94</v>
      </c>
    </row>
    <row r="3519" spans="15:26" x14ac:dyDescent="0.4">
      <c r="O3519">
        <v>201441</v>
      </c>
      <c r="P3519" t="s">
        <v>1150</v>
      </c>
      <c r="Q3519">
        <v>1</v>
      </c>
      <c r="R3519">
        <v>1</v>
      </c>
      <c r="S3519" t="s">
        <v>1140</v>
      </c>
      <c r="T3519" t="s">
        <v>1140</v>
      </c>
      <c r="U3519">
        <v>2</v>
      </c>
      <c r="V3519">
        <v>0</v>
      </c>
      <c r="W3519" t="s">
        <v>976</v>
      </c>
      <c r="X3519">
        <v>1</v>
      </c>
      <c r="Y3519">
        <v>78</v>
      </c>
      <c r="Z3519">
        <v>100</v>
      </c>
    </row>
    <row r="3520" spans="15:26" x14ac:dyDescent="0.4">
      <c r="O3520">
        <v>201441</v>
      </c>
      <c r="P3520" t="s">
        <v>1150</v>
      </c>
      <c r="Q3520">
        <v>1</v>
      </c>
      <c r="R3520">
        <v>1</v>
      </c>
      <c r="S3520" t="s">
        <v>1140</v>
      </c>
      <c r="T3520" t="s">
        <v>1140</v>
      </c>
      <c r="U3520">
        <v>2</v>
      </c>
      <c r="V3520">
        <v>0</v>
      </c>
      <c r="W3520" t="s">
        <v>967</v>
      </c>
      <c r="X3520">
        <v>1</v>
      </c>
      <c r="Y3520">
        <v>100</v>
      </c>
      <c r="Z3520">
        <v>100</v>
      </c>
    </row>
    <row r="3521" spans="15:26" x14ac:dyDescent="0.4">
      <c r="O3521">
        <v>201441</v>
      </c>
      <c r="P3521" t="s">
        <v>1150</v>
      </c>
      <c r="Q3521">
        <v>1</v>
      </c>
      <c r="R3521">
        <v>1</v>
      </c>
      <c r="S3521" t="s">
        <v>1140</v>
      </c>
      <c r="T3521" t="s">
        <v>1140</v>
      </c>
      <c r="U3521">
        <v>2</v>
      </c>
      <c r="V3521">
        <v>0</v>
      </c>
      <c r="W3521" t="s">
        <v>1003</v>
      </c>
      <c r="X3521">
        <v>1</v>
      </c>
      <c r="Y3521">
        <v>65</v>
      </c>
      <c r="Z3521">
        <v>100</v>
      </c>
    </row>
    <row r="3522" spans="15:26" x14ac:dyDescent="0.4">
      <c r="O3522">
        <v>201441</v>
      </c>
      <c r="P3522" t="s">
        <v>1150</v>
      </c>
      <c r="Q3522">
        <v>1</v>
      </c>
      <c r="R3522">
        <v>1</v>
      </c>
      <c r="S3522" t="s">
        <v>1140</v>
      </c>
      <c r="T3522" t="s">
        <v>1140</v>
      </c>
      <c r="U3522">
        <v>2</v>
      </c>
      <c r="V3522">
        <v>0</v>
      </c>
      <c r="W3522" t="s">
        <v>966</v>
      </c>
      <c r="X3522">
        <v>1</v>
      </c>
      <c r="Y3522">
        <v>83</v>
      </c>
      <c r="Z3522">
        <v>86</v>
      </c>
    </row>
    <row r="3523" spans="15:26" x14ac:dyDescent="0.4">
      <c r="O3523">
        <v>201441</v>
      </c>
      <c r="P3523" t="s">
        <v>1150</v>
      </c>
      <c r="Q3523">
        <v>1</v>
      </c>
      <c r="R3523">
        <v>1</v>
      </c>
      <c r="S3523" t="s">
        <v>1140</v>
      </c>
      <c r="T3523" t="s">
        <v>1140</v>
      </c>
      <c r="U3523">
        <v>2</v>
      </c>
      <c r="V3523">
        <v>0</v>
      </c>
      <c r="W3523" t="s">
        <v>972</v>
      </c>
      <c r="X3523">
        <v>1</v>
      </c>
      <c r="Y3523">
        <v>75</v>
      </c>
      <c r="Z3523">
        <v>100</v>
      </c>
    </row>
    <row r="3524" spans="15:26" x14ac:dyDescent="0.4">
      <c r="O3524">
        <v>201441</v>
      </c>
      <c r="P3524" t="s">
        <v>1150</v>
      </c>
      <c r="Q3524">
        <v>1</v>
      </c>
      <c r="R3524">
        <v>1</v>
      </c>
      <c r="S3524" t="s">
        <v>1140</v>
      </c>
      <c r="T3524" t="s">
        <v>1140</v>
      </c>
      <c r="U3524">
        <v>2</v>
      </c>
      <c r="V3524">
        <v>0</v>
      </c>
      <c r="W3524" t="s">
        <v>969</v>
      </c>
      <c r="X3524">
        <v>1</v>
      </c>
      <c r="Y3524">
        <v>82</v>
      </c>
      <c r="Z3524">
        <v>100</v>
      </c>
    </row>
    <row r="3525" spans="15:26" x14ac:dyDescent="0.4">
      <c r="O3525">
        <v>201441</v>
      </c>
      <c r="P3525" t="s">
        <v>1150</v>
      </c>
      <c r="Q3525">
        <v>1</v>
      </c>
      <c r="R3525">
        <v>1</v>
      </c>
      <c r="S3525" t="s">
        <v>1140</v>
      </c>
      <c r="T3525" t="s">
        <v>1140</v>
      </c>
      <c r="U3525">
        <v>2</v>
      </c>
      <c r="V3525">
        <v>0</v>
      </c>
      <c r="W3525" t="s">
        <v>971</v>
      </c>
      <c r="X3525">
        <v>1</v>
      </c>
      <c r="Y3525">
        <v>81</v>
      </c>
      <c r="Z3525">
        <v>100</v>
      </c>
    </row>
    <row r="3526" spans="15:26" x14ac:dyDescent="0.4">
      <c r="O3526">
        <v>201441</v>
      </c>
      <c r="P3526" t="s">
        <v>1150</v>
      </c>
      <c r="Q3526">
        <v>1</v>
      </c>
      <c r="R3526">
        <v>1</v>
      </c>
      <c r="S3526" t="s">
        <v>1140</v>
      </c>
      <c r="T3526" t="s">
        <v>1140</v>
      </c>
      <c r="U3526">
        <v>2</v>
      </c>
      <c r="V3526">
        <v>0</v>
      </c>
      <c r="W3526" t="s">
        <v>987</v>
      </c>
      <c r="X3526">
        <v>1</v>
      </c>
      <c r="Y3526">
        <v>83</v>
      </c>
      <c r="Z3526">
        <v>100</v>
      </c>
    </row>
    <row r="3527" spans="15:26" x14ac:dyDescent="0.4">
      <c r="O3527">
        <v>201441</v>
      </c>
      <c r="P3527" t="s">
        <v>1150</v>
      </c>
      <c r="Q3527">
        <v>1</v>
      </c>
      <c r="R3527">
        <v>1</v>
      </c>
      <c r="S3527" t="s">
        <v>1140</v>
      </c>
      <c r="T3527" t="s">
        <v>1140</v>
      </c>
      <c r="U3527">
        <v>2</v>
      </c>
      <c r="V3527">
        <v>0</v>
      </c>
      <c r="W3527" t="s">
        <v>974</v>
      </c>
      <c r="X3527">
        <v>1</v>
      </c>
      <c r="Y3527">
        <v>64</v>
      </c>
      <c r="Z3527">
        <v>88</v>
      </c>
    </row>
    <row r="3528" spans="15:26" x14ac:dyDescent="0.4">
      <c r="O3528">
        <v>201441</v>
      </c>
      <c r="P3528" t="s">
        <v>1150</v>
      </c>
      <c r="Q3528">
        <v>1</v>
      </c>
      <c r="R3528">
        <v>1</v>
      </c>
      <c r="S3528" t="s">
        <v>1140</v>
      </c>
      <c r="T3528" t="s">
        <v>1140</v>
      </c>
      <c r="U3528">
        <v>2</v>
      </c>
      <c r="V3528">
        <v>0</v>
      </c>
      <c r="W3528" t="s">
        <v>968</v>
      </c>
      <c r="X3528">
        <v>1</v>
      </c>
      <c r="Y3528">
        <v>75</v>
      </c>
      <c r="Z3528">
        <v>100</v>
      </c>
    </row>
    <row r="3529" spans="15:26" x14ac:dyDescent="0.4">
      <c r="O3529">
        <v>201441</v>
      </c>
      <c r="P3529" t="s">
        <v>1150</v>
      </c>
      <c r="Q3529">
        <v>1</v>
      </c>
      <c r="R3529">
        <v>1</v>
      </c>
      <c r="S3529" t="s">
        <v>1140</v>
      </c>
      <c r="T3529" t="s">
        <v>1140</v>
      </c>
      <c r="U3529">
        <v>2</v>
      </c>
      <c r="V3529">
        <v>0</v>
      </c>
      <c r="W3529" t="s">
        <v>973</v>
      </c>
      <c r="X3529">
        <v>1</v>
      </c>
      <c r="Y3529">
        <v>74</v>
      </c>
      <c r="Z3529">
        <v>90</v>
      </c>
    </row>
    <row r="3530" spans="15:26" x14ac:dyDescent="0.4">
      <c r="O3530">
        <v>201441</v>
      </c>
      <c r="P3530" t="s">
        <v>1150</v>
      </c>
      <c r="Q3530">
        <v>1</v>
      </c>
      <c r="R3530">
        <v>1</v>
      </c>
      <c r="S3530" t="s">
        <v>1140</v>
      </c>
      <c r="T3530" t="s">
        <v>1140</v>
      </c>
      <c r="U3530">
        <v>2</v>
      </c>
      <c r="V3530">
        <v>0</v>
      </c>
      <c r="W3530" t="s">
        <v>978</v>
      </c>
      <c r="X3530">
        <v>1</v>
      </c>
      <c r="Y3530">
        <v>81</v>
      </c>
      <c r="Z3530">
        <v>100</v>
      </c>
    </row>
    <row r="3531" spans="15:26" x14ac:dyDescent="0.4">
      <c r="O3531">
        <v>201441</v>
      </c>
      <c r="P3531" t="s">
        <v>1150</v>
      </c>
      <c r="Q3531">
        <v>1</v>
      </c>
      <c r="R3531">
        <v>1</v>
      </c>
      <c r="S3531" t="s">
        <v>1140</v>
      </c>
      <c r="T3531" t="s">
        <v>1140</v>
      </c>
      <c r="U3531">
        <v>2</v>
      </c>
      <c r="V3531">
        <v>0</v>
      </c>
      <c r="W3531" t="s">
        <v>983</v>
      </c>
      <c r="X3531">
        <v>1</v>
      </c>
      <c r="Y3531">
        <v>63</v>
      </c>
      <c r="Z3531">
        <v>82</v>
      </c>
    </row>
    <row r="3532" spans="15:26" x14ac:dyDescent="0.4">
      <c r="O3532">
        <v>201441</v>
      </c>
      <c r="P3532" t="s">
        <v>1150</v>
      </c>
      <c r="Q3532">
        <v>1</v>
      </c>
      <c r="R3532">
        <v>1</v>
      </c>
      <c r="S3532" t="s">
        <v>1140</v>
      </c>
      <c r="T3532" t="s">
        <v>1140</v>
      </c>
      <c r="U3532">
        <v>2</v>
      </c>
      <c r="V3532">
        <v>0</v>
      </c>
      <c r="W3532" t="s">
        <v>975</v>
      </c>
      <c r="X3532">
        <v>1</v>
      </c>
      <c r="Y3532">
        <v>65</v>
      </c>
      <c r="Z3532">
        <v>84</v>
      </c>
    </row>
    <row r="3533" spans="15:26" x14ac:dyDescent="0.4">
      <c r="O3533">
        <v>201441</v>
      </c>
      <c r="P3533" t="s">
        <v>1150</v>
      </c>
      <c r="Q3533">
        <v>1</v>
      </c>
      <c r="R3533">
        <v>1</v>
      </c>
      <c r="S3533" t="s">
        <v>1140</v>
      </c>
      <c r="T3533" t="s">
        <v>1140</v>
      </c>
      <c r="U3533">
        <v>2</v>
      </c>
      <c r="V3533">
        <v>0</v>
      </c>
      <c r="W3533" t="s">
        <v>970</v>
      </c>
      <c r="X3533">
        <v>1</v>
      </c>
      <c r="Y3533">
        <v>85</v>
      </c>
      <c r="Z3533">
        <v>100</v>
      </c>
    </row>
    <row r="3534" spans="15:26" x14ac:dyDescent="0.4">
      <c r="O3534">
        <v>201885</v>
      </c>
      <c r="P3534" t="s">
        <v>1149</v>
      </c>
      <c r="Q3534">
        <v>1</v>
      </c>
      <c r="R3534">
        <v>1</v>
      </c>
      <c r="S3534" t="s">
        <v>1067</v>
      </c>
      <c r="T3534" t="s">
        <v>1067</v>
      </c>
      <c r="U3534">
        <v>2</v>
      </c>
      <c r="V3534">
        <v>0</v>
      </c>
      <c r="W3534" t="s">
        <v>983</v>
      </c>
      <c r="X3534">
        <v>1</v>
      </c>
      <c r="Y3534">
        <v>68</v>
      </c>
      <c r="Z3534">
        <v>84</v>
      </c>
    </row>
    <row r="3535" spans="15:26" x14ac:dyDescent="0.4">
      <c r="O3535">
        <v>201885</v>
      </c>
      <c r="P3535" t="s">
        <v>1149</v>
      </c>
      <c r="Q3535">
        <v>1</v>
      </c>
      <c r="R3535">
        <v>1</v>
      </c>
      <c r="S3535" t="s">
        <v>1067</v>
      </c>
      <c r="T3535" t="s">
        <v>1067</v>
      </c>
      <c r="U3535">
        <v>2</v>
      </c>
      <c r="V3535">
        <v>0</v>
      </c>
      <c r="W3535" t="s">
        <v>978</v>
      </c>
      <c r="X3535">
        <v>1</v>
      </c>
      <c r="Y3535">
        <v>65</v>
      </c>
      <c r="Z3535">
        <v>95</v>
      </c>
    </row>
    <row r="3536" spans="15:26" x14ac:dyDescent="0.4">
      <c r="O3536">
        <v>201885</v>
      </c>
      <c r="P3536" t="s">
        <v>1149</v>
      </c>
      <c r="Q3536">
        <v>1</v>
      </c>
      <c r="R3536">
        <v>1</v>
      </c>
      <c r="S3536" t="s">
        <v>1067</v>
      </c>
      <c r="T3536" t="s">
        <v>1067</v>
      </c>
      <c r="U3536">
        <v>2</v>
      </c>
      <c r="V3536">
        <v>0</v>
      </c>
      <c r="W3536" t="s">
        <v>967</v>
      </c>
      <c r="X3536">
        <v>1</v>
      </c>
      <c r="Y3536">
        <v>89</v>
      </c>
      <c r="Z3536">
        <v>100</v>
      </c>
    </row>
    <row r="3537" spans="15:26" x14ac:dyDescent="0.4">
      <c r="O3537">
        <v>201885</v>
      </c>
      <c r="P3537" t="s">
        <v>1149</v>
      </c>
      <c r="Q3537">
        <v>1</v>
      </c>
      <c r="R3537">
        <v>1</v>
      </c>
      <c r="S3537" t="s">
        <v>1067</v>
      </c>
      <c r="T3537" t="s">
        <v>1067</v>
      </c>
      <c r="U3537">
        <v>2</v>
      </c>
      <c r="V3537">
        <v>0</v>
      </c>
      <c r="W3537" t="s">
        <v>975</v>
      </c>
      <c r="X3537">
        <v>1</v>
      </c>
      <c r="Y3537">
        <v>44</v>
      </c>
      <c r="Z3537">
        <v>82</v>
      </c>
    </row>
    <row r="3538" spans="15:26" x14ac:dyDescent="0.4">
      <c r="O3538">
        <v>201885</v>
      </c>
      <c r="P3538" t="s">
        <v>1149</v>
      </c>
      <c r="Q3538">
        <v>1</v>
      </c>
      <c r="R3538">
        <v>1</v>
      </c>
      <c r="S3538" t="s">
        <v>1067</v>
      </c>
      <c r="T3538" t="s">
        <v>1067</v>
      </c>
      <c r="U3538">
        <v>2</v>
      </c>
      <c r="V3538">
        <v>0</v>
      </c>
      <c r="W3538" t="s">
        <v>982</v>
      </c>
      <c r="X3538">
        <v>1</v>
      </c>
      <c r="Y3538">
        <v>71</v>
      </c>
      <c r="Z3538">
        <v>83</v>
      </c>
    </row>
    <row r="3539" spans="15:26" x14ac:dyDescent="0.4">
      <c r="O3539">
        <v>201885</v>
      </c>
      <c r="P3539" t="s">
        <v>1149</v>
      </c>
      <c r="Q3539">
        <v>1</v>
      </c>
      <c r="R3539">
        <v>1</v>
      </c>
      <c r="S3539" t="s">
        <v>1067</v>
      </c>
      <c r="T3539" t="s">
        <v>1067</v>
      </c>
      <c r="U3539">
        <v>2</v>
      </c>
      <c r="V3539">
        <v>0</v>
      </c>
      <c r="W3539" t="s">
        <v>976</v>
      </c>
      <c r="X3539">
        <v>1</v>
      </c>
      <c r="Y3539">
        <v>75</v>
      </c>
      <c r="Z3539">
        <v>92</v>
      </c>
    </row>
    <row r="3540" spans="15:26" x14ac:dyDescent="0.4">
      <c r="O3540">
        <v>201885</v>
      </c>
      <c r="P3540" t="s">
        <v>1149</v>
      </c>
      <c r="Q3540">
        <v>1</v>
      </c>
      <c r="R3540">
        <v>1</v>
      </c>
      <c r="S3540" t="s">
        <v>1067</v>
      </c>
      <c r="T3540" t="s">
        <v>1067</v>
      </c>
      <c r="U3540">
        <v>2</v>
      </c>
      <c r="V3540">
        <v>0</v>
      </c>
      <c r="W3540" t="s">
        <v>968</v>
      </c>
      <c r="X3540">
        <v>1</v>
      </c>
      <c r="Y3540">
        <v>36</v>
      </c>
      <c r="Z3540">
        <v>47</v>
      </c>
    </row>
    <row r="3541" spans="15:26" x14ac:dyDescent="0.4">
      <c r="O3541">
        <v>201885</v>
      </c>
      <c r="P3541" t="s">
        <v>1149</v>
      </c>
      <c r="Q3541">
        <v>1</v>
      </c>
      <c r="R3541">
        <v>1</v>
      </c>
      <c r="S3541" t="s">
        <v>1067</v>
      </c>
      <c r="T3541" t="s">
        <v>1067</v>
      </c>
      <c r="U3541">
        <v>2</v>
      </c>
      <c r="V3541">
        <v>0</v>
      </c>
      <c r="W3541" t="s">
        <v>970</v>
      </c>
      <c r="X3541">
        <v>1</v>
      </c>
      <c r="Y3541">
        <v>70</v>
      </c>
      <c r="Z3541">
        <v>100</v>
      </c>
    </row>
    <row r="3542" spans="15:26" x14ac:dyDescent="0.4">
      <c r="O3542">
        <v>201885</v>
      </c>
      <c r="P3542" t="s">
        <v>1149</v>
      </c>
      <c r="Q3542">
        <v>1</v>
      </c>
      <c r="R3542">
        <v>1</v>
      </c>
      <c r="S3542" t="s">
        <v>1067</v>
      </c>
      <c r="T3542" t="s">
        <v>1067</v>
      </c>
      <c r="U3542">
        <v>2</v>
      </c>
      <c r="V3542">
        <v>0</v>
      </c>
      <c r="W3542" t="s">
        <v>969</v>
      </c>
      <c r="X3542">
        <v>1</v>
      </c>
      <c r="Y3542">
        <v>29</v>
      </c>
      <c r="Z3542">
        <v>80</v>
      </c>
    </row>
    <row r="3543" spans="15:26" x14ac:dyDescent="0.4">
      <c r="O3543">
        <v>201885</v>
      </c>
      <c r="P3543" t="s">
        <v>1149</v>
      </c>
      <c r="Q3543">
        <v>1</v>
      </c>
      <c r="R3543">
        <v>1</v>
      </c>
      <c r="S3543" t="s">
        <v>1067</v>
      </c>
      <c r="T3543" t="s">
        <v>1067</v>
      </c>
      <c r="U3543">
        <v>2</v>
      </c>
      <c r="V3543">
        <v>0</v>
      </c>
      <c r="W3543" t="s">
        <v>972</v>
      </c>
      <c r="X3543">
        <v>1</v>
      </c>
      <c r="Y3543">
        <v>70</v>
      </c>
      <c r="Z3543">
        <v>75</v>
      </c>
    </row>
    <row r="3544" spans="15:26" x14ac:dyDescent="0.4">
      <c r="O3544">
        <v>201885</v>
      </c>
      <c r="P3544" t="s">
        <v>1149</v>
      </c>
      <c r="Q3544">
        <v>1</v>
      </c>
      <c r="R3544">
        <v>1</v>
      </c>
      <c r="S3544" t="s">
        <v>1067</v>
      </c>
      <c r="T3544" t="s">
        <v>1067</v>
      </c>
      <c r="U3544">
        <v>2</v>
      </c>
      <c r="V3544">
        <v>0</v>
      </c>
      <c r="W3544" t="s">
        <v>974</v>
      </c>
      <c r="X3544">
        <v>1</v>
      </c>
      <c r="Y3544">
        <v>70</v>
      </c>
      <c r="Z3544">
        <v>90</v>
      </c>
    </row>
    <row r="3545" spans="15:26" x14ac:dyDescent="0.4">
      <c r="O3545">
        <v>201885</v>
      </c>
      <c r="P3545" t="s">
        <v>1149</v>
      </c>
      <c r="Q3545">
        <v>1</v>
      </c>
      <c r="R3545">
        <v>1</v>
      </c>
      <c r="S3545" t="s">
        <v>1067</v>
      </c>
      <c r="T3545" t="s">
        <v>1067</v>
      </c>
      <c r="U3545">
        <v>2</v>
      </c>
      <c r="V3545">
        <v>0</v>
      </c>
      <c r="W3545" t="s">
        <v>966</v>
      </c>
      <c r="X3545">
        <v>1</v>
      </c>
      <c r="Y3545">
        <v>67</v>
      </c>
      <c r="Z3545">
        <v>100</v>
      </c>
    </row>
    <row r="3546" spans="15:26" x14ac:dyDescent="0.4">
      <c r="O3546">
        <v>201885</v>
      </c>
      <c r="P3546" t="s">
        <v>1149</v>
      </c>
      <c r="Q3546">
        <v>1</v>
      </c>
      <c r="R3546">
        <v>1</v>
      </c>
      <c r="S3546" t="s">
        <v>1067</v>
      </c>
      <c r="T3546" t="s">
        <v>1067</v>
      </c>
      <c r="U3546">
        <v>2</v>
      </c>
      <c r="V3546">
        <v>0</v>
      </c>
      <c r="W3546" t="s">
        <v>971</v>
      </c>
      <c r="X3546">
        <v>1</v>
      </c>
      <c r="Y3546">
        <v>88</v>
      </c>
      <c r="Z3546">
        <v>96</v>
      </c>
    </row>
    <row r="3547" spans="15:26" x14ac:dyDescent="0.4">
      <c r="O3547">
        <v>201885</v>
      </c>
      <c r="P3547" t="s">
        <v>1149</v>
      </c>
      <c r="Q3547">
        <v>1</v>
      </c>
      <c r="R3547">
        <v>1</v>
      </c>
      <c r="S3547" t="s">
        <v>1067</v>
      </c>
      <c r="T3547" t="s">
        <v>1067</v>
      </c>
      <c r="U3547">
        <v>2</v>
      </c>
      <c r="V3547">
        <v>0</v>
      </c>
      <c r="W3547" t="s">
        <v>990</v>
      </c>
      <c r="X3547">
        <v>1</v>
      </c>
      <c r="Y3547">
        <v>84</v>
      </c>
      <c r="Z3547">
        <v>100</v>
      </c>
    </row>
    <row r="3548" spans="15:26" x14ac:dyDescent="0.4">
      <c r="O3548">
        <v>201885</v>
      </c>
      <c r="P3548" t="s">
        <v>1149</v>
      </c>
      <c r="Q3548">
        <v>1</v>
      </c>
      <c r="R3548">
        <v>1</v>
      </c>
      <c r="S3548" t="s">
        <v>1067</v>
      </c>
      <c r="T3548" t="s">
        <v>1067</v>
      </c>
      <c r="U3548">
        <v>2</v>
      </c>
      <c r="V3548">
        <v>0</v>
      </c>
      <c r="W3548" t="s">
        <v>973</v>
      </c>
      <c r="X3548">
        <v>1</v>
      </c>
      <c r="Y3548">
        <v>54</v>
      </c>
      <c r="Z3548">
        <v>74</v>
      </c>
    </row>
    <row r="3549" spans="15:26" x14ac:dyDescent="0.4">
      <c r="O3549">
        <v>202134</v>
      </c>
      <c r="P3549" t="s">
        <v>1148</v>
      </c>
      <c r="Q3549">
        <v>1</v>
      </c>
      <c r="R3549">
        <v>3</v>
      </c>
      <c r="S3549" t="s">
        <v>999</v>
      </c>
      <c r="U3549">
        <v>2</v>
      </c>
      <c r="V3549">
        <v>0</v>
      </c>
      <c r="W3549" t="s">
        <v>974</v>
      </c>
      <c r="X3549">
        <v>1</v>
      </c>
      <c r="Y3549">
        <v>100</v>
      </c>
      <c r="Z3549">
        <v>100</v>
      </c>
    </row>
    <row r="3550" spans="15:26" x14ac:dyDescent="0.4">
      <c r="O3550">
        <v>202134</v>
      </c>
      <c r="P3550" t="s">
        <v>1148</v>
      </c>
      <c r="Q3550">
        <v>1</v>
      </c>
      <c r="R3550">
        <v>3</v>
      </c>
      <c r="S3550" t="s">
        <v>999</v>
      </c>
      <c r="U3550">
        <v>2</v>
      </c>
      <c r="V3550">
        <v>0</v>
      </c>
      <c r="W3550" t="s">
        <v>963</v>
      </c>
      <c r="X3550">
        <v>1</v>
      </c>
      <c r="Y3550">
        <v>88</v>
      </c>
      <c r="Z3550">
        <v>80</v>
      </c>
    </row>
    <row r="3551" spans="15:26" x14ac:dyDescent="0.4">
      <c r="O3551">
        <v>202134</v>
      </c>
      <c r="P3551" t="s">
        <v>1148</v>
      </c>
      <c r="Q3551">
        <v>1</v>
      </c>
      <c r="R3551">
        <v>3</v>
      </c>
      <c r="S3551" t="s">
        <v>999</v>
      </c>
      <c r="U3551">
        <v>2</v>
      </c>
      <c r="V3551">
        <v>0</v>
      </c>
      <c r="W3551" t="s">
        <v>969</v>
      </c>
      <c r="X3551">
        <v>1</v>
      </c>
      <c r="Y3551">
        <v>70</v>
      </c>
      <c r="Z3551">
        <v>78</v>
      </c>
    </row>
    <row r="3552" spans="15:26" x14ac:dyDescent="0.4">
      <c r="O3552">
        <v>202134</v>
      </c>
      <c r="P3552" t="s">
        <v>1148</v>
      </c>
      <c r="Q3552">
        <v>1</v>
      </c>
      <c r="R3552">
        <v>3</v>
      </c>
      <c r="S3552" t="s">
        <v>999</v>
      </c>
      <c r="U3552">
        <v>2</v>
      </c>
      <c r="V3552">
        <v>0</v>
      </c>
      <c r="W3552" t="s">
        <v>967</v>
      </c>
      <c r="X3552">
        <v>1</v>
      </c>
      <c r="Y3552">
        <v>78</v>
      </c>
      <c r="Z3552">
        <v>100</v>
      </c>
    </row>
    <row r="3553" spans="15:26" x14ac:dyDescent="0.4">
      <c r="O3553">
        <v>202134</v>
      </c>
      <c r="P3553" t="s">
        <v>1148</v>
      </c>
      <c r="Q3553">
        <v>1</v>
      </c>
      <c r="R3553">
        <v>3</v>
      </c>
      <c r="S3553" t="s">
        <v>999</v>
      </c>
      <c r="U3553">
        <v>2</v>
      </c>
      <c r="V3553">
        <v>0</v>
      </c>
      <c r="W3553" t="s">
        <v>973</v>
      </c>
      <c r="X3553">
        <v>0</v>
      </c>
      <c r="Y3553">
        <v>18</v>
      </c>
    </row>
    <row r="3554" spans="15:26" x14ac:dyDescent="0.4">
      <c r="O3554">
        <v>202134</v>
      </c>
      <c r="P3554" t="s">
        <v>1148</v>
      </c>
      <c r="Q3554">
        <v>1</v>
      </c>
      <c r="R3554">
        <v>3</v>
      </c>
      <c r="S3554" t="s">
        <v>999</v>
      </c>
      <c r="U3554">
        <v>2</v>
      </c>
      <c r="V3554">
        <v>0</v>
      </c>
      <c r="W3554" t="s">
        <v>978</v>
      </c>
      <c r="X3554">
        <v>1</v>
      </c>
      <c r="Y3554">
        <v>94</v>
      </c>
      <c r="Z3554">
        <v>94</v>
      </c>
    </row>
    <row r="3555" spans="15:26" x14ac:dyDescent="0.4">
      <c r="O3555">
        <v>202134</v>
      </c>
      <c r="P3555" t="s">
        <v>1148</v>
      </c>
      <c r="Q3555">
        <v>1</v>
      </c>
      <c r="R3555">
        <v>3</v>
      </c>
      <c r="S3555" t="s">
        <v>999</v>
      </c>
      <c r="U3555">
        <v>2</v>
      </c>
      <c r="V3555">
        <v>0</v>
      </c>
      <c r="W3555" t="s">
        <v>977</v>
      </c>
      <c r="X3555">
        <v>1</v>
      </c>
      <c r="Y3555">
        <v>78</v>
      </c>
      <c r="Z3555">
        <v>94</v>
      </c>
    </row>
    <row r="3556" spans="15:26" x14ac:dyDescent="0.4">
      <c r="O3556">
        <v>202134</v>
      </c>
      <c r="P3556" t="s">
        <v>1148</v>
      </c>
      <c r="Q3556">
        <v>1</v>
      </c>
      <c r="R3556">
        <v>3</v>
      </c>
      <c r="S3556" t="s">
        <v>999</v>
      </c>
      <c r="U3556">
        <v>2</v>
      </c>
      <c r="V3556">
        <v>0</v>
      </c>
      <c r="W3556" t="s">
        <v>970</v>
      </c>
      <c r="X3556">
        <v>1</v>
      </c>
      <c r="Y3556">
        <v>90</v>
      </c>
      <c r="Z3556">
        <v>100</v>
      </c>
    </row>
    <row r="3557" spans="15:26" x14ac:dyDescent="0.4">
      <c r="O3557">
        <v>202134</v>
      </c>
      <c r="P3557" t="s">
        <v>1148</v>
      </c>
      <c r="Q3557">
        <v>1</v>
      </c>
      <c r="R3557">
        <v>3</v>
      </c>
      <c r="S3557" t="s">
        <v>999</v>
      </c>
      <c r="U3557">
        <v>2</v>
      </c>
      <c r="V3557">
        <v>0</v>
      </c>
      <c r="W3557" t="s">
        <v>981</v>
      </c>
      <c r="X3557">
        <v>1</v>
      </c>
      <c r="Y3557">
        <v>43</v>
      </c>
      <c r="Z3557">
        <v>75</v>
      </c>
    </row>
    <row r="3558" spans="15:26" x14ac:dyDescent="0.4">
      <c r="O3558">
        <v>202134</v>
      </c>
      <c r="P3558" t="s">
        <v>1148</v>
      </c>
      <c r="Q3558">
        <v>1</v>
      </c>
      <c r="R3558">
        <v>3</v>
      </c>
      <c r="S3558" t="s">
        <v>999</v>
      </c>
      <c r="U3558">
        <v>2</v>
      </c>
      <c r="V3558">
        <v>0</v>
      </c>
      <c r="W3558" t="s">
        <v>975</v>
      </c>
      <c r="X3558">
        <v>1</v>
      </c>
      <c r="Y3558">
        <v>65</v>
      </c>
      <c r="Z3558">
        <v>82</v>
      </c>
    </row>
    <row r="3559" spans="15:26" x14ac:dyDescent="0.4">
      <c r="O3559">
        <v>202134</v>
      </c>
      <c r="P3559" t="s">
        <v>1148</v>
      </c>
      <c r="Q3559">
        <v>1</v>
      </c>
      <c r="R3559">
        <v>3</v>
      </c>
      <c r="S3559" t="s">
        <v>999</v>
      </c>
      <c r="U3559">
        <v>2</v>
      </c>
      <c r="V3559">
        <v>0</v>
      </c>
      <c r="W3559" t="s">
        <v>968</v>
      </c>
      <c r="X3559">
        <v>1</v>
      </c>
      <c r="Y3559">
        <v>64</v>
      </c>
      <c r="Z3559">
        <v>100</v>
      </c>
    </row>
    <row r="3560" spans="15:26" x14ac:dyDescent="0.4">
      <c r="O3560">
        <v>202134</v>
      </c>
      <c r="P3560" t="s">
        <v>1148</v>
      </c>
      <c r="Q3560">
        <v>1</v>
      </c>
      <c r="R3560">
        <v>3</v>
      </c>
      <c r="S3560" t="s">
        <v>999</v>
      </c>
      <c r="U3560">
        <v>2</v>
      </c>
      <c r="V3560">
        <v>0</v>
      </c>
      <c r="W3560" t="s">
        <v>966</v>
      </c>
      <c r="X3560">
        <v>1</v>
      </c>
      <c r="Y3560">
        <v>57</v>
      </c>
      <c r="Z3560">
        <v>83</v>
      </c>
    </row>
    <row r="3561" spans="15:26" x14ac:dyDescent="0.4">
      <c r="O3561">
        <v>202134</v>
      </c>
      <c r="P3561" t="s">
        <v>1148</v>
      </c>
      <c r="Q3561">
        <v>1</v>
      </c>
      <c r="R3561">
        <v>3</v>
      </c>
      <c r="S3561" t="s">
        <v>999</v>
      </c>
      <c r="U3561">
        <v>2</v>
      </c>
      <c r="V3561">
        <v>0</v>
      </c>
      <c r="W3561" t="s">
        <v>992</v>
      </c>
      <c r="X3561">
        <v>1</v>
      </c>
      <c r="Y3561">
        <v>0</v>
      </c>
      <c r="Z3561">
        <v>0</v>
      </c>
    </row>
    <row r="3562" spans="15:26" x14ac:dyDescent="0.4">
      <c r="O3562">
        <v>202134</v>
      </c>
      <c r="P3562" t="s">
        <v>1148</v>
      </c>
      <c r="Q3562">
        <v>1</v>
      </c>
      <c r="R3562">
        <v>3</v>
      </c>
      <c r="S3562" t="s">
        <v>999</v>
      </c>
      <c r="U3562">
        <v>2</v>
      </c>
      <c r="V3562">
        <v>0</v>
      </c>
      <c r="W3562" t="s">
        <v>976</v>
      </c>
      <c r="X3562">
        <v>1</v>
      </c>
      <c r="Y3562">
        <v>67</v>
      </c>
      <c r="Z3562">
        <v>100</v>
      </c>
    </row>
    <row r="3563" spans="15:26" x14ac:dyDescent="0.4">
      <c r="O3563">
        <v>202134</v>
      </c>
      <c r="P3563" t="s">
        <v>1148</v>
      </c>
      <c r="Q3563">
        <v>1</v>
      </c>
      <c r="R3563">
        <v>3</v>
      </c>
      <c r="S3563" t="s">
        <v>999</v>
      </c>
      <c r="U3563">
        <v>2</v>
      </c>
      <c r="V3563">
        <v>0</v>
      </c>
      <c r="W3563" t="s">
        <v>982</v>
      </c>
      <c r="X3563">
        <v>1</v>
      </c>
      <c r="Y3563">
        <v>82</v>
      </c>
      <c r="Z3563">
        <v>95</v>
      </c>
    </row>
    <row r="3564" spans="15:26" x14ac:dyDescent="0.4">
      <c r="O3564">
        <v>202134</v>
      </c>
      <c r="P3564" t="s">
        <v>1148</v>
      </c>
      <c r="Q3564">
        <v>1</v>
      </c>
      <c r="R3564">
        <v>3</v>
      </c>
      <c r="S3564" t="s">
        <v>999</v>
      </c>
      <c r="U3564">
        <v>2</v>
      </c>
      <c r="V3564">
        <v>0</v>
      </c>
      <c r="W3564" t="s">
        <v>971</v>
      </c>
      <c r="X3564">
        <v>1</v>
      </c>
      <c r="Y3564">
        <v>85</v>
      </c>
      <c r="Z3564">
        <v>96</v>
      </c>
    </row>
    <row r="3565" spans="15:26" x14ac:dyDescent="0.4">
      <c r="O3565">
        <v>202480</v>
      </c>
      <c r="P3565" t="s">
        <v>1147</v>
      </c>
      <c r="Q3565">
        <v>1</v>
      </c>
      <c r="R3565">
        <v>2</v>
      </c>
      <c r="S3565" t="s">
        <v>1028</v>
      </c>
      <c r="T3565" t="s">
        <v>1146</v>
      </c>
      <c r="U3565">
        <v>2</v>
      </c>
      <c r="V3565">
        <v>1</v>
      </c>
      <c r="W3565" t="s">
        <v>976</v>
      </c>
      <c r="X3565">
        <v>1</v>
      </c>
      <c r="Z3565">
        <v>100</v>
      </c>
    </row>
    <row r="3566" spans="15:26" x14ac:dyDescent="0.4">
      <c r="O3566">
        <v>202480</v>
      </c>
      <c r="P3566" t="s">
        <v>1147</v>
      </c>
      <c r="Q3566">
        <v>1</v>
      </c>
      <c r="R3566">
        <v>2</v>
      </c>
      <c r="S3566" t="s">
        <v>1028</v>
      </c>
      <c r="T3566" t="s">
        <v>1146</v>
      </c>
      <c r="U3566">
        <v>2</v>
      </c>
      <c r="V3566">
        <v>1</v>
      </c>
      <c r="W3566" t="s">
        <v>974</v>
      </c>
      <c r="X3566">
        <v>1</v>
      </c>
      <c r="Y3566">
        <v>79</v>
      </c>
      <c r="Z3566">
        <v>96</v>
      </c>
    </row>
    <row r="3567" spans="15:26" x14ac:dyDescent="0.4">
      <c r="O3567">
        <v>202480</v>
      </c>
      <c r="P3567" t="s">
        <v>1147</v>
      </c>
      <c r="Q3567">
        <v>1</v>
      </c>
      <c r="R3567">
        <v>2</v>
      </c>
      <c r="S3567" t="s">
        <v>1028</v>
      </c>
      <c r="T3567" t="s">
        <v>1146</v>
      </c>
      <c r="U3567">
        <v>2</v>
      </c>
      <c r="V3567">
        <v>1</v>
      </c>
      <c r="W3567" t="s">
        <v>969</v>
      </c>
      <c r="X3567">
        <v>1</v>
      </c>
      <c r="Y3567">
        <v>92</v>
      </c>
      <c r="Z3567">
        <v>100</v>
      </c>
    </row>
    <row r="3568" spans="15:26" x14ac:dyDescent="0.4">
      <c r="O3568">
        <v>202480</v>
      </c>
      <c r="P3568" t="s">
        <v>1147</v>
      </c>
      <c r="Q3568">
        <v>1</v>
      </c>
      <c r="R3568">
        <v>2</v>
      </c>
      <c r="S3568" t="s">
        <v>1028</v>
      </c>
      <c r="T3568" t="s">
        <v>1146</v>
      </c>
      <c r="U3568">
        <v>2</v>
      </c>
      <c r="V3568">
        <v>1</v>
      </c>
      <c r="W3568" t="s">
        <v>966</v>
      </c>
      <c r="X3568">
        <v>1</v>
      </c>
      <c r="Y3568">
        <v>85</v>
      </c>
      <c r="Z3568">
        <v>100</v>
      </c>
    </row>
    <row r="3569" spans="15:26" x14ac:dyDescent="0.4">
      <c r="O3569">
        <v>202480</v>
      </c>
      <c r="P3569" t="s">
        <v>1147</v>
      </c>
      <c r="Q3569">
        <v>1</v>
      </c>
      <c r="R3569">
        <v>2</v>
      </c>
      <c r="S3569" t="s">
        <v>1028</v>
      </c>
      <c r="T3569" t="s">
        <v>1146</v>
      </c>
      <c r="U3569">
        <v>2</v>
      </c>
      <c r="V3569">
        <v>1</v>
      </c>
      <c r="W3569" t="s">
        <v>963</v>
      </c>
      <c r="X3569">
        <v>1</v>
      </c>
      <c r="Y3569">
        <v>89</v>
      </c>
      <c r="Z3569">
        <v>80</v>
      </c>
    </row>
    <row r="3570" spans="15:26" x14ac:dyDescent="0.4">
      <c r="O3570">
        <v>202480</v>
      </c>
      <c r="P3570" t="s">
        <v>1147</v>
      </c>
      <c r="Q3570">
        <v>1</v>
      </c>
      <c r="R3570">
        <v>2</v>
      </c>
      <c r="S3570" t="s">
        <v>1028</v>
      </c>
      <c r="T3570" t="s">
        <v>1146</v>
      </c>
      <c r="U3570">
        <v>2</v>
      </c>
      <c r="V3570">
        <v>1</v>
      </c>
      <c r="W3570" t="s">
        <v>967</v>
      </c>
      <c r="X3570">
        <v>1</v>
      </c>
      <c r="Y3570">
        <v>63</v>
      </c>
      <c r="Z3570">
        <v>100</v>
      </c>
    </row>
    <row r="3571" spans="15:26" x14ac:dyDescent="0.4">
      <c r="O3571">
        <v>202480</v>
      </c>
      <c r="P3571" t="s">
        <v>1147</v>
      </c>
      <c r="Q3571">
        <v>1</v>
      </c>
      <c r="R3571">
        <v>2</v>
      </c>
      <c r="S3571" t="s">
        <v>1028</v>
      </c>
      <c r="T3571" t="s">
        <v>1146</v>
      </c>
      <c r="U3571">
        <v>2</v>
      </c>
      <c r="V3571">
        <v>1</v>
      </c>
      <c r="W3571" t="s">
        <v>973</v>
      </c>
      <c r="X3571">
        <v>1</v>
      </c>
      <c r="Y3571">
        <v>50</v>
      </c>
      <c r="Z3571">
        <v>95</v>
      </c>
    </row>
    <row r="3572" spans="15:26" x14ac:dyDescent="0.4">
      <c r="O3572">
        <v>202480</v>
      </c>
      <c r="P3572" t="s">
        <v>1147</v>
      </c>
      <c r="Q3572">
        <v>1</v>
      </c>
      <c r="R3572">
        <v>2</v>
      </c>
      <c r="S3572" t="s">
        <v>1028</v>
      </c>
      <c r="T3572" t="s">
        <v>1146</v>
      </c>
      <c r="U3572">
        <v>2</v>
      </c>
      <c r="V3572">
        <v>1</v>
      </c>
      <c r="W3572" t="s">
        <v>968</v>
      </c>
      <c r="X3572">
        <v>1</v>
      </c>
      <c r="Y3572">
        <v>67</v>
      </c>
      <c r="Z3572">
        <v>100</v>
      </c>
    </row>
    <row r="3573" spans="15:26" x14ac:dyDescent="0.4">
      <c r="O3573">
        <v>202480</v>
      </c>
      <c r="P3573" t="s">
        <v>1147</v>
      </c>
      <c r="Q3573">
        <v>1</v>
      </c>
      <c r="R3573">
        <v>2</v>
      </c>
      <c r="S3573" t="s">
        <v>1028</v>
      </c>
      <c r="T3573" t="s">
        <v>1146</v>
      </c>
      <c r="U3573">
        <v>2</v>
      </c>
      <c r="V3573">
        <v>1</v>
      </c>
      <c r="W3573" t="s">
        <v>983</v>
      </c>
      <c r="X3573">
        <v>1</v>
      </c>
      <c r="Y3573">
        <v>100</v>
      </c>
      <c r="Z3573">
        <v>91</v>
      </c>
    </row>
    <row r="3574" spans="15:26" x14ac:dyDescent="0.4">
      <c r="O3574">
        <v>202480</v>
      </c>
      <c r="P3574" t="s">
        <v>1147</v>
      </c>
      <c r="Q3574">
        <v>1</v>
      </c>
      <c r="R3574">
        <v>2</v>
      </c>
      <c r="S3574" t="s">
        <v>1028</v>
      </c>
      <c r="T3574" t="s">
        <v>1146</v>
      </c>
      <c r="U3574">
        <v>2</v>
      </c>
      <c r="V3574">
        <v>1</v>
      </c>
      <c r="W3574" t="s">
        <v>975</v>
      </c>
      <c r="X3574">
        <v>1</v>
      </c>
      <c r="Y3574">
        <v>43</v>
      </c>
      <c r="Z3574">
        <v>87</v>
      </c>
    </row>
    <row r="3575" spans="15:26" x14ac:dyDescent="0.4">
      <c r="O3575">
        <v>202480</v>
      </c>
      <c r="P3575" t="s">
        <v>1147</v>
      </c>
      <c r="Q3575">
        <v>1</v>
      </c>
      <c r="R3575">
        <v>2</v>
      </c>
      <c r="S3575" t="s">
        <v>1028</v>
      </c>
      <c r="T3575" t="s">
        <v>1146</v>
      </c>
      <c r="U3575">
        <v>2</v>
      </c>
      <c r="V3575">
        <v>1</v>
      </c>
      <c r="W3575" t="s">
        <v>977</v>
      </c>
      <c r="X3575">
        <v>1</v>
      </c>
      <c r="Y3575">
        <v>73</v>
      </c>
      <c r="Z3575">
        <v>95</v>
      </c>
    </row>
    <row r="3576" spans="15:26" x14ac:dyDescent="0.4">
      <c r="O3576">
        <v>202480</v>
      </c>
      <c r="P3576" t="s">
        <v>1147</v>
      </c>
      <c r="Q3576">
        <v>1</v>
      </c>
      <c r="R3576">
        <v>2</v>
      </c>
      <c r="S3576" t="s">
        <v>1028</v>
      </c>
      <c r="T3576" t="s">
        <v>1146</v>
      </c>
      <c r="U3576">
        <v>2</v>
      </c>
      <c r="V3576">
        <v>1</v>
      </c>
      <c r="W3576" t="s">
        <v>978</v>
      </c>
      <c r="X3576">
        <v>1</v>
      </c>
      <c r="Y3576">
        <v>81</v>
      </c>
      <c r="Z3576">
        <v>89</v>
      </c>
    </row>
    <row r="3577" spans="15:26" x14ac:dyDescent="0.4">
      <c r="O3577">
        <v>202480</v>
      </c>
      <c r="P3577" t="s">
        <v>1147</v>
      </c>
      <c r="Q3577">
        <v>1</v>
      </c>
      <c r="R3577">
        <v>2</v>
      </c>
      <c r="S3577" t="s">
        <v>1028</v>
      </c>
      <c r="T3577" t="s">
        <v>1146</v>
      </c>
      <c r="U3577">
        <v>2</v>
      </c>
      <c r="V3577">
        <v>1</v>
      </c>
      <c r="W3577" t="s">
        <v>972</v>
      </c>
      <c r="X3577">
        <v>1</v>
      </c>
      <c r="Y3577">
        <v>100</v>
      </c>
      <c r="Z3577">
        <v>100</v>
      </c>
    </row>
    <row r="3578" spans="15:26" x14ac:dyDescent="0.4">
      <c r="O3578">
        <v>202480</v>
      </c>
      <c r="P3578" t="s">
        <v>1147</v>
      </c>
      <c r="Q3578">
        <v>1</v>
      </c>
      <c r="R3578">
        <v>2</v>
      </c>
      <c r="S3578" t="s">
        <v>1028</v>
      </c>
      <c r="T3578" t="s">
        <v>1146</v>
      </c>
      <c r="U3578">
        <v>2</v>
      </c>
      <c r="V3578">
        <v>1</v>
      </c>
      <c r="W3578" t="s">
        <v>970</v>
      </c>
      <c r="X3578">
        <v>1</v>
      </c>
      <c r="Y3578">
        <v>82</v>
      </c>
      <c r="Z3578">
        <v>100</v>
      </c>
    </row>
    <row r="3579" spans="15:26" x14ac:dyDescent="0.4">
      <c r="O3579">
        <v>203517</v>
      </c>
      <c r="P3579" t="s">
        <v>1145</v>
      </c>
      <c r="Q3579">
        <v>1</v>
      </c>
      <c r="R3579">
        <v>1</v>
      </c>
      <c r="S3579" t="s">
        <v>1140</v>
      </c>
      <c r="T3579" t="s">
        <v>1140</v>
      </c>
      <c r="U3579">
        <v>2</v>
      </c>
      <c r="V3579">
        <v>0</v>
      </c>
      <c r="W3579" t="s">
        <v>976</v>
      </c>
      <c r="X3579">
        <v>1</v>
      </c>
      <c r="Y3579">
        <v>100</v>
      </c>
      <c r="Z3579">
        <v>100</v>
      </c>
    </row>
    <row r="3580" spans="15:26" x14ac:dyDescent="0.4">
      <c r="O3580">
        <v>203517</v>
      </c>
      <c r="P3580" t="s">
        <v>1145</v>
      </c>
      <c r="Q3580">
        <v>1</v>
      </c>
      <c r="R3580">
        <v>1</v>
      </c>
      <c r="S3580" t="s">
        <v>1140</v>
      </c>
      <c r="T3580" t="s">
        <v>1140</v>
      </c>
      <c r="U3580">
        <v>2</v>
      </c>
      <c r="V3580">
        <v>0</v>
      </c>
      <c r="W3580" t="s">
        <v>978</v>
      </c>
      <c r="X3580">
        <v>1</v>
      </c>
      <c r="Y3580">
        <v>91</v>
      </c>
      <c r="Z3580">
        <v>96</v>
      </c>
    </row>
    <row r="3581" spans="15:26" x14ac:dyDescent="0.4">
      <c r="O3581">
        <v>203517</v>
      </c>
      <c r="P3581" t="s">
        <v>1145</v>
      </c>
      <c r="Q3581">
        <v>1</v>
      </c>
      <c r="R3581">
        <v>1</v>
      </c>
      <c r="S3581" t="s">
        <v>1140</v>
      </c>
      <c r="T3581" t="s">
        <v>1140</v>
      </c>
      <c r="U3581">
        <v>2</v>
      </c>
      <c r="V3581">
        <v>0</v>
      </c>
      <c r="W3581" t="s">
        <v>977</v>
      </c>
      <c r="X3581">
        <v>1</v>
      </c>
      <c r="Y3581">
        <v>89</v>
      </c>
      <c r="Z3581">
        <v>95</v>
      </c>
    </row>
    <row r="3582" spans="15:26" x14ac:dyDescent="0.4">
      <c r="O3582">
        <v>203517</v>
      </c>
      <c r="P3582" t="s">
        <v>1145</v>
      </c>
      <c r="Q3582">
        <v>1</v>
      </c>
      <c r="R3582">
        <v>1</v>
      </c>
      <c r="S3582" t="s">
        <v>1140</v>
      </c>
      <c r="T3582" t="s">
        <v>1140</v>
      </c>
      <c r="U3582">
        <v>2</v>
      </c>
      <c r="V3582">
        <v>0</v>
      </c>
      <c r="W3582" t="s">
        <v>966</v>
      </c>
      <c r="X3582">
        <v>1</v>
      </c>
      <c r="Y3582">
        <v>67</v>
      </c>
      <c r="Z3582">
        <v>88</v>
      </c>
    </row>
    <row r="3583" spans="15:26" x14ac:dyDescent="0.4">
      <c r="O3583">
        <v>203517</v>
      </c>
      <c r="P3583" t="s">
        <v>1145</v>
      </c>
      <c r="Q3583">
        <v>1</v>
      </c>
      <c r="R3583">
        <v>1</v>
      </c>
      <c r="S3583" t="s">
        <v>1140</v>
      </c>
      <c r="T3583" t="s">
        <v>1140</v>
      </c>
      <c r="U3583">
        <v>2</v>
      </c>
      <c r="V3583">
        <v>0</v>
      </c>
      <c r="W3583" t="s">
        <v>970</v>
      </c>
      <c r="X3583">
        <v>1</v>
      </c>
      <c r="Y3583">
        <v>40</v>
      </c>
      <c r="Z3583">
        <v>83</v>
      </c>
    </row>
    <row r="3584" spans="15:26" x14ac:dyDescent="0.4">
      <c r="O3584">
        <v>203517</v>
      </c>
      <c r="P3584" t="s">
        <v>1145</v>
      </c>
      <c r="Q3584">
        <v>1</v>
      </c>
      <c r="R3584">
        <v>1</v>
      </c>
      <c r="S3584" t="s">
        <v>1140</v>
      </c>
      <c r="T3584" t="s">
        <v>1140</v>
      </c>
      <c r="U3584">
        <v>2</v>
      </c>
      <c r="V3584">
        <v>0</v>
      </c>
      <c r="W3584" t="s">
        <v>983</v>
      </c>
      <c r="X3584">
        <v>1</v>
      </c>
      <c r="Y3584">
        <v>69</v>
      </c>
      <c r="Z3584">
        <v>77</v>
      </c>
    </row>
    <row r="3585" spans="15:26" x14ac:dyDescent="0.4">
      <c r="O3585">
        <v>203517</v>
      </c>
      <c r="P3585" t="s">
        <v>1145</v>
      </c>
      <c r="Q3585">
        <v>1</v>
      </c>
      <c r="R3585">
        <v>1</v>
      </c>
      <c r="S3585" t="s">
        <v>1140</v>
      </c>
      <c r="T3585" t="s">
        <v>1140</v>
      </c>
      <c r="U3585">
        <v>2</v>
      </c>
      <c r="V3585">
        <v>0</v>
      </c>
      <c r="W3585" t="s">
        <v>988</v>
      </c>
      <c r="X3585">
        <v>1</v>
      </c>
      <c r="Y3585">
        <v>67</v>
      </c>
      <c r="Z3585">
        <v>100</v>
      </c>
    </row>
    <row r="3586" spans="15:26" x14ac:dyDescent="0.4">
      <c r="O3586">
        <v>203517</v>
      </c>
      <c r="P3586" t="s">
        <v>1145</v>
      </c>
      <c r="Q3586">
        <v>1</v>
      </c>
      <c r="R3586">
        <v>1</v>
      </c>
      <c r="S3586" t="s">
        <v>1140</v>
      </c>
      <c r="T3586" t="s">
        <v>1140</v>
      </c>
      <c r="U3586">
        <v>2</v>
      </c>
      <c r="V3586">
        <v>0</v>
      </c>
      <c r="W3586" t="s">
        <v>972</v>
      </c>
      <c r="X3586">
        <v>1</v>
      </c>
      <c r="Y3586">
        <v>67</v>
      </c>
      <c r="Z3586">
        <v>76</v>
      </c>
    </row>
    <row r="3587" spans="15:26" x14ac:dyDescent="0.4">
      <c r="O3587">
        <v>203517</v>
      </c>
      <c r="P3587" t="s">
        <v>1145</v>
      </c>
      <c r="Q3587">
        <v>1</v>
      </c>
      <c r="R3587">
        <v>1</v>
      </c>
      <c r="S3587" t="s">
        <v>1140</v>
      </c>
      <c r="T3587" t="s">
        <v>1140</v>
      </c>
      <c r="U3587">
        <v>2</v>
      </c>
      <c r="V3587">
        <v>0</v>
      </c>
      <c r="W3587" t="s">
        <v>968</v>
      </c>
      <c r="X3587">
        <v>1</v>
      </c>
      <c r="Y3587">
        <v>57</v>
      </c>
      <c r="Z3587">
        <v>77</v>
      </c>
    </row>
    <row r="3588" spans="15:26" x14ac:dyDescent="0.4">
      <c r="O3588">
        <v>203517</v>
      </c>
      <c r="P3588" t="s">
        <v>1145</v>
      </c>
      <c r="Q3588">
        <v>1</v>
      </c>
      <c r="R3588">
        <v>1</v>
      </c>
      <c r="S3588" t="s">
        <v>1140</v>
      </c>
      <c r="T3588" t="s">
        <v>1140</v>
      </c>
      <c r="U3588">
        <v>2</v>
      </c>
      <c r="V3588">
        <v>0</v>
      </c>
      <c r="W3588" t="s">
        <v>981</v>
      </c>
      <c r="X3588">
        <v>1</v>
      </c>
      <c r="Y3588">
        <v>68</v>
      </c>
      <c r="Z3588">
        <v>80</v>
      </c>
    </row>
    <row r="3589" spans="15:26" x14ac:dyDescent="0.4">
      <c r="O3589">
        <v>203517</v>
      </c>
      <c r="P3589" t="s">
        <v>1145</v>
      </c>
      <c r="Q3589">
        <v>1</v>
      </c>
      <c r="R3589">
        <v>1</v>
      </c>
      <c r="S3589" t="s">
        <v>1140</v>
      </c>
      <c r="T3589" t="s">
        <v>1140</v>
      </c>
      <c r="U3589">
        <v>2</v>
      </c>
      <c r="V3589">
        <v>0</v>
      </c>
      <c r="W3589" t="s">
        <v>987</v>
      </c>
      <c r="X3589">
        <v>1</v>
      </c>
      <c r="Y3589">
        <v>83</v>
      </c>
      <c r="Z3589">
        <v>100</v>
      </c>
    </row>
    <row r="3590" spans="15:26" x14ac:dyDescent="0.4">
      <c r="O3590">
        <v>203517</v>
      </c>
      <c r="P3590" t="s">
        <v>1145</v>
      </c>
      <c r="Q3590">
        <v>1</v>
      </c>
      <c r="R3590">
        <v>1</v>
      </c>
      <c r="S3590" t="s">
        <v>1140</v>
      </c>
      <c r="T3590" t="s">
        <v>1140</v>
      </c>
      <c r="U3590">
        <v>2</v>
      </c>
      <c r="V3590">
        <v>0</v>
      </c>
      <c r="W3590" t="s">
        <v>974</v>
      </c>
      <c r="X3590">
        <v>1</v>
      </c>
      <c r="Y3590">
        <v>78</v>
      </c>
      <c r="Z3590">
        <v>92</v>
      </c>
    </row>
    <row r="3591" spans="15:26" x14ac:dyDescent="0.4">
      <c r="O3591">
        <v>203517</v>
      </c>
      <c r="P3591" t="s">
        <v>1145</v>
      </c>
      <c r="Q3591">
        <v>1</v>
      </c>
      <c r="R3591">
        <v>1</v>
      </c>
      <c r="S3591" t="s">
        <v>1140</v>
      </c>
      <c r="T3591" t="s">
        <v>1140</v>
      </c>
      <c r="U3591">
        <v>2</v>
      </c>
      <c r="V3591">
        <v>0</v>
      </c>
      <c r="W3591" t="s">
        <v>969</v>
      </c>
      <c r="X3591">
        <v>1</v>
      </c>
      <c r="Y3591">
        <v>40</v>
      </c>
      <c r="Z3591">
        <v>92</v>
      </c>
    </row>
    <row r="3592" spans="15:26" x14ac:dyDescent="0.4">
      <c r="O3592">
        <v>203517</v>
      </c>
      <c r="P3592" t="s">
        <v>1145</v>
      </c>
      <c r="Q3592">
        <v>1</v>
      </c>
      <c r="R3592">
        <v>1</v>
      </c>
      <c r="S3592" t="s">
        <v>1140</v>
      </c>
      <c r="T3592" t="s">
        <v>1140</v>
      </c>
      <c r="U3592">
        <v>2</v>
      </c>
      <c r="V3592">
        <v>0</v>
      </c>
      <c r="W3592" t="s">
        <v>973</v>
      </c>
      <c r="X3592">
        <v>1</v>
      </c>
      <c r="Y3592">
        <v>62</v>
      </c>
      <c r="Z3592">
        <v>100</v>
      </c>
    </row>
    <row r="3593" spans="15:26" x14ac:dyDescent="0.4">
      <c r="O3593">
        <v>204024</v>
      </c>
      <c r="P3593" t="s">
        <v>1144</v>
      </c>
      <c r="Q3593">
        <v>1</v>
      </c>
      <c r="R3593">
        <v>1</v>
      </c>
      <c r="S3593" t="s">
        <v>1140</v>
      </c>
      <c r="T3593" t="s">
        <v>1140</v>
      </c>
      <c r="U3593">
        <v>2</v>
      </c>
      <c r="V3593">
        <v>0</v>
      </c>
      <c r="W3593" t="s">
        <v>983</v>
      </c>
      <c r="X3593">
        <v>1</v>
      </c>
      <c r="Y3593">
        <v>73</v>
      </c>
      <c r="Z3593">
        <v>85</v>
      </c>
    </row>
    <row r="3594" spans="15:26" x14ac:dyDescent="0.4">
      <c r="O3594">
        <v>204024</v>
      </c>
      <c r="P3594" t="s">
        <v>1144</v>
      </c>
      <c r="Q3594">
        <v>1</v>
      </c>
      <c r="R3594">
        <v>1</v>
      </c>
      <c r="S3594" t="s">
        <v>1140</v>
      </c>
      <c r="T3594" t="s">
        <v>1140</v>
      </c>
      <c r="U3594">
        <v>2</v>
      </c>
      <c r="V3594">
        <v>0</v>
      </c>
      <c r="W3594" t="s">
        <v>973</v>
      </c>
      <c r="X3594">
        <v>1</v>
      </c>
      <c r="Y3594">
        <v>74</v>
      </c>
      <c r="Z3594">
        <v>96</v>
      </c>
    </row>
    <row r="3595" spans="15:26" x14ac:dyDescent="0.4">
      <c r="O3595">
        <v>204024</v>
      </c>
      <c r="P3595" t="s">
        <v>1144</v>
      </c>
      <c r="Q3595">
        <v>1</v>
      </c>
      <c r="R3595">
        <v>1</v>
      </c>
      <c r="S3595" t="s">
        <v>1140</v>
      </c>
      <c r="T3595" t="s">
        <v>1140</v>
      </c>
      <c r="U3595">
        <v>2</v>
      </c>
      <c r="V3595">
        <v>0</v>
      </c>
      <c r="W3595" t="s">
        <v>969</v>
      </c>
      <c r="X3595">
        <v>1</v>
      </c>
      <c r="Y3595">
        <v>93</v>
      </c>
      <c r="Z3595">
        <v>93</v>
      </c>
    </row>
    <row r="3596" spans="15:26" x14ac:dyDescent="0.4">
      <c r="O3596">
        <v>204024</v>
      </c>
      <c r="P3596" t="s">
        <v>1144</v>
      </c>
      <c r="Q3596">
        <v>1</v>
      </c>
      <c r="R3596">
        <v>1</v>
      </c>
      <c r="S3596" t="s">
        <v>1140</v>
      </c>
      <c r="T3596" t="s">
        <v>1140</v>
      </c>
      <c r="U3596">
        <v>2</v>
      </c>
      <c r="V3596">
        <v>0</v>
      </c>
      <c r="W3596" t="s">
        <v>966</v>
      </c>
      <c r="X3596">
        <v>1</v>
      </c>
      <c r="Y3596">
        <v>63</v>
      </c>
      <c r="Z3596">
        <v>83</v>
      </c>
    </row>
    <row r="3597" spans="15:26" x14ac:dyDescent="0.4">
      <c r="O3597">
        <v>204024</v>
      </c>
      <c r="P3597" t="s">
        <v>1144</v>
      </c>
      <c r="Q3597">
        <v>1</v>
      </c>
      <c r="R3597">
        <v>1</v>
      </c>
      <c r="S3597" t="s">
        <v>1140</v>
      </c>
      <c r="T3597" t="s">
        <v>1140</v>
      </c>
      <c r="U3597">
        <v>2</v>
      </c>
      <c r="V3597">
        <v>0</v>
      </c>
      <c r="W3597" t="s">
        <v>1003</v>
      </c>
      <c r="X3597">
        <v>1</v>
      </c>
      <c r="Y3597">
        <v>70</v>
      </c>
      <c r="Z3597">
        <v>79</v>
      </c>
    </row>
    <row r="3598" spans="15:26" x14ac:dyDescent="0.4">
      <c r="O3598">
        <v>204024</v>
      </c>
      <c r="P3598" t="s">
        <v>1144</v>
      </c>
      <c r="Q3598">
        <v>1</v>
      </c>
      <c r="R3598">
        <v>1</v>
      </c>
      <c r="S3598" t="s">
        <v>1140</v>
      </c>
      <c r="T3598" t="s">
        <v>1140</v>
      </c>
      <c r="U3598">
        <v>2</v>
      </c>
      <c r="V3598">
        <v>0</v>
      </c>
      <c r="W3598" t="s">
        <v>988</v>
      </c>
      <c r="X3598">
        <v>1</v>
      </c>
      <c r="Y3598">
        <v>65</v>
      </c>
      <c r="Z3598">
        <v>93</v>
      </c>
    </row>
    <row r="3599" spans="15:26" x14ac:dyDescent="0.4">
      <c r="O3599">
        <v>204024</v>
      </c>
      <c r="P3599" t="s">
        <v>1144</v>
      </c>
      <c r="Q3599">
        <v>1</v>
      </c>
      <c r="R3599">
        <v>1</v>
      </c>
      <c r="S3599" t="s">
        <v>1140</v>
      </c>
      <c r="T3599" t="s">
        <v>1140</v>
      </c>
      <c r="U3599">
        <v>2</v>
      </c>
      <c r="V3599">
        <v>0</v>
      </c>
      <c r="W3599" t="s">
        <v>978</v>
      </c>
      <c r="X3599">
        <v>1</v>
      </c>
      <c r="Y3599">
        <v>80</v>
      </c>
      <c r="Z3599">
        <v>96</v>
      </c>
    </row>
    <row r="3600" spans="15:26" x14ac:dyDescent="0.4">
      <c r="O3600">
        <v>204024</v>
      </c>
      <c r="P3600" t="s">
        <v>1144</v>
      </c>
      <c r="Q3600">
        <v>1</v>
      </c>
      <c r="R3600">
        <v>1</v>
      </c>
      <c r="S3600" t="s">
        <v>1140</v>
      </c>
      <c r="T3600" t="s">
        <v>1140</v>
      </c>
      <c r="U3600">
        <v>2</v>
      </c>
      <c r="V3600">
        <v>0</v>
      </c>
      <c r="W3600" t="s">
        <v>977</v>
      </c>
      <c r="X3600">
        <v>1</v>
      </c>
      <c r="Y3600">
        <v>82</v>
      </c>
      <c r="Z3600">
        <v>100</v>
      </c>
    </row>
    <row r="3601" spans="15:26" x14ac:dyDescent="0.4">
      <c r="O3601">
        <v>204024</v>
      </c>
      <c r="P3601" t="s">
        <v>1144</v>
      </c>
      <c r="Q3601">
        <v>1</v>
      </c>
      <c r="R3601">
        <v>1</v>
      </c>
      <c r="S3601" t="s">
        <v>1140</v>
      </c>
      <c r="T3601" t="s">
        <v>1140</v>
      </c>
      <c r="U3601">
        <v>2</v>
      </c>
      <c r="V3601">
        <v>0</v>
      </c>
      <c r="W3601" t="s">
        <v>968</v>
      </c>
      <c r="X3601">
        <v>1</v>
      </c>
      <c r="Y3601">
        <v>42</v>
      </c>
      <c r="Z3601">
        <v>78</v>
      </c>
    </row>
    <row r="3602" spans="15:26" x14ac:dyDescent="0.4">
      <c r="O3602">
        <v>204024</v>
      </c>
      <c r="P3602" t="s">
        <v>1144</v>
      </c>
      <c r="Q3602">
        <v>1</v>
      </c>
      <c r="R3602">
        <v>1</v>
      </c>
      <c r="S3602" t="s">
        <v>1140</v>
      </c>
      <c r="T3602" t="s">
        <v>1140</v>
      </c>
      <c r="U3602">
        <v>2</v>
      </c>
      <c r="V3602">
        <v>0</v>
      </c>
      <c r="W3602" t="s">
        <v>972</v>
      </c>
      <c r="X3602">
        <v>1</v>
      </c>
      <c r="Y3602">
        <v>73</v>
      </c>
      <c r="Z3602">
        <v>87</v>
      </c>
    </row>
    <row r="3603" spans="15:26" x14ac:dyDescent="0.4">
      <c r="O3603">
        <v>204024</v>
      </c>
      <c r="P3603" t="s">
        <v>1144</v>
      </c>
      <c r="Q3603">
        <v>1</v>
      </c>
      <c r="R3603">
        <v>1</v>
      </c>
      <c r="S3603" t="s">
        <v>1140</v>
      </c>
      <c r="T3603" t="s">
        <v>1140</v>
      </c>
      <c r="U3603">
        <v>2</v>
      </c>
      <c r="V3603">
        <v>0</v>
      </c>
      <c r="W3603" t="s">
        <v>967</v>
      </c>
      <c r="X3603">
        <v>1</v>
      </c>
      <c r="Y3603">
        <v>88</v>
      </c>
      <c r="Z3603">
        <v>100</v>
      </c>
    </row>
    <row r="3604" spans="15:26" x14ac:dyDescent="0.4">
      <c r="O3604">
        <v>204024</v>
      </c>
      <c r="P3604" t="s">
        <v>1144</v>
      </c>
      <c r="Q3604">
        <v>1</v>
      </c>
      <c r="R3604">
        <v>1</v>
      </c>
      <c r="S3604" t="s">
        <v>1140</v>
      </c>
      <c r="T3604" t="s">
        <v>1140</v>
      </c>
      <c r="U3604">
        <v>2</v>
      </c>
      <c r="V3604">
        <v>0</v>
      </c>
      <c r="W3604" t="s">
        <v>982</v>
      </c>
      <c r="X3604">
        <v>1</v>
      </c>
      <c r="Y3604">
        <v>88</v>
      </c>
      <c r="Z3604">
        <v>91</v>
      </c>
    </row>
    <row r="3605" spans="15:26" x14ac:dyDescent="0.4">
      <c r="O3605">
        <v>204024</v>
      </c>
      <c r="P3605" t="s">
        <v>1144</v>
      </c>
      <c r="Q3605">
        <v>1</v>
      </c>
      <c r="R3605">
        <v>1</v>
      </c>
      <c r="S3605" t="s">
        <v>1140</v>
      </c>
      <c r="T3605" t="s">
        <v>1140</v>
      </c>
      <c r="U3605">
        <v>2</v>
      </c>
      <c r="V3605">
        <v>0</v>
      </c>
      <c r="W3605" t="s">
        <v>971</v>
      </c>
      <c r="X3605">
        <v>1</v>
      </c>
      <c r="Y3605">
        <v>87</v>
      </c>
      <c r="Z3605">
        <v>100</v>
      </c>
    </row>
    <row r="3606" spans="15:26" x14ac:dyDescent="0.4">
      <c r="O3606">
        <v>204024</v>
      </c>
      <c r="P3606" t="s">
        <v>1144</v>
      </c>
      <c r="Q3606">
        <v>1</v>
      </c>
      <c r="R3606">
        <v>1</v>
      </c>
      <c r="S3606" t="s">
        <v>1140</v>
      </c>
      <c r="T3606" t="s">
        <v>1140</v>
      </c>
      <c r="U3606">
        <v>2</v>
      </c>
      <c r="V3606">
        <v>0</v>
      </c>
      <c r="W3606" t="s">
        <v>970</v>
      </c>
      <c r="X3606">
        <v>1</v>
      </c>
      <c r="Y3606">
        <v>90</v>
      </c>
      <c r="Z3606">
        <v>100</v>
      </c>
    </row>
    <row r="3607" spans="15:26" x14ac:dyDescent="0.4">
      <c r="O3607">
        <v>204024</v>
      </c>
      <c r="P3607" t="s">
        <v>1144</v>
      </c>
      <c r="Q3607">
        <v>1</v>
      </c>
      <c r="R3607">
        <v>1</v>
      </c>
      <c r="S3607" t="s">
        <v>1140</v>
      </c>
      <c r="T3607" t="s">
        <v>1140</v>
      </c>
      <c r="U3607">
        <v>2</v>
      </c>
      <c r="V3607">
        <v>0</v>
      </c>
      <c r="W3607" t="s">
        <v>974</v>
      </c>
      <c r="X3607">
        <v>1</v>
      </c>
      <c r="Y3607">
        <v>87</v>
      </c>
      <c r="Z3607">
        <v>90</v>
      </c>
    </row>
    <row r="3608" spans="15:26" x14ac:dyDescent="0.4">
      <c r="O3608">
        <v>204796</v>
      </c>
      <c r="P3608" t="s">
        <v>1143</v>
      </c>
      <c r="Q3608">
        <v>1</v>
      </c>
      <c r="R3608">
        <v>1</v>
      </c>
      <c r="S3608" t="s">
        <v>979</v>
      </c>
      <c r="T3608" t="s">
        <v>979</v>
      </c>
      <c r="U3608">
        <v>2</v>
      </c>
      <c r="V3608">
        <v>0</v>
      </c>
      <c r="W3608" t="s">
        <v>977</v>
      </c>
      <c r="X3608">
        <v>1</v>
      </c>
      <c r="Y3608">
        <v>87</v>
      </c>
      <c r="Z3608">
        <v>93</v>
      </c>
    </row>
    <row r="3609" spans="15:26" x14ac:dyDescent="0.4">
      <c r="O3609">
        <v>204796</v>
      </c>
      <c r="P3609" t="s">
        <v>1143</v>
      </c>
      <c r="Q3609">
        <v>1</v>
      </c>
      <c r="R3609">
        <v>1</v>
      </c>
      <c r="S3609" t="s">
        <v>979</v>
      </c>
      <c r="T3609" t="s">
        <v>979</v>
      </c>
      <c r="U3609">
        <v>2</v>
      </c>
      <c r="V3609">
        <v>0</v>
      </c>
      <c r="W3609" t="s">
        <v>992</v>
      </c>
      <c r="X3609">
        <v>1</v>
      </c>
      <c r="Y3609">
        <v>75</v>
      </c>
      <c r="Z3609">
        <v>100</v>
      </c>
    </row>
    <row r="3610" spans="15:26" x14ac:dyDescent="0.4">
      <c r="O3610">
        <v>204796</v>
      </c>
      <c r="P3610" t="s">
        <v>1143</v>
      </c>
      <c r="Q3610">
        <v>1</v>
      </c>
      <c r="R3610">
        <v>1</v>
      </c>
      <c r="S3610" t="s">
        <v>979</v>
      </c>
      <c r="T3610" t="s">
        <v>979</v>
      </c>
      <c r="U3610">
        <v>2</v>
      </c>
      <c r="V3610">
        <v>0</v>
      </c>
      <c r="W3610" t="s">
        <v>978</v>
      </c>
      <c r="X3610">
        <v>1</v>
      </c>
      <c r="Y3610">
        <v>73</v>
      </c>
      <c r="Z3610">
        <v>96</v>
      </c>
    </row>
    <row r="3611" spans="15:26" x14ac:dyDescent="0.4">
      <c r="O3611">
        <v>204796</v>
      </c>
      <c r="P3611" t="s">
        <v>1143</v>
      </c>
      <c r="Q3611">
        <v>1</v>
      </c>
      <c r="R3611">
        <v>1</v>
      </c>
      <c r="S3611" t="s">
        <v>979</v>
      </c>
      <c r="T3611" t="s">
        <v>979</v>
      </c>
      <c r="U3611">
        <v>2</v>
      </c>
      <c r="V3611">
        <v>0</v>
      </c>
      <c r="W3611" t="s">
        <v>990</v>
      </c>
      <c r="X3611">
        <v>1</v>
      </c>
      <c r="Y3611">
        <v>89</v>
      </c>
      <c r="Z3611">
        <v>93</v>
      </c>
    </row>
    <row r="3612" spans="15:26" x14ac:dyDescent="0.4">
      <c r="O3612">
        <v>204796</v>
      </c>
      <c r="P3612" t="s">
        <v>1143</v>
      </c>
      <c r="Q3612">
        <v>1</v>
      </c>
      <c r="R3612">
        <v>1</v>
      </c>
      <c r="S3612" t="s">
        <v>979</v>
      </c>
      <c r="T3612" t="s">
        <v>979</v>
      </c>
      <c r="U3612">
        <v>2</v>
      </c>
      <c r="V3612">
        <v>0</v>
      </c>
      <c r="W3612" t="s">
        <v>1016</v>
      </c>
      <c r="X3612">
        <v>1</v>
      </c>
      <c r="Y3612">
        <v>100</v>
      </c>
      <c r="Z3612">
        <v>100</v>
      </c>
    </row>
    <row r="3613" spans="15:26" x14ac:dyDescent="0.4">
      <c r="O3613">
        <v>204796</v>
      </c>
      <c r="P3613" t="s">
        <v>1143</v>
      </c>
      <c r="Q3613">
        <v>1</v>
      </c>
      <c r="R3613">
        <v>1</v>
      </c>
      <c r="S3613" t="s">
        <v>979</v>
      </c>
      <c r="T3613" t="s">
        <v>979</v>
      </c>
      <c r="U3613">
        <v>2</v>
      </c>
      <c r="V3613">
        <v>0</v>
      </c>
      <c r="W3613" t="s">
        <v>973</v>
      </c>
      <c r="X3613">
        <v>1</v>
      </c>
      <c r="Y3613">
        <v>45</v>
      </c>
      <c r="Z3613">
        <v>85</v>
      </c>
    </row>
    <row r="3614" spans="15:26" x14ac:dyDescent="0.4">
      <c r="O3614">
        <v>204796</v>
      </c>
      <c r="P3614" t="s">
        <v>1143</v>
      </c>
      <c r="Q3614">
        <v>1</v>
      </c>
      <c r="R3614">
        <v>1</v>
      </c>
      <c r="S3614" t="s">
        <v>979</v>
      </c>
      <c r="T3614" t="s">
        <v>979</v>
      </c>
      <c r="U3614">
        <v>2</v>
      </c>
      <c r="V3614">
        <v>0</v>
      </c>
      <c r="W3614" t="s">
        <v>976</v>
      </c>
      <c r="X3614">
        <v>1</v>
      </c>
      <c r="Y3614">
        <v>86</v>
      </c>
      <c r="Z3614">
        <v>86</v>
      </c>
    </row>
    <row r="3615" spans="15:26" x14ac:dyDescent="0.4">
      <c r="O3615">
        <v>204796</v>
      </c>
      <c r="P3615" t="s">
        <v>1143</v>
      </c>
      <c r="Q3615">
        <v>1</v>
      </c>
      <c r="R3615">
        <v>1</v>
      </c>
      <c r="S3615" t="s">
        <v>979</v>
      </c>
      <c r="T3615" t="s">
        <v>979</v>
      </c>
      <c r="U3615">
        <v>2</v>
      </c>
      <c r="V3615">
        <v>0</v>
      </c>
      <c r="W3615" t="s">
        <v>967</v>
      </c>
      <c r="X3615">
        <v>1</v>
      </c>
      <c r="Y3615">
        <v>100</v>
      </c>
      <c r="Z3615">
        <v>100</v>
      </c>
    </row>
    <row r="3616" spans="15:26" x14ac:dyDescent="0.4">
      <c r="O3616">
        <v>204796</v>
      </c>
      <c r="P3616" t="s">
        <v>1143</v>
      </c>
      <c r="Q3616">
        <v>1</v>
      </c>
      <c r="R3616">
        <v>1</v>
      </c>
      <c r="S3616" t="s">
        <v>979</v>
      </c>
      <c r="T3616" t="s">
        <v>979</v>
      </c>
      <c r="U3616">
        <v>2</v>
      </c>
      <c r="V3616">
        <v>0</v>
      </c>
      <c r="W3616" t="s">
        <v>975</v>
      </c>
      <c r="X3616">
        <v>1</v>
      </c>
      <c r="Y3616">
        <v>67</v>
      </c>
      <c r="Z3616">
        <v>81</v>
      </c>
    </row>
    <row r="3617" spans="15:26" x14ac:dyDescent="0.4">
      <c r="O3617">
        <v>204796</v>
      </c>
      <c r="P3617" t="s">
        <v>1143</v>
      </c>
      <c r="Q3617">
        <v>1</v>
      </c>
      <c r="R3617">
        <v>1</v>
      </c>
      <c r="S3617" t="s">
        <v>979</v>
      </c>
      <c r="T3617" t="s">
        <v>979</v>
      </c>
      <c r="U3617">
        <v>2</v>
      </c>
      <c r="V3617">
        <v>0</v>
      </c>
      <c r="W3617" t="s">
        <v>995</v>
      </c>
      <c r="X3617">
        <v>1</v>
      </c>
      <c r="Y3617">
        <v>73</v>
      </c>
      <c r="Z3617">
        <v>81</v>
      </c>
    </row>
    <row r="3618" spans="15:26" x14ac:dyDescent="0.4">
      <c r="O3618">
        <v>204796</v>
      </c>
      <c r="P3618" t="s">
        <v>1143</v>
      </c>
      <c r="Q3618">
        <v>1</v>
      </c>
      <c r="R3618">
        <v>1</v>
      </c>
      <c r="S3618" t="s">
        <v>979</v>
      </c>
      <c r="T3618" t="s">
        <v>979</v>
      </c>
      <c r="U3618">
        <v>2</v>
      </c>
      <c r="V3618">
        <v>0</v>
      </c>
      <c r="W3618" t="s">
        <v>974</v>
      </c>
      <c r="X3618">
        <v>1</v>
      </c>
      <c r="Y3618">
        <v>75</v>
      </c>
      <c r="Z3618">
        <v>90</v>
      </c>
    </row>
    <row r="3619" spans="15:26" x14ac:dyDescent="0.4">
      <c r="O3619">
        <v>204796</v>
      </c>
      <c r="P3619" t="s">
        <v>1143</v>
      </c>
      <c r="Q3619">
        <v>1</v>
      </c>
      <c r="R3619">
        <v>1</v>
      </c>
      <c r="S3619" t="s">
        <v>979</v>
      </c>
      <c r="T3619" t="s">
        <v>979</v>
      </c>
      <c r="U3619">
        <v>2</v>
      </c>
      <c r="V3619">
        <v>0</v>
      </c>
      <c r="W3619" t="s">
        <v>971</v>
      </c>
      <c r="X3619">
        <v>1</v>
      </c>
      <c r="Y3619">
        <v>90</v>
      </c>
      <c r="Z3619">
        <v>97</v>
      </c>
    </row>
    <row r="3620" spans="15:26" x14ac:dyDescent="0.4">
      <c r="O3620">
        <v>204796</v>
      </c>
      <c r="P3620" t="s">
        <v>1143</v>
      </c>
      <c r="Q3620">
        <v>1</v>
      </c>
      <c r="R3620">
        <v>1</v>
      </c>
      <c r="S3620" t="s">
        <v>979</v>
      </c>
      <c r="T3620" t="s">
        <v>979</v>
      </c>
      <c r="U3620">
        <v>2</v>
      </c>
      <c r="V3620">
        <v>0</v>
      </c>
      <c r="W3620" t="s">
        <v>963</v>
      </c>
      <c r="X3620">
        <v>1</v>
      </c>
      <c r="Y3620">
        <v>67</v>
      </c>
      <c r="Z3620">
        <v>80</v>
      </c>
    </row>
    <row r="3621" spans="15:26" x14ac:dyDescent="0.4">
      <c r="O3621">
        <v>204796</v>
      </c>
      <c r="P3621" t="s">
        <v>1143</v>
      </c>
      <c r="Q3621">
        <v>1</v>
      </c>
      <c r="R3621">
        <v>1</v>
      </c>
      <c r="S3621" t="s">
        <v>979</v>
      </c>
      <c r="T3621" t="s">
        <v>979</v>
      </c>
      <c r="U3621">
        <v>2</v>
      </c>
      <c r="V3621">
        <v>0</v>
      </c>
      <c r="W3621" t="s">
        <v>968</v>
      </c>
      <c r="X3621">
        <v>1</v>
      </c>
      <c r="Y3621">
        <v>27</v>
      </c>
      <c r="Z3621">
        <v>75</v>
      </c>
    </row>
    <row r="3622" spans="15:26" x14ac:dyDescent="0.4">
      <c r="O3622">
        <v>204796</v>
      </c>
      <c r="P3622" t="s">
        <v>1143</v>
      </c>
      <c r="Q3622">
        <v>1</v>
      </c>
      <c r="R3622">
        <v>1</v>
      </c>
      <c r="S3622" t="s">
        <v>979</v>
      </c>
      <c r="T3622" t="s">
        <v>979</v>
      </c>
      <c r="U3622">
        <v>2</v>
      </c>
      <c r="V3622">
        <v>0</v>
      </c>
      <c r="W3622" t="s">
        <v>988</v>
      </c>
      <c r="X3622">
        <v>1</v>
      </c>
      <c r="Y3622">
        <v>84</v>
      </c>
      <c r="Z3622">
        <v>81</v>
      </c>
    </row>
    <row r="3623" spans="15:26" x14ac:dyDescent="0.4">
      <c r="O3623">
        <v>204796</v>
      </c>
      <c r="P3623" t="s">
        <v>1143</v>
      </c>
      <c r="Q3623">
        <v>1</v>
      </c>
      <c r="R3623">
        <v>1</v>
      </c>
      <c r="S3623" t="s">
        <v>979</v>
      </c>
      <c r="T3623" t="s">
        <v>979</v>
      </c>
      <c r="U3623">
        <v>2</v>
      </c>
      <c r="V3623">
        <v>0</v>
      </c>
      <c r="W3623" t="s">
        <v>1012</v>
      </c>
      <c r="X3623">
        <v>1</v>
      </c>
      <c r="Y3623">
        <v>90</v>
      </c>
      <c r="Z3623">
        <v>100</v>
      </c>
    </row>
    <row r="3624" spans="15:26" x14ac:dyDescent="0.4">
      <c r="O3624">
        <v>204796</v>
      </c>
      <c r="P3624" t="s">
        <v>1143</v>
      </c>
      <c r="Q3624">
        <v>1</v>
      </c>
      <c r="R3624">
        <v>1</v>
      </c>
      <c r="S3624" t="s">
        <v>979</v>
      </c>
      <c r="T3624" t="s">
        <v>979</v>
      </c>
      <c r="U3624">
        <v>2</v>
      </c>
      <c r="V3624">
        <v>0</v>
      </c>
      <c r="W3624" t="s">
        <v>969</v>
      </c>
      <c r="X3624">
        <v>1</v>
      </c>
      <c r="Y3624">
        <v>86</v>
      </c>
      <c r="Z3624">
        <v>86</v>
      </c>
    </row>
    <row r="3625" spans="15:26" x14ac:dyDescent="0.4">
      <c r="O3625">
        <v>204796</v>
      </c>
      <c r="P3625" t="s">
        <v>1143</v>
      </c>
      <c r="Q3625">
        <v>1</v>
      </c>
      <c r="R3625">
        <v>1</v>
      </c>
      <c r="S3625" t="s">
        <v>979</v>
      </c>
      <c r="T3625" t="s">
        <v>979</v>
      </c>
      <c r="U3625">
        <v>2</v>
      </c>
      <c r="V3625">
        <v>0</v>
      </c>
      <c r="W3625" t="s">
        <v>987</v>
      </c>
      <c r="X3625">
        <v>1</v>
      </c>
      <c r="Y3625">
        <v>80</v>
      </c>
      <c r="Z3625">
        <v>81</v>
      </c>
    </row>
    <row r="3626" spans="15:26" x14ac:dyDescent="0.4">
      <c r="O3626">
        <v>204796</v>
      </c>
      <c r="P3626" t="s">
        <v>1143</v>
      </c>
      <c r="Q3626">
        <v>1</v>
      </c>
      <c r="R3626">
        <v>1</v>
      </c>
      <c r="S3626" t="s">
        <v>979</v>
      </c>
      <c r="T3626" t="s">
        <v>979</v>
      </c>
      <c r="U3626">
        <v>2</v>
      </c>
      <c r="V3626">
        <v>0</v>
      </c>
      <c r="W3626" t="s">
        <v>966</v>
      </c>
      <c r="X3626">
        <v>1</v>
      </c>
      <c r="Y3626">
        <v>91</v>
      </c>
      <c r="Z3626">
        <v>91</v>
      </c>
    </row>
    <row r="3627" spans="15:26" x14ac:dyDescent="0.4">
      <c r="O3627">
        <v>204796</v>
      </c>
      <c r="P3627" t="s">
        <v>1143</v>
      </c>
      <c r="Q3627">
        <v>1</v>
      </c>
      <c r="R3627">
        <v>1</v>
      </c>
      <c r="S3627" t="s">
        <v>979</v>
      </c>
      <c r="T3627" t="s">
        <v>979</v>
      </c>
      <c r="U3627">
        <v>2</v>
      </c>
      <c r="V3627">
        <v>0</v>
      </c>
      <c r="W3627" t="s">
        <v>982</v>
      </c>
      <c r="X3627">
        <v>1</v>
      </c>
      <c r="Y3627">
        <v>79</v>
      </c>
      <c r="Z3627">
        <v>87</v>
      </c>
    </row>
    <row r="3628" spans="15:26" x14ac:dyDescent="0.4">
      <c r="O3628">
        <v>204796</v>
      </c>
      <c r="P3628" t="s">
        <v>1143</v>
      </c>
      <c r="Q3628">
        <v>1</v>
      </c>
      <c r="R3628">
        <v>1</v>
      </c>
      <c r="S3628" t="s">
        <v>979</v>
      </c>
      <c r="T3628" t="s">
        <v>979</v>
      </c>
      <c r="U3628">
        <v>2</v>
      </c>
      <c r="V3628">
        <v>0</v>
      </c>
      <c r="W3628" t="s">
        <v>989</v>
      </c>
      <c r="X3628">
        <v>1</v>
      </c>
      <c r="Y3628">
        <v>55</v>
      </c>
      <c r="Z3628">
        <v>89</v>
      </c>
    </row>
    <row r="3629" spans="15:26" x14ac:dyDescent="0.4">
      <c r="O3629">
        <v>204796</v>
      </c>
      <c r="P3629" t="s">
        <v>1143</v>
      </c>
      <c r="Q3629">
        <v>1</v>
      </c>
      <c r="R3629">
        <v>1</v>
      </c>
      <c r="S3629" t="s">
        <v>979</v>
      </c>
      <c r="T3629" t="s">
        <v>979</v>
      </c>
      <c r="U3629">
        <v>2</v>
      </c>
      <c r="V3629">
        <v>0</v>
      </c>
      <c r="W3629" t="s">
        <v>983</v>
      </c>
      <c r="X3629">
        <v>1</v>
      </c>
      <c r="Y3629">
        <v>48</v>
      </c>
      <c r="Z3629">
        <v>69</v>
      </c>
    </row>
    <row r="3630" spans="15:26" x14ac:dyDescent="0.4">
      <c r="O3630">
        <v>204796</v>
      </c>
      <c r="P3630" t="s">
        <v>1143</v>
      </c>
      <c r="Q3630">
        <v>1</v>
      </c>
      <c r="R3630">
        <v>1</v>
      </c>
      <c r="S3630" t="s">
        <v>979</v>
      </c>
      <c r="T3630" t="s">
        <v>979</v>
      </c>
      <c r="U3630">
        <v>2</v>
      </c>
      <c r="V3630">
        <v>0</v>
      </c>
      <c r="W3630" t="s">
        <v>970</v>
      </c>
      <c r="X3630">
        <v>1</v>
      </c>
      <c r="Y3630">
        <v>92</v>
      </c>
      <c r="Z3630">
        <v>100</v>
      </c>
    </row>
    <row r="3631" spans="15:26" x14ac:dyDescent="0.4">
      <c r="O3631">
        <v>204796</v>
      </c>
      <c r="P3631" t="s">
        <v>1143</v>
      </c>
      <c r="Q3631">
        <v>1</v>
      </c>
      <c r="R3631">
        <v>1</v>
      </c>
      <c r="S3631" t="s">
        <v>979</v>
      </c>
      <c r="T3631" t="s">
        <v>979</v>
      </c>
      <c r="U3631">
        <v>2</v>
      </c>
      <c r="V3631">
        <v>0</v>
      </c>
      <c r="W3631" t="s">
        <v>1003</v>
      </c>
      <c r="X3631">
        <v>1</v>
      </c>
      <c r="Y3631">
        <v>67</v>
      </c>
      <c r="Z3631">
        <v>88</v>
      </c>
    </row>
    <row r="3632" spans="15:26" x14ac:dyDescent="0.4">
      <c r="O3632">
        <v>204796</v>
      </c>
      <c r="P3632" t="s">
        <v>1143</v>
      </c>
      <c r="Q3632">
        <v>1</v>
      </c>
      <c r="R3632">
        <v>1</v>
      </c>
      <c r="S3632" t="s">
        <v>979</v>
      </c>
      <c r="T3632" t="s">
        <v>979</v>
      </c>
      <c r="U3632">
        <v>2</v>
      </c>
      <c r="V3632">
        <v>0</v>
      </c>
      <c r="W3632" t="s">
        <v>1009</v>
      </c>
      <c r="X3632">
        <v>1</v>
      </c>
      <c r="Y3632">
        <v>74</v>
      </c>
      <c r="Z3632">
        <v>90</v>
      </c>
    </row>
    <row r="3633" spans="15:26" x14ac:dyDescent="0.4">
      <c r="O3633">
        <v>204796</v>
      </c>
      <c r="P3633" t="s">
        <v>1143</v>
      </c>
      <c r="Q3633">
        <v>1</v>
      </c>
      <c r="R3633">
        <v>1</v>
      </c>
      <c r="S3633" t="s">
        <v>979</v>
      </c>
      <c r="T3633" t="s">
        <v>979</v>
      </c>
      <c r="U3633">
        <v>2</v>
      </c>
      <c r="V3633">
        <v>0</v>
      </c>
      <c r="W3633" t="s">
        <v>972</v>
      </c>
      <c r="X3633">
        <v>1</v>
      </c>
      <c r="Y3633">
        <v>66</v>
      </c>
      <c r="Z3633">
        <v>75</v>
      </c>
    </row>
    <row r="3634" spans="15:26" x14ac:dyDescent="0.4">
      <c r="O3634">
        <v>204796</v>
      </c>
      <c r="P3634" t="s">
        <v>1143</v>
      </c>
      <c r="Q3634">
        <v>1</v>
      </c>
      <c r="R3634">
        <v>1</v>
      </c>
      <c r="S3634" t="s">
        <v>979</v>
      </c>
      <c r="T3634" t="s">
        <v>979</v>
      </c>
      <c r="U3634">
        <v>2</v>
      </c>
      <c r="V3634">
        <v>0</v>
      </c>
      <c r="W3634" t="s">
        <v>986</v>
      </c>
      <c r="X3634">
        <v>1</v>
      </c>
      <c r="Y3634">
        <v>100</v>
      </c>
      <c r="Z3634">
        <v>100</v>
      </c>
    </row>
    <row r="3635" spans="15:26" x14ac:dyDescent="0.4">
      <c r="O3635">
        <v>204796</v>
      </c>
      <c r="P3635" t="s">
        <v>1143</v>
      </c>
      <c r="Q3635">
        <v>1</v>
      </c>
      <c r="R3635">
        <v>1</v>
      </c>
      <c r="S3635" t="s">
        <v>979</v>
      </c>
      <c r="T3635" t="s">
        <v>979</v>
      </c>
      <c r="U3635">
        <v>2</v>
      </c>
      <c r="V3635">
        <v>0</v>
      </c>
      <c r="W3635" t="s">
        <v>991</v>
      </c>
      <c r="X3635">
        <v>1</v>
      </c>
      <c r="Y3635">
        <v>57</v>
      </c>
      <c r="Z3635">
        <v>75</v>
      </c>
    </row>
    <row r="3636" spans="15:26" x14ac:dyDescent="0.4">
      <c r="O3636">
        <v>204796</v>
      </c>
      <c r="P3636" t="s">
        <v>1143</v>
      </c>
      <c r="Q3636">
        <v>1</v>
      </c>
      <c r="R3636">
        <v>1</v>
      </c>
      <c r="S3636" t="s">
        <v>979</v>
      </c>
      <c r="T3636" t="s">
        <v>979</v>
      </c>
      <c r="U3636">
        <v>2</v>
      </c>
      <c r="V3636">
        <v>0</v>
      </c>
      <c r="W3636" t="s">
        <v>981</v>
      </c>
      <c r="X3636">
        <v>1</v>
      </c>
      <c r="Y3636">
        <v>70</v>
      </c>
      <c r="Z3636">
        <v>77</v>
      </c>
    </row>
    <row r="3637" spans="15:26" x14ac:dyDescent="0.4">
      <c r="O3637">
        <v>204796</v>
      </c>
      <c r="P3637" t="s">
        <v>1143</v>
      </c>
      <c r="Q3637">
        <v>1</v>
      </c>
      <c r="R3637">
        <v>1</v>
      </c>
      <c r="S3637" t="s">
        <v>979</v>
      </c>
      <c r="T3637" t="s">
        <v>979</v>
      </c>
      <c r="U3637">
        <v>2</v>
      </c>
      <c r="V3637">
        <v>0</v>
      </c>
      <c r="W3637" t="s">
        <v>993</v>
      </c>
      <c r="X3637">
        <v>1</v>
      </c>
      <c r="Y3637">
        <v>100</v>
      </c>
      <c r="Z3637">
        <v>75</v>
      </c>
    </row>
    <row r="3638" spans="15:26" x14ac:dyDescent="0.4">
      <c r="O3638">
        <v>204796</v>
      </c>
      <c r="P3638" t="s">
        <v>1143</v>
      </c>
      <c r="Q3638">
        <v>1</v>
      </c>
      <c r="R3638">
        <v>1</v>
      </c>
      <c r="S3638" t="s">
        <v>979</v>
      </c>
      <c r="T3638" t="s">
        <v>979</v>
      </c>
      <c r="U3638">
        <v>2</v>
      </c>
      <c r="V3638">
        <v>0</v>
      </c>
      <c r="W3638" t="s">
        <v>1002</v>
      </c>
      <c r="X3638">
        <v>1</v>
      </c>
      <c r="Y3638">
        <v>92</v>
      </c>
      <c r="Z3638">
        <v>96</v>
      </c>
    </row>
    <row r="3639" spans="15:26" x14ac:dyDescent="0.4">
      <c r="O3639">
        <v>204857</v>
      </c>
      <c r="P3639" t="s">
        <v>1142</v>
      </c>
      <c r="Q3639">
        <v>1</v>
      </c>
      <c r="R3639">
        <v>1</v>
      </c>
      <c r="S3639" t="s">
        <v>1140</v>
      </c>
      <c r="T3639" t="s">
        <v>1140</v>
      </c>
      <c r="U3639">
        <v>2</v>
      </c>
      <c r="V3639">
        <v>0</v>
      </c>
      <c r="W3639" t="s">
        <v>966</v>
      </c>
      <c r="X3639">
        <v>1</v>
      </c>
      <c r="Y3639">
        <v>88</v>
      </c>
      <c r="Z3639">
        <v>100</v>
      </c>
    </row>
    <row r="3640" spans="15:26" x14ac:dyDescent="0.4">
      <c r="O3640">
        <v>204857</v>
      </c>
      <c r="P3640" t="s">
        <v>1142</v>
      </c>
      <c r="Q3640">
        <v>1</v>
      </c>
      <c r="R3640">
        <v>1</v>
      </c>
      <c r="S3640" t="s">
        <v>1140</v>
      </c>
      <c r="T3640" t="s">
        <v>1140</v>
      </c>
      <c r="U3640">
        <v>2</v>
      </c>
      <c r="V3640">
        <v>0</v>
      </c>
      <c r="W3640" t="s">
        <v>978</v>
      </c>
      <c r="X3640">
        <v>1</v>
      </c>
      <c r="Y3640">
        <v>92</v>
      </c>
      <c r="Z3640">
        <v>100</v>
      </c>
    </row>
    <row r="3641" spans="15:26" x14ac:dyDescent="0.4">
      <c r="O3641">
        <v>204857</v>
      </c>
      <c r="P3641" t="s">
        <v>1142</v>
      </c>
      <c r="Q3641">
        <v>1</v>
      </c>
      <c r="R3641">
        <v>1</v>
      </c>
      <c r="S3641" t="s">
        <v>1140</v>
      </c>
      <c r="T3641" t="s">
        <v>1140</v>
      </c>
      <c r="U3641">
        <v>2</v>
      </c>
      <c r="V3641">
        <v>0</v>
      </c>
      <c r="W3641" t="s">
        <v>969</v>
      </c>
      <c r="X3641">
        <v>1</v>
      </c>
      <c r="Y3641">
        <v>56</v>
      </c>
      <c r="Z3641">
        <v>79</v>
      </c>
    </row>
    <row r="3642" spans="15:26" x14ac:dyDescent="0.4">
      <c r="O3642">
        <v>204857</v>
      </c>
      <c r="P3642" t="s">
        <v>1142</v>
      </c>
      <c r="Q3642">
        <v>1</v>
      </c>
      <c r="R3642">
        <v>1</v>
      </c>
      <c r="S3642" t="s">
        <v>1140</v>
      </c>
      <c r="T3642" t="s">
        <v>1140</v>
      </c>
      <c r="U3642">
        <v>2</v>
      </c>
      <c r="V3642">
        <v>0</v>
      </c>
      <c r="W3642" t="s">
        <v>983</v>
      </c>
      <c r="X3642">
        <v>1</v>
      </c>
      <c r="Y3642">
        <v>63</v>
      </c>
      <c r="Z3642">
        <v>74</v>
      </c>
    </row>
    <row r="3643" spans="15:26" x14ac:dyDescent="0.4">
      <c r="O3643">
        <v>204857</v>
      </c>
      <c r="P3643" t="s">
        <v>1142</v>
      </c>
      <c r="Q3643">
        <v>1</v>
      </c>
      <c r="R3643">
        <v>1</v>
      </c>
      <c r="S3643" t="s">
        <v>1140</v>
      </c>
      <c r="T3643" t="s">
        <v>1140</v>
      </c>
      <c r="U3643">
        <v>2</v>
      </c>
      <c r="V3643">
        <v>0</v>
      </c>
      <c r="W3643" t="s">
        <v>976</v>
      </c>
      <c r="X3643">
        <v>1</v>
      </c>
      <c r="Y3643">
        <v>88</v>
      </c>
      <c r="Z3643">
        <v>100</v>
      </c>
    </row>
    <row r="3644" spans="15:26" x14ac:dyDescent="0.4">
      <c r="O3644">
        <v>204857</v>
      </c>
      <c r="P3644" t="s">
        <v>1142</v>
      </c>
      <c r="Q3644">
        <v>1</v>
      </c>
      <c r="R3644">
        <v>1</v>
      </c>
      <c r="S3644" t="s">
        <v>1140</v>
      </c>
      <c r="T3644" t="s">
        <v>1140</v>
      </c>
      <c r="U3644">
        <v>2</v>
      </c>
      <c r="V3644">
        <v>0</v>
      </c>
      <c r="W3644" t="s">
        <v>972</v>
      </c>
      <c r="X3644">
        <v>1</v>
      </c>
      <c r="Y3644">
        <v>91</v>
      </c>
      <c r="Z3644">
        <v>100</v>
      </c>
    </row>
    <row r="3645" spans="15:26" x14ac:dyDescent="0.4">
      <c r="O3645">
        <v>204857</v>
      </c>
      <c r="P3645" t="s">
        <v>1142</v>
      </c>
      <c r="Q3645">
        <v>1</v>
      </c>
      <c r="R3645">
        <v>1</v>
      </c>
      <c r="S3645" t="s">
        <v>1140</v>
      </c>
      <c r="T3645" t="s">
        <v>1140</v>
      </c>
      <c r="U3645">
        <v>2</v>
      </c>
      <c r="V3645">
        <v>0</v>
      </c>
      <c r="W3645" t="s">
        <v>988</v>
      </c>
      <c r="X3645">
        <v>1</v>
      </c>
      <c r="Y3645">
        <v>89</v>
      </c>
      <c r="Z3645">
        <v>90</v>
      </c>
    </row>
    <row r="3646" spans="15:26" x14ac:dyDescent="0.4">
      <c r="O3646">
        <v>204857</v>
      </c>
      <c r="P3646" t="s">
        <v>1142</v>
      </c>
      <c r="Q3646">
        <v>1</v>
      </c>
      <c r="R3646">
        <v>1</v>
      </c>
      <c r="S3646" t="s">
        <v>1140</v>
      </c>
      <c r="T3646" t="s">
        <v>1140</v>
      </c>
      <c r="U3646">
        <v>2</v>
      </c>
      <c r="V3646">
        <v>0</v>
      </c>
      <c r="W3646" t="s">
        <v>973</v>
      </c>
      <c r="X3646">
        <v>1</v>
      </c>
      <c r="Y3646">
        <v>56</v>
      </c>
      <c r="Z3646">
        <v>76</v>
      </c>
    </row>
    <row r="3647" spans="15:26" x14ac:dyDescent="0.4">
      <c r="O3647">
        <v>204857</v>
      </c>
      <c r="P3647" t="s">
        <v>1142</v>
      </c>
      <c r="Q3647">
        <v>1</v>
      </c>
      <c r="R3647">
        <v>1</v>
      </c>
      <c r="S3647" t="s">
        <v>1140</v>
      </c>
      <c r="T3647" t="s">
        <v>1140</v>
      </c>
      <c r="U3647">
        <v>2</v>
      </c>
      <c r="V3647">
        <v>0</v>
      </c>
      <c r="W3647" t="s">
        <v>977</v>
      </c>
      <c r="X3647">
        <v>1</v>
      </c>
      <c r="Y3647">
        <v>80</v>
      </c>
      <c r="Z3647">
        <v>100</v>
      </c>
    </row>
    <row r="3648" spans="15:26" x14ac:dyDescent="0.4">
      <c r="O3648">
        <v>204857</v>
      </c>
      <c r="P3648" t="s">
        <v>1142</v>
      </c>
      <c r="Q3648">
        <v>1</v>
      </c>
      <c r="R3648">
        <v>1</v>
      </c>
      <c r="S3648" t="s">
        <v>1140</v>
      </c>
      <c r="T3648" t="s">
        <v>1140</v>
      </c>
      <c r="U3648">
        <v>2</v>
      </c>
      <c r="V3648">
        <v>0</v>
      </c>
      <c r="W3648" t="s">
        <v>968</v>
      </c>
      <c r="X3648">
        <v>1</v>
      </c>
      <c r="Y3648">
        <v>50</v>
      </c>
      <c r="Z3648">
        <v>85</v>
      </c>
    </row>
    <row r="3649" spans="15:26" x14ac:dyDescent="0.4">
      <c r="O3649">
        <v>204857</v>
      </c>
      <c r="P3649" t="s">
        <v>1142</v>
      </c>
      <c r="Q3649">
        <v>1</v>
      </c>
      <c r="R3649">
        <v>1</v>
      </c>
      <c r="S3649" t="s">
        <v>1140</v>
      </c>
      <c r="T3649" t="s">
        <v>1140</v>
      </c>
      <c r="U3649">
        <v>2</v>
      </c>
      <c r="V3649">
        <v>0</v>
      </c>
      <c r="W3649" t="s">
        <v>981</v>
      </c>
      <c r="X3649">
        <v>1</v>
      </c>
      <c r="Y3649">
        <v>77</v>
      </c>
      <c r="Z3649">
        <v>81</v>
      </c>
    </row>
    <row r="3650" spans="15:26" x14ac:dyDescent="0.4">
      <c r="O3650">
        <v>204857</v>
      </c>
      <c r="P3650" t="s">
        <v>1142</v>
      </c>
      <c r="Q3650">
        <v>1</v>
      </c>
      <c r="R3650">
        <v>1</v>
      </c>
      <c r="S3650" t="s">
        <v>1140</v>
      </c>
      <c r="T3650" t="s">
        <v>1140</v>
      </c>
      <c r="U3650">
        <v>2</v>
      </c>
      <c r="V3650">
        <v>0</v>
      </c>
      <c r="W3650" t="s">
        <v>970</v>
      </c>
      <c r="X3650">
        <v>1</v>
      </c>
      <c r="Y3650">
        <v>73</v>
      </c>
      <c r="Z3650">
        <v>92</v>
      </c>
    </row>
    <row r="3651" spans="15:26" x14ac:dyDescent="0.4">
      <c r="O3651">
        <v>204857</v>
      </c>
      <c r="P3651" t="s">
        <v>1142</v>
      </c>
      <c r="Q3651">
        <v>1</v>
      </c>
      <c r="R3651">
        <v>1</v>
      </c>
      <c r="S3651" t="s">
        <v>1140</v>
      </c>
      <c r="T3651" t="s">
        <v>1140</v>
      </c>
      <c r="U3651">
        <v>2</v>
      </c>
      <c r="V3651">
        <v>0</v>
      </c>
      <c r="W3651" t="s">
        <v>974</v>
      </c>
      <c r="X3651">
        <v>1</v>
      </c>
      <c r="Y3651">
        <v>92</v>
      </c>
      <c r="Z3651">
        <v>96</v>
      </c>
    </row>
    <row r="3652" spans="15:26" x14ac:dyDescent="0.4">
      <c r="O3652">
        <v>204857</v>
      </c>
      <c r="P3652" t="s">
        <v>1142</v>
      </c>
      <c r="Q3652">
        <v>1</v>
      </c>
      <c r="R3652">
        <v>1</v>
      </c>
      <c r="S3652" t="s">
        <v>1140</v>
      </c>
      <c r="T3652" t="s">
        <v>1140</v>
      </c>
      <c r="U3652">
        <v>2</v>
      </c>
      <c r="V3652">
        <v>0</v>
      </c>
      <c r="W3652" t="s">
        <v>971</v>
      </c>
      <c r="X3652">
        <v>1</v>
      </c>
      <c r="Y3652">
        <v>85</v>
      </c>
      <c r="Z3652">
        <v>100</v>
      </c>
    </row>
    <row r="3653" spans="15:26" x14ac:dyDescent="0.4">
      <c r="O3653">
        <v>206084</v>
      </c>
      <c r="P3653" t="s">
        <v>1141</v>
      </c>
      <c r="Q3653">
        <v>1</v>
      </c>
      <c r="R3653">
        <v>1</v>
      </c>
      <c r="S3653" t="s">
        <v>1140</v>
      </c>
      <c r="T3653" t="s">
        <v>1140</v>
      </c>
      <c r="U3653">
        <v>2</v>
      </c>
      <c r="V3653">
        <v>0</v>
      </c>
      <c r="W3653" t="s">
        <v>963</v>
      </c>
      <c r="X3653">
        <v>1</v>
      </c>
      <c r="Y3653">
        <v>63</v>
      </c>
      <c r="Z3653">
        <v>100</v>
      </c>
    </row>
    <row r="3654" spans="15:26" x14ac:dyDescent="0.4">
      <c r="O3654">
        <v>206084</v>
      </c>
      <c r="P3654" t="s">
        <v>1141</v>
      </c>
      <c r="Q3654">
        <v>1</v>
      </c>
      <c r="R3654">
        <v>1</v>
      </c>
      <c r="S3654" t="s">
        <v>1140</v>
      </c>
      <c r="T3654" t="s">
        <v>1140</v>
      </c>
      <c r="U3654">
        <v>2</v>
      </c>
      <c r="V3654">
        <v>0</v>
      </c>
      <c r="W3654" t="s">
        <v>983</v>
      </c>
      <c r="X3654">
        <v>1</v>
      </c>
      <c r="Y3654">
        <v>64</v>
      </c>
      <c r="Z3654">
        <v>79</v>
      </c>
    </row>
    <row r="3655" spans="15:26" x14ac:dyDescent="0.4">
      <c r="O3655">
        <v>206084</v>
      </c>
      <c r="P3655" t="s">
        <v>1141</v>
      </c>
      <c r="Q3655">
        <v>1</v>
      </c>
      <c r="R3655">
        <v>1</v>
      </c>
      <c r="S3655" t="s">
        <v>1140</v>
      </c>
      <c r="T3655" t="s">
        <v>1140</v>
      </c>
      <c r="U3655">
        <v>2</v>
      </c>
      <c r="V3655">
        <v>0</v>
      </c>
      <c r="W3655" t="s">
        <v>978</v>
      </c>
      <c r="X3655">
        <v>1</v>
      </c>
      <c r="Y3655">
        <v>92</v>
      </c>
      <c r="Z3655">
        <v>100</v>
      </c>
    </row>
    <row r="3656" spans="15:26" x14ac:dyDescent="0.4">
      <c r="O3656">
        <v>206084</v>
      </c>
      <c r="P3656" t="s">
        <v>1141</v>
      </c>
      <c r="Q3656">
        <v>1</v>
      </c>
      <c r="R3656">
        <v>1</v>
      </c>
      <c r="S3656" t="s">
        <v>1140</v>
      </c>
      <c r="T3656" t="s">
        <v>1140</v>
      </c>
      <c r="U3656">
        <v>2</v>
      </c>
      <c r="V3656">
        <v>0</v>
      </c>
      <c r="W3656" t="s">
        <v>977</v>
      </c>
      <c r="X3656">
        <v>1</v>
      </c>
      <c r="Y3656">
        <v>59</v>
      </c>
      <c r="Z3656">
        <v>81</v>
      </c>
    </row>
    <row r="3657" spans="15:26" x14ac:dyDescent="0.4">
      <c r="O3657">
        <v>206084</v>
      </c>
      <c r="P3657" t="s">
        <v>1141</v>
      </c>
      <c r="Q3657">
        <v>1</v>
      </c>
      <c r="R3657">
        <v>1</v>
      </c>
      <c r="S3657" t="s">
        <v>1140</v>
      </c>
      <c r="T3657" t="s">
        <v>1140</v>
      </c>
      <c r="U3657">
        <v>2</v>
      </c>
      <c r="V3657">
        <v>0</v>
      </c>
      <c r="W3657" t="s">
        <v>972</v>
      </c>
      <c r="X3657">
        <v>1</v>
      </c>
      <c r="Y3657">
        <v>83</v>
      </c>
      <c r="Z3657">
        <v>83</v>
      </c>
    </row>
    <row r="3658" spans="15:26" x14ac:dyDescent="0.4">
      <c r="O3658">
        <v>206084</v>
      </c>
      <c r="P3658" t="s">
        <v>1141</v>
      </c>
      <c r="Q3658">
        <v>1</v>
      </c>
      <c r="R3658">
        <v>1</v>
      </c>
      <c r="S3658" t="s">
        <v>1140</v>
      </c>
      <c r="T3658" t="s">
        <v>1140</v>
      </c>
      <c r="U3658">
        <v>2</v>
      </c>
      <c r="V3658">
        <v>0</v>
      </c>
      <c r="W3658" t="s">
        <v>969</v>
      </c>
      <c r="X3658">
        <v>1</v>
      </c>
      <c r="Y3658">
        <v>77</v>
      </c>
      <c r="Z3658">
        <v>100</v>
      </c>
    </row>
    <row r="3659" spans="15:26" x14ac:dyDescent="0.4">
      <c r="O3659">
        <v>206084</v>
      </c>
      <c r="P3659" t="s">
        <v>1141</v>
      </c>
      <c r="Q3659">
        <v>1</v>
      </c>
      <c r="R3659">
        <v>1</v>
      </c>
      <c r="S3659" t="s">
        <v>1140</v>
      </c>
      <c r="T3659" t="s">
        <v>1140</v>
      </c>
      <c r="U3659">
        <v>2</v>
      </c>
      <c r="V3659">
        <v>0</v>
      </c>
      <c r="W3659" t="s">
        <v>976</v>
      </c>
      <c r="X3659">
        <v>1</v>
      </c>
      <c r="Y3659">
        <v>67</v>
      </c>
      <c r="Z3659">
        <v>69</v>
      </c>
    </row>
    <row r="3660" spans="15:26" x14ac:dyDescent="0.4">
      <c r="O3660">
        <v>206084</v>
      </c>
      <c r="P3660" t="s">
        <v>1141</v>
      </c>
      <c r="Q3660">
        <v>1</v>
      </c>
      <c r="R3660">
        <v>1</v>
      </c>
      <c r="S3660" t="s">
        <v>1140</v>
      </c>
      <c r="T3660" t="s">
        <v>1140</v>
      </c>
      <c r="U3660">
        <v>2</v>
      </c>
      <c r="V3660">
        <v>0</v>
      </c>
      <c r="W3660" t="s">
        <v>967</v>
      </c>
      <c r="X3660">
        <v>1</v>
      </c>
      <c r="Y3660">
        <v>50</v>
      </c>
      <c r="Z3660">
        <v>100</v>
      </c>
    </row>
    <row r="3661" spans="15:26" x14ac:dyDescent="0.4">
      <c r="O3661">
        <v>206084</v>
      </c>
      <c r="P3661" t="s">
        <v>1141</v>
      </c>
      <c r="Q3661">
        <v>1</v>
      </c>
      <c r="R3661">
        <v>1</v>
      </c>
      <c r="S3661" t="s">
        <v>1140</v>
      </c>
      <c r="T3661" t="s">
        <v>1140</v>
      </c>
      <c r="U3661">
        <v>2</v>
      </c>
      <c r="V3661">
        <v>0</v>
      </c>
      <c r="W3661" t="s">
        <v>974</v>
      </c>
      <c r="X3661">
        <v>1</v>
      </c>
      <c r="Y3661">
        <v>88</v>
      </c>
      <c r="Z3661">
        <v>95</v>
      </c>
    </row>
    <row r="3662" spans="15:26" x14ac:dyDescent="0.4">
      <c r="O3662">
        <v>206084</v>
      </c>
      <c r="P3662" t="s">
        <v>1141</v>
      </c>
      <c r="Q3662">
        <v>1</v>
      </c>
      <c r="R3662">
        <v>1</v>
      </c>
      <c r="S3662" t="s">
        <v>1140</v>
      </c>
      <c r="T3662" t="s">
        <v>1140</v>
      </c>
      <c r="U3662">
        <v>2</v>
      </c>
      <c r="V3662">
        <v>0</v>
      </c>
      <c r="W3662" t="s">
        <v>966</v>
      </c>
      <c r="X3662">
        <v>1</v>
      </c>
      <c r="Y3662">
        <v>56</v>
      </c>
      <c r="Z3662">
        <v>78</v>
      </c>
    </row>
    <row r="3663" spans="15:26" x14ac:dyDescent="0.4">
      <c r="O3663">
        <v>206084</v>
      </c>
      <c r="P3663" t="s">
        <v>1141</v>
      </c>
      <c r="Q3663">
        <v>1</v>
      </c>
      <c r="R3663">
        <v>1</v>
      </c>
      <c r="S3663" t="s">
        <v>1140</v>
      </c>
      <c r="T3663" t="s">
        <v>1140</v>
      </c>
      <c r="U3663">
        <v>2</v>
      </c>
      <c r="V3663">
        <v>0</v>
      </c>
      <c r="W3663" t="s">
        <v>973</v>
      </c>
      <c r="X3663">
        <v>1</v>
      </c>
      <c r="Y3663">
        <v>71</v>
      </c>
      <c r="Z3663">
        <v>89</v>
      </c>
    </row>
    <row r="3664" spans="15:26" x14ac:dyDescent="0.4">
      <c r="O3664">
        <v>206084</v>
      </c>
      <c r="P3664" t="s">
        <v>1141</v>
      </c>
      <c r="Q3664">
        <v>1</v>
      </c>
      <c r="R3664">
        <v>1</v>
      </c>
      <c r="S3664" t="s">
        <v>1140</v>
      </c>
      <c r="T3664" t="s">
        <v>1140</v>
      </c>
      <c r="U3664">
        <v>2</v>
      </c>
      <c r="V3664">
        <v>0</v>
      </c>
      <c r="W3664" t="s">
        <v>971</v>
      </c>
      <c r="X3664">
        <v>1</v>
      </c>
      <c r="Y3664">
        <v>73</v>
      </c>
      <c r="Z3664">
        <v>96</v>
      </c>
    </row>
    <row r="3665" spans="15:26" x14ac:dyDescent="0.4">
      <c r="O3665">
        <v>206084</v>
      </c>
      <c r="P3665" t="s">
        <v>1141</v>
      </c>
      <c r="Q3665">
        <v>1</v>
      </c>
      <c r="R3665">
        <v>1</v>
      </c>
      <c r="S3665" t="s">
        <v>1140</v>
      </c>
      <c r="T3665" t="s">
        <v>1140</v>
      </c>
      <c r="U3665">
        <v>2</v>
      </c>
      <c r="V3665">
        <v>0</v>
      </c>
      <c r="W3665" t="s">
        <v>968</v>
      </c>
      <c r="X3665">
        <v>1</v>
      </c>
      <c r="Y3665">
        <v>18</v>
      </c>
      <c r="Z3665">
        <v>69</v>
      </c>
    </row>
    <row r="3666" spans="15:26" x14ac:dyDescent="0.4">
      <c r="O3666">
        <v>206084</v>
      </c>
      <c r="P3666" t="s">
        <v>1141</v>
      </c>
      <c r="Q3666">
        <v>1</v>
      </c>
      <c r="R3666">
        <v>1</v>
      </c>
      <c r="S3666" t="s">
        <v>1140</v>
      </c>
      <c r="T3666" t="s">
        <v>1140</v>
      </c>
      <c r="U3666">
        <v>2</v>
      </c>
      <c r="V3666">
        <v>0</v>
      </c>
      <c r="W3666" t="s">
        <v>970</v>
      </c>
      <c r="X3666">
        <v>1</v>
      </c>
      <c r="Y3666">
        <v>90</v>
      </c>
      <c r="Z3666">
        <v>100</v>
      </c>
    </row>
    <row r="3667" spans="15:26" x14ac:dyDescent="0.4">
      <c r="O3667">
        <v>206604</v>
      </c>
      <c r="P3667" t="s">
        <v>1139</v>
      </c>
      <c r="Q3667">
        <v>1</v>
      </c>
      <c r="R3667">
        <v>3</v>
      </c>
      <c r="S3667" t="s">
        <v>999</v>
      </c>
      <c r="U3667">
        <v>2</v>
      </c>
      <c r="V3667">
        <v>0</v>
      </c>
      <c r="W3667" t="s">
        <v>974</v>
      </c>
      <c r="X3667">
        <v>1</v>
      </c>
      <c r="Y3667">
        <v>92</v>
      </c>
      <c r="Z3667">
        <v>92</v>
      </c>
    </row>
    <row r="3668" spans="15:26" x14ac:dyDescent="0.4">
      <c r="O3668">
        <v>206604</v>
      </c>
      <c r="P3668" t="s">
        <v>1139</v>
      </c>
      <c r="Q3668">
        <v>1</v>
      </c>
      <c r="R3668">
        <v>3</v>
      </c>
      <c r="S3668" t="s">
        <v>999</v>
      </c>
      <c r="U3668">
        <v>2</v>
      </c>
      <c r="V3668">
        <v>0</v>
      </c>
      <c r="W3668" t="s">
        <v>973</v>
      </c>
      <c r="X3668">
        <v>1</v>
      </c>
      <c r="Y3668">
        <v>86</v>
      </c>
      <c r="Z3668">
        <v>96</v>
      </c>
    </row>
    <row r="3669" spans="15:26" x14ac:dyDescent="0.4">
      <c r="O3669">
        <v>206604</v>
      </c>
      <c r="P3669" t="s">
        <v>1139</v>
      </c>
      <c r="Q3669">
        <v>1</v>
      </c>
      <c r="R3669">
        <v>3</v>
      </c>
      <c r="S3669" t="s">
        <v>999</v>
      </c>
      <c r="U3669">
        <v>2</v>
      </c>
      <c r="V3669">
        <v>0</v>
      </c>
      <c r="W3669" t="s">
        <v>968</v>
      </c>
      <c r="X3669">
        <v>1</v>
      </c>
      <c r="Y3669">
        <v>55</v>
      </c>
      <c r="Z3669">
        <v>100</v>
      </c>
    </row>
    <row r="3670" spans="15:26" x14ac:dyDescent="0.4">
      <c r="O3670">
        <v>206604</v>
      </c>
      <c r="P3670" t="s">
        <v>1139</v>
      </c>
      <c r="Q3670">
        <v>1</v>
      </c>
      <c r="R3670">
        <v>3</v>
      </c>
      <c r="S3670" t="s">
        <v>999</v>
      </c>
      <c r="U3670">
        <v>2</v>
      </c>
      <c r="V3670">
        <v>0</v>
      </c>
      <c r="W3670" t="s">
        <v>972</v>
      </c>
      <c r="X3670">
        <v>1</v>
      </c>
      <c r="Y3670">
        <v>60</v>
      </c>
      <c r="Z3670">
        <v>75</v>
      </c>
    </row>
    <row r="3671" spans="15:26" x14ac:dyDescent="0.4">
      <c r="O3671">
        <v>206604</v>
      </c>
      <c r="P3671" t="s">
        <v>1139</v>
      </c>
      <c r="Q3671">
        <v>1</v>
      </c>
      <c r="R3671">
        <v>3</v>
      </c>
      <c r="S3671" t="s">
        <v>999</v>
      </c>
      <c r="U3671">
        <v>2</v>
      </c>
      <c r="V3671">
        <v>0</v>
      </c>
      <c r="W3671" t="s">
        <v>977</v>
      </c>
      <c r="X3671">
        <v>1</v>
      </c>
      <c r="Y3671">
        <v>56</v>
      </c>
      <c r="Z3671">
        <v>77</v>
      </c>
    </row>
    <row r="3672" spans="15:26" x14ac:dyDescent="0.4">
      <c r="O3672">
        <v>206604</v>
      </c>
      <c r="P3672" t="s">
        <v>1139</v>
      </c>
      <c r="Q3672">
        <v>1</v>
      </c>
      <c r="R3672">
        <v>3</v>
      </c>
      <c r="S3672" t="s">
        <v>999</v>
      </c>
      <c r="U3672">
        <v>2</v>
      </c>
      <c r="V3672">
        <v>0</v>
      </c>
      <c r="W3672" t="s">
        <v>969</v>
      </c>
      <c r="X3672">
        <v>1</v>
      </c>
      <c r="Y3672">
        <v>40</v>
      </c>
      <c r="Z3672">
        <v>77</v>
      </c>
    </row>
    <row r="3673" spans="15:26" x14ac:dyDescent="0.4">
      <c r="O3673">
        <v>206604</v>
      </c>
      <c r="P3673" t="s">
        <v>1139</v>
      </c>
      <c r="Q3673">
        <v>1</v>
      </c>
      <c r="R3673">
        <v>3</v>
      </c>
      <c r="S3673" t="s">
        <v>999</v>
      </c>
      <c r="U3673">
        <v>2</v>
      </c>
      <c r="V3673">
        <v>0</v>
      </c>
      <c r="W3673" t="s">
        <v>982</v>
      </c>
      <c r="X3673">
        <v>1</v>
      </c>
      <c r="Y3673">
        <v>71</v>
      </c>
      <c r="Z3673">
        <v>76</v>
      </c>
    </row>
    <row r="3674" spans="15:26" x14ac:dyDescent="0.4">
      <c r="O3674">
        <v>206604</v>
      </c>
      <c r="P3674" t="s">
        <v>1139</v>
      </c>
      <c r="Q3674">
        <v>1</v>
      </c>
      <c r="R3674">
        <v>3</v>
      </c>
      <c r="S3674" t="s">
        <v>999</v>
      </c>
      <c r="U3674">
        <v>2</v>
      </c>
      <c r="V3674">
        <v>0</v>
      </c>
      <c r="W3674" t="s">
        <v>971</v>
      </c>
      <c r="X3674">
        <v>1</v>
      </c>
      <c r="Y3674">
        <v>81</v>
      </c>
      <c r="Z3674">
        <v>88</v>
      </c>
    </row>
    <row r="3675" spans="15:26" x14ac:dyDescent="0.4">
      <c r="O3675">
        <v>206604</v>
      </c>
      <c r="P3675" t="s">
        <v>1139</v>
      </c>
      <c r="Q3675">
        <v>1</v>
      </c>
      <c r="R3675">
        <v>3</v>
      </c>
      <c r="S3675" t="s">
        <v>999</v>
      </c>
      <c r="U3675">
        <v>2</v>
      </c>
      <c r="V3675">
        <v>0</v>
      </c>
      <c r="W3675" t="s">
        <v>975</v>
      </c>
      <c r="X3675">
        <v>1</v>
      </c>
      <c r="Y3675">
        <v>67</v>
      </c>
      <c r="Z3675">
        <v>90</v>
      </c>
    </row>
    <row r="3676" spans="15:26" x14ac:dyDescent="0.4">
      <c r="O3676">
        <v>206604</v>
      </c>
      <c r="P3676" t="s">
        <v>1139</v>
      </c>
      <c r="Q3676">
        <v>1</v>
      </c>
      <c r="R3676">
        <v>3</v>
      </c>
      <c r="S3676" t="s">
        <v>999</v>
      </c>
      <c r="U3676">
        <v>2</v>
      </c>
      <c r="V3676">
        <v>0</v>
      </c>
      <c r="W3676" t="s">
        <v>978</v>
      </c>
      <c r="X3676">
        <v>1</v>
      </c>
      <c r="Y3676">
        <v>77</v>
      </c>
      <c r="Z3676">
        <v>87</v>
      </c>
    </row>
    <row r="3677" spans="15:26" x14ac:dyDescent="0.4">
      <c r="O3677">
        <v>206604</v>
      </c>
      <c r="P3677" t="s">
        <v>1139</v>
      </c>
      <c r="Q3677">
        <v>1</v>
      </c>
      <c r="R3677">
        <v>3</v>
      </c>
      <c r="S3677" t="s">
        <v>999</v>
      </c>
      <c r="U3677">
        <v>2</v>
      </c>
      <c r="V3677">
        <v>0</v>
      </c>
      <c r="W3677" t="s">
        <v>967</v>
      </c>
      <c r="X3677">
        <v>1</v>
      </c>
      <c r="Y3677">
        <v>83</v>
      </c>
      <c r="Z3677">
        <v>100</v>
      </c>
    </row>
    <row r="3678" spans="15:26" x14ac:dyDescent="0.4">
      <c r="O3678">
        <v>206604</v>
      </c>
      <c r="P3678" t="s">
        <v>1139</v>
      </c>
      <c r="Q3678">
        <v>1</v>
      </c>
      <c r="R3678">
        <v>3</v>
      </c>
      <c r="S3678" t="s">
        <v>999</v>
      </c>
      <c r="U3678">
        <v>2</v>
      </c>
      <c r="V3678">
        <v>0</v>
      </c>
      <c r="W3678" t="s">
        <v>970</v>
      </c>
      <c r="X3678">
        <v>1</v>
      </c>
      <c r="Y3678">
        <v>50</v>
      </c>
      <c r="Z3678">
        <v>83</v>
      </c>
    </row>
    <row r="3679" spans="15:26" x14ac:dyDescent="0.4">
      <c r="O3679">
        <v>206604</v>
      </c>
      <c r="P3679" t="s">
        <v>1139</v>
      </c>
      <c r="Q3679">
        <v>1</v>
      </c>
      <c r="R3679">
        <v>3</v>
      </c>
      <c r="S3679" t="s">
        <v>999</v>
      </c>
      <c r="U3679">
        <v>2</v>
      </c>
      <c r="V3679">
        <v>0</v>
      </c>
      <c r="W3679" t="s">
        <v>966</v>
      </c>
      <c r="X3679">
        <v>1</v>
      </c>
      <c r="Y3679">
        <v>63</v>
      </c>
      <c r="Z3679">
        <v>71</v>
      </c>
    </row>
    <row r="3680" spans="15:26" x14ac:dyDescent="0.4">
      <c r="O3680">
        <v>206604</v>
      </c>
      <c r="P3680" t="s">
        <v>1139</v>
      </c>
      <c r="Q3680">
        <v>1</v>
      </c>
      <c r="R3680">
        <v>3</v>
      </c>
      <c r="S3680" t="s">
        <v>999</v>
      </c>
      <c r="U3680">
        <v>2</v>
      </c>
      <c r="V3680">
        <v>0</v>
      </c>
      <c r="W3680" t="s">
        <v>963</v>
      </c>
      <c r="X3680">
        <v>1</v>
      </c>
      <c r="Y3680">
        <v>50</v>
      </c>
      <c r="Z3680">
        <v>89</v>
      </c>
    </row>
    <row r="3681" spans="15:26" x14ac:dyDescent="0.4">
      <c r="O3681">
        <v>206622</v>
      </c>
      <c r="P3681" t="s">
        <v>1138</v>
      </c>
      <c r="Q3681">
        <v>1</v>
      </c>
      <c r="R3681">
        <v>3</v>
      </c>
      <c r="S3681" t="s">
        <v>1007</v>
      </c>
      <c r="U3681">
        <v>2</v>
      </c>
      <c r="V3681">
        <v>1</v>
      </c>
      <c r="W3681" t="s">
        <v>978</v>
      </c>
      <c r="X3681">
        <v>1</v>
      </c>
      <c r="Y3681">
        <v>83</v>
      </c>
      <c r="Z3681">
        <v>93</v>
      </c>
    </row>
    <row r="3682" spans="15:26" x14ac:dyDescent="0.4">
      <c r="O3682">
        <v>206622</v>
      </c>
      <c r="P3682" t="s">
        <v>1138</v>
      </c>
      <c r="Q3682">
        <v>1</v>
      </c>
      <c r="R3682">
        <v>3</v>
      </c>
      <c r="S3682" t="s">
        <v>1007</v>
      </c>
      <c r="U3682">
        <v>2</v>
      </c>
      <c r="V3682">
        <v>1</v>
      </c>
      <c r="W3682" t="s">
        <v>967</v>
      </c>
      <c r="X3682">
        <v>1</v>
      </c>
      <c r="Y3682">
        <v>88</v>
      </c>
      <c r="Z3682">
        <v>100</v>
      </c>
    </row>
    <row r="3683" spans="15:26" x14ac:dyDescent="0.4">
      <c r="O3683">
        <v>206622</v>
      </c>
      <c r="P3683" t="s">
        <v>1138</v>
      </c>
      <c r="Q3683">
        <v>1</v>
      </c>
      <c r="R3683">
        <v>3</v>
      </c>
      <c r="S3683" t="s">
        <v>1007</v>
      </c>
      <c r="U3683">
        <v>2</v>
      </c>
      <c r="V3683">
        <v>1</v>
      </c>
      <c r="W3683" t="s">
        <v>966</v>
      </c>
      <c r="X3683">
        <v>1</v>
      </c>
      <c r="Y3683">
        <v>67</v>
      </c>
      <c r="Z3683">
        <v>63</v>
      </c>
    </row>
    <row r="3684" spans="15:26" x14ac:dyDescent="0.4">
      <c r="O3684">
        <v>206622</v>
      </c>
      <c r="P3684" t="s">
        <v>1138</v>
      </c>
      <c r="Q3684">
        <v>1</v>
      </c>
      <c r="R3684">
        <v>3</v>
      </c>
      <c r="S3684" t="s">
        <v>1007</v>
      </c>
      <c r="U3684">
        <v>2</v>
      </c>
      <c r="V3684">
        <v>1</v>
      </c>
      <c r="W3684" t="s">
        <v>975</v>
      </c>
      <c r="X3684">
        <v>1</v>
      </c>
      <c r="Y3684">
        <v>68</v>
      </c>
      <c r="Z3684">
        <v>88</v>
      </c>
    </row>
    <row r="3685" spans="15:26" x14ac:dyDescent="0.4">
      <c r="O3685">
        <v>206622</v>
      </c>
      <c r="P3685" t="s">
        <v>1138</v>
      </c>
      <c r="Q3685">
        <v>1</v>
      </c>
      <c r="R3685">
        <v>3</v>
      </c>
      <c r="S3685" t="s">
        <v>1007</v>
      </c>
      <c r="U3685">
        <v>2</v>
      </c>
      <c r="V3685">
        <v>1</v>
      </c>
      <c r="W3685" t="s">
        <v>963</v>
      </c>
      <c r="X3685">
        <v>1</v>
      </c>
      <c r="Y3685">
        <v>83</v>
      </c>
      <c r="Z3685">
        <v>100</v>
      </c>
    </row>
    <row r="3686" spans="15:26" x14ac:dyDescent="0.4">
      <c r="O3686">
        <v>206622</v>
      </c>
      <c r="P3686" t="s">
        <v>1138</v>
      </c>
      <c r="Q3686">
        <v>1</v>
      </c>
      <c r="R3686">
        <v>3</v>
      </c>
      <c r="S3686" t="s">
        <v>1007</v>
      </c>
      <c r="U3686">
        <v>2</v>
      </c>
      <c r="V3686">
        <v>1</v>
      </c>
      <c r="W3686" t="s">
        <v>973</v>
      </c>
      <c r="X3686">
        <v>1</v>
      </c>
      <c r="Y3686">
        <v>72</v>
      </c>
      <c r="Z3686">
        <v>88</v>
      </c>
    </row>
    <row r="3687" spans="15:26" x14ac:dyDescent="0.4">
      <c r="O3687">
        <v>206622</v>
      </c>
      <c r="P3687" t="s">
        <v>1138</v>
      </c>
      <c r="Q3687">
        <v>1</v>
      </c>
      <c r="R3687">
        <v>3</v>
      </c>
      <c r="S3687" t="s">
        <v>1007</v>
      </c>
      <c r="U3687">
        <v>2</v>
      </c>
      <c r="V3687">
        <v>1</v>
      </c>
      <c r="W3687" t="s">
        <v>971</v>
      </c>
      <c r="X3687">
        <v>1</v>
      </c>
      <c r="Y3687">
        <v>71</v>
      </c>
      <c r="Z3687">
        <v>100</v>
      </c>
    </row>
    <row r="3688" spans="15:26" x14ac:dyDescent="0.4">
      <c r="O3688">
        <v>206622</v>
      </c>
      <c r="P3688" t="s">
        <v>1138</v>
      </c>
      <c r="Q3688">
        <v>1</v>
      </c>
      <c r="R3688">
        <v>3</v>
      </c>
      <c r="S3688" t="s">
        <v>1007</v>
      </c>
      <c r="U3688">
        <v>2</v>
      </c>
      <c r="V3688">
        <v>1</v>
      </c>
      <c r="W3688" t="s">
        <v>968</v>
      </c>
      <c r="X3688">
        <v>1</v>
      </c>
      <c r="Y3688">
        <v>64</v>
      </c>
      <c r="Z3688">
        <v>91</v>
      </c>
    </row>
    <row r="3689" spans="15:26" x14ac:dyDescent="0.4">
      <c r="O3689">
        <v>206622</v>
      </c>
      <c r="P3689" t="s">
        <v>1138</v>
      </c>
      <c r="Q3689">
        <v>1</v>
      </c>
      <c r="R3689">
        <v>3</v>
      </c>
      <c r="S3689" t="s">
        <v>1007</v>
      </c>
      <c r="U3689">
        <v>2</v>
      </c>
      <c r="V3689">
        <v>1</v>
      </c>
      <c r="W3689" t="s">
        <v>982</v>
      </c>
      <c r="X3689">
        <v>1</v>
      </c>
      <c r="Y3689">
        <v>86</v>
      </c>
      <c r="Z3689">
        <v>100</v>
      </c>
    </row>
    <row r="3690" spans="15:26" x14ac:dyDescent="0.4">
      <c r="O3690">
        <v>206622</v>
      </c>
      <c r="P3690" t="s">
        <v>1138</v>
      </c>
      <c r="Q3690">
        <v>1</v>
      </c>
      <c r="R3690">
        <v>3</v>
      </c>
      <c r="S3690" t="s">
        <v>1007</v>
      </c>
      <c r="U3690">
        <v>2</v>
      </c>
      <c r="V3690">
        <v>1</v>
      </c>
      <c r="W3690" t="s">
        <v>969</v>
      </c>
      <c r="X3690">
        <v>1</v>
      </c>
      <c r="Y3690">
        <v>54</v>
      </c>
      <c r="Z3690">
        <v>91</v>
      </c>
    </row>
    <row r="3691" spans="15:26" x14ac:dyDescent="0.4">
      <c r="O3691">
        <v>206622</v>
      </c>
      <c r="P3691" t="s">
        <v>1138</v>
      </c>
      <c r="Q3691">
        <v>1</v>
      </c>
      <c r="R3691">
        <v>3</v>
      </c>
      <c r="S3691" t="s">
        <v>1007</v>
      </c>
      <c r="U3691">
        <v>2</v>
      </c>
      <c r="V3691">
        <v>1</v>
      </c>
      <c r="W3691" t="s">
        <v>974</v>
      </c>
      <c r="X3691">
        <v>1</v>
      </c>
      <c r="Y3691">
        <v>89</v>
      </c>
      <c r="Z3691">
        <v>100</v>
      </c>
    </row>
    <row r="3692" spans="15:26" x14ac:dyDescent="0.4">
      <c r="O3692">
        <v>206622</v>
      </c>
      <c r="P3692" t="s">
        <v>1138</v>
      </c>
      <c r="Q3692">
        <v>1</v>
      </c>
      <c r="R3692">
        <v>3</v>
      </c>
      <c r="S3692" t="s">
        <v>1007</v>
      </c>
      <c r="U3692">
        <v>2</v>
      </c>
      <c r="V3692">
        <v>1</v>
      </c>
      <c r="W3692" t="s">
        <v>970</v>
      </c>
      <c r="X3692">
        <v>1</v>
      </c>
      <c r="Y3692">
        <v>86</v>
      </c>
      <c r="Z3692">
        <v>100</v>
      </c>
    </row>
    <row r="3693" spans="15:26" x14ac:dyDescent="0.4">
      <c r="O3693">
        <v>206622</v>
      </c>
      <c r="P3693" t="s">
        <v>1138</v>
      </c>
      <c r="Q3693">
        <v>1</v>
      </c>
      <c r="R3693">
        <v>3</v>
      </c>
      <c r="S3693" t="s">
        <v>1007</v>
      </c>
      <c r="U3693">
        <v>2</v>
      </c>
      <c r="V3693">
        <v>1</v>
      </c>
      <c r="W3693" t="s">
        <v>976</v>
      </c>
      <c r="X3693">
        <v>1</v>
      </c>
      <c r="Y3693">
        <v>100</v>
      </c>
      <c r="Z3693">
        <v>100</v>
      </c>
    </row>
    <row r="3694" spans="15:26" x14ac:dyDescent="0.4">
      <c r="O3694">
        <v>206622</v>
      </c>
      <c r="P3694" t="s">
        <v>1138</v>
      </c>
      <c r="Q3694">
        <v>1</v>
      </c>
      <c r="R3694">
        <v>3</v>
      </c>
      <c r="S3694" t="s">
        <v>1007</v>
      </c>
      <c r="U3694">
        <v>2</v>
      </c>
      <c r="V3694">
        <v>1</v>
      </c>
      <c r="W3694" t="s">
        <v>972</v>
      </c>
      <c r="X3694">
        <v>1</v>
      </c>
      <c r="Y3694">
        <v>71</v>
      </c>
      <c r="Z3694">
        <v>92</v>
      </c>
    </row>
    <row r="3695" spans="15:26" x14ac:dyDescent="0.4">
      <c r="O3695">
        <v>206695</v>
      </c>
      <c r="P3695" t="s">
        <v>1137</v>
      </c>
      <c r="Q3695">
        <v>1</v>
      </c>
      <c r="R3695">
        <v>2</v>
      </c>
      <c r="S3695" t="s">
        <v>999</v>
      </c>
      <c r="T3695" t="s">
        <v>1092</v>
      </c>
      <c r="U3695">
        <v>2</v>
      </c>
      <c r="V3695">
        <v>0</v>
      </c>
      <c r="W3695" t="s">
        <v>970</v>
      </c>
      <c r="X3695">
        <v>1</v>
      </c>
      <c r="Y3695">
        <v>71</v>
      </c>
      <c r="Z3695">
        <v>100</v>
      </c>
    </row>
    <row r="3696" spans="15:26" x14ac:dyDescent="0.4">
      <c r="O3696">
        <v>206695</v>
      </c>
      <c r="P3696" t="s">
        <v>1137</v>
      </c>
      <c r="Q3696">
        <v>1</v>
      </c>
      <c r="R3696">
        <v>2</v>
      </c>
      <c r="S3696" t="s">
        <v>999</v>
      </c>
      <c r="T3696" t="s">
        <v>1092</v>
      </c>
      <c r="U3696">
        <v>2</v>
      </c>
      <c r="V3696">
        <v>0</v>
      </c>
      <c r="W3696" t="s">
        <v>978</v>
      </c>
      <c r="X3696">
        <v>1</v>
      </c>
      <c r="Y3696">
        <v>65</v>
      </c>
      <c r="Z3696">
        <v>86</v>
      </c>
    </row>
    <row r="3697" spans="15:26" x14ac:dyDescent="0.4">
      <c r="O3697">
        <v>206695</v>
      </c>
      <c r="P3697" t="s">
        <v>1137</v>
      </c>
      <c r="Q3697">
        <v>1</v>
      </c>
      <c r="R3697">
        <v>2</v>
      </c>
      <c r="S3697" t="s">
        <v>999</v>
      </c>
      <c r="T3697" t="s">
        <v>1092</v>
      </c>
      <c r="U3697">
        <v>2</v>
      </c>
      <c r="V3697">
        <v>0</v>
      </c>
      <c r="W3697" t="s">
        <v>972</v>
      </c>
      <c r="X3697">
        <v>1</v>
      </c>
      <c r="Y3697">
        <v>50</v>
      </c>
      <c r="Z3697">
        <v>57</v>
      </c>
    </row>
    <row r="3698" spans="15:26" x14ac:dyDescent="0.4">
      <c r="O3698">
        <v>206695</v>
      </c>
      <c r="P3698" t="s">
        <v>1137</v>
      </c>
      <c r="Q3698">
        <v>1</v>
      </c>
      <c r="R3698">
        <v>2</v>
      </c>
      <c r="S3698" t="s">
        <v>999</v>
      </c>
      <c r="T3698" t="s">
        <v>1092</v>
      </c>
      <c r="U3698">
        <v>2</v>
      </c>
      <c r="V3698">
        <v>0</v>
      </c>
      <c r="W3698" t="s">
        <v>971</v>
      </c>
      <c r="X3698">
        <v>1</v>
      </c>
      <c r="Y3698">
        <v>78</v>
      </c>
      <c r="Z3698">
        <v>91</v>
      </c>
    </row>
    <row r="3699" spans="15:26" x14ac:dyDescent="0.4">
      <c r="O3699">
        <v>206695</v>
      </c>
      <c r="P3699" t="s">
        <v>1137</v>
      </c>
      <c r="Q3699">
        <v>1</v>
      </c>
      <c r="R3699">
        <v>2</v>
      </c>
      <c r="S3699" t="s">
        <v>999</v>
      </c>
      <c r="T3699" t="s">
        <v>1092</v>
      </c>
      <c r="U3699">
        <v>2</v>
      </c>
      <c r="V3699">
        <v>0</v>
      </c>
      <c r="W3699" t="s">
        <v>973</v>
      </c>
      <c r="X3699">
        <v>1</v>
      </c>
      <c r="Y3699">
        <v>52</v>
      </c>
      <c r="Z3699">
        <v>81</v>
      </c>
    </row>
    <row r="3700" spans="15:26" x14ac:dyDescent="0.4">
      <c r="O3700">
        <v>206695</v>
      </c>
      <c r="P3700" t="s">
        <v>1137</v>
      </c>
      <c r="Q3700">
        <v>1</v>
      </c>
      <c r="R3700">
        <v>2</v>
      </c>
      <c r="S3700" t="s">
        <v>999</v>
      </c>
      <c r="T3700" t="s">
        <v>1092</v>
      </c>
      <c r="U3700">
        <v>2</v>
      </c>
      <c r="V3700">
        <v>0</v>
      </c>
      <c r="W3700" t="s">
        <v>969</v>
      </c>
      <c r="X3700">
        <v>1</v>
      </c>
      <c r="Y3700">
        <v>80</v>
      </c>
      <c r="Z3700">
        <v>87</v>
      </c>
    </row>
    <row r="3701" spans="15:26" x14ac:dyDescent="0.4">
      <c r="O3701">
        <v>206695</v>
      </c>
      <c r="P3701" t="s">
        <v>1137</v>
      </c>
      <c r="Q3701">
        <v>1</v>
      </c>
      <c r="R3701">
        <v>2</v>
      </c>
      <c r="S3701" t="s">
        <v>999</v>
      </c>
      <c r="T3701" t="s">
        <v>1092</v>
      </c>
      <c r="U3701">
        <v>2</v>
      </c>
      <c r="V3701">
        <v>0</v>
      </c>
      <c r="W3701" t="s">
        <v>967</v>
      </c>
      <c r="X3701">
        <v>1</v>
      </c>
      <c r="Y3701">
        <v>50</v>
      </c>
      <c r="Z3701">
        <v>83</v>
      </c>
    </row>
    <row r="3702" spans="15:26" x14ac:dyDescent="0.4">
      <c r="O3702">
        <v>206695</v>
      </c>
      <c r="P3702" t="s">
        <v>1137</v>
      </c>
      <c r="Q3702">
        <v>1</v>
      </c>
      <c r="R3702">
        <v>2</v>
      </c>
      <c r="S3702" t="s">
        <v>999</v>
      </c>
      <c r="T3702" t="s">
        <v>1092</v>
      </c>
      <c r="U3702">
        <v>2</v>
      </c>
      <c r="V3702">
        <v>0</v>
      </c>
      <c r="W3702" t="s">
        <v>963</v>
      </c>
      <c r="X3702">
        <v>1</v>
      </c>
      <c r="Y3702">
        <v>60</v>
      </c>
      <c r="Z3702">
        <v>80</v>
      </c>
    </row>
    <row r="3703" spans="15:26" x14ac:dyDescent="0.4">
      <c r="O3703">
        <v>206695</v>
      </c>
      <c r="P3703" t="s">
        <v>1137</v>
      </c>
      <c r="Q3703">
        <v>1</v>
      </c>
      <c r="R3703">
        <v>2</v>
      </c>
      <c r="S3703" t="s">
        <v>999</v>
      </c>
      <c r="T3703" t="s">
        <v>1092</v>
      </c>
      <c r="U3703">
        <v>2</v>
      </c>
      <c r="V3703">
        <v>0</v>
      </c>
      <c r="W3703" t="s">
        <v>974</v>
      </c>
      <c r="X3703">
        <v>1</v>
      </c>
      <c r="Y3703">
        <v>65</v>
      </c>
      <c r="Z3703">
        <v>83</v>
      </c>
    </row>
    <row r="3704" spans="15:26" x14ac:dyDescent="0.4">
      <c r="O3704">
        <v>206695</v>
      </c>
      <c r="P3704" t="s">
        <v>1137</v>
      </c>
      <c r="Q3704">
        <v>1</v>
      </c>
      <c r="R3704">
        <v>2</v>
      </c>
      <c r="S3704" t="s">
        <v>999</v>
      </c>
      <c r="T3704" t="s">
        <v>1092</v>
      </c>
      <c r="U3704">
        <v>2</v>
      </c>
      <c r="V3704">
        <v>0</v>
      </c>
      <c r="W3704" t="s">
        <v>968</v>
      </c>
      <c r="X3704">
        <v>1</v>
      </c>
      <c r="Y3704">
        <v>64</v>
      </c>
      <c r="Z3704">
        <v>92</v>
      </c>
    </row>
    <row r="3705" spans="15:26" x14ac:dyDescent="0.4">
      <c r="O3705">
        <v>206695</v>
      </c>
      <c r="P3705" t="s">
        <v>1137</v>
      </c>
      <c r="Q3705">
        <v>1</v>
      </c>
      <c r="R3705">
        <v>2</v>
      </c>
      <c r="S3705" t="s">
        <v>999</v>
      </c>
      <c r="T3705" t="s">
        <v>1092</v>
      </c>
      <c r="U3705">
        <v>2</v>
      </c>
      <c r="V3705">
        <v>0</v>
      </c>
      <c r="W3705" t="s">
        <v>966</v>
      </c>
      <c r="X3705">
        <v>1</v>
      </c>
      <c r="Y3705">
        <v>86</v>
      </c>
      <c r="Z3705">
        <v>100</v>
      </c>
    </row>
    <row r="3706" spans="15:26" x14ac:dyDescent="0.4">
      <c r="O3706">
        <v>206695</v>
      </c>
      <c r="P3706" t="s">
        <v>1137</v>
      </c>
      <c r="Q3706">
        <v>1</v>
      </c>
      <c r="R3706">
        <v>2</v>
      </c>
      <c r="S3706" t="s">
        <v>999</v>
      </c>
      <c r="T3706" t="s">
        <v>1092</v>
      </c>
      <c r="U3706">
        <v>2</v>
      </c>
      <c r="V3706">
        <v>0</v>
      </c>
      <c r="W3706" t="s">
        <v>983</v>
      </c>
      <c r="X3706">
        <v>1</v>
      </c>
      <c r="Y3706">
        <v>53</v>
      </c>
      <c r="Z3706">
        <v>65</v>
      </c>
    </row>
    <row r="3707" spans="15:26" x14ac:dyDescent="0.4">
      <c r="O3707">
        <v>206695</v>
      </c>
      <c r="P3707" t="s">
        <v>1137</v>
      </c>
      <c r="Q3707">
        <v>1</v>
      </c>
      <c r="R3707">
        <v>2</v>
      </c>
      <c r="S3707" t="s">
        <v>999</v>
      </c>
      <c r="T3707" t="s">
        <v>1092</v>
      </c>
      <c r="U3707">
        <v>2</v>
      </c>
      <c r="V3707">
        <v>0</v>
      </c>
      <c r="W3707" t="s">
        <v>977</v>
      </c>
      <c r="X3707">
        <v>1</v>
      </c>
      <c r="Y3707">
        <v>74</v>
      </c>
      <c r="Z3707">
        <v>94</v>
      </c>
    </row>
    <row r="3708" spans="15:26" x14ac:dyDescent="0.4">
      <c r="O3708">
        <v>206695</v>
      </c>
      <c r="P3708" t="s">
        <v>1137</v>
      </c>
      <c r="Q3708">
        <v>1</v>
      </c>
      <c r="R3708">
        <v>2</v>
      </c>
      <c r="S3708" t="s">
        <v>999</v>
      </c>
      <c r="T3708" t="s">
        <v>1092</v>
      </c>
      <c r="U3708">
        <v>2</v>
      </c>
      <c r="V3708">
        <v>0</v>
      </c>
      <c r="W3708" t="s">
        <v>976</v>
      </c>
      <c r="X3708">
        <v>1</v>
      </c>
      <c r="Y3708">
        <v>67</v>
      </c>
      <c r="Z3708">
        <v>86</v>
      </c>
    </row>
    <row r="3709" spans="15:26" x14ac:dyDescent="0.4">
      <c r="O3709">
        <v>207388</v>
      </c>
      <c r="P3709" t="s">
        <v>1136</v>
      </c>
      <c r="Q3709">
        <v>1</v>
      </c>
      <c r="R3709">
        <v>1</v>
      </c>
      <c r="S3709" t="s">
        <v>1010</v>
      </c>
      <c r="T3709" t="s">
        <v>1010</v>
      </c>
      <c r="U3709">
        <v>2</v>
      </c>
      <c r="V3709">
        <v>0</v>
      </c>
      <c r="W3709" t="s">
        <v>981</v>
      </c>
      <c r="X3709">
        <v>1</v>
      </c>
      <c r="Y3709">
        <v>56</v>
      </c>
      <c r="Z3709">
        <v>67</v>
      </c>
    </row>
    <row r="3710" spans="15:26" x14ac:dyDescent="0.4">
      <c r="O3710">
        <v>207388</v>
      </c>
      <c r="P3710" t="s">
        <v>1136</v>
      </c>
      <c r="Q3710">
        <v>1</v>
      </c>
      <c r="R3710">
        <v>1</v>
      </c>
      <c r="S3710" t="s">
        <v>1010</v>
      </c>
      <c r="T3710" t="s">
        <v>1010</v>
      </c>
      <c r="U3710">
        <v>2</v>
      </c>
      <c r="V3710">
        <v>0</v>
      </c>
      <c r="W3710" t="s">
        <v>977</v>
      </c>
      <c r="X3710">
        <v>1</v>
      </c>
      <c r="Y3710">
        <v>67</v>
      </c>
      <c r="Z3710">
        <v>80</v>
      </c>
    </row>
    <row r="3711" spans="15:26" x14ac:dyDescent="0.4">
      <c r="O3711">
        <v>207388</v>
      </c>
      <c r="P3711" t="s">
        <v>1136</v>
      </c>
      <c r="Q3711">
        <v>1</v>
      </c>
      <c r="R3711">
        <v>1</v>
      </c>
      <c r="S3711" t="s">
        <v>1010</v>
      </c>
      <c r="T3711" t="s">
        <v>1010</v>
      </c>
      <c r="U3711">
        <v>2</v>
      </c>
      <c r="V3711">
        <v>0</v>
      </c>
      <c r="W3711" t="s">
        <v>973</v>
      </c>
      <c r="X3711">
        <v>1</v>
      </c>
      <c r="Y3711">
        <v>19</v>
      </c>
      <c r="Z3711">
        <v>71</v>
      </c>
    </row>
    <row r="3712" spans="15:26" x14ac:dyDescent="0.4">
      <c r="O3712">
        <v>207388</v>
      </c>
      <c r="P3712" t="s">
        <v>1136</v>
      </c>
      <c r="Q3712">
        <v>1</v>
      </c>
      <c r="R3712">
        <v>1</v>
      </c>
      <c r="S3712" t="s">
        <v>1010</v>
      </c>
      <c r="T3712" t="s">
        <v>1010</v>
      </c>
      <c r="U3712">
        <v>2</v>
      </c>
      <c r="V3712">
        <v>0</v>
      </c>
      <c r="W3712" t="s">
        <v>968</v>
      </c>
      <c r="X3712">
        <v>1</v>
      </c>
      <c r="Y3712">
        <v>31</v>
      </c>
      <c r="Z3712">
        <v>75</v>
      </c>
    </row>
    <row r="3713" spans="15:26" x14ac:dyDescent="0.4">
      <c r="O3713">
        <v>207388</v>
      </c>
      <c r="P3713" t="s">
        <v>1136</v>
      </c>
      <c r="Q3713">
        <v>1</v>
      </c>
      <c r="R3713">
        <v>1</v>
      </c>
      <c r="S3713" t="s">
        <v>1010</v>
      </c>
      <c r="T3713" t="s">
        <v>1010</v>
      </c>
      <c r="U3713">
        <v>2</v>
      </c>
      <c r="V3713">
        <v>0</v>
      </c>
      <c r="W3713" t="s">
        <v>969</v>
      </c>
      <c r="X3713">
        <v>1</v>
      </c>
      <c r="Y3713">
        <v>35</v>
      </c>
      <c r="Z3713">
        <v>77</v>
      </c>
    </row>
    <row r="3714" spans="15:26" x14ac:dyDescent="0.4">
      <c r="O3714">
        <v>207388</v>
      </c>
      <c r="P3714" t="s">
        <v>1136</v>
      </c>
      <c r="Q3714">
        <v>1</v>
      </c>
      <c r="R3714">
        <v>1</v>
      </c>
      <c r="S3714" t="s">
        <v>1010</v>
      </c>
      <c r="T3714" t="s">
        <v>1010</v>
      </c>
      <c r="U3714">
        <v>2</v>
      </c>
      <c r="V3714">
        <v>0</v>
      </c>
      <c r="W3714" t="s">
        <v>966</v>
      </c>
      <c r="X3714">
        <v>1</v>
      </c>
      <c r="Y3714">
        <v>50</v>
      </c>
      <c r="Z3714">
        <v>83</v>
      </c>
    </row>
    <row r="3715" spans="15:26" x14ac:dyDescent="0.4">
      <c r="O3715">
        <v>207388</v>
      </c>
      <c r="P3715" t="s">
        <v>1136</v>
      </c>
      <c r="Q3715">
        <v>1</v>
      </c>
      <c r="R3715">
        <v>1</v>
      </c>
      <c r="S3715" t="s">
        <v>1010</v>
      </c>
      <c r="T3715" t="s">
        <v>1010</v>
      </c>
      <c r="U3715">
        <v>2</v>
      </c>
      <c r="V3715">
        <v>0</v>
      </c>
      <c r="W3715" t="s">
        <v>967</v>
      </c>
      <c r="X3715">
        <v>1</v>
      </c>
      <c r="Y3715">
        <v>40</v>
      </c>
      <c r="Z3715">
        <v>100</v>
      </c>
    </row>
    <row r="3716" spans="15:26" x14ac:dyDescent="0.4">
      <c r="O3716">
        <v>207388</v>
      </c>
      <c r="P3716" t="s">
        <v>1136</v>
      </c>
      <c r="Q3716">
        <v>1</v>
      </c>
      <c r="R3716">
        <v>1</v>
      </c>
      <c r="S3716" t="s">
        <v>1010</v>
      </c>
      <c r="T3716" t="s">
        <v>1010</v>
      </c>
      <c r="U3716">
        <v>2</v>
      </c>
      <c r="V3716">
        <v>0</v>
      </c>
      <c r="W3716" t="s">
        <v>978</v>
      </c>
      <c r="X3716">
        <v>1</v>
      </c>
      <c r="Y3716">
        <v>68</v>
      </c>
      <c r="Z3716">
        <v>93</v>
      </c>
    </row>
    <row r="3717" spans="15:26" x14ac:dyDescent="0.4">
      <c r="O3717">
        <v>207388</v>
      </c>
      <c r="P3717" t="s">
        <v>1136</v>
      </c>
      <c r="Q3717">
        <v>1</v>
      </c>
      <c r="R3717">
        <v>1</v>
      </c>
      <c r="S3717" t="s">
        <v>1010</v>
      </c>
      <c r="T3717" t="s">
        <v>1010</v>
      </c>
      <c r="U3717">
        <v>2</v>
      </c>
      <c r="V3717">
        <v>0</v>
      </c>
      <c r="W3717" t="s">
        <v>976</v>
      </c>
      <c r="X3717">
        <v>1</v>
      </c>
      <c r="Y3717">
        <v>11</v>
      </c>
      <c r="Z3717">
        <v>83</v>
      </c>
    </row>
    <row r="3718" spans="15:26" x14ac:dyDescent="0.4">
      <c r="O3718">
        <v>207388</v>
      </c>
      <c r="P3718" t="s">
        <v>1136</v>
      </c>
      <c r="Q3718">
        <v>1</v>
      </c>
      <c r="R3718">
        <v>1</v>
      </c>
      <c r="S3718" t="s">
        <v>1010</v>
      </c>
      <c r="T3718" t="s">
        <v>1010</v>
      </c>
      <c r="U3718">
        <v>2</v>
      </c>
      <c r="V3718">
        <v>0</v>
      </c>
      <c r="W3718" t="s">
        <v>972</v>
      </c>
      <c r="X3718">
        <v>1</v>
      </c>
      <c r="Y3718">
        <v>56</v>
      </c>
      <c r="Z3718">
        <v>77</v>
      </c>
    </row>
    <row r="3719" spans="15:26" x14ac:dyDescent="0.4">
      <c r="O3719">
        <v>207388</v>
      </c>
      <c r="P3719" t="s">
        <v>1136</v>
      </c>
      <c r="Q3719">
        <v>1</v>
      </c>
      <c r="R3719">
        <v>1</v>
      </c>
      <c r="S3719" t="s">
        <v>1010</v>
      </c>
      <c r="T3719" t="s">
        <v>1010</v>
      </c>
      <c r="U3719">
        <v>2</v>
      </c>
      <c r="V3719">
        <v>0</v>
      </c>
      <c r="W3719" t="s">
        <v>963</v>
      </c>
      <c r="X3719">
        <v>1</v>
      </c>
      <c r="Y3719">
        <v>100</v>
      </c>
      <c r="Z3719">
        <v>67</v>
      </c>
    </row>
    <row r="3720" spans="15:26" x14ac:dyDescent="0.4">
      <c r="O3720">
        <v>207388</v>
      </c>
      <c r="P3720" t="s">
        <v>1136</v>
      </c>
      <c r="Q3720">
        <v>1</v>
      </c>
      <c r="R3720">
        <v>1</v>
      </c>
      <c r="S3720" t="s">
        <v>1010</v>
      </c>
      <c r="T3720" t="s">
        <v>1010</v>
      </c>
      <c r="U3720">
        <v>2</v>
      </c>
      <c r="V3720">
        <v>0</v>
      </c>
      <c r="W3720" t="s">
        <v>974</v>
      </c>
      <c r="X3720">
        <v>1</v>
      </c>
      <c r="Y3720">
        <v>59</v>
      </c>
      <c r="Z3720">
        <v>86</v>
      </c>
    </row>
    <row r="3721" spans="15:26" x14ac:dyDescent="0.4">
      <c r="O3721">
        <v>207388</v>
      </c>
      <c r="P3721" t="s">
        <v>1136</v>
      </c>
      <c r="Q3721">
        <v>1</v>
      </c>
      <c r="R3721">
        <v>1</v>
      </c>
      <c r="S3721" t="s">
        <v>1010</v>
      </c>
      <c r="T3721" t="s">
        <v>1010</v>
      </c>
      <c r="U3721">
        <v>2</v>
      </c>
      <c r="V3721">
        <v>0</v>
      </c>
      <c r="W3721" t="s">
        <v>983</v>
      </c>
      <c r="X3721">
        <v>1</v>
      </c>
      <c r="Y3721">
        <v>42</v>
      </c>
      <c r="Z3721">
        <v>51</v>
      </c>
    </row>
    <row r="3722" spans="15:26" x14ac:dyDescent="0.4">
      <c r="O3722">
        <v>207500</v>
      </c>
      <c r="P3722" t="s">
        <v>1135</v>
      </c>
      <c r="Q3722">
        <v>1</v>
      </c>
      <c r="R3722">
        <v>1</v>
      </c>
      <c r="S3722" t="s">
        <v>1010</v>
      </c>
      <c r="T3722" t="s">
        <v>1010</v>
      </c>
      <c r="U3722">
        <v>2</v>
      </c>
      <c r="V3722">
        <v>0</v>
      </c>
      <c r="W3722" t="s">
        <v>970</v>
      </c>
      <c r="X3722">
        <v>1</v>
      </c>
      <c r="Y3722">
        <v>62</v>
      </c>
      <c r="Z3722">
        <v>100</v>
      </c>
    </row>
    <row r="3723" spans="15:26" x14ac:dyDescent="0.4">
      <c r="O3723">
        <v>207500</v>
      </c>
      <c r="P3723" t="s">
        <v>1135</v>
      </c>
      <c r="Q3723">
        <v>1</v>
      </c>
      <c r="R3723">
        <v>1</v>
      </c>
      <c r="S3723" t="s">
        <v>1010</v>
      </c>
      <c r="T3723" t="s">
        <v>1010</v>
      </c>
      <c r="U3723">
        <v>2</v>
      </c>
      <c r="V3723">
        <v>0</v>
      </c>
      <c r="W3723" t="s">
        <v>972</v>
      </c>
      <c r="X3723">
        <v>1</v>
      </c>
      <c r="Y3723">
        <v>38</v>
      </c>
      <c r="Z3723">
        <v>76</v>
      </c>
    </row>
    <row r="3724" spans="15:26" x14ac:dyDescent="0.4">
      <c r="O3724">
        <v>207500</v>
      </c>
      <c r="P3724" t="s">
        <v>1135</v>
      </c>
      <c r="Q3724">
        <v>1</v>
      </c>
      <c r="R3724">
        <v>1</v>
      </c>
      <c r="S3724" t="s">
        <v>1010</v>
      </c>
      <c r="T3724" t="s">
        <v>1010</v>
      </c>
      <c r="U3724">
        <v>2</v>
      </c>
      <c r="V3724">
        <v>0</v>
      </c>
      <c r="W3724" t="s">
        <v>967</v>
      </c>
      <c r="X3724">
        <v>1</v>
      </c>
      <c r="Y3724">
        <v>78</v>
      </c>
      <c r="Z3724">
        <v>100</v>
      </c>
    </row>
    <row r="3725" spans="15:26" x14ac:dyDescent="0.4">
      <c r="O3725">
        <v>207500</v>
      </c>
      <c r="P3725" t="s">
        <v>1135</v>
      </c>
      <c r="Q3725">
        <v>1</v>
      </c>
      <c r="R3725">
        <v>1</v>
      </c>
      <c r="S3725" t="s">
        <v>1010</v>
      </c>
      <c r="T3725" t="s">
        <v>1010</v>
      </c>
      <c r="U3725">
        <v>2</v>
      </c>
      <c r="V3725">
        <v>0</v>
      </c>
      <c r="W3725" t="s">
        <v>973</v>
      </c>
      <c r="X3725">
        <v>1</v>
      </c>
      <c r="Y3725">
        <v>38</v>
      </c>
      <c r="Z3725">
        <v>69</v>
      </c>
    </row>
    <row r="3726" spans="15:26" x14ac:dyDescent="0.4">
      <c r="O3726">
        <v>207500</v>
      </c>
      <c r="P3726" t="s">
        <v>1135</v>
      </c>
      <c r="Q3726">
        <v>1</v>
      </c>
      <c r="R3726">
        <v>1</v>
      </c>
      <c r="S3726" t="s">
        <v>1010</v>
      </c>
      <c r="T3726" t="s">
        <v>1010</v>
      </c>
      <c r="U3726">
        <v>2</v>
      </c>
      <c r="V3726">
        <v>0</v>
      </c>
      <c r="W3726" t="s">
        <v>983</v>
      </c>
      <c r="X3726">
        <v>1</v>
      </c>
      <c r="Y3726">
        <v>57</v>
      </c>
      <c r="Z3726">
        <v>72</v>
      </c>
    </row>
    <row r="3727" spans="15:26" x14ac:dyDescent="0.4">
      <c r="O3727">
        <v>207500</v>
      </c>
      <c r="P3727" t="s">
        <v>1135</v>
      </c>
      <c r="Q3727">
        <v>1</v>
      </c>
      <c r="R3727">
        <v>1</v>
      </c>
      <c r="S3727" t="s">
        <v>1010</v>
      </c>
      <c r="T3727" t="s">
        <v>1010</v>
      </c>
      <c r="U3727">
        <v>2</v>
      </c>
      <c r="V3727">
        <v>0</v>
      </c>
      <c r="W3727" t="s">
        <v>974</v>
      </c>
      <c r="X3727">
        <v>1</v>
      </c>
      <c r="Y3727">
        <v>59</v>
      </c>
      <c r="Z3727">
        <v>97</v>
      </c>
    </row>
    <row r="3728" spans="15:26" x14ac:dyDescent="0.4">
      <c r="O3728">
        <v>207500</v>
      </c>
      <c r="P3728" t="s">
        <v>1135</v>
      </c>
      <c r="Q3728">
        <v>1</v>
      </c>
      <c r="R3728">
        <v>1</v>
      </c>
      <c r="S3728" t="s">
        <v>1010</v>
      </c>
      <c r="T3728" t="s">
        <v>1010</v>
      </c>
      <c r="U3728">
        <v>2</v>
      </c>
      <c r="V3728">
        <v>0</v>
      </c>
      <c r="W3728" t="s">
        <v>966</v>
      </c>
      <c r="X3728">
        <v>1</v>
      </c>
      <c r="Y3728">
        <v>46</v>
      </c>
      <c r="Z3728">
        <v>91</v>
      </c>
    </row>
    <row r="3729" spans="15:26" x14ac:dyDescent="0.4">
      <c r="O3729">
        <v>207500</v>
      </c>
      <c r="P3729" t="s">
        <v>1135</v>
      </c>
      <c r="Q3729">
        <v>1</v>
      </c>
      <c r="R3729">
        <v>1</v>
      </c>
      <c r="S3729" t="s">
        <v>1010</v>
      </c>
      <c r="T3729" t="s">
        <v>1010</v>
      </c>
      <c r="U3729">
        <v>2</v>
      </c>
      <c r="V3729">
        <v>0</v>
      </c>
      <c r="W3729" t="s">
        <v>991</v>
      </c>
      <c r="X3729">
        <v>1</v>
      </c>
      <c r="Y3729">
        <v>80</v>
      </c>
      <c r="Z3729">
        <v>100</v>
      </c>
    </row>
    <row r="3730" spans="15:26" x14ac:dyDescent="0.4">
      <c r="O3730">
        <v>207500</v>
      </c>
      <c r="P3730" t="s">
        <v>1135</v>
      </c>
      <c r="Q3730">
        <v>1</v>
      </c>
      <c r="R3730">
        <v>1</v>
      </c>
      <c r="S3730" t="s">
        <v>1010</v>
      </c>
      <c r="T3730" t="s">
        <v>1010</v>
      </c>
      <c r="U3730">
        <v>2</v>
      </c>
      <c r="V3730">
        <v>0</v>
      </c>
      <c r="W3730" t="s">
        <v>978</v>
      </c>
      <c r="X3730">
        <v>1</v>
      </c>
      <c r="Y3730">
        <v>76</v>
      </c>
      <c r="Z3730">
        <v>93</v>
      </c>
    </row>
    <row r="3731" spans="15:26" x14ac:dyDescent="0.4">
      <c r="O3731">
        <v>207500</v>
      </c>
      <c r="P3731" t="s">
        <v>1135</v>
      </c>
      <c r="Q3731">
        <v>1</v>
      </c>
      <c r="R3731">
        <v>1</v>
      </c>
      <c r="S3731" t="s">
        <v>1010</v>
      </c>
      <c r="T3731" t="s">
        <v>1010</v>
      </c>
      <c r="U3731">
        <v>2</v>
      </c>
      <c r="V3731">
        <v>0</v>
      </c>
      <c r="W3731" t="s">
        <v>963</v>
      </c>
      <c r="X3731">
        <v>1</v>
      </c>
      <c r="Y3731">
        <v>75</v>
      </c>
      <c r="Z3731">
        <v>100</v>
      </c>
    </row>
    <row r="3732" spans="15:26" x14ac:dyDescent="0.4">
      <c r="O3732">
        <v>207500</v>
      </c>
      <c r="P3732" t="s">
        <v>1135</v>
      </c>
      <c r="Q3732">
        <v>1</v>
      </c>
      <c r="R3732">
        <v>1</v>
      </c>
      <c r="S3732" t="s">
        <v>1010</v>
      </c>
      <c r="T3732" t="s">
        <v>1010</v>
      </c>
      <c r="U3732">
        <v>2</v>
      </c>
      <c r="V3732">
        <v>0</v>
      </c>
      <c r="W3732" t="s">
        <v>968</v>
      </c>
      <c r="X3732">
        <v>1</v>
      </c>
      <c r="Y3732">
        <v>27</v>
      </c>
      <c r="Z3732">
        <v>63</v>
      </c>
    </row>
    <row r="3733" spans="15:26" x14ac:dyDescent="0.4">
      <c r="O3733">
        <v>207500</v>
      </c>
      <c r="P3733" t="s">
        <v>1135</v>
      </c>
      <c r="Q3733">
        <v>1</v>
      </c>
      <c r="R3733">
        <v>1</v>
      </c>
      <c r="S3733" t="s">
        <v>1010</v>
      </c>
      <c r="T3733" t="s">
        <v>1010</v>
      </c>
      <c r="U3733">
        <v>2</v>
      </c>
      <c r="V3733">
        <v>0</v>
      </c>
      <c r="W3733" t="s">
        <v>976</v>
      </c>
      <c r="X3733">
        <v>1</v>
      </c>
      <c r="Y3733">
        <v>70</v>
      </c>
      <c r="Z3733">
        <v>91</v>
      </c>
    </row>
    <row r="3734" spans="15:26" x14ac:dyDescent="0.4">
      <c r="O3734">
        <v>207500</v>
      </c>
      <c r="P3734" t="s">
        <v>1135</v>
      </c>
      <c r="Q3734">
        <v>1</v>
      </c>
      <c r="R3734">
        <v>1</v>
      </c>
      <c r="S3734" t="s">
        <v>1010</v>
      </c>
      <c r="T3734" t="s">
        <v>1010</v>
      </c>
      <c r="U3734">
        <v>2</v>
      </c>
      <c r="V3734">
        <v>0</v>
      </c>
      <c r="W3734" t="s">
        <v>987</v>
      </c>
      <c r="X3734">
        <v>1</v>
      </c>
      <c r="Y3734">
        <v>83</v>
      </c>
      <c r="Z3734">
        <v>100</v>
      </c>
    </row>
    <row r="3735" spans="15:26" x14ac:dyDescent="0.4">
      <c r="O3735">
        <v>207500</v>
      </c>
      <c r="P3735" t="s">
        <v>1135</v>
      </c>
      <c r="Q3735">
        <v>1</v>
      </c>
      <c r="R3735">
        <v>1</v>
      </c>
      <c r="S3735" t="s">
        <v>1010</v>
      </c>
      <c r="T3735" t="s">
        <v>1010</v>
      </c>
      <c r="U3735">
        <v>2</v>
      </c>
      <c r="V3735">
        <v>0</v>
      </c>
      <c r="W3735" t="s">
        <v>969</v>
      </c>
      <c r="X3735">
        <v>1</v>
      </c>
      <c r="Y3735">
        <v>67</v>
      </c>
      <c r="Z3735">
        <v>91</v>
      </c>
    </row>
    <row r="3736" spans="15:26" x14ac:dyDescent="0.4">
      <c r="O3736">
        <v>207500</v>
      </c>
      <c r="P3736" t="s">
        <v>1135</v>
      </c>
      <c r="Q3736">
        <v>1</v>
      </c>
      <c r="R3736">
        <v>1</v>
      </c>
      <c r="S3736" t="s">
        <v>1010</v>
      </c>
      <c r="T3736" t="s">
        <v>1010</v>
      </c>
      <c r="U3736">
        <v>2</v>
      </c>
      <c r="V3736">
        <v>0</v>
      </c>
      <c r="W3736" t="s">
        <v>995</v>
      </c>
      <c r="X3736">
        <v>1</v>
      </c>
      <c r="Y3736">
        <v>62</v>
      </c>
      <c r="Z3736">
        <v>93</v>
      </c>
    </row>
    <row r="3737" spans="15:26" x14ac:dyDescent="0.4">
      <c r="O3737">
        <v>207500</v>
      </c>
      <c r="P3737" t="s">
        <v>1135</v>
      </c>
      <c r="Q3737">
        <v>1</v>
      </c>
      <c r="R3737">
        <v>1</v>
      </c>
      <c r="S3737" t="s">
        <v>1010</v>
      </c>
      <c r="T3737" t="s">
        <v>1010</v>
      </c>
      <c r="U3737">
        <v>2</v>
      </c>
      <c r="V3737">
        <v>0</v>
      </c>
      <c r="W3737" t="s">
        <v>981</v>
      </c>
      <c r="X3737">
        <v>1</v>
      </c>
      <c r="Y3737">
        <v>43</v>
      </c>
      <c r="Z3737">
        <v>72</v>
      </c>
    </row>
    <row r="3738" spans="15:26" x14ac:dyDescent="0.4">
      <c r="O3738">
        <v>207500</v>
      </c>
      <c r="P3738" t="s">
        <v>1135</v>
      </c>
      <c r="Q3738">
        <v>1</v>
      </c>
      <c r="R3738">
        <v>1</v>
      </c>
      <c r="S3738" t="s">
        <v>1010</v>
      </c>
      <c r="T3738" t="s">
        <v>1010</v>
      </c>
      <c r="U3738">
        <v>2</v>
      </c>
      <c r="V3738">
        <v>0</v>
      </c>
      <c r="W3738" t="s">
        <v>977</v>
      </c>
      <c r="X3738">
        <v>1</v>
      </c>
      <c r="Y3738">
        <v>74</v>
      </c>
      <c r="Z3738">
        <v>88</v>
      </c>
    </row>
    <row r="3739" spans="15:26" x14ac:dyDescent="0.4">
      <c r="O3739">
        <v>207582</v>
      </c>
      <c r="P3739" t="s">
        <v>1134</v>
      </c>
      <c r="Q3739">
        <v>1</v>
      </c>
      <c r="R3739">
        <v>3</v>
      </c>
      <c r="S3739" t="s">
        <v>1093</v>
      </c>
      <c r="U3739">
        <v>2</v>
      </c>
      <c r="V3739">
        <v>1</v>
      </c>
      <c r="W3739" t="s">
        <v>969</v>
      </c>
      <c r="X3739">
        <v>1</v>
      </c>
      <c r="Y3739">
        <v>64</v>
      </c>
      <c r="Z3739">
        <v>86</v>
      </c>
    </row>
    <row r="3740" spans="15:26" x14ac:dyDescent="0.4">
      <c r="O3740">
        <v>207582</v>
      </c>
      <c r="P3740" t="s">
        <v>1134</v>
      </c>
      <c r="Q3740">
        <v>1</v>
      </c>
      <c r="R3740">
        <v>3</v>
      </c>
      <c r="S3740" t="s">
        <v>1093</v>
      </c>
      <c r="U3740">
        <v>2</v>
      </c>
      <c r="V3740">
        <v>1</v>
      </c>
      <c r="W3740" t="s">
        <v>972</v>
      </c>
      <c r="X3740">
        <v>1</v>
      </c>
      <c r="Y3740">
        <v>67</v>
      </c>
      <c r="Z3740">
        <v>84</v>
      </c>
    </row>
    <row r="3741" spans="15:26" x14ac:dyDescent="0.4">
      <c r="O3741">
        <v>207582</v>
      </c>
      <c r="P3741" t="s">
        <v>1134</v>
      </c>
      <c r="Q3741">
        <v>1</v>
      </c>
      <c r="R3741">
        <v>3</v>
      </c>
      <c r="S3741" t="s">
        <v>1093</v>
      </c>
      <c r="U3741">
        <v>2</v>
      </c>
      <c r="V3741">
        <v>1</v>
      </c>
      <c r="W3741" t="s">
        <v>968</v>
      </c>
      <c r="X3741">
        <v>1</v>
      </c>
      <c r="Y3741">
        <v>33</v>
      </c>
      <c r="Z3741">
        <v>60</v>
      </c>
    </row>
    <row r="3742" spans="15:26" x14ac:dyDescent="0.4">
      <c r="O3742">
        <v>207582</v>
      </c>
      <c r="P3742" t="s">
        <v>1134</v>
      </c>
      <c r="Q3742">
        <v>1</v>
      </c>
      <c r="R3742">
        <v>3</v>
      </c>
      <c r="S3742" t="s">
        <v>1093</v>
      </c>
      <c r="U3742">
        <v>2</v>
      </c>
      <c r="V3742">
        <v>1</v>
      </c>
      <c r="W3742" t="s">
        <v>974</v>
      </c>
      <c r="X3742">
        <v>1</v>
      </c>
      <c r="Y3742">
        <v>61</v>
      </c>
      <c r="Z3742">
        <v>87</v>
      </c>
    </row>
    <row r="3743" spans="15:26" x14ac:dyDescent="0.4">
      <c r="O3743">
        <v>207582</v>
      </c>
      <c r="P3743" t="s">
        <v>1134</v>
      </c>
      <c r="Q3743">
        <v>1</v>
      </c>
      <c r="R3743">
        <v>3</v>
      </c>
      <c r="S3743" t="s">
        <v>1093</v>
      </c>
      <c r="U3743">
        <v>2</v>
      </c>
      <c r="V3743">
        <v>1</v>
      </c>
      <c r="W3743" t="s">
        <v>975</v>
      </c>
      <c r="X3743">
        <v>1</v>
      </c>
      <c r="Y3743">
        <v>31</v>
      </c>
      <c r="Z3743">
        <v>55</v>
      </c>
    </row>
    <row r="3744" spans="15:26" x14ac:dyDescent="0.4">
      <c r="O3744">
        <v>207582</v>
      </c>
      <c r="P3744" t="s">
        <v>1134</v>
      </c>
      <c r="Q3744">
        <v>1</v>
      </c>
      <c r="R3744">
        <v>3</v>
      </c>
      <c r="S3744" t="s">
        <v>1093</v>
      </c>
      <c r="U3744">
        <v>2</v>
      </c>
      <c r="V3744">
        <v>1</v>
      </c>
      <c r="W3744" t="s">
        <v>973</v>
      </c>
      <c r="X3744">
        <v>1</v>
      </c>
      <c r="Y3744">
        <v>40</v>
      </c>
      <c r="Z3744">
        <v>90</v>
      </c>
    </row>
    <row r="3745" spans="15:26" x14ac:dyDescent="0.4">
      <c r="O3745">
        <v>207582</v>
      </c>
      <c r="P3745" t="s">
        <v>1134</v>
      </c>
      <c r="Q3745">
        <v>1</v>
      </c>
      <c r="R3745">
        <v>3</v>
      </c>
      <c r="S3745" t="s">
        <v>1093</v>
      </c>
      <c r="U3745">
        <v>2</v>
      </c>
      <c r="V3745">
        <v>1</v>
      </c>
      <c r="W3745" t="s">
        <v>970</v>
      </c>
      <c r="X3745">
        <v>1</v>
      </c>
      <c r="Y3745">
        <v>62</v>
      </c>
      <c r="Z3745">
        <v>85</v>
      </c>
    </row>
    <row r="3746" spans="15:26" x14ac:dyDescent="0.4">
      <c r="O3746">
        <v>207582</v>
      </c>
      <c r="P3746" t="s">
        <v>1134</v>
      </c>
      <c r="Q3746">
        <v>1</v>
      </c>
      <c r="R3746">
        <v>3</v>
      </c>
      <c r="S3746" t="s">
        <v>1093</v>
      </c>
      <c r="U3746">
        <v>2</v>
      </c>
      <c r="V3746">
        <v>1</v>
      </c>
      <c r="W3746" t="s">
        <v>976</v>
      </c>
      <c r="X3746">
        <v>1</v>
      </c>
      <c r="Y3746">
        <v>100</v>
      </c>
      <c r="Z3746">
        <v>100</v>
      </c>
    </row>
    <row r="3747" spans="15:26" x14ac:dyDescent="0.4">
      <c r="O3747">
        <v>207582</v>
      </c>
      <c r="P3747" t="s">
        <v>1134</v>
      </c>
      <c r="Q3747">
        <v>1</v>
      </c>
      <c r="R3747">
        <v>3</v>
      </c>
      <c r="S3747" t="s">
        <v>1093</v>
      </c>
      <c r="U3747">
        <v>2</v>
      </c>
      <c r="V3747">
        <v>1</v>
      </c>
      <c r="W3747" t="s">
        <v>967</v>
      </c>
      <c r="X3747">
        <v>1</v>
      </c>
      <c r="Y3747">
        <v>100</v>
      </c>
      <c r="Z3747">
        <v>100</v>
      </c>
    </row>
    <row r="3748" spans="15:26" x14ac:dyDescent="0.4">
      <c r="O3748">
        <v>207582</v>
      </c>
      <c r="P3748" t="s">
        <v>1134</v>
      </c>
      <c r="Q3748">
        <v>1</v>
      </c>
      <c r="R3748">
        <v>3</v>
      </c>
      <c r="S3748" t="s">
        <v>1093</v>
      </c>
      <c r="U3748">
        <v>2</v>
      </c>
      <c r="V3748">
        <v>1</v>
      </c>
      <c r="W3748" t="s">
        <v>978</v>
      </c>
      <c r="X3748">
        <v>1</v>
      </c>
      <c r="Y3748">
        <v>50</v>
      </c>
      <c r="Z3748">
        <v>76</v>
      </c>
    </row>
    <row r="3749" spans="15:26" x14ac:dyDescent="0.4">
      <c r="O3749">
        <v>207582</v>
      </c>
      <c r="P3749" t="s">
        <v>1134</v>
      </c>
      <c r="Q3749">
        <v>1</v>
      </c>
      <c r="R3749">
        <v>3</v>
      </c>
      <c r="S3749" t="s">
        <v>1093</v>
      </c>
      <c r="U3749">
        <v>2</v>
      </c>
      <c r="V3749">
        <v>1</v>
      </c>
      <c r="W3749" t="s">
        <v>963</v>
      </c>
      <c r="X3749">
        <v>1</v>
      </c>
      <c r="Z3749">
        <v>80</v>
      </c>
    </row>
    <row r="3750" spans="15:26" x14ac:dyDescent="0.4">
      <c r="O3750">
        <v>207582</v>
      </c>
      <c r="P3750" t="s">
        <v>1134</v>
      </c>
      <c r="Q3750">
        <v>1</v>
      </c>
      <c r="R3750">
        <v>3</v>
      </c>
      <c r="S3750" t="s">
        <v>1093</v>
      </c>
      <c r="U3750">
        <v>2</v>
      </c>
      <c r="V3750">
        <v>1</v>
      </c>
      <c r="W3750" t="s">
        <v>966</v>
      </c>
      <c r="X3750">
        <v>1</v>
      </c>
      <c r="Y3750">
        <v>67</v>
      </c>
      <c r="Z3750">
        <v>100</v>
      </c>
    </row>
    <row r="3751" spans="15:26" x14ac:dyDescent="0.4">
      <c r="O3751">
        <v>207971</v>
      </c>
      <c r="P3751" t="s">
        <v>1133</v>
      </c>
      <c r="Q3751">
        <v>1</v>
      </c>
      <c r="R3751">
        <v>1</v>
      </c>
      <c r="S3751" t="s">
        <v>1067</v>
      </c>
      <c r="T3751" t="s">
        <v>1067</v>
      </c>
      <c r="U3751">
        <v>2</v>
      </c>
      <c r="V3751">
        <v>1</v>
      </c>
      <c r="W3751" t="s">
        <v>976</v>
      </c>
      <c r="X3751">
        <v>1</v>
      </c>
      <c r="Y3751">
        <v>56</v>
      </c>
      <c r="Z3751">
        <v>100</v>
      </c>
    </row>
    <row r="3752" spans="15:26" x14ac:dyDescent="0.4">
      <c r="O3752">
        <v>207971</v>
      </c>
      <c r="P3752" t="s">
        <v>1133</v>
      </c>
      <c r="Q3752">
        <v>1</v>
      </c>
      <c r="R3752">
        <v>1</v>
      </c>
      <c r="S3752" t="s">
        <v>1067</v>
      </c>
      <c r="T3752" t="s">
        <v>1067</v>
      </c>
      <c r="U3752">
        <v>2</v>
      </c>
      <c r="V3752">
        <v>1</v>
      </c>
      <c r="W3752" t="s">
        <v>972</v>
      </c>
      <c r="X3752">
        <v>1</v>
      </c>
      <c r="Y3752">
        <v>80</v>
      </c>
      <c r="Z3752">
        <v>82</v>
      </c>
    </row>
    <row r="3753" spans="15:26" x14ac:dyDescent="0.4">
      <c r="O3753">
        <v>207971</v>
      </c>
      <c r="P3753" t="s">
        <v>1133</v>
      </c>
      <c r="Q3753">
        <v>1</v>
      </c>
      <c r="R3753">
        <v>1</v>
      </c>
      <c r="S3753" t="s">
        <v>1067</v>
      </c>
      <c r="T3753" t="s">
        <v>1067</v>
      </c>
      <c r="U3753">
        <v>2</v>
      </c>
      <c r="V3753">
        <v>1</v>
      </c>
      <c r="W3753" t="s">
        <v>995</v>
      </c>
      <c r="X3753">
        <v>1</v>
      </c>
      <c r="Y3753">
        <v>87</v>
      </c>
      <c r="Z3753">
        <v>96</v>
      </c>
    </row>
    <row r="3754" spans="15:26" x14ac:dyDescent="0.4">
      <c r="O3754">
        <v>207971</v>
      </c>
      <c r="P3754" t="s">
        <v>1133</v>
      </c>
      <c r="Q3754">
        <v>1</v>
      </c>
      <c r="R3754">
        <v>1</v>
      </c>
      <c r="S3754" t="s">
        <v>1067</v>
      </c>
      <c r="T3754" t="s">
        <v>1067</v>
      </c>
      <c r="U3754">
        <v>2</v>
      </c>
      <c r="V3754">
        <v>1</v>
      </c>
      <c r="W3754" t="s">
        <v>969</v>
      </c>
      <c r="X3754">
        <v>1</v>
      </c>
      <c r="Y3754">
        <v>57</v>
      </c>
      <c r="Z3754">
        <v>86</v>
      </c>
    </row>
    <row r="3755" spans="15:26" x14ac:dyDescent="0.4">
      <c r="O3755">
        <v>207971</v>
      </c>
      <c r="P3755" t="s">
        <v>1133</v>
      </c>
      <c r="Q3755">
        <v>1</v>
      </c>
      <c r="R3755">
        <v>1</v>
      </c>
      <c r="S3755" t="s">
        <v>1067</v>
      </c>
      <c r="T3755" t="s">
        <v>1067</v>
      </c>
      <c r="U3755">
        <v>2</v>
      </c>
      <c r="V3755">
        <v>1</v>
      </c>
      <c r="W3755" t="s">
        <v>970</v>
      </c>
      <c r="X3755">
        <v>1</v>
      </c>
      <c r="Y3755">
        <v>47</v>
      </c>
      <c r="Z3755">
        <v>83</v>
      </c>
    </row>
    <row r="3756" spans="15:26" x14ac:dyDescent="0.4">
      <c r="O3756">
        <v>207971</v>
      </c>
      <c r="P3756" t="s">
        <v>1133</v>
      </c>
      <c r="Q3756">
        <v>1</v>
      </c>
      <c r="R3756">
        <v>1</v>
      </c>
      <c r="S3756" t="s">
        <v>1067</v>
      </c>
      <c r="T3756" t="s">
        <v>1067</v>
      </c>
      <c r="U3756">
        <v>2</v>
      </c>
      <c r="V3756">
        <v>1</v>
      </c>
      <c r="W3756" t="s">
        <v>963</v>
      </c>
      <c r="X3756">
        <v>1</v>
      </c>
      <c r="Y3756">
        <v>67</v>
      </c>
      <c r="Z3756">
        <v>100</v>
      </c>
    </row>
    <row r="3757" spans="15:26" x14ac:dyDescent="0.4">
      <c r="O3757">
        <v>207971</v>
      </c>
      <c r="P3757" t="s">
        <v>1133</v>
      </c>
      <c r="Q3757">
        <v>1</v>
      </c>
      <c r="R3757">
        <v>1</v>
      </c>
      <c r="S3757" t="s">
        <v>1067</v>
      </c>
      <c r="T3757" t="s">
        <v>1067</v>
      </c>
      <c r="U3757">
        <v>2</v>
      </c>
      <c r="V3757">
        <v>1</v>
      </c>
      <c r="W3757" t="s">
        <v>978</v>
      </c>
      <c r="X3757">
        <v>1</v>
      </c>
      <c r="Y3757">
        <v>73</v>
      </c>
      <c r="Z3757">
        <v>92</v>
      </c>
    </row>
    <row r="3758" spans="15:26" x14ac:dyDescent="0.4">
      <c r="O3758">
        <v>207971</v>
      </c>
      <c r="P3758" t="s">
        <v>1133</v>
      </c>
      <c r="Q3758">
        <v>1</v>
      </c>
      <c r="R3758">
        <v>1</v>
      </c>
      <c r="S3758" t="s">
        <v>1067</v>
      </c>
      <c r="T3758" t="s">
        <v>1067</v>
      </c>
      <c r="U3758">
        <v>2</v>
      </c>
      <c r="V3758">
        <v>1</v>
      </c>
      <c r="W3758" t="s">
        <v>983</v>
      </c>
      <c r="X3758">
        <v>1</v>
      </c>
      <c r="Y3758">
        <v>66</v>
      </c>
      <c r="Z3758">
        <v>71</v>
      </c>
    </row>
    <row r="3759" spans="15:26" x14ac:dyDescent="0.4">
      <c r="O3759">
        <v>207971</v>
      </c>
      <c r="P3759" t="s">
        <v>1133</v>
      </c>
      <c r="Q3759">
        <v>1</v>
      </c>
      <c r="R3759">
        <v>1</v>
      </c>
      <c r="S3759" t="s">
        <v>1067</v>
      </c>
      <c r="T3759" t="s">
        <v>1067</v>
      </c>
      <c r="U3759">
        <v>2</v>
      </c>
      <c r="V3759">
        <v>1</v>
      </c>
      <c r="W3759" t="s">
        <v>975</v>
      </c>
      <c r="X3759">
        <v>1</v>
      </c>
      <c r="Y3759">
        <v>55</v>
      </c>
      <c r="Z3759">
        <v>78</v>
      </c>
    </row>
    <row r="3760" spans="15:26" x14ac:dyDescent="0.4">
      <c r="O3760">
        <v>207971</v>
      </c>
      <c r="P3760" t="s">
        <v>1133</v>
      </c>
      <c r="Q3760">
        <v>1</v>
      </c>
      <c r="R3760">
        <v>1</v>
      </c>
      <c r="S3760" t="s">
        <v>1067</v>
      </c>
      <c r="T3760" t="s">
        <v>1067</v>
      </c>
      <c r="U3760">
        <v>2</v>
      </c>
      <c r="V3760">
        <v>1</v>
      </c>
      <c r="W3760" t="s">
        <v>968</v>
      </c>
      <c r="X3760">
        <v>1</v>
      </c>
      <c r="Y3760">
        <v>46</v>
      </c>
      <c r="Z3760">
        <v>73</v>
      </c>
    </row>
    <row r="3761" spans="15:26" x14ac:dyDescent="0.4">
      <c r="O3761">
        <v>207971</v>
      </c>
      <c r="P3761" t="s">
        <v>1133</v>
      </c>
      <c r="Q3761">
        <v>1</v>
      </c>
      <c r="R3761">
        <v>1</v>
      </c>
      <c r="S3761" t="s">
        <v>1067</v>
      </c>
      <c r="T3761" t="s">
        <v>1067</v>
      </c>
      <c r="U3761">
        <v>2</v>
      </c>
      <c r="V3761">
        <v>1</v>
      </c>
      <c r="W3761" t="s">
        <v>966</v>
      </c>
      <c r="X3761">
        <v>0</v>
      </c>
      <c r="Y3761">
        <v>80</v>
      </c>
    </row>
    <row r="3762" spans="15:26" x14ac:dyDescent="0.4">
      <c r="O3762">
        <v>207971</v>
      </c>
      <c r="P3762" t="s">
        <v>1133</v>
      </c>
      <c r="Q3762">
        <v>1</v>
      </c>
      <c r="R3762">
        <v>1</v>
      </c>
      <c r="S3762" t="s">
        <v>1067</v>
      </c>
      <c r="T3762" t="s">
        <v>1067</v>
      </c>
      <c r="U3762">
        <v>2</v>
      </c>
      <c r="V3762">
        <v>1</v>
      </c>
      <c r="W3762" t="s">
        <v>977</v>
      </c>
      <c r="X3762">
        <v>1</v>
      </c>
      <c r="Y3762">
        <v>87</v>
      </c>
      <c r="Z3762">
        <v>100</v>
      </c>
    </row>
    <row r="3763" spans="15:26" x14ac:dyDescent="0.4">
      <c r="O3763">
        <v>207971</v>
      </c>
      <c r="P3763" t="s">
        <v>1133</v>
      </c>
      <c r="Q3763">
        <v>1</v>
      </c>
      <c r="R3763">
        <v>1</v>
      </c>
      <c r="S3763" t="s">
        <v>1067</v>
      </c>
      <c r="T3763" t="s">
        <v>1067</v>
      </c>
      <c r="U3763">
        <v>2</v>
      </c>
      <c r="V3763">
        <v>1</v>
      </c>
      <c r="W3763" t="s">
        <v>967</v>
      </c>
      <c r="X3763">
        <v>1</v>
      </c>
      <c r="Y3763">
        <v>75</v>
      </c>
      <c r="Z3763">
        <v>89</v>
      </c>
    </row>
    <row r="3764" spans="15:26" x14ac:dyDescent="0.4">
      <c r="O3764">
        <v>207971</v>
      </c>
      <c r="P3764" t="s">
        <v>1133</v>
      </c>
      <c r="Q3764">
        <v>1</v>
      </c>
      <c r="R3764">
        <v>1</v>
      </c>
      <c r="S3764" t="s">
        <v>1067</v>
      </c>
      <c r="T3764" t="s">
        <v>1067</v>
      </c>
      <c r="U3764">
        <v>2</v>
      </c>
      <c r="V3764">
        <v>1</v>
      </c>
      <c r="W3764" t="s">
        <v>974</v>
      </c>
      <c r="X3764">
        <v>1</v>
      </c>
      <c r="Y3764">
        <v>83</v>
      </c>
      <c r="Z3764">
        <v>95</v>
      </c>
    </row>
    <row r="3765" spans="15:26" x14ac:dyDescent="0.4">
      <c r="O3765">
        <v>209542</v>
      </c>
      <c r="P3765" t="s">
        <v>1132</v>
      </c>
      <c r="Q3765">
        <v>1</v>
      </c>
      <c r="R3765">
        <v>1</v>
      </c>
      <c r="S3765" t="s">
        <v>984</v>
      </c>
      <c r="T3765" t="s">
        <v>984</v>
      </c>
      <c r="U3765">
        <v>2</v>
      </c>
      <c r="V3765">
        <v>0</v>
      </c>
      <c r="W3765" t="s">
        <v>995</v>
      </c>
      <c r="X3765">
        <v>1</v>
      </c>
      <c r="Y3765">
        <v>82</v>
      </c>
      <c r="Z3765">
        <v>91</v>
      </c>
    </row>
    <row r="3766" spans="15:26" x14ac:dyDescent="0.4">
      <c r="O3766">
        <v>209542</v>
      </c>
      <c r="P3766" t="s">
        <v>1132</v>
      </c>
      <c r="Q3766">
        <v>1</v>
      </c>
      <c r="R3766">
        <v>1</v>
      </c>
      <c r="S3766" t="s">
        <v>984</v>
      </c>
      <c r="T3766" t="s">
        <v>984</v>
      </c>
      <c r="U3766">
        <v>2</v>
      </c>
      <c r="V3766">
        <v>0</v>
      </c>
      <c r="W3766" t="s">
        <v>969</v>
      </c>
      <c r="X3766">
        <v>1</v>
      </c>
      <c r="Y3766">
        <v>13</v>
      </c>
      <c r="Z3766">
        <v>80</v>
      </c>
    </row>
    <row r="3767" spans="15:26" x14ac:dyDescent="0.4">
      <c r="O3767">
        <v>209542</v>
      </c>
      <c r="P3767" t="s">
        <v>1132</v>
      </c>
      <c r="Q3767">
        <v>1</v>
      </c>
      <c r="R3767">
        <v>1</v>
      </c>
      <c r="S3767" t="s">
        <v>984</v>
      </c>
      <c r="T3767" t="s">
        <v>984</v>
      </c>
      <c r="U3767">
        <v>2</v>
      </c>
      <c r="V3767">
        <v>0</v>
      </c>
      <c r="W3767" t="s">
        <v>977</v>
      </c>
      <c r="X3767">
        <v>1</v>
      </c>
      <c r="Y3767">
        <v>80</v>
      </c>
      <c r="Z3767">
        <v>94</v>
      </c>
    </row>
    <row r="3768" spans="15:26" x14ac:dyDescent="0.4">
      <c r="O3768">
        <v>209542</v>
      </c>
      <c r="P3768" t="s">
        <v>1132</v>
      </c>
      <c r="Q3768">
        <v>1</v>
      </c>
      <c r="R3768">
        <v>1</v>
      </c>
      <c r="S3768" t="s">
        <v>984</v>
      </c>
      <c r="T3768" t="s">
        <v>984</v>
      </c>
      <c r="U3768">
        <v>2</v>
      </c>
      <c r="V3768">
        <v>0</v>
      </c>
      <c r="W3768" t="s">
        <v>968</v>
      </c>
      <c r="X3768">
        <v>1</v>
      </c>
      <c r="Y3768">
        <v>36</v>
      </c>
      <c r="Z3768">
        <v>67</v>
      </c>
    </row>
    <row r="3769" spans="15:26" x14ac:dyDescent="0.4">
      <c r="O3769">
        <v>209542</v>
      </c>
      <c r="P3769" t="s">
        <v>1132</v>
      </c>
      <c r="Q3769">
        <v>1</v>
      </c>
      <c r="R3769">
        <v>1</v>
      </c>
      <c r="S3769" t="s">
        <v>984</v>
      </c>
      <c r="T3769" t="s">
        <v>984</v>
      </c>
      <c r="U3769">
        <v>2</v>
      </c>
      <c r="V3769">
        <v>0</v>
      </c>
      <c r="W3769" t="s">
        <v>978</v>
      </c>
      <c r="X3769">
        <v>1</v>
      </c>
      <c r="Y3769">
        <v>65</v>
      </c>
      <c r="Z3769">
        <v>85</v>
      </c>
    </row>
    <row r="3770" spans="15:26" x14ac:dyDescent="0.4">
      <c r="O3770">
        <v>209542</v>
      </c>
      <c r="P3770" t="s">
        <v>1132</v>
      </c>
      <c r="Q3770">
        <v>1</v>
      </c>
      <c r="R3770">
        <v>1</v>
      </c>
      <c r="S3770" t="s">
        <v>984</v>
      </c>
      <c r="T3770" t="s">
        <v>984</v>
      </c>
      <c r="U3770">
        <v>2</v>
      </c>
      <c r="V3770">
        <v>0</v>
      </c>
      <c r="W3770" t="s">
        <v>971</v>
      </c>
      <c r="X3770">
        <v>1</v>
      </c>
      <c r="Y3770">
        <v>79</v>
      </c>
      <c r="Z3770">
        <v>100</v>
      </c>
    </row>
    <row r="3771" spans="15:26" x14ac:dyDescent="0.4">
      <c r="O3771">
        <v>209542</v>
      </c>
      <c r="P3771" t="s">
        <v>1132</v>
      </c>
      <c r="Q3771">
        <v>1</v>
      </c>
      <c r="R3771">
        <v>1</v>
      </c>
      <c r="S3771" t="s">
        <v>984</v>
      </c>
      <c r="T3771" t="s">
        <v>984</v>
      </c>
      <c r="U3771">
        <v>2</v>
      </c>
      <c r="V3771">
        <v>0</v>
      </c>
      <c r="W3771" t="s">
        <v>987</v>
      </c>
      <c r="X3771">
        <v>1</v>
      </c>
      <c r="Y3771">
        <v>83</v>
      </c>
      <c r="Z3771">
        <v>100</v>
      </c>
    </row>
    <row r="3772" spans="15:26" x14ac:dyDescent="0.4">
      <c r="O3772">
        <v>209542</v>
      </c>
      <c r="P3772" t="s">
        <v>1132</v>
      </c>
      <c r="Q3772">
        <v>1</v>
      </c>
      <c r="R3772">
        <v>1</v>
      </c>
      <c r="S3772" t="s">
        <v>984</v>
      </c>
      <c r="T3772" t="s">
        <v>984</v>
      </c>
      <c r="U3772">
        <v>2</v>
      </c>
      <c r="V3772">
        <v>0</v>
      </c>
      <c r="W3772" t="s">
        <v>976</v>
      </c>
      <c r="X3772">
        <v>1</v>
      </c>
      <c r="Y3772">
        <v>63</v>
      </c>
      <c r="Z3772">
        <v>88</v>
      </c>
    </row>
    <row r="3773" spans="15:26" x14ac:dyDescent="0.4">
      <c r="O3773">
        <v>209542</v>
      </c>
      <c r="P3773" t="s">
        <v>1132</v>
      </c>
      <c r="Q3773">
        <v>1</v>
      </c>
      <c r="R3773">
        <v>1</v>
      </c>
      <c r="S3773" t="s">
        <v>984</v>
      </c>
      <c r="T3773" t="s">
        <v>984</v>
      </c>
      <c r="U3773">
        <v>2</v>
      </c>
      <c r="V3773">
        <v>0</v>
      </c>
      <c r="W3773" t="s">
        <v>975</v>
      </c>
      <c r="X3773">
        <v>1</v>
      </c>
      <c r="Y3773">
        <v>35</v>
      </c>
      <c r="Z3773">
        <v>69</v>
      </c>
    </row>
    <row r="3774" spans="15:26" x14ac:dyDescent="0.4">
      <c r="O3774">
        <v>209542</v>
      </c>
      <c r="P3774" t="s">
        <v>1132</v>
      </c>
      <c r="Q3774">
        <v>1</v>
      </c>
      <c r="R3774">
        <v>1</v>
      </c>
      <c r="S3774" t="s">
        <v>984</v>
      </c>
      <c r="T3774" t="s">
        <v>984</v>
      </c>
      <c r="U3774">
        <v>2</v>
      </c>
      <c r="V3774">
        <v>0</v>
      </c>
      <c r="W3774" t="s">
        <v>970</v>
      </c>
      <c r="X3774">
        <v>1</v>
      </c>
      <c r="Y3774">
        <v>50</v>
      </c>
      <c r="Z3774">
        <v>86</v>
      </c>
    </row>
    <row r="3775" spans="15:26" x14ac:dyDescent="0.4">
      <c r="O3775">
        <v>209542</v>
      </c>
      <c r="P3775" t="s">
        <v>1132</v>
      </c>
      <c r="Q3775">
        <v>1</v>
      </c>
      <c r="R3775">
        <v>1</v>
      </c>
      <c r="S3775" t="s">
        <v>984</v>
      </c>
      <c r="T3775" t="s">
        <v>984</v>
      </c>
      <c r="U3775">
        <v>2</v>
      </c>
      <c r="V3775">
        <v>0</v>
      </c>
      <c r="W3775" t="s">
        <v>973</v>
      </c>
      <c r="X3775">
        <v>1</v>
      </c>
      <c r="Y3775">
        <v>31</v>
      </c>
      <c r="Z3775">
        <v>59</v>
      </c>
    </row>
    <row r="3776" spans="15:26" x14ac:dyDescent="0.4">
      <c r="O3776">
        <v>209542</v>
      </c>
      <c r="P3776" t="s">
        <v>1132</v>
      </c>
      <c r="Q3776">
        <v>1</v>
      </c>
      <c r="R3776">
        <v>1</v>
      </c>
      <c r="S3776" t="s">
        <v>984</v>
      </c>
      <c r="T3776" t="s">
        <v>984</v>
      </c>
      <c r="U3776">
        <v>2</v>
      </c>
      <c r="V3776">
        <v>0</v>
      </c>
      <c r="W3776" t="s">
        <v>983</v>
      </c>
      <c r="X3776">
        <v>1</v>
      </c>
      <c r="Y3776">
        <v>49</v>
      </c>
      <c r="Z3776">
        <v>69</v>
      </c>
    </row>
    <row r="3777" spans="15:26" x14ac:dyDescent="0.4">
      <c r="O3777">
        <v>209542</v>
      </c>
      <c r="P3777" t="s">
        <v>1132</v>
      </c>
      <c r="Q3777">
        <v>1</v>
      </c>
      <c r="R3777">
        <v>1</v>
      </c>
      <c r="S3777" t="s">
        <v>984</v>
      </c>
      <c r="T3777" t="s">
        <v>984</v>
      </c>
      <c r="U3777">
        <v>2</v>
      </c>
      <c r="V3777">
        <v>0</v>
      </c>
      <c r="W3777" t="s">
        <v>974</v>
      </c>
      <c r="X3777">
        <v>1</v>
      </c>
      <c r="Y3777">
        <v>69</v>
      </c>
      <c r="Z3777">
        <v>89</v>
      </c>
    </row>
    <row r="3778" spans="15:26" x14ac:dyDescent="0.4">
      <c r="O3778">
        <v>209542</v>
      </c>
      <c r="P3778" t="s">
        <v>1132</v>
      </c>
      <c r="Q3778">
        <v>1</v>
      </c>
      <c r="R3778">
        <v>1</v>
      </c>
      <c r="S3778" t="s">
        <v>984</v>
      </c>
      <c r="T3778" t="s">
        <v>984</v>
      </c>
      <c r="U3778">
        <v>2</v>
      </c>
      <c r="V3778">
        <v>0</v>
      </c>
      <c r="W3778" t="s">
        <v>966</v>
      </c>
      <c r="X3778">
        <v>1</v>
      </c>
      <c r="Y3778">
        <v>50</v>
      </c>
      <c r="Z3778">
        <v>100</v>
      </c>
    </row>
    <row r="3779" spans="15:26" x14ac:dyDescent="0.4">
      <c r="O3779">
        <v>209542</v>
      </c>
      <c r="P3779" t="s">
        <v>1132</v>
      </c>
      <c r="Q3779">
        <v>1</v>
      </c>
      <c r="R3779">
        <v>1</v>
      </c>
      <c r="S3779" t="s">
        <v>984</v>
      </c>
      <c r="T3779" t="s">
        <v>984</v>
      </c>
      <c r="U3779">
        <v>2</v>
      </c>
      <c r="V3779">
        <v>0</v>
      </c>
      <c r="W3779" t="s">
        <v>981</v>
      </c>
      <c r="X3779">
        <v>1</v>
      </c>
      <c r="Y3779">
        <v>58</v>
      </c>
      <c r="Z3779">
        <v>68</v>
      </c>
    </row>
    <row r="3780" spans="15:26" x14ac:dyDescent="0.4">
      <c r="O3780">
        <v>209551</v>
      </c>
      <c r="P3780" t="s">
        <v>1131</v>
      </c>
      <c r="Q3780">
        <v>1</v>
      </c>
      <c r="R3780">
        <v>1</v>
      </c>
      <c r="S3780" t="s">
        <v>984</v>
      </c>
      <c r="T3780" t="s">
        <v>984</v>
      </c>
      <c r="U3780">
        <v>2</v>
      </c>
      <c r="V3780">
        <v>0</v>
      </c>
      <c r="W3780" t="s">
        <v>989</v>
      </c>
      <c r="X3780">
        <v>1</v>
      </c>
      <c r="Y3780">
        <v>80</v>
      </c>
      <c r="Z3780">
        <v>90</v>
      </c>
    </row>
    <row r="3781" spans="15:26" x14ac:dyDescent="0.4">
      <c r="O3781">
        <v>209551</v>
      </c>
      <c r="P3781" t="s">
        <v>1131</v>
      </c>
      <c r="Q3781">
        <v>1</v>
      </c>
      <c r="R3781">
        <v>1</v>
      </c>
      <c r="S3781" t="s">
        <v>984</v>
      </c>
      <c r="T3781" t="s">
        <v>984</v>
      </c>
      <c r="U3781">
        <v>2</v>
      </c>
      <c r="V3781">
        <v>0</v>
      </c>
      <c r="W3781" t="s">
        <v>968</v>
      </c>
      <c r="X3781">
        <v>1</v>
      </c>
      <c r="Y3781">
        <v>25</v>
      </c>
      <c r="Z3781">
        <v>38</v>
      </c>
    </row>
    <row r="3782" spans="15:26" x14ac:dyDescent="0.4">
      <c r="O3782">
        <v>209551</v>
      </c>
      <c r="P3782" t="s">
        <v>1131</v>
      </c>
      <c r="Q3782">
        <v>1</v>
      </c>
      <c r="R3782">
        <v>1</v>
      </c>
      <c r="S3782" t="s">
        <v>984</v>
      </c>
      <c r="T3782" t="s">
        <v>984</v>
      </c>
      <c r="U3782">
        <v>2</v>
      </c>
      <c r="V3782">
        <v>0</v>
      </c>
      <c r="W3782" t="s">
        <v>981</v>
      </c>
      <c r="X3782">
        <v>0</v>
      </c>
      <c r="Y3782">
        <v>0</v>
      </c>
    </row>
    <row r="3783" spans="15:26" x14ac:dyDescent="0.4">
      <c r="O3783">
        <v>209551</v>
      </c>
      <c r="P3783" t="s">
        <v>1131</v>
      </c>
      <c r="Q3783">
        <v>1</v>
      </c>
      <c r="R3783">
        <v>1</v>
      </c>
      <c r="S3783" t="s">
        <v>984</v>
      </c>
      <c r="T3783" t="s">
        <v>984</v>
      </c>
      <c r="U3783">
        <v>2</v>
      </c>
      <c r="V3783">
        <v>0</v>
      </c>
      <c r="W3783" t="s">
        <v>978</v>
      </c>
      <c r="X3783">
        <v>1</v>
      </c>
      <c r="Y3783">
        <v>75</v>
      </c>
      <c r="Z3783">
        <v>95</v>
      </c>
    </row>
    <row r="3784" spans="15:26" x14ac:dyDescent="0.4">
      <c r="O3784">
        <v>209551</v>
      </c>
      <c r="P3784" t="s">
        <v>1131</v>
      </c>
      <c r="Q3784">
        <v>1</v>
      </c>
      <c r="R3784">
        <v>1</v>
      </c>
      <c r="S3784" t="s">
        <v>984</v>
      </c>
      <c r="T3784" t="s">
        <v>984</v>
      </c>
      <c r="U3784">
        <v>2</v>
      </c>
      <c r="V3784">
        <v>0</v>
      </c>
      <c r="W3784" t="s">
        <v>990</v>
      </c>
      <c r="X3784">
        <v>1</v>
      </c>
      <c r="Y3784">
        <v>76</v>
      </c>
      <c r="Z3784">
        <v>91</v>
      </c>
    </row>
    <row r="3785" spans="15:26" x14ac:dyDescent="0.4">
      <c r="O3785">
        <v>209551</v>
      </c>
      <c r="P3785" t="s">
        <v>1131</v>
      </c>
      <c r="Q3785">
        <v>1</v>
      </c>
      <c r="R3785">
        <v>1</v>
      </c>
      <c r="S3785" t="s">
        <v>984</v>
      </c>
      <c r="T3785" t="s">
        <v>984</v>
      </c>
      <c r="U3785">
        <v>2</v>
      </c>
      <c r="V3785">
        <v>0</v>
      </c>
      <c r="W3785" t="s">
        <v>977</v>
      </c>
      <c r="X3785">
        <v>1</v>
      </c>
      <c r="Y3785">
        <v>88</v>
      </c>
      <c r="Z3785">
        <v>94</v>
      </c>
    </row>
    <row r="3786" spans="15:26" x14ac:dyDescent="0.4">
      <c r="O3786">
        <v>209551</v>
      </c>
      <c r="P3786" t="s">
        <v>1131</v>
      </c>
      <c r="Q3786">
        <v>1</v>
      </c>
      <c r="R3786">
        <v>1</v>
      </c>
      <c r="S3786" t="s">
        <v>984</v>
      </c>
      <c r="T3786" t="s">
        <v>984</v>
      </c>
      <c r="U3786">
        <v>2</v>
      </c>
      <c r="V3786">
        <v>0</v>
      </c>
      <c r="W3786" t="s">
        <v>976</v>
      </c>
      <c r="X3786">
        <v>1</v>
      </c>
      <c r="Y3786">
        <v>86</v>
      </c>
      <c r="Z3786">
        <v>88</v>
      </c>
    </row>
    <row r="3787" spans="15:26" x14ac:dyDescent="0.4">
      <c r="O3787">
        <v>209551</v>
      </c>
      <c r="P3787" t="s">
        <v>1131</v>
      </c>
      <c r="Q3787">
        <v>1</v>
      </c>
      <c r="R3787">
        <v>1</v>
      </c>
      <c r="S3787" t="s">
        <v>984</v>
      </c>
      <c r="T3787" t="s">
        <v>984</v>
      </c>
      <c r="U3787">
        <v>2</v>
      </c>
      <c r="V3787">
        <v>0</v>
      </c>
      <c r="W3787" t="s">
        <v>966</v>
      </c>
      <c r="X3787">
        <v>1</v>
      </c>
      <c r="Y3787">
        <v>46</v>
      </c>
      <c r="Z3787">
        <v>67</v>
      </c>
    </row>
    <row r="3788" spans="15:26" x14ac:dyDescent="0.4">
      <c r="O3788">
        <v>209551</v>
      </c>
      <c r="P3788" t="s">
        <v>1131</v>
      </c>
      <c r="Q3788">
        <v>1</v>
      </c>
      <c r="R3788">
        <v>1</v>
      </c>
      <c r="S3788" t="s">
        <v>984</v>
      </c>
      <c r="T3788" t="s">
        <v>984</v>
      </c>
      <c r="U3788">
        <v>2</v>
      </c>
      <c r="V3788">
        <v>0</v>
      </c>
      <c r="W3788" t="s">
        <v>974</v>
      </c>
      <c r="X3788">
        <v>1</v>
      </c>
      <c r="Y3788">
        <v>87</v>
      </c>
      <c r="Z3788">
        <v>100</v>
      </c>
    </row>
    <row r="3789" spans="15:26" x14ac:dyDescent="0.4">
      <c r="O3789">
        <v>209551</v>
      </c>
      <c r="P3789" t="s">
        <v>1131</v>
      </c>
      <c r="Q3789">
        <v>1</v>
      </c>
      <c r="R3789">
        <v>1</v>
      </c>
      <c r="S3789" t="s">
        <v>984</v>
      </c>
      <c r="T3789" t="s">
        <v>984</v>
      </c>
      <c r="U3789">
        <v>2</v>
      </c>
      <c r="V3789">
        <v>0</v>
      </c>
      <c r="W3789" t="s">
        <v>983</v>
      </c>
      <c r="X3789">
        <v>1</v>
      </c>
      <c r="Y3789">
        <v>62</v>
      </c>
      <c r="Z3789">
        <v>67</v>
      </c>
    </row>
    <row r="3790" spans="15:26" x14ac:dyDescent="0.4">
      <c r="O3790">
        <v>209551</v>
      </c>
      <c r="P3790" t="s">
        <v>1131</v>
      </c>
      <c r="Q3790">
        <v>1</v>
      </c>
      <c r="R3790">
        <v>1</v>
      </c>
      <c r="S3790" t="s">
        <v>984</v>
      </c>
      <c r="T3790" t="s">
        <v>984</v>
      </c>
      <c r="U3790">
        <v>2</v>
      </c>
      <c r="V3790">
        <v>0</v>
      </c>
      <c r="W3790" t="s">
        <v>967</v>
      </c>
      <c r="X3790">
        <v>1</v>
      </c>
      <c r="Y3790">
        <v>67</v>
      </c>
      <c r="Z3790">
        <v>100</v>
      </c>
    </row>
    <row r="3791" spans="15:26" x14ac:dyDescent="0.4">
      <c r="O3791">
        <v>209551</v>
      </c>
      <c r="P3791" t="s">
        <v>1131</v>
      </c>
      <c r="Q3791">
        <v>1</v>
      </c>
      <c r="R3791">
        <v>1</v>
      </c>
      <c r="S3791" t="s">
        <v>984</v>
      </c>
      <c r="T3791" t="s">
        <v>984</v>
      </c>
      <c r="U3791">
        <v>2</v>
      </c>
      <c r="V3791">
        <v>0</v>
      </c>
      <c r="W3791" t="s">
        <v>969</v>
      </c>
      <c r="X3791">
        <v>1</v>
      </c>
      <c r="Y3791">
        <v>62</v>
      </c>
      <c r="Z3791">
        <v>73</v>
      </c>
    </row>
    <row r="3792" spans="15:26" x14ac:dyDescent="0.4">
      <c r="O3792">
        <v>209551</v>
      </c>
      <c r="P3792" t="s">
        <v>1131</v>
      </c>
      <c r="Q3792">
        <v>1</v>
      </c>
      <c r="R3792">
        <v>1</v>
      </c>
      <c r="S3792" t="s">
        <v>984</v>
      </c>
      <c r="T3792" t="s">
        <v>984</v>
      </c>
      <c r="U3792">
        <v>2</v>
      </c>
      <c r="V3792">
        <v>0</v>
      </c>
      <c r="W3792" t="s">
        <v>973</v>
      </c>
      <c r="X3792">
        <v>1</v>
      </c>
      <c r="Y3792">
        <v>55</v>
      </c>
      <c r="Z3792">
        <v>83</v>
      </c>
    </row>
    <row r="3793" spans="15:26" x14ac:dyDescent="0.4">
      <c r="O3793">
        <v>209551</v>
      </c>
      <c r="P3793" t="s">
        <v>1131</v>
      </c>
      <c r="Q3793">
        <v>1</v>
      </c>
      <c r="R3793">
        <v>1</v>
      </c>
      <c r="S3793" t="s">
        <v>984</v>
      </c>
      <c r="T3793" t="s">
        <v>984</v>
      </c>
      <c r="U3793">
        <v>2</v>
      </c>
      <c r="V3793">
        <v>0</v>
      </c>
      <c r="W3793" t="s">
        <v>970</v>
      </c>
      <c r="X3793">
        <v>1</v>
      </c>
      <c r="Y3793">
        <v>50</v>
      </c>
      <c r="Z3793">
        <v>89</v>
      </c>
    </row>
    <row r="3794" spans="15:26" x14ac:dyDescent="0.4">
      <c r="O3794">
        <v>209551</v>
      </c>
      <c r="P3794" t="s">
        <v>1131</v>
      </c>
      <c r="Q3794">
        <v>1</v>
      </c>
      <c r="R3794">
        <v>1</v>
      </c>
      <c r="S3794" t="s">
        <v>984</v>
      </c>
      <c r="T3794" t="s">
        <v>984</v>
      </c>
      <c r="U3794">
        <v>2</v>
      </c>
      <c r="V3794">
        <v>0</v>
      </c>
      <c r="W3794" t="s">
        <v>972</v>
      </c>
      <c r="X3794">
        <v>1</v>
      </c>
      <c r="Y3794">
        <v>61</v>
      </c>
      <c r="Z3794">
        <v>72</v>
      </c>
    </row>
    <row r="3795" spans="15:26" x14ac:dyDescent="0.4">
      <c r="O3795">
        <v>209551</v>
      </c>
      <c r="P3795" t="s">
        <v>1131</v>
      </c>
      <c r="Q3795">
        <v>1</v>
      </c>
      <c r="R3795">
        <v>1</v>
      </c>
      <c r="S3795" t="s">
        <v>984</v>
      </c>
      <c r="T3795" t="s">
        <v>984</v>
      </c>
      <c r="U3795">
        <v>2</v>
      </c>
      <c r="V3795">
        <v>0</v>
      </c>
      <c r="W3795" t="s">
        <v>963</v>
      </c>
      <c r="X3795">
        <v>1</v>
      </c>
      <c r="Y3795">
        <v>67</v>
      </c>
      <c r="Z3795">
        <v>100</v>
      </c>
    </row>
    <row r="3796" spans="15:26" x14ac:dyDescent="0.4">
      <c r="O3796">
        <v>209807</v>
      </c>
      <c r="P3796" t="s">
        <v>1130</v>
      </c>
      <c r="Q3796">
        <v>1</v>
      </c>
      <c r="R3796">
        <v>2</v>
      </c>
      <c r="S3796" t="s">
        <v>1022</v>
      </c>
      <c r="T3796" t="s">
        <v>1022</v>
      </c>
      <c r="U3796">
        <v>2</v>
      </c>
      <c r="V3796">
        <v>0</v>
      </c>
      <c r="W3796" t="s">
        <v>972</v>
      </c>
      <c r="X3796">
        <v>1</v>
      </c>
      <c r="Y3796">
        <v>38</v>
      </c>
      <c r="Z3796">
        <v>71</v>
      </c>
    </row>
    <row r="3797" spans="15:26" x14ac:dyDescent="0.4">
      <c r="O3797">
        <v>209807</v>
      </c>
      <c r="P3797" t="s">
        <v>1130</v>
      </c>
      <c r="Q3797">
        <v>1</v>
      </c>
      <c r="R3797">
        <v>2</v>
      </c>
      <c r="S3797" t="s">
        <v>1022</v>
      </c>
      <c r="T3797" t="s">
        <v>1022</v>
      </c>
      <c r="U3797">
        <v>2</v>
      </c>
      <c r="V3797">
        <v>0</v>
      </c>
      <c r="W3797" t="s">
        <v>981</v>
      </c>
      <c r="X3797">
        <v>0</v>
      </c>
      <c r="Y3797">
        <v>18</v>
      </c>
    </row>
    <row r="3798" spans="15:26" x14ac:dyDescent="0.4">
      <c r="O3798">
        <v>209807</v>
      </c>
      <c r="P3798" t="s">
        <v>1130</v>
      </c>
      <c r="Q3798">
        <v>1</v>
      </c>
      <c r="R3798">
        <v>2</v>
      </c>
      <c r="S3798" t="s">
        <v>1022</v>
      </c>
      <c r="T3798" t="s">
        <v>1022</v>
      </c>
      <c r="U3798">
        <v>2</v>
      </c>
      <c r="V3798">
        <v>0</v>
      </c>
      <c r="W3798" t="s">
        <v>969</v>
      </c>
      <c r="X3798">
        <v>1</v>
      </c>
      <c r="Y3798">
        <v>83</v>
      </c>
      <c r="Z3798">
        <v>93</v>
      </c>
    </row>
    <row r="3799" spans="15:26" x14ac:dyDescent="0.4">
      <c r="O3799">
        <v>209807</v>
      </c>
      <c r="P3799" t="s">
        <v>1130</v>
      </c>
      <c r="Q3799">
        <v>1</v>
      </c>
      <c r="R3799">
        <v>2</v>
      </c>
      <c r="S3799" t="s">
        <v>1022</v>
      </c>
      <c r="T3799" t="s">
        <v>1022</v>
      </c>
      <c r="U3799">
        <v>2</v>
      </c>
      <c r="V3799">
        <v>0</v>
      </c>
      <c r="W3799" t="s">
        <v>967</v>
      </c>
      <c r="X3799">
        <v>1</v>
      </c>
      <c r="Y3799">
        <v>45</v>
      </c>
      <c r="Z3799">
        <v>64</v>
      </c>
    </row>
    <row r="3800" spans="15:26" x14ac:dyDescent="0.4">
      <c r="O3800">
        <v>209807</v>
      </c>
      <c r="P3800" t="s">
        <v>1130</v>
      </c>
      <c r="Q3800">
        <v>1</v>
      </c>
      <c r="R3800">
        <v>2</v>
      </c>
      <c r="S3800" t="s">
        <v>1022</v>
      </c>
      <c r="T3800" t="s">
        <v>1022</v>
      </c>
      <c r="U3800">
        <v>2</v>
      </c>
      <c r="V3800">
        <v>0</v>
      </c>
      <c r="W3800" t="s">
        <v>976</v>
      </c>
      <c r="X3800">
        <v>1</v>
      </c>
      <c r="Y3800">
        <v>60</v>
      </c>
      <c r="Z3800">
        <v>100</v>
      </c>
    </row>
    <row r="3801" spans="15:26" x14ac:dyDescent="0.4">
      <c r="O3801">
        <v>209807</v>
      </c>
      <c r="P3801" t="s">
        <v>1130</v>
      </c>
      <c r="Q3801">
        <v>1</v>
      </c>
      <c r="R3801">
        <v>2</v>
      </c>
      <c r="S3801" t="s">
        <v>1022</v>
      </c>
      <c r="T3801" t="s">
        <v>1022</v>
      </c>
      <c r="U3801">
        <v>2</v>
      </c>
      <c r="V3801">
        <v>0</v>
      </c>
      <c r="W3801" t="s">
        <v>970</v>
      </c>
      <c r="X3801">
        <v>1</v>
      </c>
      <c r="Y3801">
        <v>80</v>
      </c>
      <c r="Z3801">
        <v>90</v>
      </c>
    </row>
    <row r="3802" spans="15:26" x14ac:dyDescent="0.4">
      <c r="O3802">
        <v>209807</v>
      </c>
      <c r="P3802" t="s">
        <v>1130</v>
      </c>
      <c r="Q3802">
        <v>1</v>
      </c>
      <c r="R3802">
        <v>2</v>
      </c>
      <c r="S3802" t="s">
        <v>1022</v>
      </c>
      <c r="T3802" t="s">
        <v>1022</v>
      </c>
      <c r="U3802">
        <v>2</v>
      </c>
      <c r="V3802">
        <v>0</v>
      </c>
      <c r="W3802" t="s">
        <v>978</v>
      </c>
      <c r="X3802">
        <v>1</v>
      </c>
      <c r="Y3802">
        <v>55</v>
      </c>
      <c r="Z3802">
        <v>80</v>
      </c>
    </row>
    <row r="3803" spans="15:26" x14ac:dyDescent="0.4">
      <c r="O3803">
        <v>209807</v>
      </c>
      <c r="P3803" t="s">
        <v>1130</v>
      </c>
      <c r="Q3803">
        <v>1</v>
      </c>
      <c r="R3803">
        <v>2</v>
      </c>
      <c r="S3803" t="s">
        <v>1022</v>
      </c>
      <c r="T3803" t="s">
        <v>1022</v>
      </c>
      <c r="U3803">
        <v>2</v>
      </c>
      <c r="V3803">
        <v>0</v>
      </c>
      <c r="W3803" t="s">
        <v>963</v>
      </c>
      <c r="X3803">
        <v>1</v>
      </c>
      <c r="Y3803">
        <v>33</v>
      </c>
      <c r="Z3803">
        <v>67</v>
      </c>
    </row>
    <row r="3804" spans="15:26" x14ac:dyDescent="0.4">
      <c r="O3804">
        <v>209807</v>
      </c>
      <c r="P3804" t="s">
        <v>1130</v>
      </c>
      <c r="Q3804">
        <v>1</v>
      </c>
      <c r="R3804">
        <v>2</v>
      </c>
      <c r="S3804" t="s">
        <v>1022</v>
      </c>
      <c r="T3804" t="s">
        <v>1022</v>
      </c>
      <c r="U3804">
        <v>2</v>
      </c>
      <c r="V3804">
        <v>0</v>
      </c>
      <c r="W3804" t="s">
        <v>974</v>
      </c>
      <c r="X3804">
        <v>1</v>
      </c>
      <c r="Y3804">
        <v>50</v>
      </c>
      <c r="Z3804">
        <v>82</v>
      </c>
    </row>
    <row r="3805" spans="15:26" x14ac:dyDescent="0.4">
      <c r="O3805">
        <v>209807</v>
      </c>
      <c r="P3805" t="s">
        <v>1130</v>
      </c>
      <c r="Q3805">
        <v>1</v>
      </c>
      <c r="R3805">
        <v>2</v>
      </c>
      <c r="S3805" t="s">
        <v>1022</v>
      </c>
      <c r="T3805" t="s">
        <v>1022</v>
      </c>
      <c r="U3805">
        <v>2</v>
      </c>
      <c r="V3805">
        <v>0</v>
      </c>
      <c r="W3805" t="s">
        <v>977</v>
      </c>
      <c r="X3805">
        <v>1</v>
      </c>
      <c r="Y3805">
        <v>63</v>
      </c>
      <c r="Z3805">
        <v>83</v>
      </c>
    </row>
    <row r="3806" spans="15:26" x14ac:dyDescent="0.4">
      <c r="O3806">
        <v>209807</v>
      </c>
      <c r="P3806" t="s">
        <v>1130</v>
      </c>
      <c r="Q3806">
        <v>1</v>
      </c>
      <c r="R3806">
        <v>2</v>
      </c>
      <c r="S3806" t="s">
        <v>1022</v>
      </c>
      <c r="T3806" t="s">
        <v>1022</v>
      </c>
      <c r="U3806">
        <v>2</v>
      </c>
      <c r="V3806">
        <v>0</v>
      </c>
      <c r="W3806" t="s">
        <v>968</v>
      </c>
      <c r="X3806">
        <v>1</v>
      </c>
      <c r="Y3806">
        <v>0</v>
      </c>
      <c r="Z3806">
        <v>81</v>
      </c>
    </row>
    <row r="3807" spans="15:26" x14ac:dyDescent="0.4">
      <c r="O3807">
        <v>209807</v>
      </c>
      <c r="P3807" t="s">
        <v>1130</v>
      </c>
      <c r="Q3807">
        <v>1</v>
      </c>
      <c r="R3807">
        <v>2</v>
      </c>
      <c r="S3807" t="s">
        <v>1022</v>
      </c>
      <c r="T3807" t="s">
        <v>1022</v>
      </c>
      <c r="U3807">
        <v>2</v>
      </c>
      <c r="V3807">
        <v>0</v>
      </c>
      <c r="W3807" t="s">
        <v>983</v>
      </c>
      <c r="X3807">
        <v>1</v>
      </c>
      <c r="Y3807">
        <v>51</v>
      </c>
      <c r="Z3807">
        <v>61</v>
      </c>
    </row>
    <row r="3808" spans="15:26" x14ac:dyDescent="0.4">
      <c r="O3808">
        <v>209825</v>
      </c>
      <c r="P3808" t="s">
        <v>1129</v>
      </c>
      <c r="Q3808">
        <v>1</v>
      </c>
      <c r="R3808">
        <v>3</v>
      </c>
      <c r="S3808" t="s">
        <v>1020</v>
      </c>
      <c r="U3808">
        <v>2</v>
      </c>
      <c r="V3808">
        <v>1</v>
      </c>
      <c r="W3808" t="s">
        <v>967</v>
      </c>
      <c r="X3808">
        <v>1</v>
      </c>
      <c r="Y3808">
        <v>100</v>
      </c>
      <c r="Z3808">
        <v>89</v>
      </c>
    </row>
    <row r="3809" spans="15:26" x14ac:dyDescent="0.4">
      <c r="O3809">
        <v>209825</v>
      </c>
      <c r="P3809" t="s">
        <v>1129</v>
      </c>
      <c r="Q3809">
        <v>1</v>
      </c>
      <c r="R3809">
        <v>3</v>
      </c>
      <c r="S3809" t="s">
        <v>1020</v>
      </c>
      <c r="U3809">
        <v>2</v>
      </c>
      <c r="V3809">
        <v>1</v>
      </c>
      <c r="W3809" t="s">
        <v>976</v>
      </c>
      <c r="X3809">
        <v>0</v>
      </c>
      <c r="Y3809">
        <v>57</v>
      </c>
    </row>
    <row r="3810" spans="15:26" x14ac:dyDescent="0.4">
      <c r="O3810">
        <v>209825</v>
      </c>
      <c r="P3810" t="s">
        <v>1129</v>
      </c>
      <c r="Q3810">
        <v>1</v>
      </c>
      <c r="R3810">
        <v>3</v>
      </c>
      <c r="S3810" t="s">
        <v>1020</v>
      </c>
      <c r="U3810">
        <v>2</v>
      </c>
      <c r="V3810">
        <v>1</v>
      </c>
      <c r="W3810" t="s">
        <v>995</v>
      </c>
      <c r="X3810">
        <v>1</v>
      </c>
      <c r="Z3810">
        <v>100</v>
      </c>
    </row>
    <row r="3811" spans="15:26" x14ac:dyDescent="0.4">
      <c r="O3811">
        <v>209825</v>
      </c>
      <c r="P3811" t="s">
        <v>1129</v>
      </c>
      <c r="Q3811">
        <v>1</v>
      </c>
      <c r="R3811">
        <v>3</v>
      </c>
      <c r="S3811" t="s">
        <v>1020</v>
      </c>
      <c r="U3811">
        <v>2</v>
      </c>
      <c r="V3811">
        <v>1</v>
      </c>
      <c r="W3811" t="s">
        <v>963</v>
      </c>
      <c r="X3811">
        <v>1</v>
      </c>
      <c r="Y3811">
        <v>43</v>
      </c>
      <c r="Z3811">
        <v>100</v>
      </c>
    </row>
    <row r="3812" spans="15:26" x14ac:dyDescent="0.4">
      <c r="O3812">
        <v>209825</v>
      </c>
      <c r="P3812" t="s">
        <v>1129</v>
      </c>
      <c r="Q3812">
        <v>1</v>
      </c>
      <c r="R3812">
        <v>3</v>
      </c>
      <c r="S3812" t="s">
        <v>1020</v>
      </c>
      <c r="U3812">
        <v>2</v>
      </c>
      <c r="V3812">
        <v>1</v>
      </c>
      <c r="W3812" t="s">
        <v>972</v>
      </c>
      <c r="X3812">
        <v>1</v>
      </c>
      <c r="Y3812">
        <v>85</v>
      </c>
      <c r="Z3812">
        <v>100</v>
      </c>
    </row>
    <row r="3813" spans="15:26" x14ac:dyDescent="0.4">
      <c r="O3813">
        <v>209825</v>
      </c>
      <c r="P3813" t="s">
        <v>1129</v>
      </c>
      <c r="Q3813">
        <v>1</v>
      </c>
      <c r="R3813">
        <v>3</v>
      </c>
      <c r="S3813" t="s">
        <v>1020</v>
      </c>
      <c r="U3813">
        <v>2</v>
      </c>
      <c r="V3813">
        <v>1</v>
      </c>
      <c r="W3813" t="s">
        <v>974</v>
      </c>
      <c r="X3813">
        <v>1</v>
      </c>
      <c r="Y3813">
        <v>93</v>
      </c>
      <c r="Z3813">
        <v>100</v>
      </c>
    </row>
    <row r="3814" spans="15:26" x14ac:dyDescent="0.4">
      <c r="O3814">
        <v>209825</v>
      </c>
      <c r="P3814" t="s">
        <v>1129</v>
      </c>
      <c r="Q3814">
        <v>1</v>
      </c>
      <c r="R3814">
        <v>3</v>
      </c>
      <c r="S3814" t="s">
        <v>1020</v>
      </c>
      <c r="U3814">
        <v>2</v>
      </c>
      <c r="V3814">
        <v>1</v>
      </c>
      <c r="W3814" t="s">
        <v>973</v>
      </c>
      <c r="X3814">
        <v>1</v>
      </c>
      <c r="Y3814">
        <v>79</v>
      </c>
      <c r="Z3814">
        <v>100</v>
      </c>
    </row>
    <row r="3815" spans="15:26" x14ac:dyDescent="0.4">
      <c r="O3815">
        <v>209825</v>
      </c>
      <c r="P3815" t="s">
        <v>1129</v>
      </c>
      <c r="Q3815">
        <v>1</v>
      </c>
      <c r="R3815">
        <v>3</v>
      </c>
      <c r="S3815" t="s">
        <v>1020</v>
      </c>
      <c r="U3815">
        <v>2</v>
      </c>
      <c r="V3815">
        <v>1</v>
      </c>
      <c r="W3815" t="s">
        <v>966</v>
      </c>
      <c r="X3815">
        <v>0</v>
      </c>
      <c r="Y3815">
        <v>50</v>
      </c>
    </row>
    <row r="3816" spans="15:26" x14ac:dyDescent="0.4">
      <c r="O3816">
        <v>209825</v>
      </c>
      <c r="P3816" t="s">
        <v>1129</v>
      </c>
      <c r="Q3816">
        <v>1</v>
      </c>
      <c r="R3816">
        <v>3</v>
      </c>
      <c r="S3816" t="s">
        <v>1020</v>
      </c>
      <c r="U3816">
        <v>2</v>
      </c>
      <c r="V3816">
        <v>1</v>
      </c>
      <c r="W3816" t="s">
        <v>970</v>
      </c>
      <c r="X3816">
        <v>1</v>
      </c>
      <c r="Y3816">
        <v>77</v>
      </c>
      <c r="Z3816">
        <v>91</v>
      </c>
    </row>
    <row r="3817" spans="15:26" x14ac:dyDescent="0.4">
      <c r="O3817">
        <v>209825</v>
      </c>
      <c r="P3817" t="s">
        <v>1129</v>
      </c>
      <c r="Q3817">
        <v>1</v>
      </c>
      <c r="R3817">
        <v>3</v>
      </c>
      <c r="S3817" t="s">
        <v>1020</v>
      </c>
      <c r="U3817">
        <v>2</v>
      </c>
      <c r="V3817">
        <v>1</v>
      </c>
      <c r="W3817" t="s">
        <v>978</v>
      </c>
      <c r="X3817">
        <v>1</v>
      </c>
      <c r="Y3817">
        <v>87</v>
      </c>
      <c r="Z3817">
        <v>100</v>
      </c>
    </row>
    <row r="3818" spans="15:26" x14ac:dyDescent="0.4">
      <c r="O3818">
        <v>209825</v>
      </c>
      <c r="P3818" t="s">
        <v>1129</v>
      </c>
      <c r="Q3818">
        <v>1</v>
      </c>
      <c r="R3818">
        <v>3</v>
      </c>
      <c r="S3818" t="s">
        <v>1020</v>
      </c>
      <c r="U3818">
        <v>2</v>
      </c>
      <c r="V3818">
        <v>1</v>
      </c>
      <c r="W3818" t="s">
        <v>975</v>
      </c>
      <c r="X3818">
        <v>1</v>
      </c>
      <c r="Y3818">
        <v>65</v>
      </c>
      <c r="Z3818">
        <v>93</v>
      </c>
    </row>
    <row r="3819" spans="15:26" x14ac:dyDescent="0.4">
      <c r="O3819">
        <v>209825</v>
      </c>
      <c r="P3819" t="s">
        <v>1129</v>
      </c>
      <c r="Q3819">
        <v>1</v>
      </c>
      <c r="R3819">
        <v>3</v>
      </c>
      <c r="S3819" t="s">
        <v>1020</v>
      </c>
      <c r="U3819">
        <v>2</v>
      </c>
      <c r="V3819">
        <v>1</v>
      </c>
      <c r="W3819" t="s">
        <v>969</v>
      </c>
      <c r="X3819">
        <v>1</v>
      </c>
      <c r="Y3819">
        <v>83</v>
      </c>
      <c r="Z3819">
        <v>100</v>
      </c>
    </row>
    <row r="3820" spans="15:26" x14ac:dyDescent="0.4">
      <c r="O3820">
        <v>209825</v>
      </c>
      <c r="P3820" t="s">
        <v>1129</v>
      </c>
      <c r="Q3820">
        <v>1</v>
      </c>
      <c r="R3820">
        <v>3</v>
      </c>
      <c r="S3820" t="s">
        <v>1020</v>
      </c>
      <c r="U3820">
        <v>2</v>
      </c>
      <c r="V3820">
        <v>1</v>
      </c>
      <c r="W3820" t="s">
        <v>968</v>
      </c>
      <c r="X3820">
        <v>1</v>
      </c>
      <c r="Y3820">
        <v>79</v>
      </c>
      <c r="Z3820">
        <v>93</v>
      </c>
    </row>
    <row r="3821" spans="15:26" x14ac:dyDescent="0.4">
      <c r="O3821">
        <v>211291</v>
      </c>
      <c r="P3821" t="s">
        <v>1128</v>
      </c>
      <c r="Q3821">
        <v>1</v>
      </c>
      <c r="R3821">
        <v>2</v>
      </c>
      <c r="S3821" t="s">
        <v>1122</v>
      </c>
      <c r="T3821" t="s">
        <v>1122</v>
      </c>
      <c r="U3821">
        <v>2</v>
      </c>
      <c r="V3821">
        <v>1</v>
      </c>
      <c r="W3821" t="s">
        <v>977</v>
      </c>
      <c r="X3821">
        <v>1</v>
      </c>
      <c r="Y3821">
        <v>92</v>
      </c>
      <c r="Z3821">
        <v>100</v>
      </c>
    </row>
    <row r="3822" spans="15:26" x14ac:dyDescent="0.4">
      <c r="O3822">
        <v>211291</v>
      </c>
      <c r="P3822" t="s">
        <v>1128</v>
      </c>
      <c r="Q3822">
        <v>1</v>
      </c>
      <c r="R3822">
        <v>2</v>
      </c>
      <c r="S3822" t="s">
        <v>1122</v>
      </c>
      <c r="T3822" t="s">
        <v>1122</v>
      </c>
      <c r="U3822">
        <v>2</v>
      </c>
      <c r="V3822">
        <v>1</v>
      </c>
      <c r="W3822" t="s">
        <v>988</v>
      </c>
      <c r="X3822">
        <v>1</v>
      </c>
      <c r="Y3822">
        <v>100</v>
      </c>
      <c r="Z3822">
        <v>100</v>
      </c>
    </row>
    <row r="3823" spans="15:26" x14ac:dyDescent="0.4">
      <c r="O3823">
        <v>211291</v>
      </c>
      <c r="P3823" t="s">
        <v>1128</v>
      </c>
      <c r="Q3823">
        <v>1</v>
      </c>
      <c r="R3823">
        <v>2</v>
      </c>
      <c r="S3823" t="s">
        <v>1122</v>
      </c>
      <c r="T3823" t="s">
        <v>1122</v>
      </c>
      <c r="U3823">
        <v>2</v>
      </c>
      <c r="V3823">
        <v>1</v>
      </c>
      <c r="W3823" t="s">
        <v>982</v>
      </c>
      <c r="X3823">
        <v>1</v>
      </c>
      <c r="Y3823">
        <v>82</v>
      </c>
      <c r="Z3823">
        <v>90</v>
      </c>
    </row>
    <row r="3824" spans="15:26" x14ac:dyDescent="0.4">
      <c r="O3824">
        <v>211291</v>
      </c>
      <c r="P3824" t="s">
        <v>1128</v>
      </c>
      <c r="Q3824">
        <v>1</v>
      </c>
      <c r="R3824">
        <v>2</v>
      </c>
      <c r="S3824" t="s">
        <v>1122</v>
      </c>
      <c r="T3824" t="s">
        <v>1122</v>
      </c>
      <c r="U3824">
        <v>2</v>
      </c>
      <c r="V3824">
        <v>1</v>
      </c>
      <c r="W3824" t="s">
        <v>967</v>
      </c>
      <c r="X3824">
        <v>1</v>
      </c>
      <c r="Y3824">
        <v>100</v>
      </c>
      <c r="Z3824">
        <v>100</v>
      </c>
    </row>
    <row r="3825" spans="15:26" x14ac:dyDescent="0.4">
      <c r="O3825">
        <v>211291</v>
      </c>
      <c r="P3825" t="s">
        <v>1128</v>
      </c>
      <c r="Q3825">
        <v>1</v>
      </c>
      <c r="R3825">
        <v>2</v>
      </c>
      <c r="S3825" t="s">
        <v>1122</v>
      </c>
      <c r="T3825" t="s">
        <v>1122</v>
      </c>
      <c r="U3825">
        <v>2</v>
      </c>
      <c r="V3825">
        <v>1</v>
      </c>
      <c r="W3825" t="s">
        <v>973</v>
      </c>
      <c r="X3825">
        <v>1</v>
      </c>
      <c r="Y3825">
        <v>100</v>
      </c>
      <c r="Z3825">
        <v>100</v>
      </c>
    </row>
    <row r="3826" spans="15:26" x14ac:dyDescent="0.4">
      <c r="O3826">
        <v>211291</v>
      </c>
      <c r="P3826" t="s">
        <v>1128</v>
      </c>
      <c r="Q3826">
        <v>1</v>
      </c>
      <c r="R3826">
        <v>2</v>
      </c>
      <c r="S3826" t="s">
        <v>1122</v>
      </c>
      <c r="T3826" t="s">
        <v>1122</v>
      </c>
      <c r="U3826">
        <v>2</v>
      </c>
      <c r="V3826">
        <v>1</v>
      </c>
      <c r="W3826" t="s">
        <v>981</v>
      </c>
      <c r="X3826">
        <v>1</v>
      </c>
      <c r="Y3826">
        <v>79</v>
      </c>
      <c r="Z3826">
        <v>100</v>
      </c>
    </row>
    <row r="3827" spans="15:26" x14ac:dyDescent="0.4">
      <c r="O3827">
        <v>211291</v>
      </c>
      <c r="P3827" t="s">
        <v>1128</v>
      </c>
      <c r="Q3827">
        <v>1</v>
      </c>
      <c r="R3827">
        <v>2</v>
      </c>
      <c r="S3827" t="s">
        <v>1122</v>
      </c>
      <c r="T3827" t="s">
        <v>1122</v>
      </c>
      <c r="U3827">
        <v>2</v>
      </c>
      <c r="V3827">
        <v>1</v>
      </c>
      <c r="W3827" t="s">
        <v>976</v>
      </c>
      <c r="X3827">
        <v>1</v>
      </c>
      <c r="Z3827">
        <v>100</v>
      </c>
    </row>
    <row r="3828" spans="15:26" x14ac:dyDescent="0.4">
      <c r="O3828">
        <v>211291</v>
      </c>
      <c r="P3828" t="s">
        <v>1128</v>
      </c>
      <c r="Q3828">
        <v>1</v>
      </c>
      <c r="R3828">
        <v>2</v>
      </c>
      <c r="S3828" t="s">
        <v>1122</v>
      </c>
      <c r="T3828" t="s">
        <v>1122</v>
      </c>
      <c r="U3828">
        <v>2</v>
      </c>
      <c r="V3828">
        <v>1</v>
      </c>
      <c r="W3828" t="s">
        <v>968</v>
      </c>
      <c r="X3828">
        <v>1</v>
      </c>
      <c r="Y3828">
        <v>92</v>
      </c>
      <c r="Z3828">
        <v>100</v>
      </c>
    </row>
    <row r="3829" spans="15:26" x14ac:dyDescent="0.4">
      <c r="O3829">
        <v>211291</v>
      </c>
      <c r="P3829" t="s">
        <v>1128</v>
      </c>
      <c r="Q3829">
        <v>1</v>
      </c>
      <c r="R3829">
        <v>2</v>
      </c>
      <c r="S3829" t="s">
        <v>1122</v>
      </c>
      <c r="T3829" t="s">
        <v>1122</v>
      </c>
      <c r="U3829">
        <v>2</v>
      </c>
      <c r="V3829">
        <v>1</v>
      </c>
      <c r="W3829" t="s">
        <v>1009</v>
      </c>
      <c r="X3829">
        <v>1</v>
      </c>
      <c r="Y3829">
        <v>100</v>
      </c>
      <c r="Z3829">
        <v>100</v>
      </c>
    </row>
    <row r="3830" spans="15:26" x14ac:dyDescent="0.4">
      <c r="O3830">
        <v>211291</v>
      </c>
      <c r="P3830" t="s">
        <v>1128</v>
      </c>
      <c r="Q3830">
        <v>1</v>
      </c>
      <c r="R3830">
        <v>2</v>
      </c>
      <c r="S3830" t="s">
        <v>1122</v>
      </c>
      <c r="T3830" t="s">
        <v>1122</v>
      </c>
      <c r="U3830">
        <v>2</v>
      </c>
      <c r="V3830">
        <v>1</v>
      </c>
      <c r="W3830" t="s">
        <v>995</v>
      </c>
      <c r="X3830">
        <v>1</v>
      </c>
      <c r="Y3830">
        <v>94</v>
      </c>
      <c r="Z3830">
        <v>94</v>
      </c>
    </row>
    <row r="3831" spans="15:26" x14ac:dyDescent="0.4">
      <c r="O3831">
        <v>211291</v>
      </c>
      <c r="P3831" t="s">
        <v>1128</v>
      </c>
      <c r="Q3831">
        <v>1</v>
      </c>
      <c r="R3831">
        <v>2</v>
      </c>
      <c r="S3831" t="s">
        <v>1122</v>
      </c>
      <c r="T3831" t="s">
        <v>1122</v>
      </c>
      <c r="U3831">
        <v>2</v>
      </c>
      <c r="V3831">
        <v>1</v>
      </c>
      <c r="W3831" t="s">
        <v>994</v>
      </c>
      <c r="X3831">
        <v>1</v>
      </c>
      <c r="Y3831">
        <v>88</v>
      </c>
      <c r="Z3831">
        <v>88</v>
      </c>
    </row>
    <row r="3832" spans="15:26" x14ac:dyDescent="0.4">
      <c r="O3832">
        <v>211291</v>
      </c>
      <c r="P3832" t="s">
        <v>1128</v>
      </c>
      <c r="Q3832">
        <v>1</v>
      </c>
      <c r="R3832">
        <v>2</v>
      </c>
      <c r="S3832" t="s">
        <v>1122</v>
      </c>
      <c r="T3832" t="s">
        <v>1122</v>
      </c>
      <c r="U3832">
        <v>2</v>
      </c>
      <c r="V3832">
        <v>1</v>
      </c>
      <c r="W3832" t="s">
        <v>969</v>
      </c>
      <c r="X3832">
        <v>1</v>
      </c>
      <c r="Y3832">
        <v>69</v>
      </c>
      <c r="Z3832">
        <v>100</v>
      </c>
    </row>
    <row r="3833" spans="15:26" x14ac:dyDescent="0.4">
      <c r="O3833">
        <v>211291</v>
      </c>
      <c r="P3833" t="s">
        <v>1128</v>
      </c>
      <c r="Q3833">
        <v>1</v>
      </c>
      <c r="R3833">
        <v>2</v>
      </c>
      <c r="S3833" t="s">
        <v>1122</v>
      </c>
      <c r="T3833" t="s">
        <v>1122</v>
      </c>
      <c r="U3833">
        <v>2</v>
      </c>
      <c r="V3833">
        <v>1</v>
      </c>
      <c r="W3833" t="s">
        <v>990</v>
      </c>
      <c r="X3833">
        <v>1</v>
      </c>
      <c r="Y3833">
        <v>100</v>
      </c>
      <c r="Z3833">
        <v>100</v>
      </c>
    </row>
    <row r="3834" spans="15:26" x14ac:dyDescent="0.4">
      <c r="O3834">
        <v>211291</v>
      </c>
      <c r="P3834" t="s">
        <v>1128</v>
      </c>
      <c r="Q3834">
        <v>1</v>
      </c>
      <c r="R3834">
        <v>2</v>
      </c>
      <c r="S3834" t="s">
        <v>1122</v>
      </c>
      <c r="T3834" t="s">
        <v>1122</v>
      </c>
      <c r="U3834">
        <v>2</v>
      </c>
      <c r="V3834">
        <v>1</v>
      </c>
      <c r="W3834" t="s">
        <v>974</v>
      </c>
      <c r="X3834">
        <v>1</v>
      </c>
      <c r="Y3834">
        <v>91</v>
      </c>
      <c r="Z3834">
        <v>95</v>
      </c>
    </row>
    <row r="3835" spans="15:26" x14ac:dyDescent="0.4">
      <c r="O3835">
        <v>211291</v>
      </c>
      <c r="P3835" t="s">
        <v>1128</v>
      </c>
      <c r="Q3835">
        <v>1</v>
      </c>
      <c r="R3835">
        <v>2</v>
      </c>
      <c r="S3835" t="s">
        <v>1122</v>
      </c>
      <c r="T3835" t="s">
        <v>1122</v>
      </c>
      <c r="U3835">
        <v>2</v>
      </c>
      <c r="V3835">
        <v>1</v>
      </c>
      <c r="W3835" t="s">
        <v>983</v>
      </c>
      <c r="X3835">
        <v>1</v>
      </c>
      <c r="Y3835">
        <v>84</v>
      </c>
      <c r="Z3835">
        <v>89</v>
      </c>
    </row>
    <row r="3836" spans="15:26" x14ac:dyDescent="0.4">
      <c r="O3836">
        <v>211291</v>
      </c>
      <c r="P3836" t="s">
        <v>1128</v>
      </c>
      <c r="Q3836">
        <v>1</v>
      </c>
      <c r="R3836">
        <v>2</v>
      </c>
      <c r="S3836" t="s">
        <v>1122</v>
      </c>
      <c r="T3836" t="s">
        <v>1122</v>
      </c>
      <c r="U3836">
        <v>2</v>
      </c>
      <c r="V3836">
        <v>1</v>
      </c>
      <c r="W3836" t="s">
        <v>966</v>
      </c>
      <c r="X3836">
        <v>1</v>
      </c>
      <c r="Z3836">
        <v>91</v>
      </c>
    </row>
    <row r="3837" spans="15:26" x14ac:dyDescent="0.4">
      <c r="O3837">
        <v>211291</v>
      </c>
      <c r="P3837" t="s">
        <v>1128</v>
      </c>
      <c r="Q3837">
        <v>1</v>
      </c>
      <c r="R3837">
        <v>2</v>
      </c>
      <c r="S3837" t="s">
        <v>1122</v>
      </c>
      <c r="T3837" t="s">
        <v>1122</v>
      </c>
      <c r="U3837">
        <v>2</v>
      </c>
      <c r="V3837">
        <v>1</v>
      </c>
      <c r="W3837" t="s">
        <v>978</v>
      </c>
      <c r="X3837">
        <v>1</v>
      </c>
      <c r="Y3837">
        <v>100</v>
      </c>
      <c r="Z3837">
        <v>100</v>
      </c>
    </row>
    <row r="3838" spans="15:26" x14ac:dyDescent="0.4">
      <c r="O3838">
        <v>211291</v>
      </c>
      <c r="P3838" t="s">
        <v>1128</v>
      </c>
      <c r="Q3838">
        <v>1</v>
      </c>
      <c r="R3838">
        <v>2</v>
      </c>
      <c r="S3838" t="s">
        <v>1122</v>
      </c>
      <c r="T3838" t="s">
        <v>1122</v>
      </c>
      <c r="U3838">
        <v>2</v>
      </c>
      <c r="V3838">
        <v>1</v>
      </c>
      <c r="W3838" t="s">
        <v>996</v>
      </c>
      <c r="X3838">
        <v>1</v>
      </c>
      <c r="Y3838">
        <v>100</v>
      </c>
      <c r="Z3838">
        <v>100</v>
      </c>
    </row>
    <row r="3839" spans="15:26" x14ac:dyDescent="0.4">
      <c r="O3839">
        <v>211291</v>
      </c>
      <c r="P3839" t="s">
        <v>1128</v>
      </c>
      <c r="Q3839">
        <v>1</v>
      </c>
      <c r="R3839">
        <v>2</v>
      </c>
      <c r="S3839" t="s">
        <v>1122</v>
      </c>
      <c r="T3839" t="s">
        <v>1122</v>
      </c>
      <c r="U3839">
        <v>2</v>
      </c>
      <c r="V3839">
        <v>1</v>
      </c>
      <c r="W3839" t="s">
        <v>971</v>
      </c>
      <c r="X3839">
        <v>1</v>
      </c>
      <c r="Y3839">
        <v>100</v>
      </c>
      <c r="Z3839">
        <v>100</v>
      </c>
    </row>
    <row r="3840" spans="15:26" x14ac:dyDescent="0.4">
      <c r="O3840">
        <v>211291</v>
      </c>
      <c r="P3840" t="s">
        <v>1128</v>
      </c>
      <c r="Q3840">
        <v>1</v>
      </c>
      <c r="R3840">
        <v>2</v>
      </c>
      <c r="S3840" t="s">
        <v>1122</v>
      </c>
      <c r="T3840" t="s">
        <v>1122</v>
      </c>
      <c r="U3840">
        <v>2</v>
      </c>
      <c r="V3840">
        <v>1</v>
      </c>
      <c r="W3840" t="s">
        <v>970</v>
      </c>
      <c r="X3840">
        <v>1</v>
      </c>
      <c r="Y3840">
        <v>88</v>
      </c>
      <c r="Z3840">
        <v>100</v>
      </c>
    </row>
    <row r="3841" spans="15:26" x14ac:dyDescent="0.4">
      <c r="O3841">
        <v>211291</v>
      </c>
      <c r="P3841" t="s">
        <v>1128</v>
      </c>
      <c r="Q3841">
        <v>1</v>
      </c>
      <c r="R3841">
        <v>2</v>
      </c>
      <c r="S3841" t="s">
        <v>1122</v>
      </c>
      <c r="T3841" t="s">
        <v>1122</v>
      </c>
      <c r="U3841">
        <v>2</v>
      </c>
      <c r="V3841">
        <v>1</v>
      </c>
      <c r="W3841" t="s">
        <v>975</v>
      </c>
      <c r="X3841">
        <v>1</v>
      </c>
      <c r="Y3841">
        <v>100</v>
      </c>
      <c r="Z3841">
        <v>100</v>
      </c>
    </row>
    <row r="3842" spans="15:26" x14ac:dyDescent="0.4">
      <c r="O3842">
        <v>211291</v>
      </c>
      <c r="P3842" t="s">
        <v>1128</v>
      </c>
      <c r="Q3842">
        <v>1</v>
      </c>
      <c r="R3842">
        <v>2</v>
      </c>
      <c r="S3842" t="s">
        <v>1122</v>
      </c>
      <c r="T3842" t="s">
        <v>1122</v>
      </c>
      <c r="U3842">
        <v>2</v>
      </c>
      <c r="V3842">
        <v>1</v>
      </c>
      <c r="W3842" t="s">
        <v>963</v>
      </c>
      <c r="X3842">
        <v>1</v>
      </c>
      <c r="Z3842">
        <v>90</v>
      </c>
    </row>
    <row r="3843" spans="15:26" x14ac:dyDescent="0.4">
      <c r="O3843">
        <v>211291</v>
      </c>
      <c r="P3843" t="s">
        <v>1128</v>
      </c>
      <c r="Q3843">
        <v>1</v>
      </c>
      <c r="R3843">
        <v>2</v>
      </c>
      <c r="S3843" t="s">
        <v>1122</v>
      </c>
      <c r="T3843" t="s">
        <v>1122</v>
      </c>
      <c r="U3843">
        <v>2</v>
      </c>
      <c r="V3843">
        <v>1</v>
      </c>
      <c r="W3843" t="s">
        <v>972</v>
      </c>
      <c r="X3843">
        <v>1</v>
      </c>
      <c r="Y3843">
        <v>92</v>
      </c>
      <c r="Z3843">
        <v>92</v>
      </c>
    </row>
    <row r="3844" spans="15:26" x14ac:dyDescent="0.4">
      <c r="O3844">
        <v>212054</v>
      </c>
      <c r="P3844" t="s">
        <v>1127</v>
      </c>
      <c r="Q3844">
        <v>1</v>
      </c>
      <c r="R3844">
        <v>3</v>
      </c>
      <c r="S3844" t="s">
        <v>1031</v>
      </c>
      <c r="U3844">
        <v>2</v>
      </c>
      <c r="V3844">
        <v>1</v>
      </c>
      <c r="W3844" t="s">
        <v>977</v>
      </c>
      <c r="X3844">
        <v>1</v>
      </c>
      <c r="Y3844">
        <v>87</v>
      </c>
      <c r="Z3844">
        <v>100</v>
      </c>
    </row>
    <row r="3845" spans="15:26" x14ac:dyDescent="0.4">
      <c r="O3845">
        <v>212054</v>
      </c>
      <c r="P3845" t="s">
        <v>1127</v>
      </c>
      <c r="Q3845">
        <v>1</v>
      </c>
      <c r="R3845">
        <v>3</v>
      </c>
      <c r="S3845" t="s">
        <v>1031</v>
      </c>
      <c r="U3845">
        <v>2</v>
      </c>
      <c r="V3845">
        <v>1</v>
      </c>
      <c r="W3845" t="s">
        <v>982</v>
      </c>
      <c r="X3845">
        <v>1</v>
      </c>
      <c r="Y3845">
        <v>64</v>
      </c>
      <c r="Z3845">
        <v>58</v>
      </c>
    </row>
    <row r="3846" spans="15:26" x14ac:dyDescent="0.4">
      <c r="O3846">
        <v>212054</v>
      </c>
      <c r="P3846" t="s">
        <v>1127</v>
      </c>
      <c r="Q3846">
        <v>1</v>
      </c>
      <c r="R3846">
        <v>3</v>
      </c>
      <c r="S3846" t="s">
        <v>1031</v>
      </c>
      <c r="U3846">
        <v>2</v>
      </c>
      <c r="V3846">
        <v>1</v>
      </c>
      <c r="W3846" t="s">
        <v>978</v>
      </c>
      <c r="X3846">
        <v>1</v>
      </c>
      <c r="Y3846">
        <v>90</v>
      </c>
      <c r="Z3846">
        <v>100</v>
      </c>
    </row>
    <row r="3847" spans="15:26" x14ac:dyDescent="0.4">
      <c r="O3847">
        <v>212054</v>
      </c>
      <c r="P3847" t="s">
        <v>1127</v>
      </c>
      <c r="Q3847">
        <v>1</v>
      </c>
      <c r="R3847">
        <v>3</v>
      </c>
      <c r="S3847" t="s">
        <v>1031</v>
      </c>
      <c r="U3847">
        <v>2</v>
      </c>
      <c r="V3847">
        <v>1</v>
      </c>
      <c r="W3847" t="s">
        <v>995</v>
      </c>
      <c r="X3847">
        <v>1</v>
      </c>
      <c r="Y3847">
        <v>86</v>
      </c>
      <c r="Z3847">
        <v>90</v>
      </c>
    </row>
    <row r="3848" spans="15:26" x14ac:dyDescent="0.4">
      <c r="O3848">
        <v>212054</v>
      </c>
      <c r="P3848" t="s">
        <v>1127</v>
      </c>
      <c r="Q3848">
        <v>1</v>
      </c>
      <c r="R3848">
        <v>3</v>
      </c>
      <c r="S3848" t="s">
        <v>1031</v>
      </c>
      <c r="U3848">
        <v>2</v>
      </c>
      <c r="V3848">
        <v>1</v>
      </c>
      <c r="W3848" t="s">
        <v>1016</v>
      </c>
      <c r="X3848">
        <v>1</v>
      </c>
      <c r="Y3848">
        <v>78</v>
      </c>
      <c r="Z3848">
        <v>89</v>
      </c>
    </row>
    <row r="3849" spans="15:26" x14ac:dyDescent="0.4">
      <c r="O3849">
        <v>212054</v>
      </c>
      <c r="P3849" t="s">
        <v>1127</v>
      </c>
      <c r="Q3849">
        <v>1</v>
      </c>
      <c r="R3849">
        <v>3</v>
      </c>
      <c r="S3849" t="s">
        <v>1031</v>
      </c>
      <c r="U3849">
        <v>2</v>
      </c>
      <c r="V3849">
        <v>1</v>
      </c>
      <c r="W3849" t="s">
        <v>969</v>
      </c>
      <c r="X3849">
        <v>1</v>
      </c>
      <c r="Y3849">
        <v>85</v>
      </c>
      <c r="Z3849">
        <v>93</v>
      </c>
    </row>
    <row r="3850" spans="15:26" x14ac:dyDescent="0.4">
      <c r="O3850">
        <v>212054</v>
      </c>
      <c r="P3850" t="s">
        <v>1127</v>
      </c>
      <c r="Q3850">
        <v>1</v>
      </c>
      <c r="R3850">
        <v>3</v>
      </c>
      <c r="S3850" t="s">
        <v>1031</v>
      </c>
      <c r="U3850">
        <v>2</v>
      </c>
      <c r="V3850">
        <v>1</v>
      </c>
      <c r="W3850" t="s">
        <v>990</v>
      </c>
      <c r="X3850">
        <v>1</v>
      </c>
      <c r="Y3850">
        <v>81</v>
      </c>
      <c r="Z3850">
        <v>100</v>
      </c>
    </row>
    <row r="3851" spans="15:26" x14ac:dyDescent="0.4">
      <c r="O3851">
        <v>212054</v>
      </c>
      <c r="P3851" t="s">
        <v>1127</v>
      </c>
      <c r="Q3851">
        <v>1</v>
      </c>
      <c r="R3851">
        <v>3</v>
      </c>
      <c r="S3851" t="s">
        <v>1031</v>
      </c>
      <c r="U3851">
        <v>2</v>
      </c>
      <c r="V3851">
        <v>1</v>
      </c>
      <c r="W3851" t="s">
        <v>988</v>
      </c>
      <c r="X3851">
        <v>1</v>
      </c>
      <c r="Y3851">
        <v>81</v>
      </c>
      <c r="Z3851">
        <v>93</v>
      </c>
    </row>
    <row r="3852" spans="15:26" x14ac:dyDescent="0.4">
      <c r="O3852">
        <v>212054</v>
      </c>
      <c r="P3852" t="s">
        <v>1127</v>
      </c>
      <c r="Q3852">
        <v>1</v>
      </c>
      <c r="R3852">
        <v>3</v>
      </c>
      <c r="S3852" t="s">
        <v>1031</v>
      </c>
      <c r="U3852">
        <v>2</v>
      </c>
      <c r="V3852">
        <v>1</v>
      </c>
      <c r="W3852" t="s">
        <v>971</v>
      </c>
      <c r="X3852">
        <v>1</v>
      </c>
      <c r="Y3852">
        <v>92</v>
      </c>
      <c r="Z3852">
        <v>100</v>
      </c>
    </row>
    <row r="3853" spans="15:26" x14ac:dyDescent="0.4">
      <c r="O3853">
        <v>212054</v>
      </c>
      <c r="P3853" t="s">
        <v>1127</v>
      </c>
      <c r="Q3853">
        <v>1</v>
      </c>
      <c r="R3853">
        <v>3</v>
      </c>
      <c r="S3853" t="s">
        <v>1031</v>
      </c>
      <c r="U3853">
        <v>2</v>
      </c>
      <c r="V3853">
        <v>1</v>
      </c>
      <c r="W3853" t="s">
        <v>966</v>
      </c>
      <c r="X3853">
        <v>1</v>
      </c>
      <c r="Y3853">
        <v>86</v>
      </c>
      <c r="Z3853">
        <v>88</v>
      </c>
    </row>
    <row r="3854" spans="15:26" x14ac:dyDescent="0.4">
      <c r="O3854">
        <v>212054</v>
      </c>
      <c r="P3854" t="s">
        <v>1127</v>
      </c>
      <c r="Q3854">
        <v>1</v>
      </c>
      <c r="R3854">
        <v>3</v>
      </c>
      <c r="S3854" t="s">
        <v>1031</v>
      </c>
      <c r="U3854">
        <v>2</v>
      </c>
      <c r="V3854">
        <v>1</v>
      </c>
      <c r="W3854" t="s">
        <v>967</v>
      </c>
      <c r="X3854">
        <v>1</v>
      </c>
      <c r="Y3854">
        <v>67</v>
      </c>
      <c r="Z3854">
        <v>100</v>
      </c>
    </row>
    <row r="3855" spans="15:26" x14ac:dyDescent="0.4">
      <c r="O3855">
        <v>212054</v>
      </c>
      <c r="P3855" t="s">
        <v>1127</v>
      </c>
      <c r="Q3855">
        <v>1</v>
      </c>
      <c r="R3855">
        <v>3</v>
      </c>
      <c r="S3855" t="s">
        <v>1031</v>
      </c>
      <c r="U3855">
        <v>2</v>
      </c>
      <c r="V3855">
        <v>1</v>
      </c>
      <c r="W3855" t="s">
        <v>981</v>
      </c>
      <c r="X3855">
        <v>1</v>
      </c>
      <c r="Y3855">
        <v>68</v>
      </c>
      <c r="Z3855">
        <v>79</v>
      </c>
    </row>
    <row r="3856" spans="15:26" x14ac:dyDescent="0.4">
      <c r="O3856">
        <v>212054</v>
      </c>
      <c r="P3856" t="s">
        <v>1127</v>
      </c>
      <c r="Q3856">
        <v>1</v>
      </c>
      <c r="R3856">
        <v>3</v>
      </c>
      <c r="S3856" t="s">
        <v>1031</v>
      </c>
      <c r="U3856">
        <v>2</v>
      </c>
      <c r="V3856">
        <v>1</v>
      </c>
      <c r="W3856" t="s">
        <v>968</v>
      </c>
      <c r="X3856">
        <v>1</v>
      </c>
      <c r="Y3856">
        <v>69</v>
      </c>
      <c r="Z3856">
        <v>100</v>
      </c>
    </row>
    <row r="3857" spans="15:26" x14ac:dyDescent="0.4">
      <c r="O3857">
        <v>212054</v>
      </c>
      <c r="P3857" t="s">
        <v>1127</v>
      </c>
      <c r="Q3857">
        <v>1</v>
      </c>
      <c r="R3857">
        <v>3</v>
      </c>
      <c r="S3857" t="s">
        <v>1031</v>
      </c>
      <c r="U3857">
        <v>2</v>
      </c>
      <c r="V3857">
        <v>1</v>
      </c>
      <c r="W3857" t="s">
        <v>963</v>
      </c>
      <c r="X3857">
        <v>1</v>
      </c>
      <c r="Y3857">
        <v>25</v>
      </c>
      <c r="Z3857">
        <v>50</v>
      </c>
    </row>
    <row r="3858" spans="15:26" x14ac:dyDescent="0.4">
      <c r="O3858">
        <v>212054</v>
      </c>
      <c r="P3858" t="s">
        <v>1127</v>
      </c>
      <c r="Q3858">
        <v>1</v>
      </c>
      <c r="R3858">
        <v>3</v>
      </c>
      <c r="S3858" t="s">
        <v>1031</v>
      </c>
      <c r="U3858">
        <v>2</v>
      </c>
      <c r="V3858">
        <v>1</v>
      </c>
      <c r="W3858" t="s">
        <v>975</v>
      </c>
      <c r="X3858">
        <v>1</v>
      </c>
      <c r="Y3858">
        <v>80</v>
      </c>
      <c r="Z3858">
        <v>88</v>
      </c>
    </row>
    <row r="3859" spans="15:26" x14ac:dyDescent="0.4">
      <c r="O3859">
        <v>212054</v>
      </c>
      <c r="P3859" t="s">
        <v>1127</v>
      </c>
      <c r="Q3859">
        <v>1</v>
      </c>
      <c r="R3859">
        <v>3</v>
      </c>
      <c r="S3859" t="s">
        <v>1031</v>
      </c>
      <c r="U3859">
        <v>2</v>
      </c>
      <c r="V3859">
        <v>1</v>
      </c>
      <c r="W3859" t="s">
        <v>1009</v>
      </c>
      <c r="X3859">
        <v>1</v>
      </c>
      <c r="Y3859">
        <v>62</v>
      </c>
      <c r="Z3859">
        <v>83</v>
      </c>
    </row>
    <row r="3860" spans="15:26" x14ac:dyDescent="0.4">
      <c r="O3860">
        <v>212106</v>
      </c>
      <c r="P3860" t="s">
        <v>1126</v>
      </c>
      <c r="Q3860">
        <v>1</v>
      </c>
      <c r="R3860">
        <v>2</v>
      </c>
      <c r="S3860" t="s">
        <v>1028</v>
      </c>
      <c r="T3860" t="s">
        <v>1110</v>
      </c>
      <c r="U3860">
        <v>2</v>
      </c>
      <c r="V3860">
        <v>1</v>
      </c>
      <c r="W3860" t="s">
        <v>995</v>
      </c>
      <c r="X3860">
        <v>1</v>
      </c>
      <c r="Y3860">
        <v>75</v>
      </c>
      <c r="Z3860">
        <v>81</v>
      </c>
    </row>
    <row r="3861" spans="15:26" x14ac:dyDescent="0.4">
      <c r="O3861">
        <v>212106</v>
      </c>
      <c r="P3861" t="s">
        <v>1126</v>
      </c>
      <c r="Q3861">
        <v>1</v>
      </c>
      <c r="R3861">
        <v>2</v>
      </c>
      <c r="S3861" t="s">
        <v>1028</v>
      </c>
      <c r="T3861" t="s">
        <v>1110</v>
      </c>
      <c r="U3861">
        <v>2</v>
      </c>
      <c r="V3861">
        <v>1</v>
      </c>
      <c r="W3861" t="s">
        <v>967</v>
      </c>
      <c r="X3861">
        <v>1</v>
      </c>
      <c r="Y3861">
        <v>71</v>
      </c>
      <c r="Z3861">
        <v>88</v>
      </c>
    </row>
    <row r="3862" spans="15:26" x14ac:dyDescent="0.4">
      <c r="O3862">
        <v>212106</v>
      </c>
      <c r="P3862" t="s">
        <v>1126</v>
      </c>
      <c r="Q3862">
        <v>1</v>
      </c>
      <c r="R3862">
        <v>2</v>
      </c>
      <c r="S3862" t="s">
        <v>1028</v>
      </c>
      <c r="T3862" t="s">
        <v>1110</v>
      </c>
      <c r="U3862">
        <v>2</v>
      </c>
      <c r="V3862">
        <v>1</v>
      </c>
      <c r="W3862" t="s">
        <v>983</v>
      </c>
      <c r="X3862">
        <v>1</v>
      </c>
      <c r="Y3862">
        <v>72</v>
      </c>
      <c r="Z3862">
        <v>80</v>
      </c>
    </row>
    <row r="3863" spans="15:26" x14ac:dyDescent="0.4">
      <c r="O3863">
        <v>212106</v>
      </c>
      <c r="P3863" t="s">
        <v>1126</v>
      </c>
      <c r="Q3863">
        <v>1</v>
      </c>
      <c r="R3863">
        <v>2</v>
      </c>
      <c r="S3863" t="s">
        <v>1028</v>
      </c>
      <c r="T3863" t="s">
        <v>1110</v>
      </c>
      <c r="U3863">
        <v>2</v>
      </c>
      <c r="V3863">
        <v>1</v>
      </c>
      <c r="W3863" t="s">
        <v>968</v>
      </c>
      <c r="X3863">
        <v>1</v>
      </c>
      <c r="Y3863">
        <v>44</v>
      </c>
      <c r="Z3863">
        <v>83</v>
      </c>
    </row>
    <row r="3864" spans="15:26" x14ac:dyDescent="0.4">
      <c r="O3864">
        <v>212106</v>
      </c>
      <c r="P3864" t="s">
        <v>1126</v>
      </c>
      <c r="Q3864">
        <v>1</v>
      </c>
      <c r="R3864">
        <v>2</v>
      </c>
      <c r="S3864" t="s">
        <v>1028</v>
      </c>
      <c r="T3864" t="s">
        <v>1110</v>
      </c>
      <c r="U3864">
        <v>2</v>
      </c>
      <c r="V3864">
        <v>1</v>
      </c>
      <c r="W3864" t="s">
        <v>963</v>
      </c>
      <c r="X3864">
        <v>1</v>
      </c>
      <c r="Y3864">
        <v>67</v>
      </c>
      <c r="Z3864">
        <v>88</v>
      </c>
    </row>
    <row r="3865" spans="15:26" x14ac:dyDescent="0.4">
      <c r="O3865">
        <v>212106</v>
      </c>
      <c r="P3865" t="s">
        <v>1126</v>
      </c>
      <c r="Q3865">
        <v>1</v>
      </c>
      <c r="R3865">
        <v>2</v>
      </c>
      <c r="S3865" t="s">
        <v>1028</v>
      </c>
      <c r="T3865" t="s">
        <v>1110</v>
      </c>
      <c r="U3865">
        <v>2</v>
      </c>
      <c r="V3865">
        <v>1</v>
      </c>
      <c r="W3865" t="s">
        <v>969</v>
      </c>
      <c r="X3865">
        <v>1</v>
      </c>
      <c r="Y3865">
        <v>90</v>
      </c>
      <c r="Z3865">
        <v>100</v>
      </c>
    </row>
    <row r="3866" spans="15:26" x14ac:dyDescent="0.4">
      <c r="O3866">
        <v>212106</v>
      </c>
      <c r="P3866" t="s">
        <v>1126</v>
      </c>
      <c r="Q3866">
        <v>1</v>
      </c>
      <c r="R3866">
        <v>2</v>
      </c>
      <c r="S3866" t="s">
        <v>1028</v>
      </c>
      <c r="T3866" t="s">
        <v>1110</v>
      </c>
      <c r="U3866">
        <v>2</v>
      </c>
      <c r="V3866">
        <v>1</v>
      </c>
      <c r="W3866" t="s">
        <v>975</v>
      </c>
      <c r="X3866">
        <v>1</v>
      </c>
      <c r="Y3866">
        <v>87</v>
      </c>
      <c r="Z3866">
        <v>88</v>
      </c>
    </row>
    <row r="3867" spans="15:26" x14ac:dyDescent="0.4">
      <c r="O3867">
        <v>212106</v>
      </c>
      <c r="P3867" t="s">
        <v>1126</v>
      </c>
      <c r="Q3867">
        <v>1</v>
      </c>
      <c r="R3867">
        <v>2</v>
      </c>
      <c r="S3867" t="s">
        <v>1028</v>
      </c>
      <c r="T3867" t="s">
        <v>1110</v>
      </c>
      <c r="U3867">
        <v>2</v>
      </c>
      <c r="V3867">
        <v>1</v>
      </c>
      <c r="W3867" t="s">
        <v>982</v>
      </c>
      <c r="X3867">
        <v>0</v>
      </c>
      <c r="Y3867">
        <v>100</v>
      </c>
    </row>
    <row r="3868" spans="15:26" x14ac:dyDescent="0.4">
      <c r="O3868">
        <v>212106</v>
      </c>
      <c r="P3868" t="s">
        <v>1126</v>
      </c>
      <c r="Q3868">
        <v>1</v>
      </c>
      <c r="R3868">
        <v>2</v>
      </c>
      <c r="S3868" t="s">
        <v>1028</v>
      </c>
      <c r="T3868" t="s">
        <v>1110</v>
      </c>
      <c r="U3868">
        <v>2</v>
      </c>
      <c r="V3868">
        <v>1</v>
      </c>
      <c r="W3868" t="s">
        <v>981</v>
      </c>
      <c r="X3868">
        <v>0</v>
      </c>
      <c r="Y3868">
        <v>55</v>
      </c>
    </row>
    <row r="3869" spans="15:26" x14ac:dyDescent="0.4">
      <c r="O3869">
        <v>212106</v>
      </c>
      <c r="P3869" t="s">
        <v>1126</v>
      </c>
      <c r="Q3869">
        <v>1</v>
      </c>
      <c r="R3869">
        <v>2</v>
      </c>
      <c r="S3869" t="s">
        <v>1028</v>
      </c>
      <c r="T3869" t="s">
        <v>1110</v>
      </c>
      <c r="U3869">
        <v>2</v>
      </c>
      <c r="V3869">
        <v>1</v>
      </c>
      <c r="W3869" t="s">
        <v>966</v>
      </c>
      <c r="X3869">
        <v>0</v>
      </c>
      <c r="Y3869">
        <v>100</v>
      </c>
    </row>
    <row r="3870" spans="15:26" x14ac:dyDescent="0.4">
      <c r="O3870">
        <v>212106</v>
      </c>
      <c r="P3870" t="s">
        <v>1126</v>
      </c>
      <c r="Q3870">
        <v>1</v>
      </c>
      <c r="R3870">
        <v>2</v>
      </c>
      <c r="S3870" t="s">
        <v>1028</v>
      </c>
      <c r="T3870" t="s">
        <v>1110</v>
      </c>
      <c r="U3870">
        <v>2</v>
      </c>
      <c r="V3870">
        <v>1</v>
      </c>
      <c r="W3870" t="s">
        <v>970</v>
      </c>
      <c r="X3870">
        <v>1</v>
      </c>
      <c r="Y3870">
        <v>69</v>
      </c>
      <c r="Z3870">
        <v>79</v>
      </c>
    </row>
    <row r="3871" spans="15:26" x14ac:dyDescent="0.4">
      <c r="O3871">
        <v>212106</v>
      </c>
      <c r="P3871" t="s">
        <v>1126</v>
      </c>
      <c r="Q3871">
        <v>1</v>
      </c>
      <c r="R3871">
        <v>2</v>
      </c>
      <c r="S3871" t="s">
        <v>1028</v>
      </c>
      <c r="T3871" t="s">
        <v>1110</v>
      </c>
      <c r="U3871">
        <v>2</v>
      </c>
      <c r="V3871">
        <v>1</v>
      </c>
      <c r="W3871" t="s">
        <v>978</v>
      </c>
      <c r="X3871">
        <v>1</v>
      </c>
      <c r="Y3871">
        <v>77</v>
      </c>
      <c r="Z3871">
        <v>95</v>
      </c>
    </row>
    <row r="3872" spans="15:26" x14ac:dyDescent="0.4">
      <c r="O3872">
        <v>212106</v>
      </c>
      <c r="P3872" t="s">
        <v>1126</v>
      </c>
      <c r="Q3872">
        <v>1</v>
      </c>
      <c r="R3872">
        <v>2</v>
      </c>
      <c r="S3872" t="s">
        <v>1028</v>
      </c>
      <c r="T3872" t="s">
        <v>1110</v>
      </c>
      <c r="U3872">
        <v>2</v>
      </c>
      <c r="V3872">
        <v>1</v>
      </c>
      <c r="W3872" t="s">
        <v>972</v>
      </c>
      <c r="X3872">
        <v>1</v>
      </c>
      <c r="Y3872">
        <v>91</v>
      </c>
      <c r="Z3872">
        <v>95</v>
      </c>
    </row>
    <row r="3873" spans="15:26" x14ac:dyDescent="0.4">
      <c r="O3873">
        <v>212106</v>
      </c>
      <c r="P3873" t="s">
        <v>1126</v>
      </c>
      <c r="Q3873">
        <v>1</v>
      </c>
      <c r="R3873">
        <v>2</v>
      </c>
      <c r="S3873" t="s">
        <v>1028</v>
      </c>
      <c r="T3873" t="s">
        <v>1110</v>
      </c>
      <c r="U3873">
        <v>2</v>
      </c>
      <c r="V3873">
        <v>1</v>
      </c>
      <c r="W3873" t="s">
        <v>974</v>
      </c>
      <c r="X3873">
        <v>1</v>
      </c>
      <c r="Y3873">
        <v>88</v>
      </c>
      <c r="Z3873">
        <v>97</v>
      </c>
    </row>
    <row r="3874" spans="15:26" x14ac:dyDescent="0.4">
      <c r="O3874">
        <v>212106</v>
      </c>
      <c r="P3874" t="s">
        <v>1126</v>
      </c>
      <c r="Q3874">
        <v>1</v>
      </c>
      <c r="R3874">
        <v>2</v>
      </c>
      <c r="S3874" t="s">
        <v>1028</v>
      </c>
      <c r="T3874" t="s">
        <v>1110</v>
      </c>
      <c r="U3874">
        <v>2</v>
      </c>
      <c r="V3874">
        <v>1</v>
      </c>
      <c r="W3874" t="s">
        <v>990</v>
      </c>
      <c r="X3874">
        <v>1</v>
      </c>
      <c r="Y3874">
        <v>65</v>
      </c>
      <c r="Z3874">
        <v>94</v>
      </c>
    </row>
    <row r="3875" spans="15:26" x14ac:dyDescent="0.4">
      <c r="O3875">
        <v>212106</v>
      </c>
      <c r="P3875" t="s">
        <v>1126</v>
      </c>
      <c r="Q3875">
        <v>1</v>
      </c>
      <c r="R3875">
        <v>2</v>
      </c>
      <c r="S3875" t="s">
        <v>1028</v>
      </c>
      <c r="T3875" t="s">
        <v>1110</v>
      </c>
      <c r="U3875">
        <v>2</v>
      </c>
      <c r="V3875">
        <v>1</v>
      </c>
      <c r="W3875" t="s">
        <v>973</v>
      </c>
      <c r="X3875">
        <v>0</v>
      </c>
      <c r="Y3875">
        <v>31</v>
      </c>
    </row>
    <row r="3876" spans="15:26" x14ac:dyDescent="0.4">
      <c r="O3876">
        <v>212106</v>
      </c>
      <c r="P3876" t="s">
        <v>1126</v>
      </c>
      <c r="Q3876">
        <v>1</v>
      </c>
      <c r="R3876">
        <v>2</v>
      </c>
      <c r="S3876" t="s">
        <v>1028</v>
      </c>
      <c r="T3876" t="s">
        <v>1110</v>
      </c>
      <c r="U3876">
        <v>2</v>
      </c>
      <c r="V3876">
        <v>1</v>
      </c>
      <c r="W3876" t="s">
        <v>971</v>
      </c>
      <c r="X3876">
        <v>1</v>
      </c>
      <c r="Y3876">
        <v>85</v>
      </c>
      <c r="Z3876">
        <v>100</v>
      </c>
    </row>
    <row r="3877" spans="15:26" x14ac:dyDescent="0.4">
      <c r="O3877">
        <v>213367</v>
      </c>
      <c r="P3877" t="s">
        <v>1125</v>
      </c>
      <c r="Q3877">
        <v>1</v>
      </c>
      <c r="R3877">
        <v>3</v>
      </c>
      <c r="S3877" t="s">
        <v>1028</v>
      </c>
      <c r="U3877">
        <v>2</v>
      </c>
      <c r="V3877">
        <v>1</v>
      </c>
      <c r="W3877" t="s">
        <v>978</v>
      </c>
      <c r="X3877">
        <v>1</v>
      </c>
      <c r="Y3877">
        <v>79</v>
      </c>
      <c r="Z3877">
        <v>100</v>
      </c>
    </row>
    <row r="3878" spans="15:26" x14ac:dyDescent="0.4">
      <c r="O3878">
        <v>213367</v>
      </c>
      <c r="P3878" t="s">
        <v>1125</v>
      </c>
      <c r="Q3878">
        <v>1</v>
      </c>
      <c r="R3878">
        <v>3</v>
      </c>
      <c r="S3878" t="s">
        <v>1028</v>
      </c>
      <c r="U3878">
        <v>2</v>
      </c>
      <c r="V3878">
        <v>1</v>
      </c>
      <c r="W3878" t="s">
        <v>967</v>
      </c>
      <c r="X3878">
        <v>1</v>
      </c>
      <c r="Y3878">
        <v>88</v>
      </c>
      <c r="Z3878">
        <v>89</v>
      </c>
    </row>
    <row r="3879" spans="15:26" x14ac:dyDescent="0.4">
      <c r="O3879">
        <v>213367</v>
      </c>
      <c r="P3879" t="s">
        <v>1125</v>
      </c>
      <c r="Q3879">
        <v>1</v>
      </c>
      <c r="R3879">
        <v>3</v>
      </c>
      <c r="S3879" t="s">
        <v>1028</v>
      </c>
      <c r="U3879">
        <v>2</v>
      </c>
      <c r="V3879">
        <v>1</v>
      </c>
      <c r="W3879" t="s">
        <v>963</v>
      </c>
      <c r="X3879">
        <v>1</v>
      </c>
      <c r="Y3879">
        <v>67</v>
      </c>
      <c r="Z3879">
        <v>100</v>
      </c>
    </row>
    <row r="3880" spans="15:26" x14ac:dyDescent="0.4">
      <c r="O3880">
        <v>213367</v>
      </c>
      <c r="P3880" t="s">
        <v>1125</v>
      </c>
      <c r="Q3880">
        <v>1</v>
      </c>
      <c r="R3880">
        <v>3</v>
      </c>
      <c r="S3880" t="s">
        <v>1028</v>
      </c>
      <c r="U3880">
        <v>2</v>
      </c>
      <c r="V3880">
        <v>1</v>
      </c>
      <c r="W3880" t="s">
        <v>990</v>
      </c>
      <c r="X3880">
        <v>1</v>
      </c>
      <c r="Y3880">
        <v>82</v>
      </c>
      <c r="Z3880">
        <v>93</v>
      </c>
    </row>
    <row r="3881" spans="15:26" x14ac:dyDescent="0.4">
      <c r="O3881">
        <v>213367</v>
      </c>
      <c r="P3881" t="s">
        <v>1125</v>
      </c>
      <c r="Q3881">
        <v>1</v>
      </c>
      <c r="R3881">
        <v>3</v>
      </c>
      <c r="S3881" t="s">
        <v>1028</v>
      </c>
      <c r="U3881">
        <v>2</v>
      </c>
      <c r="V3881">
        <v>1</v>
      </c>
      <c r="W3881" t="s">
        <v>971</v>
      </c>
      <c r="X3881">
        <v>1</v>
      </c>
      <c r="Y3881">
        <v>91</v>
      </c>
      <c r="Z3881">
        <v>93</v>
      </c>
    </row>
    <row r="3882" spans="15:26" x14ac:dyDescent="0.4">
      <c r="O3882">
        <v>213367</v>
      </c>
      <c r="P3882" t="s">
        <v>1125</v>
      </c>
      <c r="Q3882">
        <v>1</v>
      </c>
      <c r="R3882">
        <v>3</v>
      </c>
      <c r="S3882" t="s">
        <v>1028</v>
      </c>
      <c r="U3882">
        <v>2</v>
      </c>
      <c r="V3882">
        <v>1</v>
      </c>
      <c r="W3882" t="s">
        <v>975</v>
      </c>
      <c r="X3882">
        <v>1</v>
      </c>
      <c r="Y3882">
        <v>78</v>
      </c>
      <c r="Z3882">
        <v>88</v>
      </c>
    </row>
    <row r="3883" spans="15:26" x14ac:dyDescent="0.4">
      <c r="O3883">
        <v>213367</v>
      </c>
      <c r="P3883" t="s">
        <v>1125</v>
      </c>
      <c r="Q3883">
        <v>1</v>
      </c>
      <c r="R3883">
        <v>3</v>
      </c>
      <c r="S3883" t="s">
        <v>1028</v>
      </c>
      <c r="U3883">
        <v>2</v>
      </c>
      <c r="V3883">
        <v>1</v>
      </c>
      <c r="W3883" t="s">
        <v>995</v>
      </c>
      <c r="X3883">
        <v>1</v>
      </c>
      <c r="Y3883">
        <v>67</v>
      </c>
      <c r="Z3883">
        <v>100</v>
      </c>
    </row>
    <row r="3884" spans="15:26" x14ac:dyDescent="0.4">
      <c r="O3884">
        <v>213367</v>
      </c>
      <c r="P3884" t="s">
        <v>1125</v>
      </c>
      <c r="Q3884">
        <v>1</v>
      </c>
      <c r="R3884">
        <v>3</v>
      </c>
      <c r="S3884" t="s">
        <v>1028</v>
      </c>
      <c r="U3884">
        <v>2</v>
      </c>
      <c r="V3884">
        <v>1</v>
      </c>
      <c r="W3884" t="s">
        <v>982</v>
      </c>
      <c r="X3884">
        <v>1</v>
      </c>
      <c r="Y3884">
        <v>72</v>
      </c>
      <c r="Z3884">
        <v>90</v>
      </c>
    </row>
    <row r="3885" spans="15:26" x14ac:dyDescent="0.4">
      <c r="O3885">
        <v>213367</v>
      </c>
      <c r="P3885" t="s">
        <v>1125</v>
      </c>
      <c r="Q3885">
        <v>1</v>
      </c>
      <c r="R3885">
        <v>3</v>
      </c>
      <c r="S3885" t="s">
        <v>1028</v>
      </c>
      <c r="U3885">
        <v>2</v>
      </c>
      <c r="V3885">
        <v>1</v>
      </c>
      <c r="W3885" t="s">
        <v>974</v>
      </c>
      <c r="X3885">
        <v>1</v>
      </c>
      <c r="Y3885">
        <v>83</v>
      </c>
      <c r="Z3885">
        <v>94</v>
      </c>
    </row>
    <row r="3886" spans="15:26" x14ac:dyDescent="0.4">
      <c r="O3886">
        <v>213367</v>
      </c>
      <c r="P3886" t="s">
        <v>1125</v>
      </c>
      <c r="Q3886">
        <v>1</v>
      </c>
      <c r="R3886">
        <v>3</v>
      </c>
      <c r="S3886" t="s">
        <v>1028</v>
      </c>
      <c r="U3886">
        <v>2</v>
      </c>
      <c r="V3886">
        <v>1</v>
      </c>
      <c r="W3886" t="s">
        <v>969</v>
      </c>
      <c r="X3886">
        <v>1</v>
      </c>
      <c r="Y3886">
        <v>56</v>
      </c>
      <c r="Z3886">
        <v>100</v>
      </c>
    </row>
    <row r="3887" spans="15:26" x14ac:dyDescent="0.4">
      <c r="O3887">
        <v>213367</v>
      </c>
      <c r="P3887" t="s">
        <v>1125</v>
      </c>
      <c r="Q3887">
        <v>1</v>
      </c>
      <c r="R3887">
        <v>3</v>
      </c>
      <c r="S3887" t="s">
        <v>1028</v>
      </c>
      <c r="U3887">
        <v>2</v>
      </c>
      <c r="V3887">
        <v>1</v>
      </c>
      <c r="W3887" t="s">
        <v>970</v>
      </c>
      <c r="X3887">
        <v>1</v>
      </c>
      <c r="Y3887">
        <v>82</v>
      </c>
      <c r="Z3887">
        <v>100</v>
      </c>
    </row>
    <row r="3888" spans="15:26" x14ac:dyDescent="0.4">
      <c r="O3888">
        <v>213367</v>
      </c>
      <c r="P3888" t="s">
        <v>1125</v>
      </c>
      <c r="Q3888">
        <v>1</v>
      </c>
      <c r="R3888">
        <v>3</v>
      </c>
      <c r="S3888" t="s">
        <v>1028</v>
      </c>
      <c r="U3888">
        <v>2</v>
      </c>
      <c r="V3888">
        <v>1</v>
      </c>
      <c r="W3888" t="s">
        <v>973</v>
      </c>
      <c r="X3888">
        <v>1</v>
      </c>
      <c r="Y3888">
        <v>60</v>
      </c>
      <c r="Z3888">
        <v>73</v>
      </c>
    </row>
    <row r="3889" spans="15:26" x14ac:dyDescent="0.4">
      <c r="O3889">
        <v>213367</v>
      </c>
      <c r="P3889" t="s">
        <v>1125</v>
      </c>
      <c r="Q3889">
        <v>1</v>
      </c>
      <c r="R3889">
        <v>3</v>
      </c>
      <c r="S3889" t="s">
        <v>1028</v>
      </c>
      <c r="U3889">
        <v>2</v>
      </c>
      <c r="V3889">
        <v>1</v>
      </c>
      <c r="W3889" t="s">
        <v>1016</v>
      </c>
      <c r="X3889">
        <v>1</v>
      </c>
      <c r="Y3889">
        <v>71</v>
      </c>
      <c r="Z3889">
        <v>86</v>
      </c>
    </row>
    <row r="3890" spans="15:26" x14ac:dyDescent="0.4">
      <c r="O3890">
        <v>213367</v>
      </c>
      <c r="P3890" t="s">
        <v>1125</v>
      </c>
      <c r="Q3890">
        <v>1</v>
      </c>
      <c r="R3890">
        <v>3</v>
      </c>
      <c r="S3890" t="s">
        <v>1028</v>
      </c>
      <c r="U3890">
        <v>2</v>
      </c>
      <c r="V3890">
        <v>1</v>
      </c>
      <c r="W3890" t="s">
        <v>988</v>
      </c>
      <c r="X3890">
        <v>1</v>
      </c>
      <c r="Y3890">
        <v>86</v>
      </c>
      <c r="Z3890">
        <v>95</v>
      </c>
    </row>
    <row r="3891" spans="15:26" x14ac:dyDescent="0.4">
      <c r="O3891">
        <v>213367</v>
      </c>
      <c r="P3891" t="s">
        <v>1125</v>
      </c>
      <c r="Q3891">
        <v>1</v>
      </c>
      <c r="R3891">
        <v>3</v>
      </c>
      <c r="S3891" t="s">
        <v>1028</v>
      </c>
      <c r="U3891">
        <v>2</v>
      </c>
      <c r="V3891">
        <v>1</v>
      </c>
      <c r="W3891" t="s">
        <v>972</v>
      </c>
      <c r="X3891">
        <v>1</v>
      </c>
      <c r="Y3891">
        <v>71</v>
      </c>
      <c r="Z3891">
        <v>85</v>
      </c>
    </row>
    <row r="3892" spans="15:26" x14ac:dyDescent="0.4">
      <c r="O3892">
        <v>213367</v>
      </c>
      <c r="P3892" t="s">
        <v>1125</v>
      </c>
      <c r="Q3892">
        <v>1</v>
      </c>
      <c r="R3892">
        <v>3</v>
      </c>
      <c r="S3892" t="s">
        <v>1028</v>
      </c>
      <c r="U3892">
        <v>2</v>
      </c>
      <c r="V3892">
        <v>1</v>
      </c>
      <c r="W3892" t="s">
        <v>968</v>
      </c>
      <c r="X3892">
        <v>1</v>
      </c>
      <c r="Y3892">
        <v>31</v>
      </c>
      <c r="Z3892">
        <v>100</v>
      </c>
    </row>
    <row r="3893" spans="15:26" x14ac:dyDescent="0.4">
      <c r="O3893">
        <v>213367</v>
      </c>
      <c r="P3893" t="s">
        <v>1125</v>
      </c>
      <c r="Q3893">
        <v>1</v>
      </c>
      <c r="R3893">
        <v>3</v>
      </c>
      <c r="S3893" t="s">
        <v>1028</v>
      </c>
      <c r="U3893">
        <v>2</v>
      </c>
      <c r="V3893">
        <v>1</v>
      </c>
      <c r="W3893" t="s">
        <v>977</v>
      </c>
      <c r="X3893">
        <v>1</v>
      </c>
      <c r="Y3893">
        <v>90</v>
      </c>
      <c r="Z3893">
        <v>100</v>
      </c>
    </row>
    <row r="3894" spans="15:26" x14ac:dyDescent="0.4">
      <c r="O3894">
        <v>213367</v>
      </c>
      <c r="P3894" t="s">
        <v>1125</v>
      </c>
      <c r="Q3894">
        <v>1</v>
      </c>
      <c r="R3894">
        <v>3</v>
      </c>
      <c r="S3894" t="s">
        <v>1028</v>
      </c>
      <c r="U3894">
        <v>2</v>
      </c>
      <c r="V3894">
        <v>1</v>
      </c>
      <c r="W3894" t="s">
        <v>966</v>
      </c>
      <c r="X3894">
        <v>1</v>
      </c>
      <c r="Y3894">
        <v>33</v>
      </c>
      <c r="Z3894">
        <v>33</v>
      </c>
    </row>
    <row r="3895" spans="15:26" x14ac:dyDescent="0.4">
      <c r="O3895">
        <v>213385</v>
      </c>
      <c r="P3895" t="s">
        <v>1124</v>
      </c>
      <c r="Q3895">
        <v>1</v>
      </c>
      <c r="R3895">
        <v>2</v>
      </c>
      <c r="S3895" t="s">
        <v>1122</v>
      </c>
      <c r="T3895" t="s">
        <v>1122</v>
      </c>
      <c r="U3895">
        <v>2</v>
      </c>
      <c r="V3895">
        <v>1</v>
      </c>
      <c r="W3895" t="s">
        <v>968</v>
      </c>
      <c r="X3895">
        <v>1</v>
      </c>
      <c r="Y3895">
        <v>77</v>
      </c>
      <c r="Z3895">
        <v>91</v>
      </c>
    </row>
    <row r="3896" spans="15:26" x14ac:dyDescent="0.4">
      <c r="O3896">
        <v>213385</v>
      </c>
      <c r="P3896" t="s">
        <v>1124</v>
      </c>
      <c r="Q3896">
        <v>1</v>
      </c>
      <c r="R3896">
        <v>2</v>
      </c>
      <c r="S3896" t="s">
        <v>1122</v>
      </c>
      <c r="T3896" t="s">
        <v>1122</v>
      </c>
      <c r="U3896">
        <v>2</v>
      </c>
      <c r="V3896">
        <v>1</v>
      </c>
      <c r="W3896" t="s">
        <v>983</v>
      </c>
      <c r="X3896">
        <v>1</v>
      </c>
      <c r="Y3896">
        <v>75</v>
      </c>
      <c r="Z3896">
        <v>95</v>
      </c>
    </row>
    <row r="3897" spans="15:26" x14ac:dyDescent="0.4">
      <c r="O3897">
        <v>213385</v>
      </c>
      <c r="P3897" t="s">
        <v>1124</v>
      </c>
      <c r="Q3897">
        <v>1</v>
      </c>
      <c r="R3897">
        <v>2</v>
      </c>
      <c r="S3897" t="s">
        <v>1122</v>
      </c>
      <c r="T3897" t="s">
        <v>1122</v>
      </c>
      <c r="U3897">
        <v>2</v>
      </c>
      <c r="V3897">
        <v>1</v>
      </c>
      <c r="W3897" t="s">
        <v>970</v>
      </c>
      <c r="X3897">
        <v>1</v>
      </c>
      <c r="Y3897">
        <v>100</v>
      </c>
      <c r="Z3897">
        <v>100</v>
      </c>
    </row>
    <row r="3898" spans="15:26" x14ac:dyDescent="0.4">
      <c r="O3898">
        <v>213385</v>
      </c>
      <c r="P3898" t="s">
        <v>1124</v>
      </c>
      <c r="Q3898">
        <v>1</v>
      </c>
      <c r="R3898">
        <v>2</v>
      </c>
      <c r="S3898" t="s">
        <v>1122</v>
      </c>
      <c r="T3898" t="s">
        <v>1122</v>
      </c>
      <c r="U3898">
        <v>2</v>
      </c>
      <c r="V3898">
        <v>1</v>
      </c>
      <c r="W3898" t="s">
        <v>988</v>
      </c>
      <c r="X3898">
        <v>1</v>
      </c>
      <c r="Y3898">
        <v>83</v>
      </c>
      <c r="Z3898">
        <v>100</v>
      </c>
    </row>
    <row r="3899" spans="15:26" x14ac:dyDescent="0.4">
      <c r="O3899">
        <v>213385</v>
      </c>
      <c r="P3899" t="s">
        <v>1124</v>
      </c>
      <c r="Q3899">
        <v>1</v>
      </c>
      <c r="R3899">
        <v>2</v>
      </c>
      <c r="S3899" t="s">
        <v>1122</v>
      </c>
      <c r="T3899" t="s">
        <v>1122</v>
      </c>
      <c r="U3899">
        <v>2</v>
      </c>
      <c r="V3899">
        <v>1</v>
      </c>
      <c r="W3899" t="s">
        <v>1009</v>
      </c>
      <c r="X3899">
        <v>1</v>
      </c>
      <c r="Y3899">
        <v>91</v>
      </c>
      <c r="Z3899">
        <v>91</v>
      </c>
    </row>
    <row r="3900" spans="15:26" x14ac:dyDescent="0.4">
      <c r="O3900">
        <v>213385</v>
      </c>
      <c r="P3900" t="s">
        <v>1124</v>
      </c>
      <c r="Q3900">
        <v>1</v>
      </c>
      <c r="R3900">
        <v>2</v>
      </c>
      <c r="S3900" t="s">
        <v>1122</v>
      </c>
      <c r="T3900" t="s">
        <v>1122</v>
      </c>
      <c r="U3900">
        <v>2</v>
      </c>
      <c r="V3900">
        <v>1</v>
      </c>
      <c r="W3900" t="s">
        <v>972</v>
      </c>
      <c r="X3900">
        <v>1</v>
      </c>
      <c r="Y3900">
        <v>82</v>
      </c>
      <c r="Z3900">
        <v>90</v>
      </c>
    </row>
    <row r="3901" spans="15:26" x14ac:dyDescent="0.4">
      <c r="O3901">
        <v>213385</v>
      </c>
      <c r="P3901" t="s">
        <v>1124</v>
      </c>
      <c r="Q3901">
        <v>1</v>
      </c>
      <c r="R3901">
        <v>2</v>
      </c>
      <c r="S3901" t="s">
        <v>1122</v>
      </c>
      <c r="T3901" t="s">
        <v>1122</v>
      </c>
      <c r="U3901">
        <v>2</v>
      </c>
      <c r="V3901">
        <v>1</v>
      </c>
      <c r="W3901" t="s">
        <v>973</v>
      </c>
      <c r="X3901">
        <v>1</v>
      </c>
      <c r="Y3901">
        <v>92</v>
      </c>
      <c r="Z3901">
        <v>100</v>
      </c>
    </row>
    <row r="3902" spans="15:26" x14ac:dyDescent="0.4">
      <c r="O3902">
        <v>213385</v>
      </c>
      <c r="P3902" t="s">
        <v>1124</v>
      </c>
      <c r="Q3902">
        <v>1</v>
      </c>
      <c r="R3902">
        <v>2</v>
      </c>
      <c r="S3902" t="s">
        <v>1122</v>
      </c>
      <c r="T3902" t="s">
        <v>1122</v>
      </c>
      <c r="U3902">
        <v>2</v>
      </c>
      <c r="V3902">
        <v>1</v>
      </c>
      <c r="W3902" t="s">
        <v>969</v>
      </c>
      <c r="X3902">
        <v>1</v>
      </c>
      <c r="Y3902">
        <v>100</v>
      </c>
      <c r="Z3902">
        <v>100</v>
      </c>
    </row>
    <row r="3903" spans="15:26" x14ac:dyDescent="0.4">
      <c r="O3903">
        <v>213385</v>
      </c>
      <c r="P3903" t="s">
        <v>1124</v>
      </c>
      <c r="Q3903">
        <v>1</v>
      </c>
      <c r="R3903">
        <v>2</v>
      </c>
      <c r="S3903" t="s">
        <v>1122</v>
      </c>
      <c r="T3903" t="s">
        <v>1122</v>
      </c>
      <c r="U3903">
        <v>2</v>
      </c>
      <c r="V3903">
        <v>1</v>
      </c>
      <c r="W3903" t="s">
        <v>975</v>
      </c>
      <c r="X3903">
        <v>1</v>
      </c>
      <c r="Y3903">
        <v>91</v>
      </c>
      <c r="Z3903">
        <v>100</v>
      </c>
    </row>
    <row r="3904" spans="15:26" x14ac:dyDescent="0.4">
      <c r="O3904">
        <v>213385</v>
      </c>
      <c r="P3904" t="s">
        <v>1124</v>
      </c>
      <c r="Q3904">
        <v>1</v>
      </c>
      <c r="R3904">
        <v>2</v>
      </c>
      <c r="S3904" t="s">
        <v>1122</v>
      </c>
      <c r="T3904" t="s">
        <v>1122</v>
      </c>
      <c r="U3904">
        <v>2</v>
      </c>
      <c r="V3904">
        <v>1</v>
      </c>
      <c r="W3904" t="s">
        <v>967</v>
      </c>
      <c r="X3904">
        <v>1</v>
      </c>
      <c r="Y3904">
        <v>100</v>
      </c>
      <c r="Z3904">
        <v>100</v>
      </c>
    </row>
    <row r="3905" spans="15:26" x14ac:dyDescent="0.4">
      <c r="O3905">
        <v>213385</v>
      </c>
      <c r="P3905" t="s">
        <v>1124</v>
      </c>
      <c r="Q3905">
        <v>1</v>
      </c>
      <c r="R3905">
        <v>2</v>
      </c>
      <c r="S3905" t="s">
        <v>1122</v>
      </c>
      <c r="T3905" t="s">
        <v>1122</v>
      </c>
      <c r="U3905">
        <v>2</v>
      </c>
      <c r="V3905">
        <v>1</v>
      </c>
      <c r="W3905" t="s">
        <v>978</v>
      </c>
      <c r="X3905">
        <v>1</v>
      </c>
      <c r="Y3905">
        <v>100</v>
      </c>
      <c r="Z3905">
        <v>100</v>
      </c>
    </row>
    <row r="3906" spans="15:26" x14ac:dyDescent="0.4">
      <c r="O3906">
        <v>213385</v>
      </c>
      <c r="P3906" t="s">
        <v>1124</v>
      </c>
      <c r="Q3906">
        <v>1</v>
      </c>
      <c r="R3906">
        <v>2</v>
      </c>
      <c r="S3906" t="s">
        <v>1122</v>
      </c>
      <c r="T3906" t="s">
        <v>1122</v>
      </c>
      <c r="U3906">
        <v>2</v>
      </c>
      <c r="V3906">
        <v>1</v>
      </c>
      <c r="W3906" t="s">
        <v>971</v>
      </c>
      <c r="X3906">
        <v>1</v>
      </c>
      <c r="Y3906">
        <v>100</v>
      </c>
      <c r="Z3906">
        <v>100</v>
      </c>
    </row>
    <row r="3907" spans="15:26" x14ac:dyDescent="0.4">
      <c r="O3907">
        <v>213385</v>
      </c>
      <c r="P3907" t="s">
        <v>1124</v>
      </c>
      <c r="Q3907">
        <v>1</v>
      </c>
      <c r="R3907">
        <v>2</v>
      </c>
      <c r="S3907" t="s">
        <v>1122</v>
      </c>
      <c r="T3907" t="s">
        <v>1122</v>
      </c>
      <c r="U3907">
        <v>2</v>
      </c>
      <c r="V3907">
        <v>1</v>
      </c>
      <c r="W3907" t="s">
        <v>989</v>
      </c>
      <c r="X3907">
        <v>1</v>
      </c>
      <c r="Z3907">
        <v>100</v>
      </c>
    </row>
    <row r="3908" spans="15:26" x14ac:dyDescent="0.4">
      <c r="O3908">
        <v>213385</v>
      </c>
      <c r="P3908" t="s">
        <v>1124</v>
      </c>
      <c r="Q3908">
        <v>1</v>
      </c>
      <c r="R3908">
        <v>2</v>
      </c>
      <c r="S3908" t="s">
        <v>1122</v>
      </c>
      <c r="T3908" t="s">
        <v>1122</v>
      </c>
      <c r="U3908">
        <v>2</v>
      </c>
      <c r="V3908">
        <v>1</v>
      </c>
      <c r="W3908" t="s">
        <v>990</v>
      </c>
      <c r="X3908">
        <v>1</v>
      </c>
      <c r="Y3908">
        <v>100</v>
      </c>
      <c r="Z3908">
        <v>100</v>
      </c>
    </row>
    <row r="3909" spans="15:26" x14ac:dyDescent="0.4">
      <c r="O3909">
        <v>213385</v>
      </c>
      <c r="P3909" t="s">
        <v>1124</v>
      </c>
      <c r="Q3909">
        <v>1</v>
      </c>
      <c r="R3909">
        <v>2</v>
      </c>
      <c r="S3909" t="s">
        <v>1122</v>
      </c>
      <c r="T3909" t="s">
        <v>1122</v>
      </c>
      <c r="U3909">
        <v>2</v>
      </c>
      <c r="V3909">
        <v>1</v>
      </c>
      <c r="W3909" t="s">
        <v>977</v>
      </c>
      <c r="X3909">
        <v>1</v>
      </c>
      <c r="Y3909">
        <v>100</v>
      </c>
      <c r="Z3909">
        <v>100</v>
      </c>
    </row>
    <row r="3910" spans="15:26" x14ac:dyDescent="0.4">
      <c r="O3910">
        <v>213385</v>
      </c>
      <c r="P3910" t="s">
        <v>1124</v>
      </c>
      <c r="Q3910">
        <v>1</v>
      </c>
      <c r="R3910">
        <v>2</v>
      </c>
      <c r="S3910" t="s">
        <v>1122</v>
      </c>
      <c r="T3910" t="s">
        <v>1122</v>
      </c>
      <c r="U3910">
        <v>2</v>
      </c>
      <c r="V3910">
        <v>1</v>
      </c>
      <c r="W3910" t="s">
        <v>1016</v>
      </c>
      <c r="X3910">
        <v>1</v>
      </c>
      <c r="Z3910">
        <v>100</v>
      </c>
    </row>
    <row r="3911" spans="15:26" x14ac:dyDescent="0.4">
      <c r="O3911">
        <v>213385</v>
      </c>
      <c r="P3911" t="s">
        <v>1124</v>
      </c>
      <c r="Q3911">
        <v>1</v>
      </c>
      <c r="R3911">
        <v>2</v>
      </c>
      <c r="S3911" t="s">
        <v>1122</v>
      </c>
      <c r="T3911" t="s">
        <v>1122</v>
      </c>
      <c r="U3911">
        <v>2</v>
      </c>
      <c r="V3911">
        <v>1</v>
      </c>
      <c r="W3911" t="s">
        <v>963</v>
      </c>
      <c r="X3911">
        <v>1</v>
      </c>
      <c r="Y3911">
        <v>100</v>
      </c>
      <c r="Z3911">
        <v>88</v>
      </c>
    </row>
    <row r="3912" spans="15:26" x14ac:dyDescent="0.4">
      <c r="O3912">
        <v>213385</v>
      </c>
      <c r="P3912" t="s">
        <v>1124</v>
      </c>
      <c r="Q3912">
        <v>1</v>
      </c>
      <c r="R3912">
        <v>2</v>
      </c>
      <c r="S3912" t="s">
        <v>1122</v>
      </c>
      <c r="T3912" t="s">
        <v>1122</v>
      </c>
      <c r="U3912">
        <v>2</v>
      </c>
      <c r="V3912">
        <v>1</v>
      </c>
      <c r="W3912" t="s">
        <v>982</v>
      </c>
      <c r="X3912">
        <v>1</v>
      </c>
      <c r="Y3912">
        <v>100</v>
      </c>
      <c r="Z3912">
        <v>90</v>
      </c>
    </row>
    <row r="3913" spans="15:26" x14ac:dyDescent="0.4">
      <c r="O3913">
        <v>213385</v>
      </c>
      <c r="P3913" t="s">
        <v>1124</v>
      </c>
      <c r="Q3913">
        <v>1</v>
      </c>
      <c r="R3913">
        <v>2</v>
      </c>
      <c r="S3913" t="s">
        <v>1122</v>
      </c>
      <c r="T3913" t="s">
        <v>1122</v>
      </c>
      <c r="U3913">
        <v>2</v>
      </c>
      <c r="V3913">
        <v>1</v>
      </c>
      <c r="W3913" t="s">
        <v>966</v>
      </c>
      <c r="X3913">
        <v>1</v>
      </c>
      <c r="Y3913">
        <v>100</v>
      </c>
      <c r="Z3913">
        <v>100</v>
      </c>
    </row>
    <row r="3914" spans="15:26" x14ac:dyDescent="0.4">
      <c r="O3914">
        <v>213385</v>
      </c>
      <c r="P3914" t="s">
        <v>1124</v>
      </c>
      <c r="Q3914">
        <v>1</v>
      </c>
      <c r="R3914">
        <v>2</v>
      </c>
      <c r="S3914" t="s">
        <v>1122</v>
      </c>
      <c r="T3914" t="s">
        <v>1122</v>
      </c>
      <c r="U3914">
        <v>2</v>
      </c>
      <c r="V3914">
        <v>1</v>
      </c>
      <c r="W3914" t="s">
        <v>974</v>
      </c>
      <c r="X3914">
        <v>1</v>
      </c>
      <c r="Y3914">
        <v>88</v>
      </c>
      <c r="Z3914">
        <v>100</v>
      </c>
    </row>
    <row r="3915" spans="15:26" x14ac:dyDescent="0.4">
      <c r="O3915">
        <v>213543</v>
      </c>
      <c r="P3915" t="s">
        <v>1123</v>
      </c>
      <c r="Q3915">
        <v>1</v>
      </c>
      <c r="R3915">
        <v>2</v>
      </c>
      <c r="S3915" t="s">
        <v>1122</v>
      </c>
      <c r="T3915" t="s">
        <v>1122</v>
      </c>
      <c r="U3915">
        <v>2</v>
      </c>
      <c r="V3915">
        <v>1</v>
      </c>
      <c r="W3915" t="s">
        <v>981</v>
      </c>
      <c r="X3915">
        <v>1</v>
      </c>
      <c r="Y3915">
        <v>64</v>
      </c>
      <c r="Z3915">
        <v>78</v>
      </c>
    </row>
    <row r="3916" spans="15:26" x14ac:dyDescent="0.4">
      <c r="O3916">
        <v>213543</v>
      </c>
      <c r="P3916" t="s">
        <v>1123</v>
      </c>
      <c r="Q3916">
        <v>1</v>
      </c>
      <c r="R3916">
        <v>2</v>
      </c>
      <c r="S3916" t="s">
        <v>1122</v>
      </c>
      <c r="T3916" t="s">
        <v>1122</v>
      </c>
      <c r="U3916">
        <v>2</v>
      </c>
      <c r="V3916">
        <v>1</v>
      </c>
      <c r="W3916" t="s">
        <v>1009</v>
      </c>
      <c r="X3916">
        <v>1</v>
      </c>
      <c r="Y3916">
        <v>78</v>
      </c>
      <c r="Z3916">
        <v>82</v>
      </c>
    </row>
    <row r="3917" spans="15:26" x14ac:dyDescent="0.4">
      <c r="O3917">
        <v>213543</v>
      </c>
      <c r="P3917" t="s">
        <v>1123</v>
      </c>
      <c r="Q3917">
        <v>1</v>
      </c>
      <c r="R3917">
        <v>2</v>
      </c>
      <c r="S3917" t="s">
        <v>1122</v>
      </c>
      <c r="T3917" t="s">
        <v>1122</v>
      </c>
      <c r="U3917">
        <v>2</v>
      </c>
      <c r="V3917">
        <v>1</v>
      </c>
      <c r="W3917" t="s">
        <v>988</v>
      </c>
      <c r="X3917">
        <v>1</v>
      </c>
      <c r="Y3917">
        <v>91</v>
      </c>
      <c r="Z3917">
        <v>91</v>
      </c>
    </row>
    <row r="3918" spans="15:26" x14ac:dyDescent="0.4">
      <c r="O3918">
        <v>213543</v>
      </c>
      <c r="P3918" t="s">
        <v>1123</v>
      </c>
      <c r="Q3918">
        <v>1</v>
      </c>
      <c r="R3918">
        <v>2</v>
      </c>
      <c r="S3918" t="s">
        <v>1122</v>
      </c>
      <c r="T3918" t="s">
        <v>1122</v>
      </c>
      <c r="U3918">
        <v>2</v>
      </c>
      <c r="V3918">
        <v>1</v>
      </c>
      <c r="W3918" t="s">
        <v>970</v>
      </c>
      <c r="X3918">
        <v>1</v>
      </c>
      <c r="Y3918">
        <v>90</v>
      </c>
      <c r="Z3918">
        <v>100</v>
      </c>
    </row>
    <row r="3919" spans="15:26" x14ac:dyDescent="0.4">
      <c r="O3919">
        <v>213543</v>
      </c>
      <c r="P3919" t="s">
        <v>1123</v>
      </c>
      <c r="Q3919">
        <v>1</v>
      </c>
      <c r="R3919">
        <v>2</v>
      </c>
      <c r="S3919" t="s">
        <v>1122</v>
      </c>
      <c r="T3919" t="s">
        <v>1122</v>
      </c>
      <c r="U3919">
        <v>2</v>
      </c>
      <c r="V3919">
        <v>1</v>
      </c>
      <c r="W3919" t="s">
        <v>983</v>
      </c>
      <c r="X3919">
        <v>1</v>
      </c>
      <c r="Y3919">
        <v>78</v>
      </c>
      <c r="Z3919">
        <v>84</v>
      </c>
    </row>
    <row r="3920" spans="15:26" x14ac:dyDescent="0.4">
      <c r="O3920">
        <v>213543</v>
      </c>
      <c r="P3920" t="s">
        <v>1123</v>
      </c>
      <c r="Q3920">
        <v>1</v>
      </c>
      <c r="R3920">
        <v>2</v>
      </c>
      <c r="S3920" t="s">
        <v>1122</v>
      </c>
      <c r="T3920" t="s">
        <v>1122</v>
      </c>
      <c r="U3920">
        <v>2</v>
      </c>
      <c r="V3920">
        <v>1</v>
      </c>
      <c r="W3920" t="s">
        <v>975</v>
      </c>
      <c r="X3920">
        <v>1</v>
      </c>
      <c r="Y3920">
        <v>54</v>
      </c>
      <c r="Z3920">
        <v>88</v>
      </c>
    </row>
    <row r="3921" spans="15:26" x14ac:dyDescent="0.4">
      <c r="O3921">
        <v>213543</v>
      </c>
      <c r="P3921" t="s">
        <v>1123</v>
      </c>
      <c r="Q3921">
        <v>1</v>
      </c>
      <c r="R3921">
        <v>2</v>
      </c>
      <c r="S3921" t="s">
        <v>1122</v>
      </c>
      <c r="T3921" t="s">
        <v>1122</v>
      </c>
      <c r="U3921">
        <v>2</v>
      </c>
      <c r="V3921">
        <v>1</v>
      </c>
      <c r="W3921" t="s">
        <v>971</v>
      </c>
      <c r="X3921">
        <v>1</v>
      </c>
      <c r="Y3921">
        <v>91</v>
      </c>
      <c r="Z3921">
        <v>100</v>
      </c>
    </row>
    <row r="3922" spans="15:26" x14ac:dyDescent="0.4">
      <c r="O3922">
        <v>213543</v>
      </c>
      <c r="P3922" t="s">
        <v>1123</v>
      </c>
      <c r="Q3922">
        <v>1</v>
      </c>
      <c r="R3922">
        <v>2</v>
      </c>
      <c r="S3922" t="s">
        <v>1122</v>
      </c>
      <c r="T3922" t="s">
        <v>1122</v>
      </c>
      <c r="U3922">
        <v>2</v>
      </c>
      <c r="V3922">
        <v>1</v>
      </c>
      <c r="W3922" t="s">
        <v>966</v>
      </c>
      <c r="X3922">
        <v>1</v>
      </c>
      <c r="Y3922">
        <v>67</v>
      </c>
      <c r="Z3922">
        <v>67</v>
      </c>
    </row>
    <row r="3923" spans="15:26" x14ac:dyDescent="0.4">
      <c r="O3923">
        <v>213543</v>
      </c>
      <c r="P3923" t="s">
        <v>1123</v>
      </c>
      <c r="Q3923">
        <v>1</v>
      </c>
      <c r="R3923">
        <v>2</v>
      </c>
      <c r="S3923" t="s">
        <v>1122</v>
      </c>
      <c r="T3923" t="s">
        <v>1122</v>
      </c>
      <c r="U3923">
        <v>2</v>
      </c>
      <c r="V3923">
        <v>1</v>
      </c>
      <c r="W3923" t="s">
        <v>978</v>
      </c>
      <c r="X3923">
        <v>1</v>
      </c>
      <c r="Y3923">
        <v>87</v>
      </c>
      <c r="Z3923">
        <v>100</v>
      </c>
    </row>
    <row r="3924" spans="15:26" x14ac:dyDescent="0.4">
      <c r="O3924">
        <v>213543</v>
      </c>
      <c r="P3924" t="s">
        <v>1123</v>
      </c>
      <c r="Q3924">
        <v>1</v>
      </c>
      <c r="R3924">
        <v>2</v>
      </c>
      <c r="S3924" t="s">
        <v>1122</v>
      </c>
      <c r="T3924" t="s">
        <v>1122</v>
      </c>
      <c r="U3924">
        <v>2</v>
      </c>
      <c r="V3924">
        <v>1</v>
      </c>
      <c r="W3924" t="s">
        <v>968</v>
      </c>
      <c r="X3924">
        <v>1</v>
      </c>
      <c r="Y3924">
        <v>100</v>
      </c>
      <c r="Z3924">
        <v>100</v>
      </c>
    </row>
    <row r="3925" spans="15:26" x14ac:dyDescent="0.4">
      <c r="O3925">
        <v>213543</v>
      </c>
      <c r="P3925" t="s">
        <v>1123</v>
      </c>
      <c r="Q3925">
        <v>1</v>
      </c>
      <c r="R3925">
        <v>2</v>
      </c>
      <c r="S3925" t="s">
        <v>1122</v>
      </c>
      <c r="T3925" t="s">
        <v>1122</v>
      </c>
      <c r="U3925">
        <v>2</v>
      </c>
      <c r="V3925">
        <v>1</v>
      </c>
      <c r="W3925" t="s">
        <v>995</v>
      </c>
      <c r="X3925">
        <v>1</v>
      </c>
      <c r="Y3925">
        <v>86</v>
      </c>
      <c r="Z3925">
        <v>100</v>
      </c>
    </row>
    <row r="3926" spans="15:26" x14ac:dyDescent="0.4">
      <c r="O3926">
        <v>213543</v>
      </c>
      <c r="P3926" t="s">
        <v>1123</v>
      </c>
      <c r="Q3926">
        <v>1</v>
      </c>
      <c r="R3926">
        <v>2</v>
      </c>
      <c r="S3926" t="s">
        <v>1122</v>
      </c>
      <c r="T3926" t="s">
        <v>1122</v>
      </c>
      <c r="U3926">
        <v>2</v>
      </c>
      <c r="V3926">
        <v>1</v>
      </c>
      <c r="W3926" t="s">
        <v>974</v>
      </c>
      <c r="X3926">
        <v>1</v>
      </c>
      <c r="Y3926">
        <v>88</v>
      </c>
      <c r="Z3926">
        <v>90</v>
      </c>
    </row>
    <row r="3927" spans="15:26" x14ac:dyDescent="0.4">
      <c r="O3927">
        <v>213543</v>
      </c>
      <c r="P3927" t="s">
        <v>1123</v>
      </c>
      <c r="Q3927">
        <v>1</v>
      </c>
      <c r="R3927">
        <v>2</v>
      </c>
      <c r="S3927" t="s">
        <v>1122</v>
      </c>
      <c r="T3927" t="s">
        <v>1122</v>
      </c>
      <c r="U3927">
        <v>2</v>
      </c>
      <c r="V3927">
        <v>1</v>
      </c>
      <c r="W3927" t="s">
        <v>963</v>
      </c>
      <c r="X3927">
        <v>1</v>
      </c>
      <c r="Y3927">
        <v>100</v>
      </c>
      <c r="Z3927">
        <v>100</v>
      </c>
    </row>
    <row r="3928" spans="15:26" x14ac:dyDescent="0.4">
      <c r="O3928">
        <v>213543</v>
      </c>
      <c r="P3928" t="s">
        <v>1123</v>
      </c>
      <c r="Q3928">
        <v>1</v>
      </c>
      <c r="R3928">
        <v>2</v>
      </c>
      <c r="S3928" t="s">
        <v>1122</v>
      </c>
      <c r="T3928" t="s">
        <v>1122</v>
      </c>
      <c r="U3928">
        <v>2</v>
      </c>
      <c r="V3928">
        <v>1</v>
      </c>
      <c r="W3928" t="s">
        <v>973</v>
      </c>
      <c r="X3928">
        <v>1</v>
      </c>
      <c r="Y3928">
        <v>75</v>
      </c>
      <c r="Z3928">
        <v>80</v>
      </c>
    </row>
    <row r="3929" spans="15:26" x14ac:dyDescent="0.4">
      <c r="O3929">
        <v>213543</v>
      </c>
      <c r="P3929" t="s">
        <v>1123</v>
      </c>
      <c r="Q3929">
        <v>1</v>
      </c>
      <c r="R3929">
        <v>2</v>
      </c>
      <c r="S3929" t="s">
        <v>1122</v>
      </c>
      <c r="T3929" t="s">
        <v>1122</v>
      </c>
      <c r="U3929">
        <v>2</v>
      </c>
      <c r="V3929">
        <v>1</v>
      </c>
      <c r="W3929" t="s">
        <v>977</v>
      </c>
      <c r="X3929">
        <v>1</v>
      </c>
      <c r="Y3929">
        <v>94</v>
      </c>
      <c r="Z3929">
        <v>100</v>
      </c>
    </row>
    <row r="3930" spans="15:26" x14ac:dyDescent="0.4">
      <c r="O3930">
        <v>213543</v>
      </c>
      <c r="P3930" t="s">
        <v>1123</v>
      </c>
      <c r="Q3930">
        <v>1</v>
      </c>
      <c r="R3930">
        <v>2</v>
      </c>
      <c r="S3930" t="s">
        <v>1122</v>
      </c>
      <c r="T3930" t="s">
        <v>1122</v>
      </c>
      <c r="U3930">
        <v>2</v>
      </c>
      <c r="V3930">
        <v>1</v>
      </c>
      <c r="W3930" t="s">
        <v>990</v>
      </c>
      <c r="X3930">
        <v>1</v>
      </c>
      <c r="Y3930">
        <v>85</v>
      </c>
      <c r="Z3930">
        <v>100</v>
      </c>
    </row>
    <row r="3931" spans="15:26" x14ac:dyDescent="0.4">
      <c r="O3931">
        <v>213543</v>
      </c>
      <c r="P3931" t="s">
        <v>1123</v>
      </c>
      <c r="Q3931">
        <v>1</v>
      </c>
      <c r="R3931">
        <v>2</v>
      </c>
      <c r="S3931" t="s">
        <v>1122</v>
      </c>
      <c r="T3931" t="s">
        <v>1122</v>
      </c>
      <c r="U3931">
        <v>2</v>
      </c>
      <c r="V3931">
        <v>1</v>
      </c>
      <c r="W3931" t="s">
        <v>982</v>
      </c>
      <c r="X3931">
        <v>1</v>
      </c>
      <c r="Y3931">
        <v>71</v>
      </c>
      <c r="Z3931">
        <v>71</v>
      </c>
    </row>
    <row r="3932" spans="15:26" x14ac:dyDescent="0.4">
      <c r="O3932">
        <v>213543</v>
      </c>
      <c r="P3932" t="s">
        <v>1123</v>
      </c>
      <c r="Q3932">
        <v>1</v>
      </c>
      <c r="R3932">
        <v>2</v>
      </c>
      <c r="S3932" t="s">
        <v>1122</v>
      </c>
      <c r="T3932" t="s">
        <v>1122</v>
      </c>
      <c r="U3932">
        <v>2</v>
      </c>
      <c r="V3932">
        <v>1</v>
      </c>
      <c r="W3932" t="s">
        <v>969</v>
      </c>
      <c r="X3932">
        <v>1</v>
      </c>
      <c r="Y3932">
        <v>91</v>
      </c>
      <c r="Z3932">
        <v>92</v>
      </c>
    </row>
    <row r="3933" spans="15:26" x14ac:dyDescent="0.4">
      <c r="O3933">
        <v>213543</v>
      </c>
      <c r="P3933" t="s">
        <v>1123</v>
      </c>
      <c r="Q3933">
        <v>1</v>
      </c>
      <c r="R3933">
        <v>2</v>
      </c>
      <c r="S3933" t="s">
        <v>1122</v>
      </c>
      <c r="T3933" t="s">
        <v>1122</v>
      </c>
      <c r="U3933">
        <v>2</v>
      </c>
      <c r="V3933">
        <v>1</v>
      </c>
      <c r="W3933" t="s">
        <v>976</v>
      </c>
      <c r="X3933">
        <v>1</v>
      </c>
      <c r="Y3933">
        <v>100</v>
      </c>
      <c r="Z3933">
        <v>100</v>
      </c>
    </row>
    <row r="3934" spans="15:26" x14ac:dyDescent="0.4">
      <c r="O3934">
        <v>213543</v>
      </c>
      <c r="P3934" t="s">
        <v>1123</v>
      </c>
      <c r="Q3934">
        <v>1</v>
      </c>
      <c r="R3934">
        <v>2</v>
      </c>
      <c r="S3934" t="s">
        <v>1122</v>
      </c>
      <c r="T3934" t="s">
        <v>1122</v>
      </c>
      <c r="U3934">
        <v>2</v>
      </c>
      <c r="V3934">
        <v>1</v>
      </c>
      <c r="W3934" t="s">
        <v>967</v>
      </c>
      <c r="X3934">
        <v>1</v>
      </c>
      <c r="Y3934">
        <v>100</v>
      </c>
      <c r="Z3934">
        <v>100</v>
      </c>
    </row>
    <row r="3935" spans="15:26" x14ac:dyDescent="0.4">
      <c r="O3935">
        <v>213543</v>
      </c>
      <c r="P3935" t="s">
        <v>1123</v>
      </c>
      <c r="Q3935">
        <v>1</v>
      </c>
      <c r="R3935">
        <v>2</v>
      </c>
      <c r="S3935" t="s">
        <v>1122</v>
      </c>
      <c r="T3935" t="s">
        <v>1122</v>
      </c>
      <c r="U3935">
        <v>2</v>
      </c>
      <c r="V3935">
        <v>1</v>
      </c>
      <c r="W3935" t="s">
        <v>972</v>
      </c>
      <c r="X3935">
        <v>1</v>
      </c>
      <c r="Y3935">
        <v>91</v>
      </c>
      <c r="Z3935">
        <v>100</v>
      </c>
    </row>
    <row r="3936" spans="15:26" x14ac:dyDescent="0.4">
      <c r="O3936">
        <v>214777</v>
      </c>
      <c r="P3936" t="s">
        <v>1121</v>
      </c>
      <c r="Q3936">
        <v>1</v>
      </c>
      <c r="R3936">
        <v>1</v>
      </c>
      <c r="S3936" t="s">
        <v>979</v>
      </c>
      <c r="T3936" t="s">
        <v>979</v>
      </c>
      <c r="U3936">
        <v>2</v>
      </c>
      <c r="V3936">
        <v>0</v>
      </c>
      <c r="W3936" t="s">
        <v>988</v>
      </c>
      <c r="X3936">
        <v>1</v>
      </c>
      <c r="Y3936">
        <v>95</v>
      </c>
      <c r="Z3936">
        <v>100</v>
      </c>
    </row>
    <row r="3937" spans="15:26" x14ac:dyDescent="0.4">
      <c r="O3937">
        <v>214777</v>
      </c>
      <c r="P3937" t="s">
        <v>1121</v>
      </c>
      <c r="Q3937">
        <v>1</v>
      </c>
      <c r="R3937">
        <v>1</v>
      </c>
      <c r="S3937" t="s">
        <v>979</v>
      </c>
      <c r="T3937" t="s">
        <v>979</v>
      </c>
      <c r="U3937">
        <v>2</v>
      </c>
      <c r="V3937">
        <v>0</v>
      </c>
      <c r="W3937" t="s">
        <v>981</v>
      </c>
      <c r="X3937">
        <v>1</v>
      </c>
      <c r="Y3937">
        <v>67</v>
      </c>
      <c r="Z3937">
        <v>86</v>
      </c>
    </row>
    <row r="3938" spans="15:26" x14ac:dyDescent="0.4">
      <c r="O3938">
        <v>214777</v>
      </c>
      <c r="P3938" t="s">
        <v>1121</v>
      </c>
      <c r="Q3938">
        <v>1</v>
      </c>
      <c r="R3938">
        <v>1</v>
      </c>
      <c r="S3938" t="s">
        <v>979</v>
      </c>
      <c r="T3938" t="s">
        <v>979</v>
      </c>
      <c r="U3938">
        <v>2</v>
      </c>
      <c r="V3938">
        <v>0</v>
      </c>
      <c r="W3938" t="s">
        <v>970</v>
      </c>
      <c r="X3938">
        <v>1</v>
      </c>
      <c r="Y3938">
        <v>85</v>
      </c>
      <c r="Z3938">
        <v>93</v>
      </c>
    </row>
    <row r="3939" spans="15:26" x14ac:dyDescent="0.4">
      <c r="O3939">
        <v>214777</v>
      </c>
      <c r="P3939" t="s">
        <v>1121</v>
      </c>
      <c r="Q3939">
        <v>1</v>
      </c>
      <c r="R3939">
        <v>1</v>
      </c>
      <c r="S3939" t="s">
        <v>979</v>
      </c>
      <c r="T3939" t="s">
        <v>979</v>
      </c>
      <c r="U3939">
        <v>2</v>
      </c>
      <c r="V3939">
        <v>0</v>
      </c>
      <c r="W3939" t="s">
        <v>966</v>
      </c>
      <c r="X3939">
        <v>1</v>
      </c>
      <c r="Y3939">
        <v>78</v>
      </c>
      <c r="Z3939">
        <v>78</v>
      </c>
    </row>
    <row r="3940" spans="15:26" x14ac:dyDescent="0.4">
      <c r="O3940">
        <v>214777</v>
      </c>
      <c r="P3940" t="s">
        <v>1121</v>
      </c>
      <c r="Q3940">
        <v>1</v>
      </c>
      <c r="R3940">
        <v>1</v>
      </c>
      <c r="S3940" t="s">
        <v>979</v>
      </c>
      <c r="T3940" t="s">
        <v>979</v>
      </c>
      <c r="U3940">
        <v>2</v>
      </c>
      <c r="V3940">
        <v>0</v>
      </c>
      <c r="W3940" t="s">
        <v>993</v>
      </c>
      <c r="X3940">
        <v>1</v>
      </c>
      <c r="Y3940">
        <v>50</v>
      </c>
      <c r="Z3940">
        <v>67</v>
      </c>
    </row>
    <row r="3941" spans="15:26" x14ac:dyDescent="0.4">
      <c r="O3941">
        <v>214777</v>
      </c>
      <c r="P3941" t="s">
        <v>1121</v>
      </c>
      <c r="Q3941">
        <v>1</v>
      </c>
      <c r="R3941">
        <v>1</v>
      </c>
      <c r="S3941" t="s">
        <v>979</v>
      </c>
      <c r="T3941" t="s">
        <v>979</v>
      </c>
      <c r="U3941">
        <v>2</v>
      </c>
      <c r="V3941">
        <v>0</v>
      </c>
      <c r="W3941" t="s">
        <v>968</v>
      </c>
      <c r="X3941">
        <v>1</v>
      </c>
      <c r="Y3941">
        <v>58</v>
      </c>
      <c r="Z3941">
        <v>100</v>
      </c>
    </row>
    <row r="3942" spans="15:26" x14ac:dyDescent="0.4">
      <c r="O3942">
        <v>214777</v>
      </c>
      <c r="P3942" t="s">
        <v>1121</v>
      </c>
      <c r="Q3942">
        <v>1</v>
      </c>
      <c r="R3942">
        <v>1</v>
      </c>
      <c r="S3942" t="s">
        <v>979</v>
      </c>
      <c r="T3942" t="s">
        <v>979</v>
      </c>
      <c r="U3942">
        <v>2</v>
      </c>
      <c r="V3942">
        <v>0</v>
      </c>
      <c r="W3942" t="s">
        <v>971</v>
      </c>
      <c r="X3942">
        <v>1</v>
      </c>
      <c r="Y3942">
        <v>81</v>
      </c>
      <c r="Z3942">
        <v>92</v>
      </c>
    </row>
    <row r="3943" spans="15:26" x14ac:dyDescent="0.4">
      <c r="O3943">
        <v>214777</v>
      </c>
      <c r="P3943" t="s">
        <v>1121</v>
      </c>
      <c r="Q3943">
        <v>1</v>
      </c>
      <c r="R3943">
        <v>1</v>
      </c>
      <c r="S3943" t="s">
        <v>979</v>
      </c>
      <c r="T3943" t="s">
        <v>979</v>
      </c>
      <c r="U3943">
        <v>2</v>
      </c>
      <c r="V3943">
        <v>0</v>
      </c>
      <c r="W3943" t="s">
        <v>977</v>
      </c>
      <c r="X3943">
        <v>1</v>
      </c>
      <c r="Y3943">
        <v>100</v>
      </c>
      <c r="Z3943">
        <v>100</v>
      </c>
    </row>
    <row r="3944" spans="15:26" x14ac:dyDescent="0.4">
      <c r="O3944">
        <v>214777</v>
      </c>
      <c r="P3944" t="s">
        <v>1121</v>
      </c>
      <c r="Q3944">
        <v>1</v>
      </c>
      <c r="R3944">
        <v>1</v>
      </c>
      <c r="S3944" t="s">
        <v>979</v>
      </c>
      <c r="T3944" t="s">
        <v>979</v>
      </c>
      <c r="U3944">
        <v>2</v>
      </c>
      <c r="V3944">
        <v>0</v>
      </c>
      <c r="W3944" t="s">
        <v>969</v>
      </c>
      <c r="X3944">
        <v>1</v>
      </c>
      <c r="Y3944">
        <v>77</v>
      </c>
      <c r="Z3944">
        <v>92</v>
      </c>
    </row>
    <row r="3945" spans="15:26" x14ac:dyDescent="0.4">
      <c r="O3945">
        <v>214777</v>
      </c>
      <c r="P3945" t="s">
        <v>1121</v>
      </c>
      <c r="Q3945">
        <v>1</v>
      </c>
      <c r="R3945">
        <v>1</v>
      </c>
      <c r="S3945" t="s">
        <v>979</v>
      </c>
      <c r="T3945" t="s">
        <v>979</v>
      </c>
      <c r="U3945">
        <v>2</v>
      </c>
      <c r="V3945">
        <v>0</v>
      </c>
      <c r="W3945" t="s">
        <v>986</v>
      </c>
      <c r="X3945">
        <v>1</v>
      </c>
      <c r="Y3945">
        <v>50</v>
      </c>
      <c r="Z3945">
        <v>57</v>
      </c>
    </row>
    <row r="3946" spans="15:26" x14ac:dyDescent="0.4">
      <c r="O3946">
        <v>214777</v>
      </c>
      <c r="P3946" t="s">
        <v>1121</v>
      </c>
      <c r="Q3946">
        <v>1</v>
      </c>
      <c r="R3946">
        <v>1</v>
      </c>
      <c r="S3946" t="s">
        <v>979</v>
      </c>
      <c r="T3946" t="s">
        <v>979</v>
      </c>
      <c r="U3946">
        <v>2</v>
      </c>
      <c r="V3946">
        <v>0</v>
      </c>
      <c r="W3946" t="s">
        <v>967</v>
      </c>
      <c r="X3946">
        <v>1</v>
      </c>
      <c r="Y3946">
        <v>75</v>
      </c>
      <c r="Z3946">
        <v>100</v>
      </c>
    </row>
    <row r="3947" spans="15:26" x14ac:dyDescent="0.4">
      <c r="O3947">
        <v>214777</v>
      </c>
      <c r="P3947" t="s">
        <v>1121</v>
      </c>
      <c r="Q3947">
        <v>1</v>
      </c>
      <c r="R3947">
        <v>1</v>
      </c>
      <c r="S3947" t="s">
        <v>979</v>
      </c>
      <c r="T3947" t="s">
        <v>979</v>
      </c>
      <c r="U3947">
        <v>2</v>
      </c>
      <c r="V3947">
        <v>0</v>
      </c>
      <c r="W3947" t="s">
        <v>976</v>
      </c>
      <c r="X3947">
        <v>1</v>
      </c>
      <c r="Y3947">
        <v>91</v>
      </c>
      <c r="Z3947">
        <v>100</v>
      </c>
    </row>
    <row r="3948" spans="15:26" x14ac:dyDescent="0.4">
      <c r="O3948">
        <v>214777</v>
      </c>
      <c r="P3948" t="s">
        <v>1121</v>
      </c>
      <c r="Q3948">
        <v>1</v>
      </c>
      <c r="R3948">
        <v>1</v>
      </c>
      <c r="S3948" t="s">
        <v>979</v>
      </c>
      <c r="T3948" t="s">
        <v>979</v>
      </c>
      <c r="U3948">
        <v>2</v>
      </c>
      <c r="V3948">
        <v>0</v>
      </c>
      <c r="W3948" t="s">
        <v>992</v>
      </c>
      <c r="X3948">
        <v>1</v>
      </c>
      <c r="Y3948">
        <v>75</v>
      </c>
      <c r="Z3948">
        <v>75</v>
      </c>
    </row>
    <row r="3949" spans="15:26" x14ac:dyDescent="0.4">
      <c r="O3949">
        <v>214777</v>
      </c>
      <c r="P3949" t="s">
        <v>1121</v>
      </c>
      <c r="Q3949">
        <v>1</v>
      </c>
      <c r="R3949">
        <v>1</v>
      </c>
      <c r="S3949" t="s">
        <v>979</v>
      </c>
      <c r="T3949" t="s">
        <v>979</v>
      </c>
      <c r="U3949">
        <v>2</v>
      </c>
      <c r="V3949">
        <v>0</v>
      </c>
      <c r="W3949" t="s">
        <v>991</v>
      </c>
      <c r="X3949">
        <v>1</v>
      </c>
      <c r="Y3949">
        <v>90</v>
      </c>
      <c r="Z3949">
        <v>91</v>
      </c>
    </row>
    <row r="3950" spans="15:26" x14ac:dyDescent="0.4">
      <c r="O3950">
        <v>214777</v>
      </c>
      <c r="P3950" t="s">
        <v>1121</v>
      </c>
      <c r="Q3950">
        <v>1</v>
      </c>
      <c r="R3950">
        <v>1</v>
      </c>
      <c r="S3950" t="s">
        <v>979</v>
      </c>
      <c r="T3950" t="s">
        <v>979</v>
      </c>
      <c r="U3950">
        <v>2</v>
      </c>
      <c r="V3950">
        <v>0</v>
      </c>
      <c r="W3950" t="s">
        <v>974</v>
      </c>
      <c r="X3950">
        <v>1</v>
      </c>
      <c r="Y3950">
        <v>83</v>
      </c>
      <c r="Z3950">
        <v>93</v>
      </c>
    </row>
    <row r="3951" spans="15:26" x14ac:dyDescent="0.4">
      <c r="O3951">
        <v>214777</v>
      </c>
      <c r="P3951" t="s">
        <v>1121</v>
      </c>
      <c r="Q3951">
        <v>1</v>
      </c>
      <c r="R3951">
        <v>1</v>
      </c>
      <c r="S3951" t="s">
        <v>979</v>
      </c>
      <c r="T3951" t="s">
        <v>979</v>
      </c>
      <c r="U3951">
        <v>2</v>
      </c>
      <c r="V3951">
        <v>0</v>
      </c>
      <c r="W3951" t="s">
        <v>987</v>
      </c>
      <c r="X3951">
        <v>1</v>
      </c>
      <c r="Y3951">
        <v>82</v>
      </c>
      <c r="Z3951">
        <v>100</v>
      </c>
    </row>
    <row r="3952" spans="15:26" x14ac:dyDescent="0.4">
      <c r="O3952">
        <v>214777</v>
      </c>
      <c r="P3952" t="s">
        <v>1121</v>
      </c>
      <c r="Q3952">
        <v>1</v>
      </c>
      <c r="R3952">
        <v>1</v>
      </c>
      <c r="S3952" t="s">
        <v>979</v>
      </c>
      <c r="T3952" t="s">
        <v>979</v>
      </c>
      <c r="U3952">
        <v>2</v>
      </c>
      <c r="V3952">
        <v>0</v>
      </c>
      <c r="W3952" t="s">
        <v>1002</v>
      </c>
      <c r="X3952">
        <v>1</v>
      </c>
      <c r="Z3952">
        <v>100</v>
      </c>
    </row>
    <row r="3953" spans="15:26" x14ac:dyDescent="0.4">
      <c r="O3953">
        <v>214777</v>
      </c>
      <c r="P3953" t="s">
        <v>1121</v>
      </c>
      <c r="Q3953">
        <v>1</v>
      </c>
      <c r="R3953">
        <v>1</v>
      </c>
      <c r="S3953" t="s">
        <v>979</v>
      </c>
      <c r="T3953" t="s">
        <v>979</v>
      </c>
      <c r="U3953">
        <v>2</v>
      </c>
      <c r="V3953">
        <v>0</v>
      </c>
      <c r="W3953" t="s">
        <v>1003</v>
      </c>
      <c r="X3953">
        <v>1</v>
      </c>
      <c r="Z3953">
        <v>100</v>
      </c>
    </row>
    <row r="3954" spans="15:26" x14ac:dyDescent="0.4">
      <c r="O3954">
        <v>214777</v>
      </c>
      <c r="P3954" t="s">
        <v>1121</v>
      </c>
      <c r="Q3954">
        <v>1</v>
      </c>
      <c r="R3954">
        <v>1</v>
      </c>
      <c r="S3954" t="s">
        <v>979</v>
      </c>
      <c r="T3954" t="s">
        <v>979</v>
      </c>
      <c r="U3954">
        <v>2</v>
      </c>
      <c r="V3954">
        <v>0</v>
      </c>
      <c r="W3954" t="s">
        <v>978</v>
      </c>
      <c r="X3954">
        <v>1</v>
      </c>
      <c r="Y3954">
        <v>79</v>
      </c>
      <c r="Z3954">
        <v>94</v>
      </c>
    </row>
    <row r="3955" spans="15:26" x14ac:dyDescent="0.4">
      <c r="O3955">
        <v>214777</v>
      </c>
      <c r="P3955" t="s">
        <v>1121</v>
      </c>
      <c r="Q3955">
        <v>1</v>
      </c>
      <c r="R3955">
        <v>1</v>
      </c>
      <c r="S3955" t="s">
        <v>979</v>
      </c>
      <c r="T3955" t="s">
        <v>979</v>
      </c>
      <c r="U3955">
        <v>2</v>
      </c>
      <c r="V3955">
        <v>0</v>
      </c>
      <c r="W3955" t="s">
        <v>1009</v>
      </c>
      <c r="X3955">
        <v>1</v>
      </c>
      <c r="Y3955">
        <v>81</v>
      </c>
      <c r="Z3955">
        <v>93</v>
      </c>
    </row>
    <row r="3956" spans="15:26" x14ac:dyDescent="0.4">
      <c r="O3956">
        <v>214777</v>
      </c>
      <c r="P3956" t="s">
        <v>1121</v>
      </c>
      <c r="Q3956">
        <v>1</v>
      </c>
      <c r="R3956">
        <v>1</v>
      </c>
      <c r="S3956" t="s">
        <v>979</v>
      </c>
      <c r="T3956" t="s">
        <v>979</v>
      </c>
      <c r="U3956">
        <v>2</v>
      </c>
      <c r="V3956">
        <v>0</v>
      </c>
      <c r="W3956" t="s">
        <v>975</v>
      </c>
      <c r="X3956">
        <v>1</v>
      </c>
      <c r="Y3956">
        <v>54</v>
      </c>
      <c r="Z3956">
        <v>100</v>
      </c>
    </row>
    <row r="3957" spans="15:26" x14ac:dyDescent="0.4">
      <c r="O3957">
        <v>214777</v>
      </c>
      <c r="P3957" t="s">
        <v>1121</v>
      </c>
      <c r="Q3957">
        <v>1</v>
      </c>
      <c r="R3957">
        <v>1</v>
      </c>
      <c r="S3957" t="s">
        <v>979</v>
      </c>
      <c r="T3957" t="s">
        <v>979</v>
      </c>
      <c r="U3957">
        <v>2</v>
      </c>
      <c r="V3957">
        <v>0</v>
      </c>
      <c r="W3957" t="s">
        <v>990</v>
      </c>
      <c r="X3957">
        <v>1</v>
      </c>
      <c r="Y3957">
        <v>85</v>
      </c>
      <c r="Z3957">
        <v>94</v>
      </c>
    </row>
    <row r="3958" spans="15:26" x14ac:dyDescent="0.4">
      <c r="O3958">
        <v>214777</v>
      </c>
      <c r="P3958" t="s">
        <v>1121</v>
      </c>
      <c r="Q3958">
        <v>1</v>
      </c>
      <c r="R3958">
        <v>1</v>
      </c>
      <c r="S3958" t="s">
        <v>979</v>
      </c>
      <c r="T3958" t="s">
        <v>979</v>
      </c>
      <c r="U3958">
        <v>2</v>
      </c>
      <c r="V3958">
        <v>0</v>
      </c>
      <c r="W3958" t="s">
        <v>983</v>
      </c>
      <c r="X3958">
        <v>1</v>
      </c>
      <c r="Y3958">
        <v>69</v>
      </c>
      <c r="Z3958">
        <v>84</v>
      </c>
    </row>
    <row r="3959" spans="15:26" x14ac:dyDescent="0.4">
      <c r="O3959">
        <v>214777</v>
      </c>
      <c r="P3959" t="s">
        <v>1121</v>
      </c>
      <c r="Q3959">
        <v>1</v>
      </c>
      <c r="R3959">
        <v>1</v>
      </c>
      <c r="S3959" t="s">
        <v>979</v>
      </c>
      <c r="T3959" t="s">
        <v>979</v>
      </c>
      <c r="U3959">
        <v>2</v>
      </c>
      <c r="V3959">
        <v>0</v>
      </c>
      <c r="W3959" t="s">
        <v>982</v>
      </c>
      <c r="X3959">
        <v>1</v>
      </c>
      <c r="Y3959">
        <v>73</v>
      </c>
      <c r="Z3959">
        <v>80</v>
      </c>
    </row>
    <row r="3960" spans="15:26" x14ac:dyDescent="0.4">
      <c r="O3960">
        <v>214777</v>
      </c>
      <c r="P3960" t="s">
        <v>1121</v>
      </c>
      <c r="Q3960">
        <v>1</v>
      </c>
      <c r="R3960">
        <v>1</v>
      </c>
      <c r="S3960" t="s">
        <v>979</v>
      </c>
      <c r="T3960" t="s">
        <v>979</v>
      </c>
      <c r="U3960">
        <v>2</v>
      </c>
      <c r="V3960">
        <v>0</v>
      </c>
      <c r="W3960" t="s">
        <v>963</v>
      </c>
      <c r="X3960">
        <v>1</v>
      </c>
      <c r="Y3960">
        <v>75</v>
      </c>
      <c r="Z3960">
        <v>91</v>
      </c>
    </row>
    <row r="3961" spans="15:26" x14ac:dyDescent="0.4">
      <c r="O3961">
        <v>214777</v>
      </c>
      <c r="P3961" t="s">
        <v>1121</v>
      </c>
      <c r="Q3961">
        <v>1</v>
      </c>
      <c r="R3961">
        <v>1</v>
      </c>
      <c r="S3961" t="s">
        <v>979</v>
      </c>
      <c r="T3961" t="s">
        <v>979</v>
      </c>
      <c r="U3961">
        <v>2</v>
      </c>
      <c r="V3961">
        <v>0</v>
      </c>
      <c r="W3961" t="s">
        <v>972</v>
      </c>
      <c r="X3961">
        <v>1</v>
      </c>
      <c r="Y3961">
        <v>85</v>
      </c>
      <c r="Z3961">
        <v>85</v>
      </c>
    </row>
    <row r="3962" spans="15:26" x14ac:dyDescent="0.4">
      <c r="O3962">
        <v>214777</v>
      </c>
      <c r="P3962" t="s">
        <v>1121</v>
      </c>
      <c r="Q3962">
        <v>1</v>
      </c>
      <c r="R3962">
        <v>1</v>
      </c>
      <c r="S3962" t="s">
        <v>979</v>
      </c>
      <c r="T3962" t="s">
        <v>979</v>
      </c>
      <c r="U3962">
        <v>2</v>
      </c>
      <c r="V3962">
        <v>0</v>
      </c>
      <c r="W3962" t="s">
        <v>973</v>
      </c>
      <c r="X3962">
        <v>1</v>
      </c>
      <c r="Y3962">
        <v>79</v>
      </c>
      <c r="Z3962">
        <v>90</v>
      </c>
    </row>
    <row r="3963" spans="15:26" x14ac:dyDescent="0.4">
      <c r="O3963">
        <v>215062</v>
      </c>
      <c r="P3963" t="s">
        <v>1120</v>
      </c>
      <c r="Q3963">
        <v>1</v>
      </c>
      <c r="R3963">
        <v>2</v>
      </c>
      <c r="S3963" t="s">
        <v>1112</v>
      </c>
      <c r="T3963" t="s">
        <v>1112</v>
      </c>
      <c r="U3963">
        <v>2</v>
      </c>
      <c r="V3963">
        <v>1</v>
      </c>
      <c r="W3963" t="s">
        <v>988</v>
      </c>
      <c r="X3963">
        <v>1</v>
      </c>
      <c r="Z3963">
        <v>100</v>
      </c>
    </row>
    <row r="3964" spans="15:26" x14ac:dyDescent="0.4">
      <c r="O3964">
        <v>215062</v>
      </c>
      <c r="P3964" t="s">
        <v>1120</v>
      </c>
      <c r="Q3964">
        <v>1</v>
      </c>
      <c r="R3964">
        <v>2</v>
      </c>
      <c r="S3964" t="s">
        <v>1112</v>
      </c>
      <c r="T3964" t="s">
        <v>1112</v>
      </c>
      <c r="U3964">
        <v>2</v>
      </c>
      <c r="V3964">
        <v>1</v>
      </c>
      <c r="W3964" t="s">
        <v>987</v>
      </c>
      <c r="X3964">
        <v>1</v>
      </c>
      <c r="Z3964">
        <v>100</v>
      </c>
    </row>
    <row r="3965" spans="15:26" x14ac:dyDescent="0.4">
      <c r="O3965">
        <v>215062</v>
      </c>
      <c r="P3965" t="s">
        <v>1120</v>
      </c>
      <c r="Q3965">
        <v>1</v>
      </c>
      <c r="R3965">
        <v>2</v>
      </c>
      <c r="S3965" t="s">
        <v>1112</v>
      </c>
      <c r="T3965" t="s">
        <v>1112</v>
      </c>
      <c r="U3965">
        <v>2</v>
      </c>
      <c r="V3965">
        <v>1</v>
      </c>
      <c r="W3965" t="s">
        <v>963</v>
      </c>
      <c r="X3965">
        <v>1</v>
      </c>
      <c r="Z3965">
        <v>93</v>
      </c>
    </row>
    <row r="3966" spans="15:26" x14ac:dyDescent="0.4">
      <c r="O3966">
        <v>215062</v>
      </c>
      <c r="P3966" t="s">
        <v>1120</v>
      </c>
      <c r="Q3966">
        <v>1</v>
      </c>
      <c r="R3966">
        <v>2</v>
      </c>
      <c r="S3966" t="s">
        <v>1112</v>
      </c>
      <c r="T3966" t="s">
        <v>1112</v>
      </c>
      <c r="U3966">
        <v>2</v>
      </c>
      <c r="V3966">
        <v>1</v>
      </c>
      <c r="W3966" t="s">
        <v>973</v>
      </c>
      <c r="X3966">
        <v>1</v>
      </c>
      <c r="Z3966">
        <v>100</v>
      </c>
    </row>
    <row r="3967" spans="15:26" x14ac:dyDescent="0.4">
      <c r="O3967">
        <v>215062</v>
      </c>
      <c r="P3967" t="s">
        <v>1120</v>
      </c>
      <c r="Q3967">
        <v>1</v>
      </c>
      <c r="R3967">
        <v>2</v>
      </c>
      <c r="S3967" t="s">
        <v>1112</v>
      </c>
      <c r="T3967" t="s">
        <v>1112</v>
      </c>
      <c r="U3967">
        <v>2</v>
      </c>
      <c r="V3967">
        <v>1</v>
      </c>
      <c r="W3967" t="s">
        <v>974</v>
      </c>
      <c r="X3967">
        <v>1</v>
      </c>
      <c r="Z3967">
        <v>100</v>
      </c>
    </row>
    <row r="3968" spans="15:26" x14ac:dyDescent="0.4">
      <c r="O3968">
        <v>215062</v>
      </c>
      <c r="P3968" t="s">
        <v>1120</v>
      </c>
      <c r="Q3968">
        <v>1</v>
      </c>
      <c r="R3968">
        <v>2</v>
      </c>
      <c r="S3968" t="s">
        <v>1112</v>
      </c>
      <c r="T3968" t="s">
        <v>1112</v>
      </c>
      <c r="U3968">
        <v>2</v>
      </c>
      <c r="V3968">
        <v>1</v>
      </c>
      <c r="W3968" t="s">
        <v>972</v>
      </c>
      <c r="X3968">
        <v>1</v>
      </c>
      <c r="Z3968">
        <v>98</v>
      </c>
    </row>
    <row r="3969" spans="15:26" x14ac:dyDescent="0.4">
      <c r="O3969">
        <v>215062</v>
      </c>
      <c r="P3969" t="s">
        <v>1120</v>
      </c>
      <c r="Q3969">
        <v>1</v>
      </c>
      <c r="R3969">
        <v>2</v>
      </c>
      <c r="S3969" t="s">
        <v>1112</v>
      </c>
      <c r="T3969" t="s">
        <v>1112</v>
      </c>
      <c r="U3969">
        <v>2</v>
      </c>
      <c r="V3969">
        <v>1</v>
      </c>
      <c r="W3969" t="s">
        <v>1009</v>
      </c>
      <c r="X3969">
        <v>1</v>
      </c>
      <c r="Z3969">
        <v>95</v>
      </c>
    </row>
    <row r="3970" spans="15:26" x14ac:dyDescent="0.4">
      <c r="O3970">
        <v>215062</v>
      </c>
      <c r="P3970" t="s">
        <v>1120</v>
      </c>
      <c r="Q3970">
        <v>1</v>
      </c>
      <c r="R3970">
        <v>2</v>
      </c>
      <c r="S3970" t="s">
        <v>1112</v>
      </c>
      <c r="T3970" t="s">
        <v>1112</v>
      </c>
      <c r="U3970">
        <v>2</v>
      </c>
      <c r="V3970">
        <v>1</v>
      </c>
      <c r="W3970" t="s">
        <v>966</v>
      </c>
      <c r="X3970">
        <v>1</v>
      </c>
      <c r="Z3970">
        <v>100</v>
      </c>
    </row>
    <row r="3971" spans="15:26" x14ac:dyDescent="0.4">
      <c r="O3971">
        <v>215062</v>
      </c>
      <c r="P3971" t="s">
        <v>1120</v>
      </c>
      <c r="Q3971">
        <v>1</v>
      </c>
      <c r="R3971">
        <v>2</v>
      </c>
      <c r="S3971" t="s">
        <v>1112</v>
      </c>
      <c r="T3971" t="s">
        <v>1112</v>
      </c>
      <c r="U3971">
        <v>2</v>
      </c>
      <c r="V3971">
        <v>1</v>
      </c>
      <c r="W3971" t="s">
        <v>976</v>
      </c>
      <c r="X3971">
        <v>1</v>
      </c>
      <c r="Z3971">
        <v>100</v>
      </c>
    </row>
    <row r="3972" spans="15:26" x14ac:dyDescent="0.4">
      <c r="O3972">
        <v>215062</v>
      </c>
      <c r="P3972" t="s">
        <v>1120</v>
      </c>
      <c r="Q3972">
        <v>1</v>
      </c>
      <c r="R3972">
        <v>2</v>
      </c>
      <c r="S3972" t="s">
        <v>1112</v>
      </c>
      <c r="T3972" t="s">
        <v>1112</v>
      </c>
      <c r="U3972">
        <v>2</v>
      </c>
      <c r="V3972">
        <v>1</v>
      </c>
      <c r="W3972" t="s">
        <v>981</v>
      </c>
      <c r="X3972">
        <v>1</v>
      </c>
      <c r="Z3972">
        <v>91</v>
      </c>
    </row>
    <row r="3973" spans="15:26" x14ac:dyDescent="0.4">
      <c r="O3973">
        <v>215062</v>
      </c>
      <c r="P3973" t="s">
        <v>1120</v>
      </c>
      <c r="Q3973">
        <v>1</v>
      </c>
      <c r="R3973">
        <v>2</v>
      </c>
      <c r="S3973" t="s">
        <v>1112</v>
      </c>
      <c r="T3973" t="s">
        <v>1112</v>
      </c>
      <c r="U3973">
        <v>2</v>
      </c>
      <c r="V3973">
        <v>1</v>
      </c>
      <c r="W3973" t="s">
        <v>989</v>
      </c>
      <c r="X3973">
        <v>1</v>
      </c>
      <c r="Z3973">
        <v>100</v>
      </c>
    </row>
    <row r="3974" spans="15:26" x14ac:dyDescent="0.4">
      <c r="O3974">
        <v>215062</v>
      </c>
      <c r="P3974" t="s">
        <v>1120</v>
      </c>
      <c r="Q3974">
        <v>1</v>
      </c>
      <c r="R3974">
        <v>2</v>
      </c>
      <c r="S3974" t="s">
        <v>1112</v>
      </c>
      <c r="T3974" t="s">
        <v>1112</v>
      </c>
      <c r="U3974">
        <v>2</v>
      </c>
      <c r="V3974">
        <v>1</v>
      </c>
      <c r="W3974" t="s">
        <v>971</v>
      </c>
      <c r="X3974">
        <v>1</v>
      </c>
      <c r="Z3974">
        <v>100</v>
      </c>
    </row>
    <row r="3975" spans="15:26" x14ac:dyDescent="0.4">
      <c r="O3975">
        <v>215062</v>
      </c>
      <c r="P3975" t="s">
        <v>1120</v>
      </c>
      <c r="Q3975">
        <v>1</v>
      </c>
      <c r="R3975">
        <v>2</v>
      </c>
      <c r="S3975" t="s">
        <v>1112</v>
      </c>
      <c r="T3975" t="s">
        <v>1112</v>
      </c>
      <c r="U3975">
        <v>2</v>
      </c>
      <c r="V3975">
        <v>1</v>
      </c>
      <c r="W3975" t="s">
        <v>993</v>
      </c>
      <c r="X3975">
        <v>1</v>
      </c>
      <c r="Z3975">
        <v>100</v>
      </c>
    </row>
    <row r="3976" spans="15:26" x14ac:dyDescent="0.4">
      <c r="O3976">
        <v>215062</v>
      </c>
      <c r="P3976" t="s">
        <v>1120</v>
      </c>
      <c r="Q3976">
        <v>1</v>
      </c>
      <c r="R3976">
        <v>2</v>
      </c>
      <c r="S3976" t="s">
        <v>1112</v>
      </c>
      <c r="T3976" t="s">
        <v>1112</v>
      </c>
      <c r="U3976">
        <v>2</v>
      </c>
      <c r="V3976">
        <v>1</v>
      </c>
      <c r="W3976" t="s">
        <v>995</v>
      </c>
      <c r="X3976">
        <v>1</v>
      </c>
      <c r="Z3976">
        <v>100</v>
      </c>
    </row>
    <row r="3977" spans="15:26" x14ac:dyDescent="0.4">
      <c r="O3977">
        <v>215062</v>
      </c>
      <c r="P3977" t="s">
        <v>1120</v>
      </c>
      <c r="Q3977">
        <v>1</v>
      </c>
      <c r="R3977">
        <v>2</v>
      </c>
      <c r="S3977" t="s">
        <v>1112</v>
      </c>
      <c r="T3977" t="s">
        <v>1112</v>
      </c>
      <c r="U3977">
        <v>2</v>
      </c>
      <c r="V3977">
        <v>1</v>
      </c>
      <c r="W3977" t="s">
        <v>990</v>
      </c>
      <c r="X3977">
        <v>1</v>
      </c>
      <c r="Z3977">
        <v>100</v>
      </c>
    </row>
    <row r="3978" spans="15:26" x14ac:dyDescent="0.4">
      <c r="O3978">
        <v>215062</v>
      </c>
      <c r="P3978" t="s">
        <v>1120</v>
      </c>
      <c r="Q3978">
        <v>1</v>
      </c>
      <c r="R3978">
        <v>2</v>
      </c>
      <c r="S3978" t="s">
        <v>1112</v>
      </c>
      <c r="T3978" t="s">
        <v>1112</v>
      </c>
      <c r="U3978">
        <v>2</v>
      </c>
      <c r="V3978">
        <v>1</v>
      </c>
      <c r="W3978" t="s">
        <v>992</v>
      </c>
      <c r="X3978">
        <v>1</v>
      </c>
      <c r="Z3978">
        <v>95</v>
      </c>
    </row>
    <row r="3979" spans="15:26" x14ac:dyDescent="0.4">
      <c r="O3979">
        <v>215062</v>
      </c>
      <c r="P3979" t="s">
        <v>1120</v>
      </c>
      <c r="Q3979">
        <v>1</v>
      </c>
      <c r="R3979">
        <v>2</v>
      </c>
      <c r="S3979" t="s">
        <v>1112</v>
      </c>
      <c r="T3979" t="s">
        <v>1112</v>
      </c>
      <c r="U3979">
        <v>2</v>
      </c>
      <c r="V3979">
        <v>1</v>
      </c>
      <c r="W3979" t="s">
        <v>1016</v>
      </c>
      <c r="X3979">
        <v>1</v>
      </c>
      <c r="Z3979">
        <v>92</v>
      </c>
    </row>
    <row r="3980" spans="15:26" x14ac:dyDescent="0.4">
      <c r="O3980">
        <v>215062</v>
      </c>
      <c r="P3980" t="s">
        <v>1120</v>
      </c>
      <c r="Q3980">
        <v>1</v>
      </c>
      <c r="R3980">
        <v>2</v>
      </c>
      <c r="S3980" t="s">
        <v>1112</v>
      </c>
      <c r="T3980" t="s">
        <v>1112</v>
      </c>
      <c r="U3980">
        <v>2</v>
      </c>
      <c r="V3980">
        <v>1</v>
      </c>
      <c r="W3980" t="s">
        <v>968</v>
      </c>
      <c r="X3980">
        <v>1</v>
      </c>
      <c r="Z3980">
        <v>100</v>
      </c>
    </row>
    <row r="3981" spans="15:26" x14ac:dyDescent="0.4">
      <c r="O3981">
        <v>215062</v>
      </c>
      <c r="P3981" t="s">
        <v>1120</v>
      </c>
      <c r="Q3981">
        <v>1</v>
      </c>
      <c r="R3981">
        <v>2</v>
      </c>
      <c r="S3981" t="s">
        <v>1112</v>
      </c>
      <c r="T3981" t="s">
        <v>1112</v>
      </c>
      <c r="U3981">
        <v>2</v>
      </c>
      <c r="V3981">
        <v>1</v>
      </c>
      <c r="W3981" t="s">
        <v>967</v>
      </c>
      <c r="X3981">
        <v>1</v>
      </c>
      <c r="Z3981">
        <v>100</v>
      </c>
    </row>
    <row r="3982" spans="15:26" x14ac:dyDescent="0.4">
      <c r="O3982">
        <v>215062</v>
      </c>
      <c r="P3982" t="s">
        <v>1120</v>
      </c>
      <c r="Q3982">
        <v>1</v>
      </c>
      <c r="R3982">
        <v>2</v>
      </c>
      <c r="S3982" t="s">
        <v>1112</v>
      </c>
      <c r="T3982" t="s">
        <v>1112</v>
      </c>
      <c r="U3982">
        <v>2</v>
      </c>
      <c r="V3982">
        <v>1</v>
      </c>
      <c r="W3982" t="s">
        <v>977</v>
      </c>
      <c r="X3982">
        <v>1</v>
      </c>
      <c r="Z3982">
        <v>96</v>
      </c>
    </row>
    <row r="3983" spans="15:26" x14ac:dyDescent="0.4">
      <c r="O3983">
        <v>215062</v>
      </c>
      <c r="P3983" t="s">
        <v>1120</v>
      </c>
      <c r="Q3983">
        <v>1</v>
      </c>
      <c r="R3983">
        <v>2</v>
      </c>
      <c r="S3983" t="s">
        <v>1112</v>
      </c>
      <c r="T3983" t="s">
        <v>1112</v>
      </c>
      <c r="U3983">
        <v>2</v>
      </c>
      <c r="V3983">
        <v>1</v>
      </c>
      <c r="W3983" t="s">
        <v>978</v>
      </c>
      <c r="X3983">
        <v>1</v>
      </c>
      <c r="Z3983">
        <v>97</v>
      </c>
    </row>
    <row r="3984" spans="15:26" x14ac:dyDescent="0.4">
      <c r="O3984">
        <v>215062</v>
      </c>
      <c r="P3984" t="s">
        <v>1120</v>
      </c>
      <c r="Q3984">
        <v>1</v>
      </c>
      <c r="R3984">
        <v>2</v>
      </c>
      <c r="S3984" t="s">
        <v>1112</v>
      </c>
      <c r="T3984" t="s">
        <v>1112</v>
      </c>
      <c r="U3984">
        <v>2</v>
      </c>
      <c r="V3984">
        <v>1</v>
      </c>
      <c r="W3984" t="s">
        <v>975</v>
      </c>
      <c r="X3984">
        <v>1</v>
      </c>
      <c r="Z3984">
        <v>95</v>
      </c>
    </row>
    <row r="3985" spans="15:26" x14ac:dyDescent="0.4">
      <c r="O3985">
        <v>215062</v>
      </c>
      <c r="P3985" t="s">
        <v>1120</v>
      </c>
      <c r="Q3985">
        <v>1</v>
      </c>
      <c r="R3985">
        <v>2</v>
      </c>
      <c r="S3985" t="s">
        <v>1112</v>
      </c>
      <c r="T3985" t="s">
        <v>1112</v>
      </c>
      <c r="U3985">
        <v>2</v>
      </c>
      <c r="V3985">
        <v>1</v>
      </c>
      <c r="W3985" t="s">
        <v>983</v>
      </c>
      <c r="X3985">
        <v>1</v>
      </c>
      <c r="Z3985">
        <v>94</v>
      </c>
    </row>
    <row r="3986" spans="15:26" x14ac:dyDescent="0.4">
      <c r="O3986">
        <v>215062</v>
      </c>
      <c r="P3986" t="s">
        <v>1120</v>
      </c>
      <c r="Q3986">
        <v>1</v>
      </c>
      <c r="R3986">
        <v>2</v>
      </c>
      <c r="S3986" t="s">
        <v>1112</v>
      </c>
      <c r="T3986" t="s">
        <v>1112</v>
      </c>
      <c r="U3986">
        <v>2</v>
      </c>
      <c r="V3986">
        <v>1</v>
      </c>
      <c r="W3986" t="s">
        <v>970</v>
      </c>
      <c r="X3986">
        <v>1</v>
      </c>
      <c r="Z3986">
        <v>100</v>
      </c>
    </row>
    <row r="3987" spans="15:26" x14ac:dyDescent="0.4">
      <c r="O3987">
        <v>215062</v>
      </c>
      <c r="P3987" t="s">
        <v>1120</v>
      </c>
      <c r="Q3987">
        <v>1</v>
      </c>
      <c r="R3987">
        <v>2</v>
      </c>
      <c r="S3987" t="s">
        <v>1112</v>
      </c>
      <c r="T3987" t="s">
        <v>1112</v>
      </c>
      <c r="U3987">
        <v>2</v>
      </c>
      <c r="V3987">
        <v>1</v>
      </c>
      <c r="W3987" t="s">
        <v>982</v>
      </c>
      <c r="X3987">
        <v>1</v>
      </c>
      <c r="Z3987">
        <v>94</v>
      </c>
    </row>
    <row r="3988" spans="15:26" x14ac:dyDescent="0.4">
      <c r="O3988">
        <v>215062</v>
      </c>
      <c r="P3988" t="s">
        <v>1120</v>
      </c>
      <c r="Q3988">
        <v>1</v>
      </c>
      <c r="R3988">
        <v>2</v>
      </c>
      <c r="S3988" t="s">
        <v>1112</v>
      </c>
      <c r="T3988" t="s">
        <v>1112</v>
      </c>
      <c r="U3988">
        <v>2</v>
      </c>
      <c r="V3988">
        <v>1</v>
      </c>
      <c r="W3988" t="s">
        <v>969</v>
      </c>
      <c r="X3988">
        <v>1</v>
      </c>
      <c r="Z3988">
        <v>100</v>
      </c>
    </row>
    <row r="3989" spans="15:26" x14ac:dyDescent="0.4">
      <c r="O3989">
        <v>215293</v>
      </c>
      <c r="P3989" t="s">
        <v>1119</v>
      </c>
      <c r="Q3989">
        <v>1</v>
      </c>
      <c r="R3989">
        <v>1</v>
      </c>
      <c r="S3989" t="s">
        <v>1026</v>
      </c>
      <c r="T3989" t="s">
        <v>1026</v>
      </c>
      <c r="U3989">
        <v>2</v>
      </c>
      <c r="V3989">
        <v>0</v>
      </c>
      <c r="W3989" t="s">
        <v>968</v>
      </c>
      <c r="X3989">
        <v>1</v>
      </c>
      <c r="Y3989">
        <v>57</v>
      </c>
      <c r="Z3989">
        <v>80</v>
      </c>
    </row>
    <row r="3990" spans="15:26" x14ac:dyDescent="0.4">
      <c r="O3990">
        <v>215293</v>
      </c>
      <c r="P3990" t="s">
        <v>1119</v>
      </c>
      <c r="Q3990">
        <v>1</v>
      </c>
      <c r="R3990">
        <v>1</v>
      </c>
      <c r="S3990" t="s">
        <v>1026</v>
      </c>
      <c r="T3990" t="s">
        <v>1026</v>
      </c>
      <c r="U3990">
        <v>2</v>
      </c>
      <c r="V3990">
        <v>0</v>
      </c>
      <c r="W3990" t="s">
        <v>981</v>
      </c>
      <c r="X3990">
        <v>1</v>
      </c>
      <c r="Y3990">
        <v>59</v>
      </c>
      <c r="Z3990">
        <v>89</v>
      </c>
    </row>
    <row r="3991" spans="15:26" x14ac:dyDescent="0.4">
      <c r="O3991">
        <v>215293</v>
      </c>
      <c r="P3991" t="s">
        <v>1119</v>
      </c>
      <c r="Q3991">
        <v>1</v>
      </c>
      <c r="R3991">
        <v>1</v>
      </c>
      <c r="S3991" t="s">
        <v>1026</v>
      </c>
      <c r="T3991" t="s">
        <v>1026</v>
      </c>
      <c r="U3991">
        <v>2</v>
      </c>
      <c r="V3991">
        <v>0</v>
      </c>
      <c r="W3991" t="s">
        <v>969</v>
      </c>
      <c r="X3991">
        <v>1</v>
      </c>
      <c r="Y3991">
        <v>54</v>
      </c>
      <c r="Z3991">
        <v>100</v>
      </c>
    </row>
    <row r="3992" spans="15:26" x14ac:dyDescent="0.4">
      <c r="O3992">
        <v>215293</v>
      </c>
      <c r="P3992" t="s">
        <v>1119</v>
      </c>
      <c r="Q3992">
        <v>1</v>
      </c>
      <c r="R3992">
        <v>1</v>
      </c>
      <c r="S3992" t="s">
        <v>1026</v>
      </c>
      <c r="T3992" t="s">
        <v>1026</v>
      </c>
      <c r="U3992">
        <v>2</v>
      </c>
      <c r="V3992">
        <v>0</v>
      </c>
      <c r="W3992" t="s">
        <v>987</v>
      </c>
      <c r="X3992">
        <v>1</v>
      </c>
      <c r="Y3992">
        <v>77</v>
      </c>
      <c r="Z3992">
        <v>100</v>
      </c>
    </row>
    <row r="3993" spans="15:26" x14ac:dyDescent="0.4">
      <c r="O3993">
        <v>215293</v>
      </c>
      <c r="P3993" t="s">
        <v>1119</v>
      </c>
      <c r="Q3993">
        <v>1</v>
      </c>
      <c r="R3993">
        <v>1</v>
      </c>
      <c r="S3993" t="s">
        <v>1026</v>
      </c>
      <c r="T3993" t="s">
        <v>1026</v>
      </c>
      <c r="U3993">
        <v>2</v>
      </c>
      <c r="V3993">
        <v>0</v>
      </c>
      <c r="W3993" t="s">
        <v>972</v>
      </c>
      <c r="X3993">
        <v>1</v>
      </c>
      <c r="Y3993">
        <v>71</v>
      </c>
      <c r="Z3993">
        <v>82</v>
      </c>
    </row>
    <row r="3994" spans="15:26" x14ac:dyDescent="0.4">
      <c r="O3994">
        <v>215293</v>
      </c>
      <c r="P3994" t="s">
        <v>1119</v>
      </c>
      <c r="Q3994">
        <v>1</v>
      </c>
      <c r="R3994">
        <v>1</v>
      </c>
      <c r="S3994" t="s">
        <v>1026</v>
      </c>
      <c r="T3994" t="s">
        <v>1026</v>
      </c>
      <c r="U3994">
        <v>2</v>
      </c>
      <c r="V3994">
        <v>0</v>
      </c>
      <c r="W3994" t="s">
        <v>967</v>
      </c>
      <c r="X3994">
        <v>1</v>
      </c>
      <c r="Y3994">
        <v>100</v>
      </c>
      <c r="Z3994">
        <v>100</v>
      </c>
    </row>
    <row r="3995" spans="15:26" x14ac:dyDescent="0.4">
      <c r="O3995">
        <v>215293</v>
      </c>
      <c r="P3995" t="s">
        <v>1119</v>
      </c>
      <c r="Q3995">
        <v>1</v>
      </c>
      <c r="R3995">
        <v>1</v>
      </c>
      <c r="S3995" t="s">
        <v>1026</v>
      </c>
      <c r="T3995" t="s">
        <v>1026</v>
      </c>
      <c r="U3995">
        <v>2</v>
      </c>
      <c r="V3995">
        <v>0</v>
      </c>
      <c r="W3995" t="s">
        <v>978</v>
      </c>
      <c r="X3995">
        <v>1</v>
      </c>
      <c r="Y3995">
        <v>72</v>
      </c>
      <c r="Z3995">
        <v>88</v>
      </c>
    </row>
    <row r="3996" spans="15:26" x14ac:dyDescent="0.4">
      <c r="O3996">
        <v>215293</v>
      </c>
      <c r="P3996" t="s">
        <v>1119</v>
      </c>
      <c r="Q3996">
        <v>1</v>
      </c>
      <c r="R3996">
        <v>1</v>
      </c>
      <c r="S3996" t="s">
        <v>1026</v>
      </c>
      <c r="T3996" t="s">
        <v>1026</v>
      </c>
      <c r="U3996">
        <v>2</v>
      </c>
      <c r="V3996">
        <v>0</v>
      </c>
      <c r="W3996" t="s">
        <v>983</v>
      </c>
      <c r="X3996">
        <v>1</v>
      </c>
      <c r="Y3996">
        <v>52</v>
      </c>
      <c r="Z3996">
        <v>74</v>
      </c>
    </row>
    <row r="3997" spans="15:26" x14ac:dyDescent="0.4">
      <c r="O3997">
        <v>215293</v>
      </c>
      <c r="P3997" t="s">
        <v>1119</v>
      </c>
      <c r="Q3997">
        <v>1</v>
      </c>
      <c r="R3997">
        <v>1</v>
      </c>
      <c r="S3997" t="s">
        <v>1026</v>
      </c>
      <c r="T3997" t="s">
        <v>1026</v>
      </c>
      <c r="U3997">
        <v>2</v>
      </c>
      <c r="V3997">
        <v>0</v>
      </c>
      <c r="W3997" t="s">
        <v>974</v>
      </c>
      <c r="X3997">
        <v>1</v>
      </c>
      <c r="Y3997">
        <v>81</v>
      </c>
      <c r="Z3997">
        <v>96</v>
      </c>
    </row>
    <row r="3998" spans="15:26" x14ac:dyDescent="0.4">
      <c r="O3998">
        <v>215293</v>
      </c>
      <c r="P3998" t="s">
        <v>1119</v>
      </c>
      <c r="Q3998">
        <v>1</v>
      </c>
      <c r="R3998">
        <v>1</v>
      </c>
      <c r="S3998" t="s">
        <v>1026</v>
      </c>
      <c r="T3998" t="s">
        <v>1026</v>
      </c>
      <c r="U3998">
        <v>2</v>
      </c>
      <c r="V3998">
        <v>0</v>
      </c>
      <c r="W3998" t="s">
        <v>973</v>
      </c>
      <c r="X3998">
        <v>1</v>
      </c>
      <c r="Y3998">
        <v>58</v>
      </c>
      <c r="Z3998">
        <v>83</v>
      </c>
    </row>
    <row r="3999" spans="15:26" x14ac:dyDescent="0.4">
      <c r="O3999">
        <v>215293</v>
      </c>
      <c r="P3999" t="s">
        <v>1119</v>
      </c>
      <c r="Q3999">
        <v>1</v>
      </c>
      <c r="R3999">
        <v>1</v>
      </c>
      <c r="S3999" t="s">
        <v>1026</v>
      </c>
      <c r="T3999" t="s">
        <v>1026</v>
      </c>
      <c r="U3999">
        <v>2</v>
      </c>
      <c r="V3999">
        <v>0</v>
      </c>
      <c r="W3999" t="s">
        <v>982</v>
      </c>
      <c r="X3999">
        <v>1</v>
      </c>
      <c r="Y3999">
        <v>75</v>
      </c>
      <c r="Z3999">
        <v>88</v>
      </c>
    </row>
    <row r="4000" spans="15:26" x14ac:dyDescent="0.4">
      <c r="O4000">
        <v>215293</v>
      </c>
      <c r="P4000" t="s">
        <v>1119</v>
      </c>
      <c r="Q4000">
        <v>1</v>
      </c>
      <c r="R4000">
        <v>1</v>
      </c>
      <c r="S4000" t="s">
        <v>1026</v>
      </c>
      <c r="T4000" t="s">
        <v>1026</v>
      </c>
      <c r="U4000">
        <v>2</v>
      </c>
      <c r="V4000">
        <v>0</v>
      </c>
      <c r="W4000" t="s">
        <v>970</v>
      </c>
      <c r="X4000">
        <v>1</v>
      </c>
      <c r="Y4000">
        <v>60</v>
      </c>
      <c r="Z4000">
        <v>92</v>
      </c>
    </row>
    <row r="4001" spans="15:26" x14ac:dyDescent="0.4">
      <c r="O4001">
        <v>215293</v>
      </c>
      <c r="P4001" t="s">
        <v>1119</v>
      </c>
      <c r="Q4001">
        <v>1</v>
      </c>
      <c r="R4001">
        <v>1</v>
      </c>
      <c r="S4001" t="s">
        <v>1026</v>
      </c>
      <c r="T4001" t="s">
        <v>1026</v>
      </c>
      <c r="U4001">
        <v>2</v>
      </c>
      <c r="V4001">
        <v>0</v>
      </c>
      <c r="W4001" t="s">
        <v>971</v>
      </c>
      <c r="X4001">
        <v>1</v>
      </c>
      <c r="Y4001">
        <v>82</v>
      </c>
      <c r="Z4001">
        <v>95</v>
      </c>
    </row>
    <row r="4002" spans="15:26" x14ac:dyDescent="0.4">
      <c r="O4002">
        <v>215293</v>
      </c>
      <c r="P4002" t="s">
        <v>1119</v>
      </c>
      <c r="Q4002">
        <v>1</v>
      </c>
      <c r="R4002">
        <v>1</v>
      </c>
      <c r="S4002" t="s">
        <v>1026</v>
      </c>
      <c r="T4002" t="s">
        <v>1026</v>
      </c>
      <c r="U4002">
        <v>2</v>
      </c>
      <c r="V4002">
        <v>0</v>
      </c>
      <c r="W4002" t="s">
        <v>977</v>
      </c>
      <c r="X4002">
        <v>1</v>
      </c>
      <c r="Y4002">
        <v>76</v>
      </c>
      <c r="Z4002">
        <v>94</v>
      </c>
    </row>
    <row r="4003" spans="15:26" x14ac:dyDescent="0.4">
      <c r="O4003">
        <v>215293</v>
      </c>
      <c r="P4003" t="s">
        <v>1119</v>
      </c>
      <c r="Q4003">
        <v>1</v>
      </c>
      <c r="R4003">
        <v>1</v>
      </c>
      <c r="S4003" t="s">
        <v>1026</v>
      </c>
      <c r="T4003" t="s">
        <v>1026</v>
      </c>
      <c r="U4003">
        <v>2</v>
      </c>
      <c r="V4003">
        <v>0</v>
      </c>
      <c r="W4003" t="s">
        <v>975</v>
      </c>
      <c r="X4003">
        <v>1</v>
      </c>
      <c r="Y4003">
        <v>71</v>
      </c>
      <c r="Z4003">
        <v>86</v>
      </c>
    </row>
    <row r="4004" spans="15:26" x14ac:dyDescent="0.4">
      <c r="O4004">
        <v>215655</v>
      </c>
      <c r="P4004" t="s">
        <v>1118</v>
      </c>
      <c r="Q4004">
        <v>1</v>
      </c>
      <c r="R4004">
        <v>2</v>
      </c>
      <c r="S4004" t="s">
        <v>1110</v>
      </c>
      <c r="T4004" t="s">
        <v>1110</v>
      </c>
      <c r="U4004">
        <v>2</v>
      </c>
      <c r="V4004">
        <v>1</v>
      </c>
      <c r="W4004" t="s">
        <v>990</v>
      </c>
      <c r="X4004">
        <v>1</v>
      </c>
      <c r="Y4004">
        <v>83</v>
      </c>
      <c r="Z4004">
        <v>95</v>
      </c>
    </row>
    <row r="4005" spans="15:26" x14ac:dyDescent="0.4">
      <c r="O4005">
        <v>215655</v>
      </c>
      <c r="P4005" t="s">
        <v>1118</v>
      </c>
      <c r="Q4005">
        <v>1</v>
      </c>
      <c r="R4005">
        <v>2</v>
      </c>
      <c r="S4005" t="s">
        <v>1110</v>
      </c>
      <c r="T4005" t="s">
        <v>1110</v>
      </c>
      <c r="U4005">
        <v>2</v>
      </c>
      <c r="V4005">
        <v>1</v>
      </c>
      <c r="W4005" t="s">
        <v>970</v>
      </c>
      <c r="X4005">
        <v>1</v>
      </c>
      <c r="Y4005">
        <v>88</v>
      </c>
      <c r="Z4005">
        <v>100</v>
      </c>
    </row>
    <row r="4006" spans="15:26" x14ac:dyDescent="0.4">
      <c r="O4006">
        <v>215655</v>
      </c>
      <c r="P4006" t="s">
        <v>1118</v>
      </c>
      <c r="Q4006">
        <v>1</v>
      </c>
      <c r="R4006">
        <v>2</v>
      </c>
      <c r="S4006" t="s">
        <v>1110</v>
      </c>
      <c r="T4006" t="s">
        <v>1110</v>
      </c>
      <c r="U4006">
        <v>2</v>
      </c>
      <c r="V4006">
        <v>1</v>
      </c>
      <c r="W4006" t="s">
        <v>963</v>
      </c>
      <c r="X4006">
        <v>0</v>
      </c>
      <c r="Y4006">
        <v>50</v>
      </c>
    </row>
    <row r="4007" spans="15:26" x14ac:dyDescent="0.4">
      <c r="O4007">
        <v>215655</v>
      </c>
      <c r="P4007" t="s">
        <v>1118</v>
      </c>
      <c r="Q4007">
        <v>1</v>
      </c>
      <c r="R4007">
        <v>2</v>
      </c>
      <c r="S4007" t="s">
        <v>1110</v>
      </c>
      <c r="T4007" t="s">
        <v>1110</v>
      </c>
      <c r="U4007">
        <v>2</v>
      </c>
      <c r="V4007">
        <v>1</v>
      </c>
      <c r="W4007" t="s">
        <v>972</v>
      </c>
      <c r="X4007">
        <v>0</v>
      </c>
      <c r="Y4007">
        <v>68</v>
      </c>
    </row>
    <row r="4008" spans="15:26" x14ac:dyDescent="0.4">
      <c r="O4008">
        <v>215655</v>
      </c>
      <c r="P4008" t="s">
        <v>1118</v>
      </c>
      <c r="Q4008">
        <v>1</v>
      </c>
      <c r="R4008">
        <v>2</v>
      </c>
      <c r="S4008" t="s">
        <v>1110</v>
      </c>
      <c r="T4008" t="s">
        <v>1110</v>
      </c>
      <c r="U4008">
        <v>2</v>
      </c>
      <c r="V4008">
        <v>1</v>
      </c>
      <c r="W4008" t="s">
        <v>976</v>
      </c>
      <c r="X4008">
        <v>0</v>
      </c>
      <c r="Y4008">
        <v>75</v>
      </c>
    </row>
    <row r="4009" spans="15:26" x14ac:dyDescent="0.4">
      <c r="O4009">
        <v>215655</v>
      </c>
      <c r="P4009" t="s">
        <v>1118</v>
      </c>
      <c r="Q4009">
        <v>1</v>
      </c>
      <c r="R4009">
        <v>2</v>
      </c>
      <c r="S4009" t="s">
        <v>1110</v>
      </c>
      <c r="T4009" t="s">
        <v>1110</v>
      </c>
      <c r="U4009">
        <v>2</v>
      </c>
      <c r="V4009">
        <v>1</v>
      </c>
      <c r="W4009" t="s">
        <v>1003</v>
      </c>
      <c r="X4009">
        <v>1</v>
      </c>
      <c r="Y4009">
        <v>79</v>
      </c>
      <c r="Z4009">
        <v>100</v>
      </c>
    </row>
    <row r="4010" spans="15:26" x14ac:dyDescent="0.4">
      <c r="O4010">
        <v>215655</v>
      </c>
      <c r="P4010" t="s">
        <v>1118</v>
      </c>
      <c r="Q4010">
        <v>1</v>
      </c>
      <c r="R4010">
        <v>2</v>
      </c>
      <c r="S4010" t="s">
        <v>1110</v>
      </c>
      <c r="T4010" t="s">
        <v>1110</v>
      </c>
      <c r="U4010">
        <v>2</v>
      </c>
      <c r="V4010">
        <v>1</v>
      </c>
      <c r="W4010" t="s">
        <v>975</v>
      </c>
      <c r="X4010">
        <v>1</v>
      </c>
      <c r="Y4010">
        <v>65</v>
      </c>
      <c r="Z4010">
        <v>80</v>
      </c>
    </row>
    <row r="4011" spans="15:26" x14ac:dyDescent="0.4">
      <c r="O4011">
        <v>215655</v>
      </c>
      <c r="P4011" t="s">
        <v>1118</v>
      </c>
      <c r="Q4011">
        <v>1</v>
      </c>
      <c r="R4011">
        <v>2</v>
      </c>
      <c r="S4011" t="s">
        <v>1110</v>
      </c>
      <c r="T4011" t="s">
        <v>1110</v>
      </c>
      <c r="U4011">
        <v>2</v>
      </c>
      <c r="V4011">
        <v>1</v>
      </c>
      <c r="W4011" t="s">
        <v>974</v>
      </c>
      <c r="X4011">
        <v>1</v>
      </c>
      <c r="Y4011">
        <v>66</v>
      </c>
      <c r="Z4011">
        <v>96</v>
      </c>
    </row>
    <row r="4012" spans="15:26" x14ac:dyDescent="0.4">
      <c r="O4012">
        <v>215655</v>
      </c>
      <c r="P4012" t="s">
        <v>1118</v>
      </c>
      <c r="Q4012">
        <v>1</v>
      </c>
      <c r="R4012">
        <v>2</v>
      </c>
      <c r="S4012" t="s">
        <v>1110</v>
      </c>
      <c r="T4012" t="s">
        <v>1110</v>
      </c>
      <c r="U4012">
        <v>2</v>
      </c>
      <c r="V4012">
        <v>1</v>
      </c>
      <c r="W4012" t="s">
        <v>988</v>
      </c>
      <c r="X4012">
        <v>0</v>
      </c>
      <c r="Y4012">
        <v>53</v>
      </c>
    </row>
    <row r="4013" spans="15:26" x14ac:dyDescent="0.4">
      <c r="O4013">
        <v>215655</v>
      </c>
      <c r="P4013" t="s">
        <v>1118</v>
      </c>
      <c r="Q4013">
        <v>1</v>
      </c>
      <c r="R4013">
        <v>2</v>
      </c>
      <c r="S4013" t="s">
        <v>1110</v>
      </c>
      <c r="T4013" t="s">
        <v>1110</v>
      </c>
      <c r="U4013">
        <v>2</v>
      </c>
      <c r="V4013">
        <v>1</v>
      </c>
      <c r="W4013" t="s">
        <v>977</v>
      </c>
      <c r="X4013">
        <v>1</v>
      </c>
      <c r="Y4013">
        <v>94</v>
      </c>
      <c r="Z4013">
        <v>94</v>
      </c>
    </row>
    <row r="4014" spans="15:26" x14ac:dyDescent="0.4">
      <c r="O4014">
        <v>215655</v>
      </c>
      <c r="P4014" t="s">
        <v>1118</v>
      </c>
      <c r="Q4014">
        <v>1</v>
      </c>
      <c r="R4014">
        <v>2</v>
      </c>
      <c r="S4014" t="s">
        <v>1110</v>
      </c>
      <c r="T4014" t="s">
        <v>1110</v>
      </c>
      <c r="U4014">
        <v>2</v>
      </c>
      <c r="V4014">
        <v>1</v>
      </c>
      <c r="W4014" t="s">
        <v>967</v>
      </c>
      <c r="X4014">
        <v>0</v>
      </c>
      <c r="Y4014">
        <v>100</v>
      </c>
    </row>
    <row r="4015" spans="15:26" x14ac:dyDescent="0.4">
      <c r="O4015">
        <v>215655</v>
      </c>
      <c r="P4015" t="s">
        <v>1118</v>
      </c>
      <c r="Q4015">
        <v>1</v>
      </c>
      <c r="R4015">
        <v>2</v>
      </c>
      <c r="S4015" t="s">
        <v>1110</v>
      </c>
      <c r="T4015" t="s">
        <v>1110</v>
      </c>
      <c r="U4015">
        <v>2</v>
      </c>
      <c r="V4015">
        <v>1</v>
      </c>
      <c r="W4015" t="s">
        <v>978</v>
      </c>
      <c r="X4015">
        <v>1</v>
      </c>
      <c r="Y4015">
        <v>95</v>
      </c>
      <c r="Z4015">
        <v>100</v>
      </c>
    </row>
    <row r="4016" spans="15:26" x14ac:dyDescent="0.4">
      <c r="O4016">
        <v>215655</v>
      </c>
      <c r="P4016" t="s">
        <v>1118</v>
      </c>
      <c r="Q4016">
        <v>1</v>
      </c>
      <c r="R4016">
        <v>2</v>
      </c>
      <c r="S4016" t="s">
        <v>1110</v>
      </c>
      <c r="T4016" t="s">
        <v>1110</v>
      </c>
      <c r="U4016">
        <v>2</v>
      </c>
      <c r="V4016">
        <v>1</v>
      </c>
      <c r="W4016" t="s">
        <v>1009</v>
      </c>
      <c r="X4016">
        <v>1</v>
      </c>
      <c r="Y4016">
        <v>71</v>
      </c>
      <c r="Z4016">
        <v>90</v>
      </c>
    </row>
    <row r="4017" spans="15:26" x14ac:dyDescent="0.4">
      <c r="O4017">
        <v>215655</v>
      </c>
      <c r="P4017" t="s">
        <v>1118</v>
      </c>
      <c r="Q4017">
        <v>1</v>
      </c>
      <c r="R4017">
        <v>2</v>
      </c>
      <c r="S4017" t="s">
        <v>1110</v>
      </c>
      <c r="T4017" t="s">
        <v>1110</v>
      </c>
      <c r="U4017">
        <v>2</v>
      </c>
      <c r="V4017">
        <v>1</v>
      </c>
      <c r="W4017" t="s">
        <v>968</v>
      </c>
      <c r="X4017">
        <v>1</v>
      </c>
      <c r="Y4017">
        <v>31</v>
      </c>
      <c r="Z4017">
        <v>100</v>
      </c>
    </row>
    <row r="4018" spans="15:26" x14ac:dyDescent="0.4">
      <c r="O4018">
        <v>215655</v>
      </c>
      <c r="P4018" t="s">
        <v>1118</v>
      </c>
      <c r="Q4018">
        <v>1</v>
      </c>
      <c r="R4018">
        <v>2</v>
      </c>
      <c r="S4018" t="s">
        <v>1110</v>
      </c>
      <c r="T4018" t="s">
        <v>1110</v>
      </c>
      <c r="U4018">
        <v>2</v>
      </c>
      <c r="V4018">
        <v>1</v>
      </c>
      <c r="W4018" t="s">
        <v>969</v>
      </c>
      <c r="X4018">
        <v>1</v>
      </c>
      <c r="Y4018">
        <v>50</v>
      </c>
      <c r="Z4018">
        <v>82</v>
      </c>
    </row>
    <row r="4019" spans="15:26" x14ac:dyDescent="0.4">
      <c r="O4019">
        <v>215655</v>
      </c>
      <c r="P4019" t="s">
        <v>1118</v>
      </c>
      <c r="Q4019">
        <v>1</v>
      </c>
      <c r="R4019">
        <v>2</v>
      </c>
      <c r="S4019" t="s">
        <v>1110</v>
      </c>
      <c r="T4019" t="s">
        <v>1110</v>
      </c>
      <c r="U4019">
        <v>2</v>
      </c>
      <c r="V4019">
        <v>1</v>
      </c>
      <c r="W4019" t="s">
        <v>995</v>
      </c>
      <c r="X4019">
        <v>1</v>
      </c>
      <c r="Y4019">
        <v>91</v>
      </c>
      <c r="Z4019">
        <v>100</v>
      </c>
    </row>
    <row r="4020" spans="15:26" x14ac:dyDescent="0.4">
      <c r="O4020">
        <v>215655</v>
      </c>
      <c r="P4020" t="s">
        <v>1118</v>
      </c>
      <c r="Q4020">
        <v>1</v>
      </c>
      <c r="R4020">
        <v>2</v>
      </c>
      <c r="S4020" t="s">
        <v>1110</v>
      </c>
      <c r="T4020" t="s">
        <v>1110</v>
      </c>
      <c r="U4020">
        <v>2</v>
      </c>
      <c r="V4020">
        <v>1</v>
      </c>
      <c r="W4020" t="s">
        <v>983</v>
      </c>
      <c r="X4020">
        <v>1</v>
      </c>
      <c r="Y4020">
        <v>60</v>
      </c>
      <c r="Z4020">
        <v>78</v>
      </c>
    </row>
    <row r="4021" spans="15:26" x14ac:dyDescent="0.4">
      <c r="O4021">
        <v>215655</v>
      </c>
      <c r="P4021" t="s">
        <v>1118</v>
      </c>
      <c r="Q4021">
        <v>1</v>
      </c>
      <c r="R4021">
        <v>2</v>
      </c>
      <c r="S4021" t="s">
        <v>1110</v>
      </c>
      <c r="T4021" t="s">
        <v>1110</v>
      </c>
      <c r="U4021">
        <v>2</v>
      </c>
      <c r="V4021">
        <v>1</v>
      </c>
      <c r="W4021" t="s">
        <v>966</v>
      </c>
      <c r="X4021">
        <v>1</v>
      </c>
      <c r="Y4021">
        <v>67</v>
      </c>
      <c r="Z4021">
        <v>83</v>
      </c>
    </row>
    <row r="4022" spans="15:26" x14ac:dyDescent="0.4">
      <c r="O4022">
        <v>215655</v>
      </c>
      <c r="P4022" t="s">
        <v>1118</v>
      </c>
      <c r="Q4022">
        <v>1</v>
      </c>
      <c r="R4022">
        <v>2</v>
      </c>
      <c r="S4022" t="s">
        <v>1110</v>
      </c>
      <c r="T4022" t="s">
        <v>1110</v>
      </c>
      <c r="U4022">
        <v>2</v>
      </c>
      <c r="V4022">
        <v>1</v>
      </c>
      <c r="W4022" t="s">
        <v>1002</v>
      </c>
      <c r="X4022">
        <v>1</v>
      </c>
      <c r="Y4022">
        <v>89</v>
      </c>
      <c r="Z4022">
        <v>95</v>
      </c>
    </row>
    <row r="4023" spans="15:26" x14ac:dyDescent="0.4">
      <c r="O4023">
        <v>215743</v>
      </c>
      <c r="P4023" t="s">
        <v>1117</v>
      </c>
      <c r="Q4023">
        <v>1</v>
      </c>
      <c r="R4023">
        <v>2</v>
      </c>
      <c r="S4023" t="s">
        <v>1110</v>
      </c>
      <c r="T4023" t="s">
        <v>1110</v>
      </c>
      <c r="U4023">
        <v>2</v>
      </c>
      <c r="V4023">
        <v>1</v>
      </c>
      <c r="W4023" t="s">
        <v>963</v>
      </c>
      <c r="X4023">
        <v>1</v>
      </c>
      <c r="Y4023">
        <v>64</v>
      </c>
      <c r="Z4023">
        <v>88</v>
      </c>
    </row>
    <row r="4024" spans="15:26" x14ac:dyDescent="0.4">
      <c r="O4024">
        <v>215743</v>
      </c>
      <c r="P4024" t="s">
        <v>1117</v>
      </c>
      <c r="Q4024">
        <v>1</v>
      </c>
      <c r="R4024">
        <v>2</v>
      </c>
      <c r="S4024" t="s">
        <v>1110</v>
      </c>
      <c r="T4024" t="s">
        <v>1110</v>
      </c>
      <c r="U4024">
        <v>2</v>
      </c>
      <c r="V4024">
        <v>1</v>
      </c>
      <c r="W4024" t="s">
        <v>968</v>
      </c>
      <c r="X4024">
        <v>1</v>
      </c>
      <c r="Y4024">
        <v>50</v>
      </c>
      <c r="Z4024">
        <v>78</v>
      </c>
    </row>
    <row r="4025" spans="15:26" x14ac:dyDescent="0.4">
      <c r="O4025">
        <v>215743</v>
      </c>
      <c r="P4025" t="s">
        <v>1117</v>
      </c>
      <c r="Q4025">
        <v>1</v>
      </c>
      <c r="R4025">
        <v>2</v>
      </c>
      <c r="S4025" t="s">
        <v>1110</v>
      </c>
      <c r="T4025" t="s">
        <v>1110</v>
      </c>
      <c r="U4025">
        <v>2</v>
      </c>
      <c r="V4025">
        <v>1</v>
      </c>
      <c r="W4025" t="s">
        <v>966</v>
      </c>
      <c r="X4025">
        <v>1</v>
      </c>
      <c r="Y4025">
        <v>80</v>
      </c>
      <c r="Z4025">
        <v>86</v>
      </c>
    </row>
    <row r="4026" spans="15:26" x14ac:dyDescent="0.4">
      <c r="O4026">
        <v>215743</v>
      </c>
      <c r="P4026" t="s">
        <v>1117</v>
      </c>
      <c r="Q4026">
        <v>1</v>
      </c>
      <c r="R4026">
        <v>2</v>
      </c>
      <c r="S4026" t="s">
        <v>1110</v>
      </c>
      <c r="T4026" t="s">
        <v>1110</v>
      </c>
      <c r="U4026">
        <v>2</v>
      </c>
      <c r="V4026">
        <v>1</v>
      </c>
      <c r="W4026" t="s">
        <v>967</v>
      </c>
      <c r="X4026">
        <v>1</v>
      </c>
      <c r="Y4026">
        <v>33</v>
      </c>
      <c r="Z4026">
        <v>67</v>
      </c>
    </row>
    <row r="4027" spans="15:26" x14ac:dyDescent="0.4">
      <c r="O4027">
        <v>215743</v>
      </c>
      <c r="P4027" t="s">
        <v>1117</v>
      </c>
      <c r="Q4027">
        <v>1</v>
      </c>
      <c r="R4027">
        <v>2</v>
      </c>
      <c r="S4027" t="s">
        <v>1110</v>
      </c>
      <c r="T4027" t="s">
        <v>1110</v>
      </c>
      <c r="U4027">
        <v>2</v>
      </c>
      <c r="V4027">
        <v>1</v>
      </c>
      <c r="W4027" t="s">
        <v>990</v>
      </c>
      <c r="X4027">
        <v>1</v>
      </c>
      <c r="Y4027">
        <v>73</v>
      </c>
      <c r="Z4027">
        <v>89</v>
      </c>
    </row>
    <row r="4028" spans="15:26" x14ac:dyDescent="0.4">
      <c r="O4028">
        <v>215743</v>
      </c>
      <c r="P4028" t="s">
        <v>1117</v>
      </c>
      <c r="Q4028">
        <v>1</v>
      </c>
      <c r="R4028">
        <v>2</v>
      </c>
      <c r="S4028" t="s">
        <v>1110</v>
      </c>
      <c r="T4028" t="s">
        <v>1110</v>
      </c>
      <c r="U4028">
        <v>2</v>
      </c>
      <c r="V4028">
        <v>1</v>
      </c>
      <c r="W4028" t="s">
        <v>983</v>
      </c>
      <c r="X4028">
        <v>1</v>
      </c>
      <c r="Y4028">
        <v>73</v>
      </c>
      <c r="Z4028">
        <v>83</v>
      </c>
    </row>
    <row r="4029" spans="15:26" x14ac:dyDescent="0.4">
      <c r="O4029">
        <v>215743</v>
      </c>
      <c r="P4029" t="s">
        <v>1117</v>
      </c>
      <c r="Q4029">
        <v>1</v>
      </c>
      <c r="R4029">
        <v>2</v>
      </c>
      <c r="S4029" t="s">
        <v>1110</v>
      </c>
      <c r="T4029" t="s">
        <v>1110</v>
      </c>
      <c r="U4029">
        <v>2</v>
      </c>
      <c r="V4029">
        <v>1</v>
      </c>
      <c r="W4029" t="s">
        <v>972</v>
      </c>
      <c r="X4029">
        <v>1</v>
      </c>
      <c r="Y4029">
        <v>73</v>
      </c>
      <c r="Z4029">
        <v>89</v>
      </c>
    </row>
    <row r="4030" spans="15:26" x14ac:dyDescent="0.4">
      <c r="O4030">
        <v>215743</v>
      </c>
      <c r="P4030" t="s">
        <v>1117</v>
      </c>
      <c r="Q4030">
        <v>1</v>
      </c>
      <c r="R4030">
        <v>2</v>
      </c>
      <c r="S4030" t="s">
        <v>1110</v>
      </c>
      <c r="T4030" t="s">
        <v>1110</v>
      </c>
      <c r="U4030">
        <v>2</v>
      </c>
      <c r="V4030">
        <v>1</v>
      </c>
      <c r="W4030" t="s">
        <v>971</v>
      </c>
      <c r="X4030">
        <v>1</v>
      </c>
      <c r="Y4030">
        <v>86</v>
      </c>
      <c r="Z4030">
        <v>100</v>
      </c>
    </row>
    <row r="4031" spans="15:26" x14ac:dyDescent="0.4">
      <c r="O4031">
        <v>215743</v>
      </c>
      <c r="P4031" t="s">
        <v>1117</v>
      </c>
      <c r="Q4031">
        <v>1</v>
      </c>
      <c r="R4031">
        <v>2</v>
      </c>
      <c r="S4031" t="s">
        <v>1110</v>
      </c>
      <c r="T4031" t="s">
        <v>1110</v>
      </c>
      <c r="U4031">
        <v>2</v>
      </c>
      <c r="V4031">
        <v>1</v>
      </c>
      <c r="W4031" t="s">
        <v>969</v>
      </c>
      <c r="X4031">
        <v>1</v>
      </c>
      <c r="Y4031">
        <v>67</v>
      </c>
      <c r="Z4031">
        <v>86</v>
      </c>
    </row>
    <row r="4032" spans="15:26" x14ac:dyDescent="0.4">
      <c r="O4032">
        <v>215743</v>
      </c>
      <c r="P4032" t="s">
        <v>1117</v>
      </c>
      <c r="Q4032">
        <v>1</v>
      </c>
      <c r="R4032">
        <v>2</v>
      </c>
      <c r="S4032" t="s">
        <v>1110</v>
      </c>
      <c r="T4032" t="s">
        <v>1110</v>
      </c>
      <c r="U4032">
        <v>2</v>
      </c>
      <c r="V4032">
        <v>1</v>
      </c>
      <c r="W4032" t="s">
        <v>978</v>
      </c>
      <c r="X4032">
        <v>1</v>
      </c>
      <c r="Y4032">
        <v>55</v>
      </c>
      <c r="Z4032">
        <v>89</v>
      </c>
    </row>
    <row r="4033" spans="15:26" x14ac:dyDescent="0.4">
      <c r="O4033">
        <v>215743</v>
      </c>
      <c r="P4033" t="s">
        <v>1117</v>
      </c>
      <c r="Q4033">
        <v>1</v>
      </c>
      <c r="R4033">
        <v>2</v>
      </c>
      <c r="S4033" t="s">
        <v>1110</v>
      </c>
      <c r="T4033" t="s">
        <v>1110</v>
      </c>
      <c r="U4033">
        <v>2</v>
      </c>
      <c r="V4033">
        <v>1</v>
      </c>
      <c r="W4033" t="s">
        <v>986</v>
      </c>
      <c r="X4033">
        <v>1</v>
      </c>
      <c r="Y4033">
        <v>87</v>
      </c>
      <c r="Z4033">
        <v>93</v>
      </c>
    </row>
    <row r="4034" spans="15:26" x14ac:dyDescent="0.4">
      <c r="O4034">
        <v>215743</v>
      </c>
      <c r="P4034" t="s">
        <v>1117</v>
      </c>
      <c r="Q4034">
        <v>1</v>
      </c>
      <c r="R4034">
        <v>2</v>
      </c>
      <c r="S4034" t="s">
        <v>1110</v>
      </c>
      <c r="T4034" t="s">
        <v>1110</v>
      </c>
      <c r="U4034">
        <v>2</v>
      </c>
      <c r="V4034">
        <v>1</v>
      </c>
      <c r="W4034" t="s">
        <v>977</v>
      </c>
      <c r="X4034">
        <v>1</v>
      </c>
      <c r="Y4034">
        <v>54</v>
      </c>
      <c r="Z4034">
        <v>89</v>
      </c>
    </row>
    <row r="4035" spans="15:26" x14ac:dyDescent="0.4">
      <c r="O4035">
        <v>215743</v>
      </c>
      <c r="P4035" t="s">
        <v>1117</v>
      </c>
      <c r="Q4035">
        <v>1</v>
      </c>
      <c r="R4035">
        <v>2</v>
      </c>
      <c r="S4035" t="s">
        <v>1110</v>
      </c>
      <c r="T4035" t="s">
        <v>1110</v>
      </c>
      <c r="U4035">
        <v>2</v>
      </c>
      <c r="V4035">
        <v>1</v>
      </c>
      <c r="W4035" t="s">
        <v>970</v>
      </c>
      <c r="X4035">
        <v>1</v>
      </c>
      <c r="Y4035">
        <v>85</v>
      </c>
      <c r="Z4035">
        <v>100</v>
      </c>
    </row>
    <row r="4036" spans="15:26" x14ac:dyDescent="0.4">
      <c r="O4036">
        <v>215743</v>
      </c>
      <c r="P4036" t="s">
        <v>1117</v>
      </c>
      <c r="Q4036">
        <v>1</v>
      </c>
      <c r="R4036">
        <v>2</v>
      </c>
      <c r="S4036" t="s">
        <v>1110</v>
      </c>
      <c r="T4036" t="s">
        <v>1110</v>
      </c>
      <c r="U4036">
        <v>2</v>
      </c>
      <c r="V4036">
        <v>1</v>
      </c>
      <c r="W4036" t="s">
        <v>976</v>
      </c>
      <c r="X4036">
        <v>1</v>
      </c>
      <c r="Y4036">
        <v>78</v>
      </c>
      <c r="Z4036">
        <v>88</v>
      </c>
    </row>
    <row r="4037" spans="15:26" x14ac:dyDescent="0.4">
      <c r="O4037">
        <v>215743</v>
      </c>
      <c r="P4037" t="s">
        <v>1117</v>
      </c>
      <c r="Q4037">
        <v>1</v>
      </c>
      <c r="R4037">
        <v>2</v>
      </c>
      <c r="S4037" t="s">
        <v>1110</v>
      </c>
      <c r="T4037" t="s">
        <v>1110</v>
      </c>
      <c r="U4037">
        <v>2</v>
      </c>
      <c r="V4037">
        <v>1</v>
      </c>
      <c r="W4037" t="s">
        <v>974</v>
      </c>
      <c r="X4037">
        <v>1</v>
      </c>
      <c r="Y4037">
        <v>74</v>
      </c>
      <c r="Z4037">
        <v>92</v>
      </c>
    </row>
    <row r="4038" spans="15:26" x14ac:dyDescent="0.4">
      <c r="O4038">
        <v>215743</v>
      </c>
      <c r="P4038" t="s">
        <v>1117</v>
      </c>
      <c r="Q4038">
        <v>1</v>
      </c>
      <c r="R4038">
        <v>2</v>
      </c>
      <c r="S4038" t="s">
        <v>1110</v>
      </c>
      <c r="T4038" t="s">
        <v>1110</v>
      </c>
      <c r="U4038">
        <v>2</v>
      </c>
      <c r="V4038">
        <v>1</v>
      </c>
      <c r="W4038" t="s">
        <v>1038</v>
      </c>
      <c r="X4038">
        <v>1</v>
      </c>
      <c r="Y4038">
        <v>75</v>
      </c>
      <c r="Z4038">
        <v>75</v>
      </c>
    </row>
    <row r="4039" spans="15:26" x14ac:dyDescent="0.4">
      <c r="O4039">
        <v>215743</v>
      </c>
      <c r="P4039" t="s">
        <v>1117</v>
      </c>
      <c r="Q4039">
        <v>1</v>
      </c>
      <c r="R4039">
        <v>2</v>
      </c>
      <c r="S4039" t="s">
        <v>1110</v>
      </c>
      <c r="T4039" t="s">
        <v>1110</v>
      </c>
      <c r="U4039">
        <v>2</v>
      </c>
      <c r="V4039">
        <v>1</v>
      </c>
      <c r="W4039" t="s">
        <v>988</v>
      </c>
      <c r="X4039">
        <v>1</v>
      </c>
      <c r="Y4039">
        <v>86</v>
      </c>
      <c r="Z4039">
        <v>100</v>
      </c>
    </row>
    <row r="4040" spans="15:26" x14ac:dyDescent="0.4">
      <c r="O4040">
        <v>215743</v>
      </c>
      <c r="P4040" t="s">
        <v>1117</v>
      </c>
      <c r="Q4040">
        <v>1</v>
      </c>
      <c r="R4040">
        <v>2</v>
      </c>
      <c r="S4040" t="s">
        <v>1110</v>
      </c>
      <c r="T4040" t="s">
        <v>1110</v>
      </c>
      <c r="U4040">
        <v>2</v>
      </c>
      <c r="V4040">
        <v>1</v>
      </c>
      <c r="W4040" t="s">
        <v>975</v>
      </c>
      <c r="X4040">
        <v>1</v>
      </c>
      <c r="Y4040">
        <v>48</v>
      </c>
      <c r="Z4040">
        <v>100</v>
      </c>
    </row>
    <row r="4041" spans="15:26" x14ac:dyDescent="0.4">
      <c r="O4041">
        <v>215770</v>
      </c>
      <c r="P4041" t="s">
        <v>1116</v>
      </c>
      <c r="Q4041">
        <v>1</v>
      </c>
      <c r="R4041">
        <v>3</v>
      </c>
      <c r="S4041" t="s">
        <v>1028</v>
      </c>
      <c r="U4041">
        <v>2</v>
      </c>
      <c r="V4041">
        <v>1</v>
      </c>
      <c r="W4041" t="s">
        <v>990</v>
      </c>
      <c r="X4041">
        <v>1</v>
      </c>
      <c r="Y4041">
        <v>84</v>
      </c>
      <c r="Z4041">
        <v>95</v>
      </c>
    </row>
    <row r="4042" spans="15:26" x14ac:dyDescent="0.4">
      <c r="O4042">
        <v>215770</v>
      </c>
      <c r="P4042" t="s">
        <v>1116</v>
      </c>
      <c r="Q4042">
        <v>1</v>
      </c>
      <c r="R4042">
        <v>3</v>
      </c>
      <c r="S4042" t="s">
        <v>1028</v>
      </c>
      <c r="U4042">
        <v>2</v>
      </c>
      <c r="V4042">
        <v>1</v>
      </c>
      <c r="W4042" t="s">
        <v>967</v>
      </c>
      <c r="X4042">
        <v>1</v>
      </c>
      <c r="Y4042">
        <v>100</v>
      </c>
      <c r="Z4042">
        <v>100</v>
      </c>
    </row>
    <row r="4043" spans="15:26" x14ac:dyDescent="0.4">
      <c r="O4043">
        <v>215770</v>
      </c>
      <c r="P4043" t="s">
        <v>1116</v>
      </c>
      <c r="Q4043">
        <v>1</v>
      </c>
      <c r="R4043">
        <v>3</v>
      </c>
      <c r="S4043" t="s">
        <v>1028</v>
      </c>
      <c r="U4043">
        <v>2</v>
      </c>
      <c r="V4043">
        <v>1</v>
      </c>
      <c r="W4043" t="s">
        <v>974</v>
      </c>
      <c r="X4043">
        <v>1</v>
      </c>
      <c r="Y4043">
        <v>93</v>
      </c>
      <c r="Z4043">
        <v>100</v>
      </c>
    </row>
    <row r="4044" spans="15:26" x14ac:dyDescent="0.4">
      <c r="O4044">
        <v>215770</v>
      </c>
      <c r="P4044" t="s">
        <v>1116</v>
      </c>
      <c r="Q4044">
        <v>1</v>
      </c>
      <c r="R4044">
        <v>3</v>
      </c>
      <c r="S4044" t="s">
        <v>1028</v>
      </c>
      <c r="U4044">
        <v>2</v>
      </c>
      <c r="V4044">
        <v>1</v>
      </c>
      <c r="W4044" t="s">
        <v>995</v>
      </c>
      <c r="X4044">
        <v>1</v>
      </c>
      <c r="Y4044">
        <v>100</v>
      </c>
      <c r="Z4044">
        <v>100</v>
      </c>
    </row>
    <row r="4045" spans="15:26" x14ac:dyDescent="0.4">
      <c r="O4045">
        <v>215770</v>
      </c>
      <c r="P4045" t="s">
        <v>1116</v>
      </c>
      <c r="Q4045">
        <v>1</v>
      </c>
      <c r="R4045">
        <v>3</v>
      </c>
      <c r="S4045" t="s">
        <v>1028</v>
      </c>
      <c r="U4045">
        <v>2</v>
      </c>
      <c r="V4045">
        <v>1</v>
      </c>
      <c r="W4045" t="s">
        <v>975</v>
      </c>
      <c r="X4045">
        <v>1</v>
      </c>
      <c r="Y4045">
        <v>89</v>
      </c>
      <c r="Z4045">
        <v>94</v>
      </c>
    </row>
    <row r="4046" spans="15:26" x14ac:dyDescent="0.4">
      <c r="O4046">
        <v>215770</v>
      </c>
      <c r="P4046" t="s">
        <v>1116</v>
      </c>
      <c r="Q4046">
        <v>1</v>
      </c>
      <c r="R4046">
        <v>3</v>
      </c>
      <c r="S4046" t="s">
        <v>1028</v>
      </c>
      <c r="U4046">
        <v>2</v>
      </c>
      <c r="V4046">
        <v>1</v>
      </c>
      <c r="W4046" t="s">
        <v>968</v>
      </c>
      <c r="X4046">
        <v>1</v>
      </c>
      <c r="Y4046">
        <v>36</v>
      </c>
      <c r="Z4046">
        <v>67</v>
      </c>
    </row>
    <row r="4047" spans="15:26" x14ac:dyDescent="0.4">
      <c r="O4047">
        <v>215770</v>
      </c>
      <c r="P4047" t="s">
        <v>1116</v>
      </c>
      <c r="Q4047">
        <v>1</v>
      </c>
      <c r="R4047">
        <v>3</v>
      </c>
      <c r="S4047" t="s">
        <v>1028</v>
      </c>
      <c r="U4047">
        <v>2</v>
      </c>
      <c r="V4047">
        <v>1</v>
      </c>
      <c r="W4047" t="s">
        <v>973</v>
      </c>
      <c r="X4047">
        <v>1</v>
      </c>
      <c r="Y4047">
        <v>71</v>
      </c>
      <c r="Z4047">
        <v>87</v>
      </c>
    </row>
    <row r="4048" spans="15:26" x14ac:dyDescent="0.4">
      <c r="O4048">
        <v>215770</v>
      </c>
      <c r="P4048" t="s">
        <v>1116</v>
      </c>
      <c r="Q4048">
        <v>1</v>
      </c>
      <c r="R4048">
        <v>3</v>
      </c>
      <c r="S4048" t="s">
        <v>1028</v>
      </c>
      <c r="U4048">
        <v>2</v>
      </c>
      <c r="V4048">
        <v>1</v>
      </c>
      <c r="W4048" t="s">
        <v>1016</v>
      </c>
      <c r="X4048">
        <v>1</v>
      </c>
      <c r="Y4048">
        <v>85</v>
      </c>
      <c r="Z4048">
        <v>92</v>
      </c>
    </row>
    <row r="4049" spans="15:26" x14ac:dyDescent="0.4">
      <c r="O4049">
        <v>215770</v>
      </c>
      <c r="P4049" t="s">
        <v>1116</v>
      </c>
      <c r="Q4049">
        <v>1</v>
      </c>
      <c r="R4049">
        <v>3</v>
      </c>
      <c r="S4049" t="s">
        <v>1028</v>
      </c>
      <c r="U4049">
        <v>2</v>
      </c>
      <c r="V4049">
        <v>1</v>
      </c>
      <c r="W4049" t="s">
        <v>966</v>
      </c>
      <c r="X4049">
        <v>1</v>
      </c>
      <c r="Y4049">
        <v>100</v>
      </c>
      <c r="Z4049">
        <v>100</v>
      </c>
    </row>
    <row r="4050" spans="15:26" x14ac:dyDescent="0.4">
      <c r="O4050">
        <v>215770</v>
      </c>
      <c r="P4050" t="s">
        <v>1116</v>
      </c>
      <c r="Q4050">
        <v>1</v>
      </c>
      <c r="R4050">
        <v>3</v>
      </c>
      <c r="S4050" t="s">
        <v>1028</v>
      </c>
      <c r="U4050">
        <v>2</v>
      </c>
      <c r="V4050">
        <v>1</v>
      </c>
      <c r="W4050" t="s">
        <v>977</v>
      </c>
      <c r="X4050">
        <v>1</v>
      </c>
      <c r="Y4050">
        <v>93</v>
      </c>
      <c r="Z4050">
        <v>100</v>
      </c>
    </row>
    <row r="4051" spans="15:26" x14ac:dyDescent="0.4">
      <c r="O4051">
        <v>215770</v>
      </c>
      <c r="P4051" t="s">
        <v>1116</v>
      </c>
      <c r="Q4051">
        <v>1</v>
      </c>
      <c r="R4051">
        <v>3</v>
      </c>
      <c r="S4051" t="s">
        <v>1028</v>
      </c>
      <c r="U4051">
        <v>2</v>
      </c>
      <c r="V4051">
        <v>1</v>
      </c>
      <c r="W4051" t="s">
        <v>963</v>
      </c>
      <c r="X4051">
        <v>1</v>
      </c>
      <c r="Y4051">
        <v>57</v>
      </c>
      <c r="Z4051">
        <v>100</v>
      </c>
    </row>
    <row r="4052" spans="15:26" x14ac:dyDescent="0.4">
      <c r="O4052">
        <v>215770</v>
      </c>
      <c r="P4052" t="s">
        <v>1116</v>
      </c>
      <c r="Q4052">
        <v>1</v>
      </c>
      <c r="R4052">
        <v>3</v>
      </c>
      <c r="S4052" t="s">
        <v>1028</v>
      </c>
      <c r="U4052">
        <v>2</v>
      </c>
      <c r="V4052">
        <v>1</v>
      </c>
      <c r="W4052" t="s">
        <v>969</v>
      </c>
      <c r="X4052">
        <v>1</v>
      </c>
      <c r="Y4052">
        <v>63</v>
      </c>
      <c r="Z4052">
        <v>93</v>
      </c>
    </row>
    <row r="4053" spans="15:26" x14ac:dyDescent="0.4">
      <c r="O4053">
        <v>215770</v>
      </c>
      <c r="P4053" t="s">
        <v>1116</v>
      </c>
      <c r="Q4053">
        <v>1</v>
      </c>
      <c r="R4053">
        <v>3</v>
      </c>
      <c r="S4053" t="s">
        <v>1028</v>
      </c>
      <c r="U4053">
        <v>2</v>
      </c>
      <c r="V4053">
        <v>1</v>
      </c>
      <c r="W4053" t="s">
        <v>988</v>
      </c>
      <c r="X4053">
        <v>1</v>
      </c>
      <c r="Y4053">
        <v>75</v>
      </c>
      <c r="Z4053">
        <v>100</v>
      </c>
    </row>
    <row r="4054" spans="15:26" x14ac:dyDescent="0.4">
      <c r="O4054">
        <v>215770</v>
      </c>
      <c r="P4054" t="s">
        <v>1116</v>
      </c>
      <c r="Q4054">
        <v>1</v>
      </c>
      <c r="R4054">
        <v>3</v>
      </c>
      <c r="S4054" t="s">
        <v>1028</v>
      </c>
      <c r="U4054">
        <v>2</v>
      </c>
      <c r="V4054">
        <v>1</v>
      </c>
      <c r="W4054" t="s">
        <v>972</v>
      </c>
      <c r="X4054">
        <v>1</v>
      </c>
      <c r="Y4054">
        <v>68</v>
      </c>
      <c r="Z4054">
        <v>82</v>
      </c>
    </row>
    <row r="4055" spans="15:26" x14ac:dyDescent="0.4">
      <c r="O4055">
        <v>215770</v>
      </c>
      <c r="P4055" t="s">
        <v>1116</v>
      </c>
      <c r="Q4055">
        <v>1</v>
      </c>
      <c r="R4055">
        <v>3</v>
      </c>
      <c r="S4055" t="s">
        <v>1028</v>
      </c>
      <c r="U4055">
        <v>2</v>
      </c>
      <c r="V4055">
        <v>1</v>
      </c>
      <c r="W4055" t="s">
        <v>978</v>
      </c>
      <c r="X4055">
        <v>1</v>
      </c>
      <c r="Y4055">
        <v>92</v>
      </c>
      <c r="Z4055">
        <v>92</v>
      </c>
    </row>
    <row r="4056" spans="15:26" x14ac:dyDescent="0.4">
      <c r="O4056">
        <v>215770</v>
      </c>
      <c r="P4056" t="s">
        <v>1116</v>
      </c>
      <c r="Q4056">
        <v>1</v>
      </c>
      <c r="R4056">
        <v>3</v>
      </c>
      <c r="S4056" t="s">
        <v>1028</v>
      </c>
      <c r="U4056">
        <v>2</v>
      </c>
      <c r="V4056">
        <v>1</v>
      </c>
      <c r="W4056" t="s">
        <v>1009</v>
      </c>
      <c r="X4056">
        <v>1</v>
      </c>
      <c r="Y4056">
        <v>77</v>
      </c>
      <c r="Z4056">
        <v>94</v>
      </c>
    </row>
    <row r="4057" spans="15:26" x14ac:dyDescent="0.4">
      <c r="O4057">
        <v>216339</v>
      </c>
      <c r="P4057" t="s">
        <v>1115</v>
      </c>
      <c r="Q4057">
        <v>1</v>
      </c>
      <c r="R4057">
        <v>1</v>
      </c>
      <c r="S4057" t="s">
        <v>1067</v>
      </c>
      <c r="T4057" t="s">
        <v>1067</v>
      </c>
      <c r="U4057">
        <v>2</v>
      </c>
      <c r="V4057">
        <v>0</v>
      </c>
      <c r="W4057" t="s">
        <v>968</v>
      </c>
      <c r="X4057">
        <v>1</v>
      </c>
      <c r="Y4057">
        <v>62</v>
      </c>
      <c r="Z4057">
        <v>77</v>
      </c>
    </row>
    <row r="4058" spans="15:26" x14ac:dyDescent="0.4">
      <c r="O4058">
        <v>216339</v>
      </c>
      <c r="P4058" t="s">
        <v>1115</v>
      </c>
      <c r="Q4058">
        <v>1</v>
      </c>
      <c r="R4058">
        <v>1</v>
      </c>
      <c r="S4058" t="s">
        <v>1067</v>
      </c>
      <c r="T4058" t="s">
        <v>1067</v>
      </c>
      <c r="U4058">
        <v>2</v>
      </c>
      <c r="V4058">
        <v>0</v>
      </c>
      <c r="W4058" t="s">
        <v>967</v>
      </c>
      <c r="X4058">
        <v>1</v>
      </c>
      <c r="Y4058">
        <v>86</v>
      </c>
      <c r="Z4058">
        <v>100</v>
      </c>
    </row>
    <row r="4059" spans="15:26" x14ac:dyDescent="0.4">
      <c r="O4059">
        <v>216339</v>
      </c>
      <c r="P4059" t="s">
        <v>1115</v>
      </c>
      <c r="Q4059">
        <v>1</v>
      </c>
      <c r="R4059">
        <v>1</v>
      </c>
      <c r="S4059" t="s">
        <v>1067</v>
      </c>
      <c r="T4059" t="s">
        <v>1067</v>
      </c>
      <c r="U4059">
        <v>2</v>
      </c>
      <c r="V4059">
        <v>0</v>
      </c>
      <c r="W4059" t="s">
        <v>995</v>
      </c>
      <c r="X4059">
        <v>1</v>
      </c>
      <c r="Y4059">
        <v>77</v>
      </c>
      <c r="Z4059">
        <v>91</v>
      </c>
    </row>
    <row r="4060" spans="15:26" x14ac:dyDescent="0.4">
      <c r="O4060">
        <v>216339</v>
      </c>
      <c r="P4060" t="s">
        <v>1115</v>
      </c>
      <c r="Q4060">
        <v>1</v>
      </c>
      <c r="R4060">
        <v>1</v>
      </c>
      <c r="S4060" t="s">
        <v>1067</v>
      </c>
      <c r="T4060" t="s">
        <v>1067</v>
      </c>
      <c r="U4060">
        <v>2</v>
      </c>
      <c r="V4060">
        <v>0</v>
      </c>
      <c r="W4060" t="s">
        <v>974</v>
      </c>
      <c r="X4060">
        <v>1</v>
      </c>
      <c r="Y4060">
        <v>95</v>
      </c>
      <c r="Z4060">
        <v>96</v>
      </c>
    </row>
    <row r="4061" spans="15:26" x14ac:dyDescent="0.4">
      <c r="O4061">
        <v>216339</v>
      </c>
      <c r="P4061" t="s">
        <v>1115</v>
      </c>
      <c r="Q4061">
        <v>1</v>
      </c>
      <c r="R4061">
        <v>1</v>
      </c>
      <c r="S4061" t="s">
        <v>1067</v>
      </c>
      <c r="T4061" t="s">
        <v>1067</v>
      </c>
      <c r="U4061">
        <v>2</v>
      </c>
      <c r="V4061">
        <v>0</v>
      </c>
      <c r="W4061" t="s">
        <v>987</v>
      </c>
      <c r="X4061">
        <v>1</v>
      </c>
      <c r="Y4061">
        <v>80</v>
      </c>
      <c r="Z4061">
        <v>90</v>
      </c>
    </row>
    <row r="4062" spans="15:26" x14ac:dyDescent="0.4">
      <c r="O4062">
        <v>216339</v>
      </c>
      <c r="P4062" t="s">
        <v>1115</v>
      </c>
      <c r="Q4062">
        <v>1</v>
      </c>
      <c r="R4062">
        <v>1</v>
      </c>
      <c r="S4062" t="s">
        <v>1067</v>
      </c>
      <c r="T4062" t="s">
        <v>1067</v>
      </c>
      <c r="U4062">
        <v>2</v>
      </c>
      <c r="V4062">
        <v>0</v>
      </c>
      <c r="W4062" t="s">
        <v>963</v>
      </c>
      <c r="X4062">
        <v>1</v>
      </c>
      <c r="Y4062">
        <v>83</v>
      </c>
      <c r="Z4062">
        <v>100</v>
      </c>
    </row>
    <row r="4063" spans="15:26" x14ac:dyDescent="0.4">
      <c r="O4063">
        <v>216339</v>
      </c>
      <c r="P4063" t="s">
        <v>1115</v>
      </c>
      <c r="Q4063">
        <v>1</v>
      </c>
      <c r="R4063">
        <v>1</v>
      </c>
      <c r="S4063" t="s">
        <v>1067</v>
      </c>
      <c r="T4063" t="s">
        <v>1067</v>
      </c>
      <c r="U4063">
        <v>2</v>
      </c>
      <c r="V4063">
        <v>0</v>
      </c>
      <c r="W4063" t="s">
        <v>991</v>
      </c>
      <c r="X4063">
        <v>0</v>
      </c>
      <c r="Y4063">
        <v>100</v>
      </c>
    </row>
    <row r="4064" spans="15:26" x14ac:dyDescent="0.4">
      <c r="O4064">
        <v>216339</v>
      </c>
      <c r="P4064" t="s">
        <v>1115</v>
      </c>
      <c r="Q4064">
        <v>1</v>
      </c>
      <c r="R4064">
        <v>1</v>
      </c>
      <c r="S4064" t="s">
        <v>1067</v>
      </c>
      <c r="T4064" t="s">
        <v>1067</v>
      </c>
      <c r="U4064">
        <v>2</v>
      </c>
      <c r="V4064">
        <v>0</v>
      </c>
      <c r="W4064" t="s">
        <v>973</v>
      </c>
      <c r="X4064">
        <v>0</v>
      </c>
      <c r="Y4064">
        <v>85</v>
      </c>
    </row>
    <row r="4065" spans="15:26" x14ac:dyDescent="0.4">
      <c r="O4065">
        <v>216339</v>
      </c>
      <c r="P4065" t="s">
        <v>1115</v>
      </c>
      <c r="Q4065">
        <v>1</v>
      </c>
      <c r="R4065">
        <v>1</v>
      </c>
      <c r="S4065" t="s">
        <v>1067</v>
      </c>
      <c r="T4065" t="s">
        <v>1067</v>
      </c>
      <c r="U4065">
        <v>2</v>
      </c>
      <c r="V4065">
        <v>0</v>
      </c>
      <c r="W4065" t="s">
        <v>977</v>
      </c>
      <c r="X4065">
        <v>0</v>
      </c>
      <c r="Y4065">
        <v>67</v>
      </c>
    </row>
    <row r="4066" spans="15:26" x14ac:dyDescent="0.4">
      <c r="O4066">
        <v>216339</v>
      </c>
      <c r="P4066" t="s">
        <v>1115</v>
      </c>
      <c r="Q4066">
        <v>1</v>
      </c>
      <c r="R4066">
        <v>1</v>
      </c>
      <c r="S4066" t="s">
        <v>1067</v>
      </c>
      <c r="T4066" t="s">
        <v>1067</v>
      </c>
      <c r="U4066">
        <v>2</v>
      </c>
      <c r="V4066">
        <v>0</v>
      </c>
      <c r="W4066" t="s">
        <v>975</v>
      </c>
      <c r="X4066">
        <v>1</v>
      </c>
      <c r="Y4066">
        <v>65</v>
      </c>
      <c r="Z4066">
        <v>92</v>
      </c>
    </row>
    <row r="4067" spans="15:26" x14ac:dyDescent="0.4">
      <c r="O4067">
        <v>216339</v>
      </c>
      <c r="P4067" t="s">
        <v>1115</v>
      </c>
      <c r="Q4067">
        <v>1</v>
      </c>
      <c r="R4067">
        <v>1</v>
      </c>
      <c r="S4067" t="s">
        <v>1067</v>
      </c>
      <c r="T4067" t="s">
        <v>1067</v>
      </c>
      <c r="U4067">
        <v>2</v>
      </c>
      <c r="V4067">
        <v>0</v>
      </c>
      <c r="W4067" t="s">
        <v>970</v>
      </c>
      <c r="X4067">
        <v>1</v>
      </c>
      <c r="Y4067">
        <v>40</v>
      </c>
      <c r="Z4067">
        <v>91</v>
      </c>
    </row>
    <row r="4068" spans="15:26" x14ac:dyDescent="0.4">
      <c r="O4068">
        <v>216339</v>
      </c>
      <c r="P4068" t="s">
        <v>1115</v>
      </c>
      <c r="Q4068">
        <v>1</v>
      </c>
      <c r="R4068">
        <v>1</v>
      </c>
      <c r="S4068" t="s">
        <v>1067</v>
      </c>
      <c r="T4068" t="s">
        <v>1067</v>
      </c>
      <c r="U4068">
        <v>2</v>
      </c>
      <c r="V4068">
        <v>0</v>
      </c>
      <c r="W4068" t="s">
        <v>972</v>
      </c>
      <c r="X4068">
        <v>1</v>
      </c>
      <c r="Y4068">
        <v>80</v>
      </c>
      <c r="Z4068">
        <v>92</v>
      </c>
    </row>
    <row r="4069" spans="15:26" x14ac:dyDescent="0.4">
      <c r="O4069">
        <v>216339</v>
      </c>
      <c r="P4069" t="s">
        <v>1115</v>
      </c>
      <c r="Q4069">
        <v>1</v>
      </c>
      <c r="R4069">
        <v>1</v>
      </c>
      <c r="S4069" t="s">
        <v>1067</v>
      </c>
      <c r="T4069" t="s">
        <v>1067</v>
      </c>
      <c r="U4069">
        <v>2</v>
      </c>
      <c r="V4069">
        <v>0</v>
      </c>
      <c r="W4069" t="s">
        <v>969</v>
      </c>
      <c r="X4069">
        <v>1</v>
      </c>
      <c r="Y4069">
        <v>60</v>
      </c>
      <c r="Z4069">
        <v>80</v>
      </c>
    </row>
    <row r="4070" spans="15:26" x14ac:dyDescent="0.4">
      <c r="O4070">
        <v>216339</v>
      </c>
      <c r="P4070" t="s">
        <v>1115</v>
      </c>
      <c r="Q4070">
        <v>1</v>
      </c>
      <c r="R4070">
        <v>1</v>
      </c>
      <c r="S4070" t="s">
        <v>1067</v>
      </c>
      <c r="T4070" t="s">
        <v>1067</v>
      </c>
      <c r="U4070">
        <v>2</v>
      </c>
      <c r="V4070">
        <v>0</v>
      </c>
      <c r="W4070" t="s">
        <v>990</v>
      </c>
      <c r="X4070">
        <v>1</v>
      </c>
      <c r="Y4070">
        <v>89</v>
      </c>
      <c r="Z4070">
        <v>100</v>
      </c>
    </row>
    <row r="4071" spans="15:26" x14ac:dyDescent="0.4">
      <c r="O4071">
        <v>216339</v>
      </c>
      <c r="P4071" t="s">
        <v>1115</v>
      </c>
      <c r="Q4071">
        <v>1</v>
      </c>
      <c r="R4071">
        <v>1</v>
      </c>
      <c r="S4071" t="s">
        <v>1067</v>
      </c>
      <c r="T4071" t="s">
        <v>1067</v>
      </c>
      <c r="U4071">
        <v>2</v>
      </c>
      <c r="V4071">
        <v>0</v>
      </c>
      <c r="W4071" t="s">
        <v>978</v>
      </c>
      <c r="X4071">
        <v>1</v>
      </c>
      <c r="Y4071">
        <v>84</v>
      </c>
      <c r="Z4071">
        <v>95</v>
      </c>
    </row>
    <row r="4072" spans="15:26" x14ac:dyDescent="0.4">
      <c r="O4072">
        <v>216339</v>
      </c>
      <c r="P4072" t="s">
        <v>1115</v>
      </c>
      <c r="Q4072">
        <v>1</v>
      </c>
      <c r="R4072">
        <v>1</v>
      </c>
      <c r="S4072" t="s">
        <v>1067</v>
      </c>
      <c r="T4072" t="s">
        <v>1067</v>
      </c>
      <c r="U4072">
        <v>2</v>
      </c>
      <c r="V4072">
        <v>0</v>
      </c>
      <c r="W4072" t="s">
        <v>966</v>
      </c>
      <c r="X4072">
        <v>1</v>
      </c>
      <c r="Y4072">
        <v>67</v>
      </c>
      <c r="Z4072">
        <v>83</v>
      </c>
    </row>
    <row r="4073" spans="15:26" x14ac:dyDescent="0.4">
      <c r="O4073">
        <v>216339</v>
      </c>
      <c r="P4073" t="s">
        <v>1115</v>
      </c>
      <c r="Q4073">
        <v>1</v>
      </c>
      <c r="R4073">
        <v>1</v>
      </c>
      <c r="S4073" t="s">
        <v>1067</v>
      </c>
      <c r="T4073" t="s">
        <v>1067</v>
      </c>
      <c r="U4073">
        <v>2</v>
      </c>
      <c r="V4073">
        <v>0</v>
      </c>
      <c r="W4073" t="s">
        <v>1016</v>
      </c>
      <c r="X4073">
        <v>1</v>
      </c>
      <c r="Y4073">
        <v>67</v>
      </c>
      <c r="Z4073">
        <v>71</v>
      </c>
    </row>
    <row r="4074" spans="15:26" x14ac:dyDescent="0.4">
      <c r="O4074">
        <v>216339</v>
      </c>
      <c r="P4074" t="s">
        <v>1115</v>
      </c>
      <c r="Q4074">
        <v>1</v>
      </c>
      <c r="R4074">
        <v>1</v>
      </c>
      <c r="S4074" t="s">
        <v>1067</v>
      </c>
      <c r="T4074" t="s">
        <v>1067</v>
      </c>
      <c r="U4074">
        <v>2</v>
      </c>
      <c r="V4074">
        <v>0</v>
      </c>
      <c r="W4074" t="s">
        <v>983</v>
      </c>
      <c r="X4074">
        <v>1</v>
      </c>
      <c r="Y4074">
        <v>65</v>
      </c>
      <c r="Z4074">
        <v>83</v>
      </c>
    </row>
    <row r="4075" spans="15:26" x14ac:dyDescent="0.4">
      <c r="O4075">
        <v>216339</v>
      </c>
      <c r="P4075" t="s">
        <v>1115</v>
      </c>
      <c r="Q4075">
        <v>1</v>
      </c>
      <c r="R4075">
        <v>1</v>
      </c>
      <c r="S4075" t="s">
        <v>1067</v>
      </c>
      <c r="T4075" t="s">
        <v>1067</v>
      </c>
      <c r="U4075">
        <v>2</v>
      </c>
      <c r="V4075">
        <v>0</v>
      </c>
      <c r="W4075" t="s">
        <v>988</v>
      </c>
      <c r="X4075">
        <v>1</v>
      </c>
      <c r="Y4075">
        <v>78</v>
      </c>
      <c r="Z4075">
        <v>88</v>
      </c>
    </row>
    <row r="4076" spans="15:26" x14ac:dyDescent="0.4">
      <c r="O4076">
        <v>216339</v>
      </c>
      <c r="P4076" t="s">
        <v>1115</v>
      </c>
      <c r="Q4076">
        <v>1</v>
      </c>
      <c r="R4076">
        <v>1</v>
      </c>
      <c r="S4076" t="s">
        <v>1067</v>
      </c>
      <c r="T4076" t="s">
        <v>1067</v>
      </c>
      <c r="U4076">
        <v>2</v>
      </c>
      <c r="V4076">
        <v>0</v>
      </c>
      <c r="W4076" t="s">
        <v>993</v>
      </c>
      <c r="X4076">
        <v>1</v>
      </c>
      <c r="Y4076">
        <v>69</v>
      </c>
      <c r="Z4076">
        <v>71</v>
      </c>
    </row>
    <row r="4077" spans="15:26" x14ac:dyDescent="0.4">
      <c r="O4077">
        <v>216597</v>
      </c>
      <c r="P4077" t="s">
        <v>1114</v>
      </c>
      <c r="Q4077">
        <v>1</v>
      </c>
      <c r="R4077">
        <v>2</v>
      </c>
      <c r="S4077" t="s">
        <v>1007</v>
      </c>
      <c r="T4077" t="s">
        <v>1031</v>
      </c>
      <c r="U4077">
        <v>2</v>
      </c>
      <c r="V4077">
        <v>1</v>
      </c>
      <c r="W4077" t="s">
        <v>968</v>
      </c>
      <c r="X4077">
        <v>1</v>
      </c>
      <c r="Y4077">
        <v>60</v>
      </c>
      <c r="Z4077">
        <v>100</v>
      </c>
    </row>
    <row r="4078" spans="15:26" x14ac:dyDescent="0.4">
      <c r="O4078">
        <v>216597</v>
      </c>
      <c r="P4078" t="s">
        <v>1114</v>
      </c>
      <c r="Q4078">
        <v>1</v>
      </c>
      <c r="R4078">
        <v>2</v>
      </c>
      <c r="S4078" t="s">
        <v>1007</v>
      </c>
      <c r="T4078" t="s">
        <v>1031</v>
      </c>
      <c r="U4078">
        <v>2</v>
      </c>
      <c r="V4078">
        <v>1</v>
      </c>
      <c r="W4078" t="s">
        <v>994</v>
      </c>
      <c r="X4078">
        <v>1</v>
      </c>
      <c r="Z4078">
        <v>100</v>
      </c>
    </row>
    <row r="4079" spans="15:26" x14ac:dyDescent="0.4">
      <c r="O4079">
        <v>216597</v>
      </c>
      <c r="P4079" t="s">
        <v>1114</v>
      </c>
      <c r="Q4079">
        <v>1</v>
      </c>
      <c r="R4079">
        <v>2</v>
      </c>
      <c r="S4079" t="s">
        <v>1007</v>
      </c>
      <c r="T4079" t="s">
        <v>1031</v>
      </c>
      <c r="U4079">
        <v>2</v>
      </c>
      <c r="V4079">
        <v>1</v>
      </c>
      <c r="W4079" t="s">
        <v>971</v>
      </c>
      <c r="X4079">
        <v>1</v>
      </c>
      <c r="Y4079">
        <v>94</v>
      </c>
      <c r="Z4079">
        <v>100</v>
      </c>
    </row>
    <row r="4080" spans="15:26" x14ac:dyDescent="0.4">
      <c r="O4080">
        <v>216597</v>
      </c>
      <c r="P4080" t="s">
        <v>1114</v>
      </c>
      <c r="Q4080">
        <v>1</v>
      </c>
      <c r="R4080">
        <v>2</v>
      </c>
      <c r="S4080" t="s">
        <v>1007</v>
      </c>
      <c r="T4080" t="s">
        <v>1031</v>
      </c>
      <c r="U4080">
        <v>2</v>
      </c>
      <c r="V4080">
        <v>1</v>
      </c>
      <c r="W4080" t="s">
        <v>973</v>
      </c>
      <c r="X4080">
        <v>1</v>
      </c>
      <c r="Y4080">
        <v>72</v>
      </c>
      <c r="Z4080">
        <v>89</v>
      </c>
    </row>
    <row r="4081" spans="15:26" x14ac:dyDescent="0.4">
      <c r="O4081">
        <v>216597</v>
      </c>
      <c r="P4081" t="s">
        <v>1114</v>
      </c>
      <c r="Q4081">
        <v>1</v>
      </c>
      <c r="R4081">
        <v>2</v>
      </c>
      <c r="S4081" t="s">
        <v>1007</v>
      </c>
      <c r="T4081" t="s">
        <v>1031</v>
      </c>
      <c r="U4081">
        <v>2</v>
      </c>
      <c r="V4081">
        <v>1</v>
      </c>
      <c r="W4081" t="s">
        <v>995</v>
      </c>
      <c r="X4081">
        <v>1</v>
      </c>
      <c r="Z4081">
        <v>100</v>
      </c>
    </row>
    <row r="4082" spans="15:26" x14ac:dyDescent="0.4">
      <c r="O4082">
        <v>216597</v>
      </c>
      <c r="P4082" t="s">
        <v>1114</v>
      </c>
      <c r="Q4082">
        <v>1</v>
      </c>
      <c r="R4082">
        <v>2</v>
      </c>
      <c r="S4082" t="s">
        <v>1007</v>
      </c>
      <c r="T4082" t="s">
        <v>1031</v>
      </c>
      <c r="U4082">
        <v>2</v>
      </c>
      <c r="V4082">
        <v>1</v>
      </c>
      <c r="W4082" t="s">
        <v>983</v>
      </c>
      <c r="X4082">
        <v>1</v>
      </c>
      <c r="Y4082">
        <v>82</v>
      </c>
      <c r="Z4082">
        <v>85</v>
      </c>
    </row>
    <row r="4083" spans="15:26" x14ac:dyDescent="0.4">
      <c r="O4083">
        <v>216597</v>
      </c>
      <c r="P4083" t="s">
        <v>1114</v>
      </c>
      <c r="Q4083">
        <v>1</v>
      </c>
      <c r="R4083">
        <v>2</v>
      </c>
      <c r="S4083" t="s">
        <v>1007</v>
      </c>
      <c r="T4083" t="s">
        <v>1031</v>
      </c>
      <c r="U4083">
        <v>2</v>
      </c>
      <c r="V4083">
        <v>1</v>
      </c>
      <c r="W4083" t="s">
        <v>963</v>
      </c>
      <c r="X4083">
        <v>1</v>
      </c>
      <c r="Z4083">
        <v>100</v>
      </c>
    </row>
    <row r="4084" spans="15:26" x14ac:dyDescent="0.4">
      <c r="O4084">
        <v>216597</v>
      </c>
      <c r="P4084" t="s">
        <v>1114</v>
      </c>
      <c r="Q4084">
        <v>1</v>
      </c>
      <c r="R4084">
        <v>2</v>
      </c>
      <c r="S4084" t="s">
        <v>1007</v>
      </c>
      <c r="T4084" t="s">
        <v>1031</v>
      </c>
      <c r="U4084">
        <v>2</v>
      </c>
      <c r="V4084">
        <v>1</v>
      </c>
      <c r="W4084" t="s">
        <v>974</v>
      </c>
      <c r="X4084">
        <v>1</v>
      </c>
      <c r="Y4084">
        <v>100</v>
      </c>
      <c r="Z4084">
        <v>100</v>
      </c>
    </row>
    <row r="4085" spans="15:26" x14ac:dyDescent="0.4">
      <c r="O4085">
        <v>216597</v>
      </c>
      <c r="P4085" t="s">
        <v>1114</v>
      </c>
      <c r="Q4085">
        <v>1</v>
      </c>
      <c r="R4085">
        <v>2</v>
      </c>
      <c r="S4085" t="s">
        <v>1007</v>
      </c>
      <c r="T4085" t="s">
        <v>1031</v>
      </c>
      <c r="U4085">
        <v>2</v>
      </c>
      <c r="V4085">
        <v>1</v>
      </c>
      <c r="W4085" t="s">
        <v>982</v>
      </c>
      <c r="X4085">
        <v>1</v>
      </c>
      <c r="Y4085">
        <v>100</v>
      </c>
      <c r="Z4085">
        <v>100</v>
      </c>
    </row>
    <row r="4086" spans="15:26" x14ac:dyDescent="0.4">
      <c r="O4086">
        <v>216597</v>
      </c>
      <c r="P4086" t="s">
        <v>1114</v>
      </c>
      <c r="Q4086">
        <v>1</v>
      </c>
      <c r="R4086">
        <v>2</v>
      </c>
      <c r="S4086" t="s">
        <v>1007</v>
      </c>
      <c r="T4086" t="s">
        <v>1031</v>
      </c>
      <c r="U4086">
        <v>2</v>
      </c>
      <c r="V4086">
        <v>1</v>
      </c>
      <c r="W4086" t="s">
        <v>972</v>
      </c>
      <c r="X4086">
        <v>1</v>
      </c>
      <c r="Y4086">
        <v>67</v>
      </c>
      <c r="Z4086">
        <v>89</v>
      </c>
    </row>
    <row r="4087" spans="15:26" x14ac:dyDescent="0.4">
      <c r="O4087">
        <v>216597</v>
      </c>
      <c r="P4087" t="s">
        <v>1114</v>
      </c>
      <c r="Q4087">
        <v>1</v>
      </c>
      <c r="R4087">
        <v>2</v>
      </c>
      <c r="S4087" t="s">
        <v>1007</v>
      </c>
      <c r="T4087" t="s">
        <v>1031</v>
      </c>
      <c r="U4087">
        <v>2</v>
      </c>
      <c r="V4087">
        <v>1</v>
      </c>
      <c r="W4087" t="s">
        <v>966</v>
      </c>
      <c r="X4087">
        <v>1</v>
      </c>
      <c r="Z4087">
        <v>100</v>
      </c>
    </row>
    <row r="4088" spans="15:26" x14ac:dyDescent="0.4">
      <c r="O4088">
        <v>216597</v>
      </c>
      <c r="P4088" t="s">
        <v>1114</v>
      </c>
      <c r="Q4088">
        <v>1</v>
      </c>
      <c r="R4088">
        <v>2</v>
      </c>
      <c r="S4088" t="s">
        <v>1007</v>
      </c>
      <c r="T4088" t="s">
        <v>1031</v>
      </c>
      <c r="U4088">
        <v>2</v>
      </c>
      <c r="V4088">
        <v>1</v>
      </c>
      <c r="W4088" t="s">
        <v>990</v>
      </c>
      <c r="X4088">
        <v>1</v>
      </c>
      <c r="Y4088">
        <v>89</v>
      </c>
      <c r="Z4088">
        <v>95</v>
      </c>
    </row>
    <row r="4089" spans="15:26" x14ac:dyDescent="0.4">
      <c r="O4089">
        <v>216597</v>
      </c>
      <c r="P4089" t="s">
        <v>1114</v>
      </c>
      <c r="Q4089">
        <v>1</v>
      </c>
      <c r="R4089">
        <v>2</v>
      </c>
      <c r="S4089" t="s">
        <v>1007</v>
      </c>
      <c r="T4089" t="s">
        <v>1031</v>
      </c>
      <c r="U4089">
        <v>2</v>
      </c>
      <c r="V4089">
        <v>1</v>
      </c>
      <c r="W4089" t="s">
        <v>970</v>
      </c>
      <c r="X4089">
        <v>1</v>
      </c>
      <c r="Y4089">
        <v>80</v>
      </c>
      <c r="Z4089">
        <v>100</v>
      </c>
    </row>
    <row r="4090" spans="15:26" x14ac:dyDescent="0.4">
      <c r="O4090">
        <v>216597</v>
      </c>
      <c r="P4090" t="s">
        <v>1114</v>
      </c>
      <c r="Q4090">
        <v>1</v>
      </c>
      <c r="R4090">
        <v>2</v>
      </c>
      <c r="S4090" t="s">
        <v>1007</v>
      </c>
      <c r="T4090" t="s">
        <v>1031</v>
      </c>
      <c r="U4090">
        <v>2</v>
      </c>
      <c r="V4090">
        <v>1</v>
      </c>
      <c r="W4090" t="s">
        <v>975</v>
      </c>
      <c r="X4090">
        <v>1</v>
      </c>
      <c r="Y4090">
        <v>80</v>
      </c>
      <c r="Z4090">
        <v>100</v>
      </c>
    </row>
    <row r="4091" spans="15:26" x14ac:dyDescent="0.4">
      <c r="O4091">
        <v>216597</v>
      </c>
      <c r="P4091" t="s">
        <v>1114</v>
      </c>
      <c r="Q4091">
        <v>1</v>
      </c>
      <c r="R4091">
        <v>2</v>
      </c>
      <c r="S4091" t="s">
        <v>1007</v>
      </c>
      <c r="T4091" t="s">
        <v>1031</v>
      </c>
      <c r="U4091">
        <v>2</v>
      </c>
      <c r="V4091">
        <v>1</v>
      </c>
      <c r="W4091" t="s">
        <v>969</v>
      </c>
      <c r="X4091">
        <v>1</v>
      </c>
      <c r="Y4091">
        <v>100</v>
      </c>
      <c r="Z4091">
        <v>100</v>
      </c>
    </row>
    <row r="4092" spans="15:26" x14ac:dyDescent="0.4">
      <c r="O4092">
        <v>216597</v>
      </c>
      <c r="P4092" t="s">
        <v>1114</v>
      </c>
      <c r="Q4092">
        <v>1</v>
      </c>
      <c r="R4092">
        <v>2</v>
      </c>
      <c r="S4092" t="s">
        <v>1007</v>
      </c>
      <c r="T4092" t="s">
        <v>1031</v>
      </c>
      <c r="U4092">
        <v>2</v>
      </c>
      <c r="V4092">
        <v>1</v>
      </c>
      <c r="W4092" t="s">
        <v>978</v>
      </c>
      <c r="X4092">
        <v>1</v>
      </c>
      <c r="Y4092">
        <v>75</v>
      </c>
      <c r="Z4092">
        <v>93</v>
      </c>
    </row>
    <row r="4093" spans="15:26" x14ac:dyDescent="0.4">
      <c r="O4093">
        <v>216597</v>
      </c>
      <c r="P4093" t="s">
        <v>1114</v>
      </c>
      <c r="Q4093">
        <v>1</v>
      </c>
      <c r="R4093">
        <v>2</v>
      </c>
      <c r="S4093" t="s">
        <v>1007</v>
      </c>
      <c r="T4093" t="s">
        <v>1031</v>
      </c>
      <c r="U4093">
        <v>2</v>
      </c>
      <c r="V4093">
        <v>1</v>
      </c>
      <c r="W4093" t="s">
        <v>977</v>
      </c>
      <c r="X4093">
        <v>1</v>
      </c>
      <c r="Y4093">
        <v>89</v>
      </c>
      <c r="Z4093">
        <v>100</v>
      </c>
    </row>
    <row r="4094" spans="15:26" x14ac:dyDescent="0.4">
      <c r="O4094">
        <v>216597</v>
      </c>
      <c r="P4094" t="s">
        <v>1114</v>
      </c>
      <c r="Q4094">
        <v>1</v>
      </c>
      <c r="R4094">
        <v>2</v>
      </c>
      <c r="S4094" t="s">
        <v>1007</v>
      </c>
      <c r="T4094" t="s">
        <v>1031</v>
      </c>
      <c r="U4094">
        <v>2</v>
      </c>
      <c r="V4094">
        <v>1</v>
      </c>
      <c r="W4094" t="s">
        <v>988</v>
      </c>
      <c r="X4094">
        <v>1</v>
      </c>
      <c r="Y4094">
        <v>93</v>
      </c>
      <c r="Z4094">
        <v>100</v>
      </c>
    </row>
    <row r="4095" spans="15:26" x14ac:dyDescent="0.4">
      <c r="O4095">
        <v>216597</v>
      </c>
      <c r="P4095" t="s">
        <v>1114</v>
      </c>
      <c r="Q4095">
        <v>1</v>
      </c>
      <c r="R4095">
        <v>2</v>
      </c>
      <c r="S4095" t="s">
        <v>1007</v>
      </c>
      <c r="T4095" t="s">
        <v>1031</v>
      </c>
      <c r="U4095">
        <v>2</v>
      </c>
      <c r="V4095">
        <v>1</v>
      </c>
      <c r="W4095" t="s">
        <v>1009</v>
      </c>
      <c r="X4095">
        <v>1</v>
      </c>
      <c r="Y4095">
        <v>100</v>
      </c>
      <c r="Z4095">
        <v>100</v>
      </c>
    </row>
    <row r="4096" spans="15:26" x14ac:dyDescent="0.4">
      <c r="O4096">
        <v>217156</v>
      </c>
      <c r="P4096" t="s">
        <v>1113</v>
      </c>
      <c r="Q4096">
        <v>1</v>
      </c>
      <c r="R4096">
        <v>2</v>
      </c>
      <c r="S4096" t="s">
        <v>1112</v>
      </c>
      <c r="T4096" t="s">
        <v>1112</v>
      </c>
      <c r="U4096">
        <v>2</v>
      </c>
      <c r="V4096">
        <v>1</v>
      </c>
      <c r="W4096" t="s">
        <v>1002</v>
      </c>
      <c r="X4096">
        <v>1</v>
      </c>
      <c r="Z4096">
        <v>96</v>
      </c>
    </row>
    <row r="4097" spans="15:26" x14ac:dyDescent="0.4">
      <c r="O4097">
        <v>217156</v>
      </c>
      <c r="P4097" t="s">
        <v>1113</v>
      </c>
      <c r="Q4097">
        <v>1</v>
      </c>
      <c r="R4097">
        <v>2</v>
      </c>
      <c r="S4097" t="s">
        <v>1112</v>
      </c>
      <c r="T4097" t="s">
        <v>1112</v>
      </c>
      <c r="U4097">
        <v>2</v>
      </c>
      <c r="V4097">
        <v>1</v>
      </c>
      <c r="W4097" t="s">
        <v>977</v>
      </c>
      <c r="X4097">
        <v>1</v>
      </c>
      <c r="Z4097">
        <v>100</v>
      </c>
    </row>
    <row r="4098" spans="15:26" x14ac:dyDescent="0.4">
      <c r="O4098">
        <v>217156</v>
      </c>
      <c r="P4098" t="s">
        <v>1113</v>
      </c>
      <c r="Q4098">
        <v>1</v>
      </c>
      <c r="R4098">
        <v>2</v>
      </c>
      <c r="S4098" t="s">
        <v>1112</v>
      </c>
      <c r="T4098" t="s">
        <v>1112</v>
      </c>
      <c r="U4098">
        <v>2</v>
      </c>
      <c r="V4098">
        <v>1</v>
      </c>
      <c r="W4098" t="s">
        <v>966</v>
      </c>
      <c r="X4098">
        <v>1</v>
      </c>
      <c r="Z4098">
        <v>100</v>
      </c>
    </row>
    <row r="4099" spans="15:26" x14ac:dyDescent="0.4">
      <c r="O4099">
        <v>217156</v>
      </c>
      <c r="P4099" t="s">
        <v>1113</v>
      </c>
      <c r="Q4099">
        <v>1</v>
      </c>
      <c r="R4099">
        <v>2</v>
      </c>
      <c r="S4099" t="s">
        <v>1112</v>
      </c>
      <c r="T4099" t="s">
        <v>1112</v>
      </c>
      <c r="U4099">
        <v>2</v>
      </c>
      <c r="V4099">
        <v>1</v>
      </c>
      <c r="W4099" t="s">
        <v>982</v>
      </c>
      <c r="X4099">
        <v>1</v>
      </c>
      <c r="Z4099">
        <v>100</v>
      </c>
    </row>
    <row r="4100" spans="15:26" x14ac:dyDescent="0.4">
      <c r="O4100">
        <v>217156</v>
      </c>
      <c r="P4100" t="s">
        <v>1113</v>
      </c>
      <c r="Q4100">
        <v>1</v>
      </c>
      <c r="R4100">
        <v>2</v>
      </c>
      <c r="S4100" t="s">
        <v>1112</v>
      </c>
      <c r="T4100" t="s">
        <v>1112</v>
      </c>
      <c r="U4100">
        <v>2</v>
      </c>
      <c r="V4100">
        <v>1</v>
      </c>
      <c r="W4100" t="s">
        <v>981</v>
      </c>
      <c r="X4100">
        <v>1</v>
      </c>
      <c r="Z4100">
        <v>93</v>
      </c>
    </row>
    <row r="4101" spans="15:26" x14ac:dyDescent="0.4">
      <c r="O4101">
        <v>217156</v>
      </c>
      <c r="P4101" t="s">
        <v>1113</v>
      </c>
      <c r="Q4101">
        <v>1</v>
      </c>
      <c r="R4101">
        <v>2</v>
      </c>
      <c r="S4101" t="s">
        <v>1112</v>
      </c>
      <c r="T4101" t="s">
        <v>1112</v>
      </c>
      <c r="U4101">
        <v>2</v>
      </c>
      <c r="V4101">
        <v>1</v>
      </c>
      <c r="W4101" t="s">
        <v>963</v>
      </c>
      <c r="X4101">
        <v>1</v>
      </c>
      <c r="Z4101">
        <v>100</v>
      </c>
    </row>
    <row r="4102" spans="15:26" x14ac:dyDescent="0.4">
      <c r="O4102">
        <v>217156</v>
      </c>
      <c r="P4102" t="s">
        <v>1113</v>
      </c>
      <c r="Q4102">
        <v>1</v>
      </c>
      <c r="R4102">
        <v>2</v>
      </c>
      <c r="S4102" t="s">
        <v>1112</v>
      </c>
      <c r="T4102" t="s">
        <v>1112</v>
      </c>
      <c r="U4102">
        <v>2</v>
      </c>
      <c r="V4102">
        <v>1</v>
      </c>
      <c r="W4102" t="s">
        <v>967</v>
      </c>
      <c r="X4102">
        <v>1</v>
      </c>
      <c r="Z4102">
        <v>93</v>
      </c>
    </row>
    <row r="4103" spans="15:26" x14ac:dyDescent="0.4">
      <c r="O4103">
        <v>217156</v>
      </c>
      <c r="P4103" t="s">
        <v>1113</v>
      </c>
      <c r="Q4103">
        <v>1</v>
      </c>
      <c r="R4103">
        <v>2</v>
      </c>
      <c r="S4103" t="s">
        <v>1112</v>
      </c>
      <c r="T4103" t="s">
        <v>1112</v>
      </c>
      <c r="U4103">
        <v>2</v>
      </c>
      <c r="V4103">
        <v>1</v>
      </c>
      <c r="W4103" t="s">
        <v>996</v>
      </c>
      <c r="X4103">
        <v>1</v>
      </c>
      <c r="Z4103">
        <v>100</v>
      </c>
    </row>
    <row r="4104" spans="15:26" x14ac:dyDescent="0.4">
      <c r="O4104">
        <v>217156</v>
      </c>
      <c r="P4104" t="s">
        <v>1113</v>
      </c>
      <c r="Q4104">
        <v>1</v>
      </c>
      <c r="R4104">
        <v>2</v>
      </c>
      <c r="S4104" t="s">
        <v>1112</v>
      </c>
      <c r="T4104" t="s">
        <v>1112</v>
      </c>
      <c r="U4104">
        <v>2</v>
      </c>
      <c r="V4104">
        <v>1</v>
      </c>
      <c r="W4104" t="s">
        <v>1009</v>
      </c>
      <c r="X4104">
        <v>1</v>
      </c>
      <c r="Z4104">
        <v>95</v>
      </c>
    </row>
    <row r="4105" spans="15:26" x14ac:dyDescent="0.4">
      <c r="O4105">
        <v>217156</v>
      </c>
      <c r="P4105" t="s">
        <v>1113</v>
      </c>
      <c r="Q4105">
        <v>1</v>
      </c>
      <c r="R4105">
        <v>2</v>
      </c>
      <c r="S4105" t="s">
        <v>1112</v>
      </c>
      <c r="T4105" t="s">
        <v>1112</v>
      </c>
      <c r="U4105">
        <v>2</v>
      </c>
      <c r="V4105">
        <v>1</v>
      </c>
      <c r="W4105" t="s">
        <v>971</v>
      </c>
      <c r="X4105">
        <v>1</v>
      </c>
      <c r="Z4105">
        <v>100</v>
      </c>
    </row>
    <row r="4106" spans="15:26" x14ac:dyDescent="0.4">
      <c r="O4106">
        <v>217156</v>
      </c>
      <c r="P4106" t="s">
        <v>1113</v>
      </c>
      <c r="Q4106">
        <v>1</v>
      </c>
      <c r="R4106">
        <v>2</v>
      </c>
      <c r="S4106" t="s">
        <v>1112</v>
      </c>
      <c r="T4106" t="s">
        <v>1112</v>
      </c>
      <c r="U4106">
        <v>2</v>
      </c>
      <c r="V4106">
        <v>1</v>
      </c>
      <c r="W4106" t="s">
        <v>983</v>
      </c>
      <c r="X4106">
        <v>1</v>
      </c>
      <c r="Z4106">
        <v>98</v>
      </c>
    </row>
    <row r="4107" spans="15:26" x14ac:dyDescent="0.4">
      <c r="O4107">
        <v>217156</v>
      </c>
      <c r="P4107" t="s">
        <v>1113</v>
      </c>
      <c r="Q4107">
        <v>1</v>
      </c>
      <c r="R4107">
        <v>2</v>
      </c>
      <c r="S4107" t="s">
        <v>1112</v>
      </c>
      <c r="T4107" t="s">
        <v>1112</v>
      </c>
      <c r="U4107">
        <v>2</v>
      </c>
      <c r="V4107">
        <v>1</v>
      </c>
      <c r="W4107" t="s">
        <v>975</v>
      </c>
      <c r="X4107">
        <v>1</v>
      </c>
      <c r="Z4107">
        <v>97</v>
      </c>
    </row>
    <row r="4108" spans="15:26" x14ac:dyDescent="0.4">
      <c r="O4108">
        <v>217156</v>
      </c>
      <c r="P4108" t="s">
        <v>1113</v>
      </c>
      <c r="Q4108">
        <v>1</v>
      </c>
      <c r="R4108">
        <v>2</v>
      </c>
      <c r="S4108" t="s">
        <v>1112</v>
      </c>
      <c r="T4108" t="s">
        <v>1112</v>
      </c>
      <c r="U4108">
        <v>2</v>
      </c>
      <c r="V4108">
        <v>1</v>
      </c>
      <c r="W4108" t="s">
        <v>974</v>
      </c>
      <c r="X4108">
        <v>1</v>
      </c>
      <c r="Z4108">
        <v>100</v>
      </c>
    </row>
    <row r="4109" spans="15:26" x14ac:dyDescent="0.4">
      <c r="O4109">
        <v>217156</v>
      </c>
      <c r="P4109" t="s">
        <v>1113</v>
      </c>
      <c r="Q4109">
        <v>1</v>
      </c>
      <c r="R4109">
        <v>2</v>
      </c>
      <c r="S4109" t="s">
        <v>1112</v>
      </c>
      <c r="T4109" t="s">
        <v>1112</v>
      </c>
      <c r="U4109">
        <v>2</v>
      </c>
      <c r="V4109">
        <v>1</v>
      </c>
      <c r="W4109" t="s">
        <v>970</v>
      </c>
      <c r="X4109">
        <v>1</v>
      </c>
      <c r="Z4109">
        <v>100</v>
      </c>
    </row>
    <row r="4110" spans="15:26" x14ac:dyDescent="0.4">
      <c r="O4110">
        <v>217156</v>
      </c>
      <c r="P4110" t="s">
        <v>1113</v>
      </c>
      <c r="Q4110">
        <v>1</v>
      </c>
      <c r="R4110">
        <v>2</v>
      </c>
      <c r="S4110" t="s">
        <v>1112</v>
      </c>
      <c r="T4110" t="s">
        <v>1112</v>
      </c>
      <c r="U4110">
        <v>2</v>
      </c>
      <c r="V4110">
        <v>1</v>
      </c>
      <c r="W4110" t="s">
        <v>988</v>
      </c>
      <c r="X4110">
        <v>1</v>
      </c>
      <c r="Z4110">
        <v>92</v>
      </c>
    </row>
    <row r="4111" spans="15:26" x14ac:dyDescent="0.4">
      <c r="O4111">
        <v>217156</v>
      </c>
      <c r="P4111" t="s">
        <v>1113</v>
      </c>
      <c r="Q4111">
        <v>1</v>
      </c>
      <c r="R4111">
        <v>2</v>
      </c>
      <c r="S4111" t="s">
        <v>1112</v>
      </c>
      <c r="T4111" t="s">
        <v>1112</v>
      </c>
      <c r="U4111">
        <v>2</v>
      </c>
      <c r="V4111">
        <v>1</v>
      </c>
      <c r="W4111" t="s">
        <v>972</v>
      </c>
      <c r="X4111">
        <v>1</v>
      </c>
      <c r="Z4111">
        <v>100</v>
      </c>
    </row>
    <row r="4112" spans="15:26" x14ac:dyDescent="0.4">
      <c r="O4112">
        <v>217156</v>
      </c>
      <c r="P4112" t="s">
        <v>1113</v>
      </c>
      <c r="Q4112">
        <v>1</v>
      </c>
      <c r="R4112">
        <v>2</v>
      </c>
      <c r="S4112" t="s">
        <v>1112</v>
      </c>
      <c r="T4112" t="s">
        <v>1112</v>
      </c>
      <c r="U4112">
        <v>2</v>
      </c>
      <c r="V4112">
        <v>1</v>
      </c>
      <c r="W4112" t="s">
        <v>978</v>
      </c>
      <c r="X4112">
        <v>1</v>
      </c>
      <c r="Z4112">
        <v>97</v>
      </c>
    </row>
    <row r="4113" spans="15:26" x14ac:dyDescent="0.4">
      <c r="O4113">
        <v>217156</v>
      </c>
      <c r="P4113" t="s">
        <v>1113</v>
      </c>
      <c r="Q4113">
        <v>1</v>
      </c>
      <c r="R4113">
        <v>2</v>
      </c>
      <c r="S4113" t="s">
        <v>1112</v>
      </c>
      <c r="T4113" t="s">
        <v>1112</v>
      </c>
      <c r="U4113">
        <v>2</v>
      </c>
      <c r="V4113">
        <v>1</v>
      </c>
      <c r="W4113" t="s">
        <v>987</v>
      </c>
      <c r="X4113">
        <v>1</v>
      </c>
      <c r="Z4113">
        <v>100</v>
      </c>
    </row>
    <row r="4114" spans="15:26" x14ac:dyDescent="0.4">
      <c r="O4114">
        <v>217156</v>
      </c>
      <c r="P4114" t="s">
        <v>1113</v>
      </c>
      <c r="Q4114">
        <v>1</v>
      </c>
      <c r="R4114">
        <v>2</v>
      </c>
      <c r="S4114" t="s">
        <v>1112</v>
      </c>
      <c r="T4114" t="s">
        <v>1112</v>
      </c>
      <c r="U4114">
        <v>2</v>
      </c>
      <c r="V4114">
        <v>1</v>
      </c>
      <c r="W4114" t="s">
        <v>995</v>
      </c>
      <c r="X4114">
        <v>1</v>
      </c>
      <c r="Z4114">
        <v>95</v>
      </c>
    </row>
    <row r="4115" spans="15:26" x14ac:dyDescent="0.4">
      <c r="O4115">
        <v>217156</v>
      </c>
      <c r="P4115" t="s">
        <v>1113</v>
      </c>
      <c r="Q4115">
        <v>1</v>
      </c>
      <c r="R4115">
        <v>2</v>
      </c>
      <c r="S4115" t="s">
        <v>1112</v>
      </c>
      <c r="T4115" t="s">
        <v>1112</v>
      </c>
      <c r="U4115">
        <v>2</v>
      </c>
      <c r="V4115">
        <v>1</v>
      </c>
      <c r="W4115" t="s">
        <v>994</v>
      </c>
      <c r="X4115">
        <v>1</v>
      </c>
      <c r="Z4115">
        <v>100</v>
      </c>
    </row>
    <row r="4116" spans="15:26" x14ac:dyDescent="0.4">
      <c r="O4116">
        <v>217156</v>
      </c>
      <c r="P4116" t="s">
        <v>1113</v>
      </c>
      <c r="Q4116">
        <v>1</v>
      </c>
      <c r="R4116">
        <v>2</v>
      </c>
      <c r="S4116" t="s">
        <v>1112</v>
      </c>
      <c r="T4116" t="s">
        <v>1112</v>
      </c>
      <c r="U4116">
        <v>2</v>
      </c>
      <c r="V4116">
        <v>1</v>
      </c>
      <c r="W4116" t="s">
        <v>968</v>
      </c>
      <c r="X4116">
        <v>1</v>
      </c>
      <c r="Z4116">
        <v>100</v>
      </c>
    </row>
    <row r="4117" spans="15:26" x14ac:dyDescent="0.4">
      <c r="O4117">
        <v>217156</v>
      </c>
      <c r="P4117" t="s">
        <v>1113</v>
      </c>
      <c r="Q4117">
        <v>1</v>
      </c>
      <c r="R4117">
        <v>2</v>
      </c>
      <c r="S4117" t="s">
        <v>1112</v>
      </c>
      <c r="T4117" t="s">
        <v>1112</v>
      </c>
      <c r="U4117">
        <v>2</v>
      </c>
      <c r="V4117">
        <v>1</v>
      </c>
      <c r="W4117" t="s">
        <v>973</v>
      </c>
      <c r="X4117">
        <v>1</v>
      </c>
      <c r="Z4117">
        <v>96</v>
      </c>
    </row>
    <row r="4118" spans="15:26" x14ac:dyDescent="0.4">
      <c r="O4118">
        <v>217156</v>
      </c>
      <c r="P4118" t="s">
        <v>1113</v>
      </c>
      <c r="Q4118">
        <v>1</v>
      </c>
      <c r="R4118">
        <v>2</v>
      </c>
      <c r="S4118" t="s">
        <v>1112</v>
      </c>
      <c r="T4118" t="s">
        <v>1112</v>
      </c>
      <c r="U4118">
        <v>2</v>
      </c>
      <c r="V4118">
        <v>1</v>
      </c>
      <c r="W4118" t="s">
        <v>992</v>
      </c>
      <c r="X4118">
        <v>1</v>
      </c>
      <c r="Z4118">
        <v>100</v>
      </c>
    </row>
    <row r="4119" spans="15:26" x14ac:dyDescent="0.4">
      <c r="O4119">
        <v>217156</v>
      </c>
      <c r="P4119" t="s">
        <v>1113</v>
      </c>
      <c r="Q4119">
        <v>1</v>
      </c>
      <c r="R4119">
        <v>2</v>
      </c>
      <c r="S4119" t="s">
        <v>1112</v>
      </c>
      <c r="T4119" t="s">
        <v>1112</v>
      </c>
      <c r="U4119">
        <v>2</v>
      </c>
      <c r="V4119">
        <v>1</v>
      </c>
      <c r="W4119" t="s">
        <v>969</v>
      </c>
      <c r="X4119">
        <v>1</v>
      </c>
      <c r="Z4119">
        <v>96</v>
      </c>
    </row>
    <row r="4120" spans="15:26" x14ac:dyDescent="0.4">
      <c r="O4120">
        <v>217156</v>
      </c>
      <c r="P4120" t="s">
        <v>1113</v>
      </c>
      <c r="Q4120">
        <v>1</v>
      </c>
      <c r="R4120">
        <v>2</v>
      </c>
      <c r="S4120" t="s">
        <v>1112</v>
      </c>
      <c r="T4120" t="s">
        <v>1112</v>
      </c>
      <c r="U4120">
        <v>2</v>
      </c>
      <c r="V4120">
        <v>1</v>
      </c>
      <c r="W4120" t="s">
        <v>1006</v>
      </c>
      <c r="X4120">
        <v>1</v>
      </c>
      <c r="Z4120">
        <v>100</v>
      </c>
    </row>
    <row r="4121" spans="15:26" x14ac:dyDescent="0.4">
      <c r="O4121">
        <v>217156</v>
      </c>
      <c r="P4121" t="s">
        <v>1113</v>
      </c>
      <c r="Q4121">
        <v>1</v>
      </c>
      <c r="R4121">
        <v>2</v>
      </c>
      <c r="S4121" t="s">
        <v>1112</v>
      </c>
      <c r="T4121" t="s">
        <v>1112</v>
      </c>
      <c r="U4121">
        <v>2</v>
      </c>
      <c r="V4121">
        <v>1</v>
      </c>
      <c r="W4121" t="s">
        <v>990</v>
      </c>
      <c r="X4121">
        <v>1</v>
      </c>
      <c r="Z4121">
        <v>97</v>
      </c>
    </row>
    <row r="4122" spans="15:26" x14ac:dyDescent="0.4">
      <c r="O4122">
        <v>217156</v>
      </c>
      <c r="P4122" t="s">
        <v>1113</v>
      </c>
      <c r="Q4122">
        <v>1</v>
      </c>
      <c r="R4122">
        <v>2</v>
      </c>
      <c r="S4122" t="s">
        <v>1112</v>
      </c>
      <c r="T4122" t="s">
        <v>1112</v>
      </c>
      <c r="U4122">
        <v>2</v>
      </c>
      <c r="V4122">
        <v>1</v>
      </c>
      <c r="W4122" t="s">
        <v>976</v>
      </c>
      <c r="X4122">
        <v>1</v>
      </c>
      <c r="Z4122">
        <v>88</v>
      </c>
    </row>
    <row r="4123" spans="15:26" x14ac:dyDescent="0.4">
      <c r="O4123">
        <v>217156</v>
      </c>
      <c r="P4123" t="s">
        <v>1113</v>
      </c>
      <c r="Q4123">
        <v>1</v>
      </c>
      <c r="R4123">
        <v>2</v>
      </c>
      <c r="S4123" t="s">
        <v>1112</v>
      </c>
      <c r="T4123" t="s">
        <v>1112</v>
      </c>
      <c r="U4123">
        <v>2</v>
      </c>
      <c r="V4123">
        <v>1</v>
      </c>
      <c r="W4123" t="s">
        <v>993</v>
      </c>
      <c r="X4123">
        <v>1</v>
      </c>
      <c r="Z4123">
        <v>83</v>
      </c>
    </row>
    <row r="4124" spans="15:26" x14ac:dyDescent="0.4">
      <c r="O4124">
        <v>217156</v>
      </c>
      <c r="P4124" t="s">
        <v>1113</v>
      </c>
      <c r="Q4124">
        <v>1</v>
      </c>
      <c r="R4124">
        <v>2</v>
      </c>
      <c r="S4124" t="s">
        <v>1112</v>
      </c>
      <c r="T4124" t="s">
        <v>1112</v>
      </c>
      <c r="U4124">
        <v>2</v>
      </c>
      <c r="V4124">
        <v>1</v>
      </c>
      <c r="W4124" t="s">
        <v>1003</v>
      </c>
      <c r="X4124">
        <v>1</v>
      </c>
      <c r="Z4124">
        <v>96</v>
      </c>
    </row>
    <row r="4125" spans="15:26" x14ac:dyDescent="0.4">
      <c r="O4125">
        <v>217165</v>
      </c>
      <c r="P4125" t="s">
        <v>1111</v>
      </c>
      <c r="Q4125">
        <v>1</v>
      </c>
      <c r="R4125">
        <v>2</v>
      </c>
      <c r="S4125" t="s">
        <v>1110</v>
      </c>
      <c r="T4125" t="s">
        <v>1110</v>
      </c>
      <c r="U4125">
        <v>2</v>
      </c>
      <c r="V4125">
        <v>1</v>
      </c>
      <c r="W4125" t="s">
        <v>983</v>
      </c>
      <c r="X4125">
        <v>1</v>
      </c>
      <c r="Y4125">
        <v>74</v>
      </c>
      <c r="Z4125">
        <v>92</v>
      </c>
    </row>
    <row r="4126" spans="15:26" x14ac:dyDescent="0.4">
      <c r="O4126">
        <v>217165</v>
      </c>
      <c r="P4126" t="s">
        <v>1111</v>
      </c>
      <c r="Q4126">
        <v>1</v>
      </c>
      <c r="R4126">
        <v>2</v>
      </c>
      <c r="S4126" t="s">
        <v>1110</v>
      </c>
      <c r="T4126" t="s">
        <v>1110</v>
      </c>
      <c r="U4126">
        <v>2</v>
      </c>
      <c r="V4126">
        <v>1</v>
      </c>
      <c r="W4126" t="s">
        <v>988</v>
      </c>
      <c r="X4126">
        <v>1</v>
      </c>
      <c r="Y4126">
        <v>100</v>
      </c>
      <c r="Z4126">
        <v>100</v>
      </c>
    </row>
    <row r="4127" spans="15:26" x14ac:dyDescent="0.4">
      <c r="O4127">
        <v>217165</v>
      </c>
      <c r="P4127" t="s">
        <v>1111</v>
      </c>
      <c r="Q4127">
        <v>1</v>
      </c>
      <c r="R4127">
        <v>2</v>
      </c>
      <c r="S4127" t="s">
        <v>1110</v>
      </c>
      <c r="T4127" t="s">
        <v>1110</v>
      </c>
      <c r="U4127">
        <v>2</v>
      </c>
      <c r="V4127">
        <v>1</v>
      </c>
      <c r="W4127" t="s">
        <v>966</v>
      </c>
      <c r="X4127">
        <v>1</v>
      </c>
      <c r="Y4127">
        <v>50</v>
      </c>
      <c r="Z4127">
        <v>100</v>
      </c>
    </row>
    <row r="4128" spans="15:26" x14ac:dyDescent="0.4">
      <c r="O4128">
        <v>217165</v>
      </c>
      <c r="P4128" t="s">
        <v>1111</v>
      </c>
      <c r="Q4128">
        <v>1</v>
      </c>
      <c r="R4128">
        <v>2</v>
      </c>
      <c r="S4128" t="s">
        <v>1110</v>
      </c>
      <c r="T4128" t="s">
        <v>1110</v>
      </c>
      <c r="U4128">
        <v>2</v>
      </c>
      <c r="V4128">
        <v>1</v>
      </c>
      <c r="W4128" t="s">
        <v>970</v>
      </c>
      <c r="X4128">
        <v>1</v>
      </c>
      <c r="Y4128">
        <v>69</v>
      </c>
      <c r="Z4128">
        <v>100</v>
      </c>
    </row>
    <row r="4129" spans="15:26" x14ac:dyDescent="0.4">
      <c r="O4129">
        <v>217165</v>
      </c>
      <c r="P4129" t="s">
        <v>1111</v>
      </c>
      <c r="Q4129">
        <v>1</v>
      </c>
      <c r="R4129">
        <v>2</v>
      </c>
      <c r="S4129" t="s">
        <v>1110</v>
      </c>
      <c r="T4129" t="s">
        <v>1110</v>
      </c>
      <c r="U4129">
        <v>2</v>
      </c>
      <c r="V4129">
        <v>1</v>
      </c>
      <c r="W4129" t="s">
        <v>968</v>
      </c>
      <c r="X4129">
        <v>1</v>
      </c>
      <c r="Y4129">
        <v>67</v>
      </c>
      <c r="Z4129">
        <v>100</v>
      </c>
    </row>
    <row r="4130" spans="15:26" x14ac:dyDescent="0.4">
      <c r="O4130">
        <v>217165</v>
      </c>
      <c r="P4130" t="s">
        <v>1111</v>
      </c>
      <c r="Q4130">
        <v>1</v>
      </c>
      <c r="R4130">
        <v>2</v>
      </c>
      <c r="S4130" t="s">
        <v>1110</v>
      </c>
      <c r="T4130" t="s">
        <v>1110</v>
      </c>
      <c r="U4130">
        <v>2</v>
      </c>
      <c r="V4130">
        <v>1</v>
      </c>
      <c r="W4130" t="s">
        <v>967</v>
      </c>
      <c r="X4130">
        <v>1</v>
      </c>
      <c r="Y4130">
        <v>100</v>
      </c>
      <c r="Z4130">
        <v>100</v>
      </c>
    </row>
    <row r="4131" spans="15:26" x14ac:dyDescent="0.4">
      <c r="O4131">
        <v>217165</v>
      </c>
      <c r="P4131" t="s">
        <v>1111</v>
      </c>
      <c r="Q4131">
        <v>1</v>
      </c>
      <c r="R4131">
        <v>2</v>
      </c>
      <c r="S4131" t="s">
        <v>1110</v>
      </c>
      <c r="T4131" t="s">
        <v>1110</v>
      </c>
      <c r="U4131">
        <v>2</v>
      </c>
      <c r="V4131">
        <v>1</v>
      </c>
      <c r="W4131" t="s">
        <v>972</v>
      </c>
      <c r="X4131">
        <v>1</v>
      </c>
      <c r="Y4131">
        <v>75</v>
      </c>
      <c r="Z4131">
        <v>100</v>
      </c>
    </row>
    <row r="4132" spans="15:26" x14ac:dyDescent="0.4">
      <c r="O4132">
        <v>217165</v>
      </c>
      <c r="P4132" t="s">
        <v>1111</v>
      </c>
      <c r="Q4132">
        <v>1</v>
      </c>
      <c r="R4132">
        <v>2</v>
      </c>
      <c r="S4132" t="s">
        <v>1110</v>
      </c>
      <c r="T4132" t="s">
        <v>1110</v>
      </c>
      <c r="U4132">
        <v>2</v>
      </c>
      <c r="V4132">
        <v>1</v>
      </c>
      <c r="W4132" t="s">
        <v>974</v>
      </c>
      <c r="X4132">
        <v>1</v>
      </c>
      <c r="Y4132">
        <v>78</v>
      </c>
      <c r="Z4132">
        <v>100</v>
      </c>
    </row>
    <row r="4133" spans="15:26" x14ac:dyDescent="0.4">
      <c r="O4133">
        <v>217165</v>
      </c>
      <c r="P4133" t="s">
        <v>1111</v>
      </c>
      <c r="Q4133">
        <v>1</v>
      </c>
      <c r="R4133">
        <v>2</v>
      </c>
      <c r="S4133" t="s">
        <v>1110</v>
      </c>
      <c r="T4133" t="s">
        <v>1110</v>
      </c>
      <c r="U4133">
        <v>2</v>
      </c>
      <c r="V4133">
        <v>1</v>
      </c>
      <c r="W4133" t="s">
        <v>969</v>
      </c>
      <c r="X4133">
        <v>1</v>
      </c>
      <c r="Y4133">
        <v>53</v>
      </c>
      <c r="Z4133">
        <v>92</v>
      </c>
    </row>
    <row r="4134" spans="15:26" x14ac:dyDescent="0.4">
      <c r="O4134">
        <v>217165</v>
      </c>
      <c r="P4134" t="s">
        <v>1111</v>
      </c>
      <c r="Q4134">
        <v>1</v>
      </c>
      <c r="R4134">
        <v>2</v>
      </c>
      <c r="S4134" t="s">
        <v>1110</v>
      </c>
      <c r="T4134" t="s">
        <v>1110</v>
      </c>
      <c r="U4134">
        <v>2</v>
      </c>
      <c r="V4134">
        <v>1</v>
      </c>
      <c r="W4134" t="s">
        <v>975</v>
      </c>
      <c r="X4134">
        <v>1</v>
      </c>
      <c r="Y4134">
        <v>70</v>
      </c>
      <c r="Z4134">
        <v>95</v>
      </c>
    </row>
    <row r="4135" spans="15:26" x14ac:dyDescent="0.4">
      <c r="O4135">
        <v>217165</v>
      </c>
      <c r="P4135" t="s">
        <v>1111</v>
      </c>
      <c r="Q4135">
        <v>1</v>
      </c>
      <c r="R4135">
        <v>2</v>
      </c>
      <c r="S4135" t="s">
        <v>1110</v>
      </c>
      <c r="T4135" t="s">
        <v>1110</v>
      </c>
      <c r="U4135">
        <v>2</v>
      </c>
      <c r="V4135">
        <v>1</v>
      </c>
      <c r="W4135" t="s">
        <v>990</v>
      </c>
      <c r="X4135">
        <v>1</v>
      </c>
      <c r="Y4135">
        <v>83</v>
      </c>
      <c r="Z4135">
        <v>100</v>
      </c>
    </row>
    <row r="4136" spans="15:26" x14ac:dyDescent="0.4">
      <c r="O4136">
        <v>217165</v>
      </c>
      <c r="P4136" t="s">
        <v>1111</v>
      </c>
      <c r="Q4136">
        <v>1</v>
      </c>
      <c r="R4136">
        <v>2</v>
      </c>
      <c r="S4136" t="s">
        <v>1110</v>
      </c>
      <c r="T4136" t="s">
        <v>1110</v>
      </c>
      <c r="U4136">
        <v>2</v>
      </c>
      <c r="V4136">
        <v>1</v>
      </c>
      <c r="W4136" t="s">
        <v>1009</v>
      </c>
      <c r="X4136">
        <v>1</v>
      </c>
      <c r="Y4136">
        <v>73</v>
      </c>
      <c r="Z4136">
        <v>86</v>
      </c>
    </row>
    <row r="4137" spans="15:26" x14ac:dyDescent="0.4">
      <c r="O4137">
        <v>217165</v>
      </c>
      <c r="P4137" t="s">
        <v>1111</v>
      </c>
      <c r="Q4137">
        <v>1</v>
      </c>
      <c r="R4137">
        <v>2</v>
      </c>
      <c r="S4137" t="s">
        <v>1110</v>
      </c>
      <c r="T4137" t="s">
        <v>1110</v>
      </c>
      <c r="U4137">
        <v>2</v>
      </c>
      <c r="V4137">
        <v>1</v>
      </c>
      <c r="W4137" t="s">
        <v>971</v>
      </c>
      <c r="X4137">
        <v>1</v>
      </c>
      <c r="Y4137">
        <v>85</v>
      </c>
      <c r="Z4137">
        <v>100</v>
      </c>
    </row>
    <row r="4138" spans="15:26" x14ac:dyDescent="0.4">
      <c r="O4138">
        <v>217165</v>
      </c>
      <c r="P4138" t="s">
        <v>1111</v>
      </c>
      <c r="Q4138">
        <v>1</v>
      </c>
      <c r="R4138">
        <v>2</v>
      </c>
      <c r="S4138" t="s">
        <v>1110</v>
      </c>
      <c r="T4138" t="s">
        <v>1110</v>
      </c>
      <c r="U4138">
        <v>2</v>
      </c>
      <c r="V4138">
        <v>1</v>
      </c>
      <c r="W4138" t="s">
        <v>973</v>
      </c>
      <c r="X4138">
        <v>1</v>
      </c>
      <c r="Y4138">
        <v>80</v>
      </c>
      <c r="Z4138">
        <v>97</v>
      </c>
    </row>
    <row r="4139" spans="15:26" x14ac:dyDescent="0.4">
      <c r="O4139">
        <v>217165</v>
      </c>
      <c r="P4139" t="s">
        <v>1111</v>
      </c>
      <c r="Q4139">
        <v>1</v>
      </c>
      <c r="R4139">
        <v>2</v>
      </c>
      <c r="S4139" t="s">
        <v>1110</v>
      </c>
      <c r="T4139" t="s">
        <v>1110</v>
      </c>
      <c r="U4139">
        <v>2</v>
      </c>
      <c r="V4139">
        <v>1</v>
      </c>
      <c r="W4139" t="s">
        <v>982</v>
      </c>
      <c r="X4139">
        <v>1</v>
      </c>
      <c r="Y4139">
        <v>53</v>
      </c>
      <c r="Z4139">
        <v>80</v>
      </c>
    </row>
    <row r="4140" spans="15:26" x14ac:dyDescent="0.4">
      <c r="O4140">
        <v>217165</v>
      </c>
      <c r="P4140" t="s">
        <v>1111</v>
      </c>
      <c r="Q4140">
        <v>1</v>
      </c>
      <c r="R4140">
        <v>2</v>
      </c>
      <c r="S4140" t="s">
        <v>1110</v>
      </c>
      <c r="T4140" t="s">
        <v>1110</v>
      </c>
      <c r="U4140">
        <v>2</v>
      </c>
      <c r="V4140">
        <v>1</v>
      </c>
      <c r="W4140" t="s">
        <v>963</v>
      </c>
      <c r="X4140">
        <v>1</v>
      </c>
      <c r="Y4140">
        <v>67</v>
      </c>
      <c r="Z4140">
        <v>100</v>
      </c>
    </row>
    <row r="4141" spans="15:26" x14ac:dyDescent="0.4">
      <c r="O4141">
        <v>217165</v>
      </c>
      <c r="P4141" t="s">
        <v>1111</v>
      </c>
      <c r="Q4141">
        <v>1</v>
      </c>
      <c r="R4141">
        <v>2</v>
      </c>
      <c r="S4141" t="s">
        <v>1110</v>
      </c>
      <c r="T4141" t="s">
        <v>1110</v>
      </c>
      <c r="U4141">
        <v>2</v>
      </c>
      <c r="V4141">
        <v>1</v>
      </c>
      <c r="W4141" t="s">
        <v>977</v>
      </c>
      <c r="X4141">
        <v>1</v>
      </c>
      <c r="Y4141">
        <v>94</v>
      </c>
      <c r="Z4141">
        <v>100</v>
      </c>
    </row>
    <row r="4142" spans="15:26" x14ac:dyDescent="0.4">
      <c r="O4142">
        <v>217165</v>
      </c>
      <c r="P4142" t="s">
        <v>1111</v>
      </c>
      <c r="Q4142">
        <v>1</v>
      </c>
      <c r="R4142">
        <v>2</v>
      </c>
      <c r="S4142" t="s">
        <v>1110</v>
      </c>
      <c r="T4142" t="s">
        <v>1110</v>
      </c>
      <c r="U4142">
        <v>2</v>
      </c>
      <c r="V4142">
        <v>1</v>
      </c>
      <c r="W4142" t="s">
        <v>978</v>
      </c>
      <c r="X4142">
        <v>1</v>
      </c>
      <c r="Y4142">
        <v>70</v>
      </c>
      <c r="Z4142">
        <v>100</v>
      </c>
    </row>
    <row r="4143" spans="15:26" x14ac:dyDescent="0.4">
      <c r="O4143">
        <v>217402</v>
      </c>
      <c r="P4143" t="s">
        <v>1109</v>
      </c>
      <c r="Q4143">
        <v>1</v>
      </c>
      <c r="R4143">
        <v>3</v>
      </c>
      <c r="S4143" t="s">
        <v>1007</v>
      </c>
      <c r="U4143">
        <v>2</v>
      </c>
      <c r="V4143">
        <v>1</v>
      </c>
      <c r="W4143" t="s">
        <v>971</v>
      </c>
      <c r="X4143">
        <v>1</v>
      </c>
      <c r="Y4143">
        <v>95</v>
      </c>
      <c r="Z4143">
        <v>100</v>
      </c>
    </row>
    <row r="4144" spans="15:26" x14ac:dyDescent="0.4">
      <c r="O4144">
        <v>217402</v>
      </c>
      <c r="P4144" t="s">
        <v>1109</v>
      </c>
      <c r="Q4144">
        <v>1</v>
      </c>
      <c r="R4144">
        <v>3</v>
      </c>
      <c r="S4144" t="s">
        <v>1007</v>
      </c>
      <c r="U4144">
        <v>2</v>
      </c>
      <c r="V4144">
        <v>1</v>
      </c>
      <c r="W4144" t="s">
        <v>1009</v>
      </c>
      <c r="X4144">
        <v>1</v>
      </c>
      <c r="Y4144">
        <v>83</v>
      </c>
      <c r="Z4144">
        <v>92</v>
      </c>
    </row>
    <row r="4145" spans="15:26" x14ac:dyDescent="0.4">
      <c r="O4145">
        <v>217402</v>
      </c>
      <c r="P4145" t="s">
        <v>1109</v>
      </c>
      <c r="Q4145">
        <v>1</v>
      </c>
      <c r="R4145">
        <v>3</v>
      </c>
      <c r="S4145" t="s">
        <v>1007</v>
      </c>
      <c r="U4145">
        <v>2</v>
      </c>
      <c r="V4145">
        <v>1</v>
      </c>
      <c r="W4145" t="s">
        <v>1002</v>
      </c>
      <c r="X4145">
        <v>1</v>
      </c>
      <c r="Y4145">
        <v>96</v>
      </c>
      <c r="Z4145">
        <v>100</v>
      </c>
    </row>
    <row r="4146" spans="15:26" x14ac:dyDescent="0.4">
      <c r="O4146">
        <v>217402</v>
      </c>
      <c r="P4146" t="s">
        <v>1109</v>
      </c>
      <c r="Q4146">
        <v>1</v>
      </c>
      <c r="R4146">
        <v>3</v>
      </c>
      <c r="S4146" t="s">
        <v>1007</v>
      </c>
      <c r="U4146">
        <v>2</v>
      </c>
      <c r="V4146">
        <v>1</v>
      </c>
      <c r="W4146" t="s">
        <v>975</v>
      </c>
      <c r="X4146">
        <v>1</v>
      </c>
      <c r="Y4146">
        <v>67</v>
      </c>
      <c r="Z4146">
        <v>86</v>
      </c>
    </row>
    <row r="4147" spans="15:26" x14ac:dyDescent="0.4">
      <c r="O4147">
        <v>217402</v>
      </c>
      <c r="P4147" t="s">
        <v>1109</v>
      </c>
      <c r="Q4147">
        <v>1</v>
      </c>
      <c r="R4147">
        <v>3</v>
      </c>
      <c r="S4147" t="s">
        <v>1007</v>
      </c>
      <c r="U4147">
        <v>2</v>
      </c>
      <c r="V4147">
        <v>1</v>
      </c>
      <c r="W4147" t="s">
        <v>970</v>
      </c>
      <c r="X4147">
        <v>1</v>
      </c>
      <c r="Y4147">
        <v>60</v>
      </c>
      <c r="Z4147">
        <v>82</v>
      </c>
    </row>
    <row r="4148" spans="15:26" x14ac:dyDescent="0.4">
      <c r="O4148">
        <v>217402</v>
      </c>
      <c r="P4148" t="s">
        <v>1109</v>
      </c>
      <c r="Q4148">
        <v>1</v>
      </c>
      <c r="R4148">
        <v>3</v>
      </c>
      <c r="S4148" t="s">
        <v>1007</v>
      </c>
      <c r="U4148">
        <v>2</v>
      </c>
      <c r="V4148">
        <v>1</v>
      </c>
      <c r="W4148" t="s">
        <v>968</v>
      </c>
      <c r="X4148">
        <v>1</v>
      </c>
      <c r="Y4148">
        <v>33</v>
      </c>
      <c r="Z4148">
        <v>55</v>
      </c>
    </row>
    <row r="4149" spans="15:26" x14ac:dyDescent="0.4">
      <c r="O4149">
        <v>217402</v>
      </c>
      <c r="P4149" t="s">
        <v>1109</v>
      </c>
      <c r="Q4149">
        <v>1</v>
      </c>
      <c r="R4149">
        <v>3</v>
      </c>
      <c r="S4149" t="s">
        <v>1007</v>
      </c>
      <c r="U4149">
        <v>2</v>
      </c>
      <c r="V4149">
        <v>1</v>
      </c>
      <c r="W4149" t="s">
        <v>1003</v>
      </c>
      <c r="X4149">
        <v>1</v>
      </c>
      <c r="Y4149">
        <v>75</v>
      </c>
      <c r="Z4149">
        <v>100</v>
      </c>
    </row>
    <row r="4150" spans="15:26" x14ac:dyDescent="0.4">
      <c r="O4150">
        <v>217402</v>
      </c>
      <c r="P4150" t="s">
        <v>1109</v>
      </c>
      <c r="Q4150">
        <v>1</v>
      </c>
      <c r="R4150">
        <v>3</v>
      </c>
      <c r="S4150" t="s">
        <v>1007</v>
      </c>
      <c r="U4150">
        <v>2</v>
      </c>
      <c r="V4150">
        <v>1</v>
      </c>
      <c r="W4150" t="s">
        <v>977</v>
      </c>
      <c r="X4150">
        <v>1</v>
      </c>
      <c r="Y4150">
        <v>65</v>
      </c>
      <c r="Z4150">
        <v>92</v>
      </c>
    </row>
    <row r="4151" spans="15:26" x14ac:dyDescent="0.4">
      <c r="O4151">
        <v>217402</v>
      </c>
      <c r="P4151" t="s">
        <v>1109</v>
      </c>
      <c r="Q4151">
        <v>1</v>
      </c>
      <c r="R4151">
        <v>3</v>
      </c>
      <c r="S4151" t="s">
        <v>1007</v>
      </c>
      <c r="U4151">
        <v>2</v>
      </c>
      <c r="V4151">
        <v>1</v>
      </c>
      <c r="W4151" t="s">
        <v>978</v>
      </c>
      <c r="X4151">
        <v>1</v>
      </c>
      <c r="Y4151">
        <v>80</v>
      </c>
      <c r="Z4151">
        <v>95</v>
      </c>
    </row>
    <row r="4152" spans="15:26" x14ac:dyDescent="0.4">
      <c r="O4152">
        <v>217402</v>
      </c>
      <c r="P4152" t="s">
        <v>1109</v>
      </c>
      <c r="Q4152">
        <v>1</v>
      </c>
      <c r="R4152">
        <v>3</v>
      </c>
      <c r="S4152" t="s">
        <v>1007</v>
      </c>
      <c r="U4152">
        <v>2</v>
      </c>
      <c r="V4152">
        <v>1</v>
      </c>
      <c r="W4152" t="s">
        <v>967</v>
      </c>
      <c r="X4152">
        <v>1</v>
      </c>
      <c r="Y4152">
        <v>63</v>
      </c>
      <c r="Z4152">
        <v>100</v>
      </c>
    </row>
    <row r="4153" spans="15:26" x14ac:dyDescent="0.4">
      <c r="O4153">
        <v>217402</v>
      </c>
      <c r="P4153" t="s">
        <v>1109</v>
      </c>
      <c r="Q4153">
        <v>1</v>
      </c>
      <c r="R4153">
        <v>3</v>
      </c>
      <c r="S4153" t="s">
        <v>1007</v>
      </c>
      <c r="U4153">
        <v>2</v>
      </c>
      <c r="V4153">
        <v>1</v>
      </c>
      <c r="W4153" t="s">
        <v>974</v>
      </c>
      <c r="X4153">
        <v>1</v>
      </c>
      <c r="Y4153">
        <v>100</v>
      </c>
      <c r="Z4153">
        <v>100</v>
      </c>
    </row>
    <row r="4154" spans="15:26" x14ac:dyDescent="0.4">
      <c r="O4154">
        <v>217402</v>
      </c>
      <c r="P4154" t="s">
        <v>1109</v>
      </c>
      <c r="Q4154">
        <v>1</v>
      </c>
      <c r="R4154">
        <v>3</v>
      </c>
      <c r="S4154" t="s">
        <v>1007</v>
      </c>
      <c r="U4154">
        <v>2</v>
      </c>
      <c r="V4154">
        <v>1</v>
      </c>
      <c r="W4154" t="s">
        <v>982</v>
      </c>
      <c r="X4154">
        <v>1</v>
      </c>
      <c r="Y4154">
        <v>100</v>
      </c>
      <c r="Z4154">
        <v>100</v>
      </c>
    </row>
    <row r="4155" spans="15:26" x14ac:dyDescent="0.4">
      <c r="O4155">
        <v>217402</v>
      </c>
      <c r="P4155" t="s">
        <v>1109</v>
      </c>
      <c r="Q4155">
        <v>1</v>
      </c>
      <c r="R4155">
        <v>3</v>
      </c>
      <c r="S4155" t="s">
        <v>1007</v>
      </c>
      <c r="U4155">
        <v>2</v>
      </c>
      <c r="V4155">
        <v>1</v>
      </c>
      <c r="W4155" t="s">
        <v>988</v>
      </c>
      <c r="X4155">
        <v>1</v>
      </c>
      <c r="Y4155">
        <v>86</v>
      </c>
      <c r="Z4155">
        <v>100</v>
      </c>
    </row>
    <row r="4156" spans="15:26" x14ac:dyDescent="0.4">
      <c r="O4156">
        <v>217402</v>
      </c>
      <c r="P4156" t="s">
        <v>1109</v>
      </c>
      <c r="Q4156">
        <v>1</v>
      </c>
      <c r="R4156">
        <v>3</v>
      </c>
      <c r="S4156" t="s">
        <v>1007</v>
      </c>
      <c r="U4156">
        <v>2</v>
      </c>
      <c r="V4156">
        <v>1</v>
      </c>
      <c r="W4156" t="s">
        <v>972</v>
      </c>
      <c r="X4156">
        <v>1</v>
      </c>
      <c r="Y4156">
        <v>86</v>
      </c>
      <c r="Z4156">
        <v>94</v>
      </c>
    </row>
    <row r="4157" spans="15:26" x14ac:dyDescent="0.4">
      <c r="O4157">
        <v>217402</v>
      </c>
      <c r="P4157" t="s">
        <v>1109</v>
      </c>
      <c r="Q4157">
        <v>1</v>
      </c>
      <c r="R4157">
        <v>3</v>
      </c>
      <c r="S4157" t="s">
        <v>1007</v>
      </c>
      <c r="U4157">
        <v>2</v>
      </c>
      <c r="V4157">
        <v>1</v>
      </c>
      <c r="W4157" t="s">
        <v>969</v>
      </c>
      <c r="X4157">
        <v>1</v>
      </c>
      <c r="Y4157">
        <v>55</v>
      </c>
      <c r="Z4157">
        <v>75</v>
      </c>
    </row>
    <row r="4158" spans="15:26" x14ac:dyDescent="0.4">
      <c r="O4158">
        <v>217484</v>
      </c>
      <c r="P4158" t="s">
        <v>1108</v>
      </c>
      <c r="Q4158">
        <v>1</v>
      </c>
      <c r="R4158">
        <v>2</v>
      </c>
      <c r="S4158" t="s">
        <v>1028</v>
      </c>
      <c r="T4158" t="s">
        <v>1031</v>
      </c>
      <c r="U4158">
        <v>2</v>
      </c>
      <c r="V4158">
        <v>0</v>
      </c>
      <c r="W4158" t="s">
        <v>982</v>
      </c>
      <c r="X4158">
        <v>0</v>
      </c>
    </row>
    <row r="4159" spans="15:26" x14ac:dyDescent="0.4">
      <c r="O4159">
        <v>217484</v>
      </c>
      <c r="P4159" t="s">
        <v>1108</v>
      </c>
      <c r="Q4159">
        <v>1</v>
      </c>
      <c r="R4159">
        <v>2</v>
      </c>
      <c r="S4159" t="s">
        <v>1028</v>
      </c>
      <c r="T4159" t="s">
        <v>1031</v>
      </c>
      <c r="U4159">
        <v>2</v>
      </c>
      <c r="V4159">
        <v>0</v>
      </c>
      <c r="W4159" t="s">
        <v>983</v>
      </c>
      <c r="X4159">
        <v>1</v>
      </c>
      <c r="Y4159">
        <v>47</v>
      </c>
      <c r="Z4159">
        <v>68</v>
      </c>
    </row>
    <row r="4160" spans="15:26" x14ac:dyDescent="0.4">
      <c r="O4160">
        <v>217484</v>
      </c>
      <c r="P4160" t="s">
        <v>1108</v>
      </c>
      <c r="Q4160">
        <v>1</v>
      </c>
      <c r="R4160">
        <v>2</v>
      </c>
      <c r="S4160" t="s">
        <v>1028</v>
      </c>
      <c r="T4160" t="s">
        <v>1031</v>
      </c>
      <c r="U4160">
        <v>2</v>
      </c>
      <c r="V4160">
        <v>0</v>
      </c>
      <c r="W4160" t="s">
        <v>974</v>
      </c>
      <c r="X4160">
        <v>1</v>
      </c>
      <c r="Y4160">
        <v>83</v>
      </c>
      <c r="Z4160">
        <v>91</v>
      </c>
    </row>
    <row r="4161" spans="15:26" x14ac:dyDescent="0.4">
      <c r="O4161">
        <v>217484</v>
      </c>
      <c r="P4161" t="s">
        <v>1108</v>
      </c>
      <c r="Q4161">
        <v>1</v>
      </c>
      <c r="R4161">
        <v>2</v>
      </c>
      <c r="S4161" t="s">
        <v>1028</v>
      </c>
      <c r="T4161" t="s">
        <v>1031</v>
      </c>
      <c r="U4161">
        <v>2</v>
      </c>
      <c r="V4161">
        <v>0</v>
      </c>
      <c r="W4161" t="s">
        <v>975</v>
      </c>
      <c r="X4161">
        <v>1</v>
      </c>
      <c r="Y4161">
        <v>54</v>
      </c>
      <c r="Z4161">
        <v>90</v>
      </c>
    </row>
    <row r="4162" spans="15:26" x14ac:dyDescent="0.4">
      <c r="O4162">
        <v>217484</v>
      </c>
      <c r="P4162" t="s">
        <v>1108</v>
      </c>
      <c r="Q4162">
        <v>1</v>
      </c>
      <c r="R4162">
        <v>2</v>
      </c>
      <c r="S4162" t="s">
        <v>1028</v>
      </c>
      <c r="T4162" t="s">
        <v>1031</v>
      </c>
      <c r="U4162">
        <v>2</v>
      </c>
      <c r="V4162">
        <v>0</v>
      </c>
      <c r="W4162" t="s">
        <v>977</v>
      </c>
      <c r="X4162">
        <v>1</v>
      </c>
      <c r="Y4162">
        <v>61</v>
      </c>
      <c r="Z4162">
        <v>94</v>
      </c>
    </row>
    <row r="4163" spans="15:26" x14ac:dyDescent="0.4">
      <c r="O4163">
        <v>217484</v>
      </c>
      <c r="P4163" t="s">
        <v>1108</v>
      </c>
      <c r="Q4163">
        <v>1</v>
      </c>
      <c r="R4163">
        <v>2</v>
      </c>
      <c r="S4163" t="s">
        <v>1028</v>
      </c>
      <c r="T4163" t="s">
        <v>1031</v>
      </c>
      <c r="U4163">
        <v>2</v>
      </c>
      <c r="V4163">
        <v>0</v>
      </c>
      <c r="W4163" t="s">
        <v>968</v>
      </c>
      <c r="X4163">
        <v>1</v>
      </c>
      <c r="Y4163">
        <v>46</v>
      </c>
      <c r="Z4163">
        <v>69</v>
      </c>
    </row>
    <row r="4164" spans="15:26" x14ac:dyDescent="0.4">
      <c r="O4164">
        <v>217484</v>
      </c>
      <c r="P4164" t="s">
        <v>1108</v>
      </c>
      <c r="Q4164">
        <v>1</v>
      </c>
      <c r="R4164">
        <v>2</v>
      </c>
      <c r="S4164" t="s">
        <v>1028</v>
      </c>
      <c r="T4164" t="s">
        <v>1031</v>
      </c>
      <c r="U4164">
        <v>2</v>
      </c>
      <c r="V4164">
        <v>0</v>
      </c>
      <c r="W4164" t="s">
        <v>970</v>
      </c>
      <c r="X4164">
        <v>1</v>
      </c>
      <c r="Y4164">
        <v>75</v>
      </c>
      <c r="Z4164">
        <v>100</v>
      </c>
    </row>
    <row r="4165" spans="15:26" x14ac:dyDescent="0.4">
      <c r="O4165">
        <v>217484</v>
      </c>
      <c r="P4165" t="s">
        <v>1108</v>
      </c>
      <c r="Q4165">
        <v>1</v>
      </c>
      <c r="R4165">
        <v>2</v>
      </c>
      <c r="S4165" t="s">
        <v>1028</v>
      </c>
      <c r="T4165" t="s">
        <v>1031</v>
      </c>
      <c r="U4165">
        <v>2</v>
      </c>
      <c r="V4165">
        <v>0</v>
      </c>
      <c r="W4165" t="s">
        <v>969</v>
      </c>
      <c r="X4165">
        <v>1</v>
      </c>
      <c r="Y4165">
        <v>58</v>
      </c>
      <c r="Z4165">
        <v>89</v>
      </c>
    </row>
    <row r="4166" spans="15:26" x14ac:dyDescent="0.4">
      <c r="O4166">
        <v>217484</v>
      </c>
      <c r="P4166" t="s">
        <v>1108</v>
      </c>
      <c r="Q4166">
        <v>1</v>
      </c>
      <c r="R4166">
        <v>2</v>
      </c>
      <c r="S4166" t="s">
        <v>1028</v>
      </c>
      <c r="T4166" t="s">
        <v>1031</v>
      </c>
      <c r="U4166">
        <v>2</v>
      </c>
      <c r="V4166">
        <v>0</v>
      </c>
      <c r="W4166" t="s">
        <v>963</v>
      </c>
      <c r="X4166">
        <v>0</v>
      </c>
    </row>
    <row r="4167" spans="15:26" x14ac:dyDescent="0.4">
      <c r="O4167">
        <v>217484</v>
      </c>
      <c r="P4167" t="s">
        <v>1108</v>
      </c>
      <c r="Q4167">
        <v>1</v>
      </c>
      <c r="R4167">
        <v>2</v>
      </c>
      <c r="S4167" t="s">
        <v>1028</v>
      </c>
      <c r="T4167" t="s">
        <v>1031</v>
      </c>
      <c r="U4167">
        <v>2</v>
      </c>
      <c r="V4167">
        <v>0</v>
      </c>
      <c r="W4167" t="s">
        <v>995</v>
      </c>
      <c r="X4167">
        <v>1</v>
      </c>
      <c r="Y4167">
        <v>81</v>
      </c>
      <c r="Z4167">
        <v>92</v>
      </c>
    </row>
    <row r="4168" spans="15:26" x14ac:dyDescent="0.4">
      <c r="O4168">
        <v>217484</v>
      </c>
      <c r="P4168" t="s">
        <v>1108</v>
      </c>
      <c r="Q4168">
        <v>1</v>
      </c>
      <c r="R4168">
        <v>2</v>
      </c>
      <c r="S4168" t="s">
        <v>1028</v>
      </c>
      <c r="T4168" t="s">
        <v>1031</v>
      </c>
      <c r="U4168">
        <v>2</v>
      </c>
      <c r="V4168">
        <v>0</v>
      </c>
      <c r="W4168" t="s">
        <v>967</v>
      </c>
      <c r="X4168">
        <v>1</v>
      </c>
      <c r="Y4168">
        <v>80</v>
      </c>
      <c r="Z4168">
        <v>100</v>
      </c>
    </row>
    <row r="4169" spans="15:26" x14ac:dyDescent="0.4">
      <c r="O4169">
        <v>217484</v>
      </c>
      <c r="P4169" t="s">
        <v>1108</v>
      </c>
      <c r="Q4169">
        <v>1</v>
      </c>
      <c r="R4169">
        <v>2</v>
      </c>
      <c r="S4169" t="s">
        <v>1028</v>
      </c>
      <c r="T4169" t="s">
        <v>1031</v>
      </c>
      <c r="U4169">
        <v>2</v>
      </c>
      <c r="V4169">
        <v>0</v>
      </c>
      <c r="W4169" t="s">
        <v>978</v>
      </c>
      <c r="X4169">
        <v>1</v>
      </c>
      <c r="Y4169">
        <v>75</v>
      </c>
      <c r="Z4169">
        <v>89</v>
      </c>
    </row>
    <row r="4170" spans="15:26" x14ac:dyDescent="0.4">
      <c r="O4170">
        <v>217484</v>
      </c>
      <c r="P4170" t="s">
        <v>1108</v>
      </c>
      <c r="Q4170">
        <v>1</v>
      </c>
      <c r="R4170">
        <v>2</v>
      </c>
      <c r="S4170" t="s">
        <v>1028</v>
      </c>
      <c r="T4170" t="s">
        <v>1031</v>
      </c>
      <c r="U4170">
        <v>2</v>
      </c>
      <c r="V4170">
        <v>0</v>
      </c>
      <c r="W4170" t="s">
        <v>972</v>
      </c>
      <c r="X4170">
        <v>1</v>
      </c>
      <c r="Y4170">
        <v>71</v>
      </c>
      <c r="Z4170">
        <v>83</v>
      </c>
    </row>
    <row r="4171" spans="15:26" x14ac:dyDescent="0.4">
      <c r="O4171">
        <v>217484</v>
      </c>
      <c r="P4171" t="s">
        <v>1108</v>
      </c>
      <c r="Q4171">
        <v>1</v>
      </c>
      <c r="R4171">
        <v>2</v>
      </c>
      <c r="S4171" t="s">
        <v>1028</v>
      </c>
      <c r="T4171" t="s">
        <v>1031</v>
      </c>
      <c r="U4171">
        <v>2</v>
      </c>
      <c r="V4171">
        <v>0</v>
      </c>
      <c r="W4171" t="s">
        <v>973</v>
      </c>
      <c r="X4171">
        <v>1</v>
      </c>
      <c r="Y4171">
        <v>46</v>
      </c>
      <c r="Z4171">
        <v>89</v>
      </c>
    </row>
    <row r="4172" spans="15:26" x14ac:dyDescent="0.4">
      <c r="O4172">
        <v>217484</v>
      </c>
      <c r="P4172" t="s">
        <v>1108</v>
      </c>
      <c r="Q4172">
        <v>1</v>
      </c>
      <c r="R4172">
        <v>2</v>
      </c>
      <c r="S4172" t="s">
        <v>1028</v>
      </c>
      <c r="T4172" t="s">
        <v>1031</v>
      </c>
      <c r="U4172">
        <v>2</v>
      </c>
      <c r="V4172">
        <v>0</v>
      </c>
      <c r="W4172" t="s">
        <v>987</v>
      </c>
      <c r="X4172">
        <v>0</v>
      </c>
    </row>
    <row r="4173" spans="15:26" x14ac:dyDescent="0.4">
      <c r="O4173">
        <v>217484</v>
      </c>
      <c r="P4173" t="s">
        <v>1108</v>
      </c>
      <c r="Q4173">
        <v>1</v>
      </c>
      <c r="R4173">
        <v>2</v>
      </c>
      <c r="S4173" t="s">
        <v>1028</v>
      </c>
      <c r="T4173" t="s">
        <v>1031</v>
      </c>
      <c r="U4173">
        <v>2</v>
      </c>
      <c r="V4173">
        <v>0</v>
      </c>
      <c r="W4173" t="s">
        <v>966</v>
      </c>
      <c r="X4173">
        <v>1</v>
      </c>
      <c r="Y4173">
        <v>71</v>
      </c>
      <c r="Z4173">
        <v>83</v>
      </c>
    </row>
    <row r="4174" spans="15:26" x14ac:dyDescent="0.4">
      <c r="O4174">
        <v>217484</v>
      </c>
      <c r="P4174" t="s">
        <v>1108</v>
      </c>
      <c r="Q4174">
        <v>1</v>
      </c>
      <c r="R4174">
        <v>2</v>
      </c>
      <c r="S4174" t="s">
        <v>1028</v>
      </c>
      <c r="T4174" t="s">
        <v>1031</v>
      </c>
      <c r="U4174">
        <v>2</v>
      </c>
      <c r="V4174">
        <v>0</v>
      </c>
      <c r="W4174" t="s">
        <v>971</v>
      </c>
      <c r="X4174">
        <v>1</v>
      </c>
      <c r="Y4174">
        <v>85</v>
      </c>
      <c r="Z4174">
        <v>93</v>
      </c>
    </row>
    <row r="4175" spans="15:26" x14ac:dyDescent="0.4">
      <c r="O4175">
        <v>217688</v>
      </c>
      <c r="P4175" t="s">
        <v>1107</v>
      </c>
      <c r="Q4175">
        <v>1</v>
      </c>
      <c r="R4175">
        <v>2</v>
      </c>
      <c r="S4175" t="s">
        <v>1033</v>
      </c>
      <c r="T4175" t="s">
        <v>1033</v>
      </c>
      <c r="U4175">
        <v>2</v>
      </c>
      <c r="V4175">
        <v>1</v>
      </c>
      <c r="W4175" t="s">
        <v>973</v>
      </c>
      <c r="X4175">
        <v>1</v>
      </c>
      <c r="Y4175">
        <v>58</v>
      </c>
      <c r="Z4175">
        <v>92</v>
      </c>
    </row>
    <row r="4176" spans="15:26" x14ac:dyDescent="0.4">
      <c r="O4176">
        <v>217688</v>
      </c>
      <c r="P4176" t="s">
        <v>1107</v>
      </c>
      <c r="Q4176">
        <v>1</v>
      </c>
      <c r="R4176">
        <v>2</v>
      </c>
      <c r="S4176" t="s">
        <v>1033</v>
      </c>
      <c r="T4176" t="s">
        <v>1033</v>
      </c>
      <c r="U4176">
        <v>2</v>
      </c>
      <c r="V4176">
        <v>1</v>
      </c>
      <c r="W4176" t="s">
        <v>972</v>
      </c>
      <c r="X4176">
        <v>1</v>
      </c>
      <c r="Y4176">
        <v>38</v>
      </c>
      <c r="Z4176">
        <v>45</v>
      </c>
    </row>
    <row r="4177" spans="15:26" x14ac:dyDescent="0.4">
      <c r="O4177">
        <v>217688</v>
      </c>
      <c r="P4177" t="s">
        <v>1107</v>
      </c>
      <c r="Q4177">
        <v>1</v>
      </c>
      <c r="R4177">
        <v>2</v>
      </c>
      <c r="S4177" t="s">
        <v>1033</v>
      </c>
      <c r="T4177" t="s">
        <v>1033</v>
      </c>
      <c r="U4177">
        <v>2</v>
      </c>
      <c r="V4177">
        <v>1</v>
      </c>
      <c r="W4177" t="s">
        <v>967</v>
      </c>
      <c r="X4177">
        <v>1</v>
      </c>
      <c r="Y4177">
        <v>33</v>
      </c>
      <c r="Z4177">
        <v>100</v>
      </c>
    </row>
    <row r="4178" spans="15:26" x14ac:dyDescent="0.4">
      <c r="O4178">
        <v>217688</v>
      </c>
      <c r="P4178" t="s">
        <v>1107</v>
      </c>
      <c r="Q4178">
        <v>1</v>
      </c>
      <c r="R4178">
        <v>2</v>
      </c>
      <c r="S4178" t="s">
        <v>1033</v>
      </c>
      <c r="T4178" t="s">
        <v>1033</v>
      </c>
      <c r="U4178">
        <v>2</v>
      </c>
      <c r="V4178">
        <v>1</v>
      </c>
      <c r="W4178" t="s">
        <v>978</v>
      </c>
      <c r="X4178">
        <v>1</v>
      </c>
      <c r="Y4178">
        <v>65</v>
      </c>
      <c r="Z4178">
        <v>93</v>
      </c>
    </row>
    <row r="4179" spans="15:26" x14ac:dyDescent="0.4">
      <c r="O4179">
        <v>217688</v>
      </c>
      <c r="P4179" t="s">
        <v>1107</v>
      </c>
      <c r="Q4179">
        <v>1</v>
      </c>
      <c r="R4179">
        <v>2</v>
      </c>
      <c r="S4179" t="s">
        <v>1033</v>
      </c>
      <c r="T4179" t="s">
        <v>1033</v>
      </c>
      <c r="U4179">
        <v>2</v>
      </c>
      <c r="V4179">
        <v>1</v>
      </c>
      <c r="W4179" t="s">
        <v>983</v>
      </c>
      <c r="X4179">
        <v>1</v>
      </c>
      <c r="Y4179">
        <v>38</v>
      </c>
      <c r="Z4179">
        <v>56</v>
      </c>
    </row>
    <row r="4180" spans="15:26" x14ac:dyDescent="0.4">
      <c r="O4180">
        <v>217688</v>
      </c>
      <c r="P4180" t="s">
        <v>1107</v>
      </c>
      <c r="Q4180">
        <v>1</v>
      </c>
      <c r="R4180">
        <v>2</v>
      </c>
      <c r="S4180" t="s">
        <v>1033</v>
      </c>
      <c r="T4180" t="s">
        <v>1033</v>
      </c>
      <c r="U4180">
        <v>2</v>
      </c>
      <c r="V4180">
        <v>1</v>
      </c>
      <c r="W4180" t="s">
        <v>977</v>
      </c>
      <c r="X4180">
        <v>1</v>
      </c>
      <c r="Y4180">
        <v>69</v>
      </c>
      <c r="Z4180">
        <v>79</v>
      </c>
    </row>
    <row r="4181" spans="15:26" x14ac:dyDescent="0.4">
      <c r="O4181">
        <v>217688</v>
      </c>
      <c r="P4181" t="s">
        <v>1107</v>
      </c>
      <c r="Q4181">
        <v>1</v>
      </c>
      <c r="R4181">
        <v>2</v>
      </c>
      <c r="S4181" t="s">
        <v>1033</v>
      </c>
      <c r="T4181" t="s">
        <v>1033</v>
      </c>
      <c r="U4181">
        <v>2</v>
      </c>
      <c r="V4181">
        <v>1</v>
      </c>
      <c r="W4181" t="s">
        <v>970</v>
      </c>
      <c r="X4181">
        <v>1</v>
      </c>
      <c r="Y4181">
        <v>69</v>
      </c>
      <c r="Z4181">
        <v>100</v>
      </c>
    </row>
    <row r="4182" spans="15:26" x14ac:dyDescent="0.4">
      <c r="O4182">
        <v>217688</v>
      </c>
      <c r="P4182" t="s">
        <v>1107</v>
      </c>
      <c r="Q4182">
        <v>1</v>
      </c>
      <c r="R4182">
        <v>2</v>
      </c>
      <c r="S4182" t="s">
        <v>1033</v>
      </c>
      <c r="T4182" t="s">
        <v>1033</v>
      </c>
      <c r="U4182">
        <v>2</v>
      </c>
      <c r="V4182">
        <v>1</v>
      </c>
      <c r="W4182" t="s">
        <v>968</v>
      </c>
      <c r="X4182">
        <v>1</v>
      </c>
      <c r="Y4182">
        <v>38</v>
      </c>
      <c r="Z4182">
        <v>100</v>
      </c>
    </row>
    <row r="4183" spans="15:26" x14ac:dyDescent="0.4">
      <c r="O4183">
        <v>217688</v>
      </c>
      <c r="P4183" t="s">
        <v>1107</v>
      </c>
      <c r="Q4183">
        <v>1</v>
      </c>
      <c r="R4183">
        <v>2</v>
      </c>
      <c r="S4183" t="s">
        <v>1033</v>
      </c>
      <c r="T4183" t="s">
        <v>1033</v>
      </c>
      <c r="U4183">
        <v>2</v>
      </c>
      <c r="V4183">
        <v>1</v>
      </c>
      <c r="W4183" t="s">
        <v>969</v>
      </c>
      <c r="X4183">
        <v>1</v>
      </c>
      <c r="Y4183">
        <v>50</v>
      </c>
      <c r="Z4183">
        <v>81</v>
      </c>
    </row>
    <row r="4184" spans="15:26" x14ac:dyDescent="0.4">
      <c r="O4184">
        <v>217688</v>
      </c>
      <c r="P4184" t="s">
        <v>1107</v>
      </c>
      <c r="Q4184">
        <v>1</v>
      </c>
      <c r="R4184">
        <v>2</v>
      </c>
      <c r="S4184" t="s">
        <v>1033</v>
      </c>
      <c r="T4184" t="s">
        <v>1033</v>
      </c>
      <c r="U4184">
        <v>2</v>
      </c>
      <c r="V4184">
        <v>1</v>
      </c>
      <c r="W4184" t="s">
        <v>966</v>
      </c>
      <c r="X4184">
        <v>1</v>
      </c>
      <c r="Y4184">
        <v>50</v>
      </c>
      <c r="Z4184">
        <v>80</v>
      </c>
    </row>
    <row r="4185" spans="15:26" x14ac:dyDescent="0.4">
      <c r="O4185">
        <v>217688</v>
      </c>
      <c r="P4185" t="s">
        <v>1107</v>
      </c>
      <c r="Q4185">
        <v>1</v>
      </c>
      <c r="R4185">
        <v>2</v>
      </c>
      <c r="S4185" t="s">
        <v>1033</v>
      </c>
      <c r="T4185" t="s">
        <v>1033</v>
      </c>
      <c r="U4185">
        <v>2</v>
      </c>
      <c r="V4185">
        <v>1</v>
      </c>
      <c r="W4185" t="s">
        <v>974</v>
      </c>
      <c r="X4185">
        <v>1</v>
      </c>
      <c r="Y4185">
        <v>57</v>
      </c>
      <c r="Z4185">
        <v>67</v>
      </c>
    </row>
    <row r="4186" spans="15:26" x14ac:dyDescent="0.4">
      <c r="O4186">
        <v>217688</v>
      </c>
      <c r="P4186" t="s">
        <v>1107</v>
      </c>
      <c r="Q4186">
        <v>1</v>
      </c>
      <c r="R4186">
        <v>2</v>
      </c>
      <c r="S4186" t="s">
        <v>1033</v>
      </c>
      <c r="T4186" t="s">
        <v>1033</v>
      </c>
      <c r="U4186">
        <v>2</v>
      </c>
      <c r="V4186">
        <v>1</v>
      </c>
      <c r="W4186" t="s">
        <v>976</v>
      </c>
      <c r="X4186">
        <v>1</v>
      </c>
      <c r="Y4186">
        <v>80</v>
      </c>
      <c r="Z4186">
        <v>71</v>
      </c>
    </row>
    <row r="4187" spans="15:26" x14ac:dyDescent="0.4">
      <c r="O4187">
        <v>217819</v>
      </c>
      <c r="P4187" t="s">
        <v>1106</v>
      </c>
      <c r="Q4187">
        <v>1</v>
      </c>
      <c r="R4187">
        <v>3</v>
      </c>
      <c r="S4187" t="s">
        <v>1031</v>
      </c>
      <c r="U4187">
        <v>2</v>
      </c>
      <c r="V4187">
        <v>0</v>
      </c>
      <c r="W4187" t="s">
        <v>973</v>
      </c>
      <c r="X4187">
        <v>1</v>
      </c>
      <c r="Y4187">
        <v>38</v>
      </c>
      <c r="Z4187">
        <v>70</v>
      </c>
    </row>
    <row r="4188" spans="15:26" x14ac:dyDescent="0.4">
      <c r="O4188">
        <v>217819</v>
      </c>
      <c r="P4188" t="s">
        <v>1106</v>
      </c>
      <c r="Q4188">
        <v>1</v>
      </c>
      <c r="R4188">
        <v>3</v>
      </c>
      <c r="S4188" t="s">
        <v>1031</v>
      </c>
      <c r="U4188">
        <v>2</v>
      </c>
      <c r="V4188">
        <v>0</v>
      </c>
      <c r="W4188" t="s">
        <v>974</v>
      </c>
      <c r="X4188">
        <v>1</v>
      </c>
      <c r="Y4188">
        <v>86</v>
      </c>
      <c r="Z4188">
        <v>100</v>
      </c>
    </row>
    <row r="4189" spans="15:26" x14ac:dyDescent="0.4">
      <c r="O4189">
        <v>217819</v>
      </c>
      <c r="P4189" t="s">
        <v>1106</v>
      </c>
      <c r="Q4189">
        <v>1</v>
      </c>
      <c r="R4189">
        <v>3</v>
      </c>
      <c r="S4189" t="s">
        <v>1031</v>
      </c>
      <c r="U4189">
        <v>2</v>
      </c>
      <c r="V4189">
        <v>0</v>
      </c>
      <c r="W4189" t="s">
        <v>975</v>
      </c>
      <c r="X4189">
        <v>1</v>
      </c>
      <c r="Y4189">
        <v>55</v>
      </c>
      <c r="Z4189">
        <v>71</v>
      </c>
    </row>
    <row r="4190" spans="15:26" x14ac:dyDescent="0.4">
      <c r="O4190">
        <v>217819</v>
      </c>
      <c r="P4190" t="s">
        <v>1106</v>
      </c>
      <c r="Q4190">
        <v>1</v>
      </c>
      <c r="R4190">
        <v>3</v>
      </c>
      <c r="S4190" t="s">
        <v>1031</v>
      </c>
      <c r="U4190">
        <v>2</v>
      </c>
      <c r="V4190">
        <v>0</v>
      </c>
      <c r="W4190" t="s">
        <v>976</v>
      </c>
      <c r="X4190">
        <v>1</v>
      </c>
      <c r="Y4190">
        <v>67</v>
      </c>
      <c r="Z4190">
        <v>86</v>
      </c>
    </row>
    <row r="4191" spans="15:26" x14ac:dyDescent="0.4">
      <c r="O4191">
        <v>217819</v>
      </c>
      <c r="P4191" t="s">
        <v>1106</v>
      </c>
      <c r="Q4191">
        <v>1</v>
      </c>
      <c r="R4191">
        <v>3</v>
      </c>
      <c r="S4191" t="s">
        <v>1031</v>
      </c>
      <c r="U4191">
        <v>2</v>
      </c>
      <c r="V4191">
        <v>0</v>
      </c>
      <c r="W4191" t="s">
        <v>966</v>
      </c>
      <c r="X4191">
        <v>1</v>
      </c>
      <c r="Y4191">
        <v>90</v>
      </c>
      <c r="Z4191">
        <v>91</v>
      </c>
    </row>
    <row r="4192" spans="15:26" x14ac:dyDescent="0.4">
      <c r="O4192">
        <v>217819</v>
      </c>
      <c r="P4192" t="s">
        <v>1106</v>
      </c>
      <c r="Q4192">
        <v>1</v>
      </c>
      <c r="R4192">
        <v>3</v>
      </c>
      <c r="S4192" t="s">
        <v>1031</v>
      </c>
      <c r="U4192">
        <v>2</v>
      </c>
      <c r="V4192">
        <v>0</v>
      </c>
      <c r="W4192" t="s">
        <v>982</v>
      </c>
      <c r="X4192">
        <v>0</v>
      </c>
      <c r="Y4192">
        <v>84</v>
      </c>
    </row>
    <row r="4193" spans="15:26" x14ac:dyDescent="0.4">
      <c r="O4193">
        <v>217819</v>
      </c>
      <c r="P4193" t="s">
        <v>1106</v>
      </c>
      <c r="Q4193">
        <v>1</v>
      </c>
      <c r="R4193">
        <v>3</v>
      </c>
      <c r="S4193" t="s">
        <v>1031</v>
      </c>
      <c r="U4193">
        <v>2</v>
      </c>
      <c r="V4193">
        <v>0</v>
      </c>
      <c r="W4193" t="s">
        <v>969</v>
      </c>
      <c r="X4193">
        <v>1</v>
      </c>
      <c r="Y4193">
        <v>57</v>
      </c>
      <c r="Z4193">
        <v>77</v>
      </c>
    </row>
    <row r="4194" spans="15:26" x14ac:dyDescent="0.4">
      <c r="O4194">
        <v>217819</v>
      </c>
      <c r="P4194" t="s">
        <v>1106</v>
      </c>
      <c r="Q4194">
        <v>1</v>
      </c>
      <c r="R4194">
        <v>3</v>
      </c>
      <c r="S4194" t="s">
        <v>1031</v>
      </c>
      <c r="U4194">
        <v>2</v>
      </c>
      <c r="V4194">
        <v>0</v>
      </c>
      <c r="W4194" t="s">
        <v>970</v>
      </c>
      <c r="X4194">
        <v>1</v>
      </c>
      <c r="Y4194">
        <v>77</v>
      </c>
      <c r="Z4194">
        <v>92</v>
      </c>
    </row>
    <row r="4195" spans="15:26" x14ac:dyDescent="0.4">
      <c r="O4195">
        <v>217819</v>
      </c>
      <c r="P4195" t="s">
        <v>1106</v>
      </c>
      <c r="Q4195">
        <v>1</v>
      </c>
      <c r="R4195">
        <v>3</v>
      </c>
      <c r="S4195" t="s">
        <v>1031</v>
      </c>
      <c r="U4195">
        <v>2</v>
      </c>
      <c r="V4195">
        <v>0</v>
      </c>
      <c r="W4195" t="s">
        <v>963</v>
      </c>
      <c r="X4195">
        <v>1</v>
      </c>
      <c r="Y4195">
        <v>25</v>
      </c>
      <c r="Z4195">
        <v>57</v>
      </c>
    </row>
    <row r="4196" spans="15:26" x14ac:dyDescent="0.4">
      <c r="O4196">
        <v>217819</v>
      </c>
      <c r="P4196" t="s">
        <v>1106</v>
      </c>
      <c r="Q4196">
        <v>1</v>
      </c>
      <c r="R4196">
        <v>3</v>
      </c>
      <c r="S4196" t="s">
        <v>1031</v>
      </c>
      <c r="U4196">
        <v>2</v>
      </c>
      <c r="V4196">
        <v>0</v>
      </c>
      <c r="W4196" t="s">
        <v>977</v>
      </c>
      <c r="X4196">
        <v>1</v>
      </c>
      <c r="Y4196">
        <v>69</v>
      </c>
      <c r="Z4196">
        <v>79</v>
      </c>
    </row>
    <row r="4197" spans="15:26" x14ac:dyDescent="0.4">
      <c r="O4197">
        <v>217819</v>
      </c>
      <c r="P4197" t="s">
        <v>1106</v>
      </c>
      <c r="Q4197">
        <v>1</v>
      </c>
      <c r="R4197">
        <v>3</v>
      </c>
      <c r="S4197" t="s">
        <v>1031</v>
      </c>
      <c r="U4197">
        <v>2</v>
      </c>
      <c r="V4197">
        <v>0</v>
      </c>
      <c r="W4197" t="s">
        <v>978</v>
      </c>
      <c r="X4197">
        <v>1</v>
      </c>
      <c r="Y4197">
        <v>63</v>
      </c>
      <c r="Z4197">
        <v>93</v>
      </c>
    </row>
    <row r="4198" spans="15:26" x14ac:dyDescent="0.4">
      <c r="O4198">
        <v>217819</v>
      </c>
      <c r="P4198" t="s">
        <v>1106</v>
      </c>
      <c r="Q4198">
        <v>1</v>
      </c>
      <c r="R4198">
        <v>3</v>
      </c>
      <c r="S4198" t="s">
        <v>1031</v>
      </c>
      <c r="U4198">
        <v>2</v>
      </c>
      <c r="V4198">
        <v>0</v>
      </c>
      <c r="W4198" t="s">
        <v>971</v>
      </c>
      <c r="X4198">
        <v>0</v>
      </c>
      <c r="Y4198">
        <v>93</v>
      </c>
    </row>
    <row r="4199" spans="15:26" x14ac:dyDescent="0.4">
      <c r="O4199">
        <v>217819</v>
      </c>
      <c r="P4199" t="s">
        <v>1106</v>
      </c>
      <c r="Q4199">
        <v>1</v>
      </c>
      <c r="R4199">
        <v>3</v>
      </c>
      <c r="S4199" t="s">
        <v>1031</v>
      </c>
      <c r="U4199">
        <v>2</v>
      </c>
      <c r="V4199">
        <v>0</v>
      </c>
      <c r="W4199" t="s">
        <v>972</v>
      </c>
      <c r="X4199">
        <v>1</v>
      </c>
      <c r="Y4199">
        <v>67</v>
      </c>
      <c r="Z4199">
        <v>73</v>
      </c>
    </row>
    <row r="4200" spans="15:26" x14ac:dyDescent="0.4">
      <c r="O4200">
        <v>217819</v>
      </c>
      <c r="P4200" t="s">
        <v>1106</v>
      </c>
      <c r="Q4200">
        <v>1</v>
      </c>
      <c r="R4200">
        <v>3</v>
      </c>
      <c r="S4200" t="s">
        <v>1031</v>
      </c>
      <c r="U4200">
        <v>2</v>
      </c>
      <c r="V4200">
        <v>0</v>
      </c>
      <c r="W4200" t="s">
        <v>967</v>
      </c>
      <c r="X4200">
        <v>1</v>
      </c>
      <c r="Y4200">
        <v>100</v>
      </c>
      <c r="Z4200">
        <v>100</v>
      </c>
    </row>
    <row r="4201" spans="15:26" x14ac:dyDescent="0.4">
      <c r="O4201">
        <v>217819</v>
      </c>
      <c r="P4201" t="s">
        <v>1106</v>
      </c>
      <c r="Q4201">
        <v>1</v>
      </c>
      <c r="R4201">
        <v>3</v>
      </c>
      <c r="S4201" t="s">
        <v>1031</v>
      </c>
      <c r="U4201">
        <v>2</v>
      </c>
      <c r="V4201">
        <v>0</v>
      </c>
      <c r="W4201" t="s">
        <v>968</v>
      </c>
      <c r="X4201">
        <v>1</v>
      </c>
      <c r="Y4201">
        <v>43</v>
      </c>
      <c r="Z4201">
        <v>70</v>
      </c>
    </row>
    <row r="4202" spans="15:26" x14ac:dyDescent="0.4">
      <c r="O4202">
        <v>217864</v>
      </c>
      <c r="P4202" t="s">
        <v>1105</v>
      </c>
      <c r="Q4202">
        <v>1</v>
      </c>
      <c r="R4202">
        <v>2</v>
      </c>
      <c r="S4202" t="s">
        <v>1024</v>
      </c>
      <c r="T4202" t="s">
        <v>1024</v>
      </c>
      <c r="U4202">
        <v>2</v>
      </c>
      <c r="V4202">
        <v>0</v>
      </c>
      <c r="W4202" t="s">
        <v>976</v>
      </c>
      <c r="X4202">
        <v>1</v>
      </c>
      <c r="Y4202">
        <v>75</v>
      </c>
      <c r="Z4202">
        <v>78</v>
      </c>
    </row>
    <row r="4203" spans="15:26" x14ac:dyDescent="0.4">
      <c r="O4203">
        <v>217864</v>
      </c>
      <c r="P4203" t="s">
        <v>1105</v>
      </c>
      <c r="Q4203">
        <v>1</v>
      </c>
      <c r="R4203">
        <v>2</v>
      </c>
      <c r="S4203" t="s">
        <v>1024</v>
      </c>
      <c r="T4203" t="s">
        <v>1024</v>
      </c>
      <c r="U4203">
        <v>2</v>
      </c>
      <c r="V4203">
        <v>0</v>
      </c>
      <c r="W4203" t="s">
        <v>978</v>
      </c>
      <c r="X4203">
        <v>1</v>
      </c>
      <c r="Y4203">
        <v>68</v>
      </c>
      <c r="Z4203">
        <v>88</v>
      </c>
    </row>
    <row r="4204" spans="15:26" x14ac:dyDescent="0.4">
      <c r="O4204">
        <v>217864</v>
      </c>
      <c r="P4204" t="s">
        <v>1105</v>
      </c>
      <c r="Q4204">
        <v>1</v>
      </c>
      <c r="R4204">
        <v>2</v>
      </c>
      <c r="S4204" t="s">
        <v>1024</v>
      </c>
      <c r="T4204" t="s">
        <v>1024</v>
      </c>
      <c r="U4204">
        <v>2</v>
      </c>
      <c r="V4204">
        <v>0</v>
      </c>
      <c r="W4204" t="s">
        <v>983</v>
      </c>
      <c r="X4204">
        <v>1</v>
      </c>
      <c r="Y4204">
        <v>67</v>
      </c>
      <c r="Z4204">
        <v>81</v>
      </c>
    </row>
    <row r="4205" spans="15:26" x14ac:dyDescent="0.4">
      <c r="O4205">
        <v>217864</v>
      </c>
      <c r="P4205" t="s">
        <v>1105</v>
      </c>
      <c r="Q4205">
        <v>1</v>
      </c>
      <c r="R4205">
        <v>2</v>
      </c>
      <c r="S4205" t="s">
        <v>1024</v>
      </c>
      <c r="T4205" t="s">
        <v>1024</v>
      </c>
      <c r="U4205">
        <v>2</v>
      </c>
      <c r="V4205">
        <v>0</v>
      </c>
      <c r="W4205" t="s">
        <v>963</v>
      </c>
      <c r="X4205">
        <v>1</v>
      </c>
      <c r="Y4205">
        <v>50</v>
      </c>
      <c r="Z4205">
        <v>100</v>
      </c>
    </row>
    <row r="4206" spans="15:26" x14ac:dyDescent="0.4">
      <c r="O4206">
        <v>217864</v>
      </c>
      <c r="P4206" t="s">
        <v>1105</v>
      </c>
      <c r="Q4206">
        <v>1</v>
      </c>
      <c r="R4206">
        <v>2</v>
      </c>
      <c r="S4206" t="s">
        <v>1024</v>
      </c>
      <c r="T4206" t="s">
        <v>1024</v>
      </c>
      <c r="U4206">
        <v>2</v>
      </c>
      <c r="V4206">
        <v>0</v>
      </c>
      <c r="W4206" t="s">
        <v>981</v>
      </c>
      <c r="X4206">
        <v>1</v>
      </c>
      <c r="Y4206">
        <v>67</v>
      </c>
      <c r="Z4206">
        <v>76</v>
      </c>
    </row>
    <row r="4207" spans="15:26" x14ac:dyDescent="0.4">
      <c r="O4207">
        <v>217864</v>
      </c>
      <c r="P4207" t="s">
        <v>1105</v>
      </c>
      <c r="Q4207">
        <v>1</v>
      </c>
      <c r="R4207">
        <v>2</v>
      </c>
      <c r="S4207" t="s">
        <v>1024</v>
      </c>
      <c r="T4207" t="s">
        <v>1024</v>
      </c>
      <c r="U4207">
        <v>2</v>
      </c>
      <c r="V4207">
        <v>0</v>
      </c>
      <c r="W4207" t="s">
        <v>1012</v>
      </c>
      <c r="X4207">
        <v>1</v>
      </c>
      <c r="Y4207">
        <v>0</v>
      </c>
    </row>
    <row r="4208" spans="15:26" x14ac:dyDescent="0.4">
      <c r="O4208">
        <v>217864</v>
      </c>
      <c r="P4208" t="s">
        <v>1105</v>
      </c>
      <c r="Q4208">
        <v>1</v>
      </c>
      <c r="R4208">
        <v>2</v>
      </c>
      <c r="S4208" t="s">
        <v>1024</v>
      </c>
      <c r="T4208" t="s">
        <v>1024</v>
      </c>
      <c r="U4208">
        <v>2</v>
      </c>
      <c r="V4208">
        <v>0</v>
      </c>
      <c r="W4208" t="s">
        <v>973</v>
      </c>
      <c r="X4208">
        <v>1</v>
      </c>
      <c r="Y4208">
        <v>39</v>
      </c>
      <c r="Z4208">
        <v>61</v>
      </c>
    </row>
    <row r="4209" spans="15:26" x14ac:dyDescent="0.4">
      <c r="O4209">
        <v>217864</v>
      </c>
      <c r="P4209" t="s">
        <v>1105</v>
      </c>
      <c r="Q4209">
        <v>1</v>
      </c>
      <c r="R4209">
        <v>2</v>
      </c>
      <c r="S4209" t="s">
        <v>1024</v>
      </c>
      <c r="T4209" t="s">
        <v>1024</v>
      </c>
      <c r="U4209">
        <v>2</v>
      </c>
      <c r="V4209">
        <v>0</v>
      </c>
      <c r="W4209" t="s">
        <v>974</v>
      </c>
      <c r="X4209">
        <v>1</v>
      </c>
      <c r="Y4209">
        <v>89</v>
      </c>
      <c r="Z4209">
        <v>100</v>
      </c>
    </row>
    <row r="4210" spans="15:26" x14ac:dyDescent="0.4">
      <c r="O4210">
        <v>217864</v>
      </c>
      <c r="P4210" t="s">
        <v>1105</v>
      </c>
      <c r="Q4210">
        <v>1</v>
      </c>
      <c r="R4210">
        <v>2</v>
      </c>
      <c r="S4210" t="s">
        <v>1024</v>
      </c>
      <c r="T4210" t="s">
        <v>1024</v>
      </c>
      <c r="U4210">
        <v>2</v>
      </c>
      <c r="V4210">
        <v>0</v>
      </c>
      <c r="W4210" t="s">
        <v>972</v>
      </c>
      <c r="X4210">
        <v>1</v>
      </c>
      <c r="Y4210">
        <v>73</v>
      </c>
      <c r="Z4210">
        <v>89</v>
      </c>
    </row>
    <row r="4211" spans="15:26" x14ac:dyDescent="0.4">
      <c r="O4211">
        <v>217864</v>
      </c>
      <c r="P4211" t="s">
        <v>1105</v>
      </c>
      <c r="Q4211">
        <v>1</v>
      </c>
      <c r="R4211">
        <v>2</v>
      </c>
      <c r="S4211" t="s">
        <v>1024</v>
      </c>
      <c r="T4211" t="s">
        <v>1024</v>
      </c>
      <c r="U4211">
        <v>2</v>
      </c>
      <c r="V4211">
        <v>0</v>
      </c>
      <c r="W4211" t="s">
        <v>968</v>
      </c>
      <c r="X4211">
        <v>1</v>
      </c>
      <c r="Y4211">
        <v>42</v>
      </c>
      <c r="Z4211">
        <v>89</v>
      </c>
    </row>
    <row r="4212" spans="15:26" x14ac:dyDescent="0.4">
      <c r="O4212">
        <v>217864</v>
      </c>
      <c r="P4212" t="s">
        <v>1105</v>
      </c>
      <c r="Q4212">
        <v>1</v>
      </c>
      <c r="R4212">
        <v>2</v>
      </c>
      <c r="S4212" t="s">
        <v>1024</v>
      </c>
      <c r="T4212" t="s">
        <v>1024</v>
      </c>
      <c r="U4212">
        <v>2</v>
      </c>
      <c r="V4212">
        <v>0</v>
      </c>
      <c r="W4212" t="s">
        <v>970</v>
      </c>
      <c r="X4212">
        <v>1</v>
      </c>
      <c r="Y4212">
        <v>79</v>
      </c>
      <c r="Z4212">
        <v>92</v>
      </c>
    </row>
    <row r="4213" spans="15:26" x14ac:dyDescent="0.4">
      <c r="O4213">
        <v>217882</v>
      </c>
      <c r="P4213" t="s">
        <v>1104</v>
      </c>
      <c r="Q4213">
        <v>1</v>
      </c>
      <c r="R4213">
        <v>1</v>
      </c>
      <c r="S4213" t="s">
        <v>1026</v>
      </c>
      <c r="T4213" t="s">
        <v>1026</v>
      </c>
      <c r="U4213">
        <v>2</v>
      </c>
      <c r="V4213">
        <v>0</v>
      </c>
      <c r="W4213" t="s">
        <v>967</v>
      </c>
      <c r="X4213">
        <v>1</v>
      </c>
      <c r="Y4213">
        <v>43</v>
      </c>
      <c r="Z4213">
        <v>100</v>
      </c>
    </row>
    <row r="4214" spans="15:26" x14ac:dyDescent="0.4">
      <c r="O4214">
        <v>217882</v>
      </c>
      <c r="P4214" t="s">
        <v>1104</v>
      </c>
      <c r="Q4214">
        <v>1</v>
      </c>
      <c r="R4214">
        <v>1</v>
      </c>
      <c r="S4214" t="s">
        <v>1026</v>
      </c>
      <c r="T4214" t="s">
        <v>1026</v>
      </c>
      <c r="U4214">
        <v>2</v>
      </c>
      <c r="V4214">
        <v>0</v>
      </c>
      <c r="W4214" t="s">
        <v>969</v>
      </c>
      <c r="X4214">
        <v>1</v>
      </c>
      <c r="Y4214">
        <v>75</v>
      </c>
      <c r="Z4214">
        <v>93</v>
      </c>
    </row>
    <row r="4215" spans="15:26" x14ac:dyDescent="0.4">
      <c r="O4215">
        <v>217882</v>
      </c>
      <c r="P4215" t="s">
        <v>1104</v>
      </c>
      <c r="Q4215">
        <v>1</v>
      </c>
      <c r="R4215">
        <v>1</v>
      </c>
      <c r="S4215" t="s">
        <v>1026</v>
      </c>
      <c r="T4215" t="s">
        <v>1026</v>
      </c>
      <c r="U4215">
        <v>2</v>
      </c>
      <c r="V4215">
        <v>0</v>
      </c>
      <c r="W4215" t="s">
        <v>970</v>
      </c>
      <c r="X4215">
        <v>1</v>
      </c>
      <c r="Y4215">
        <v>85</v>
      </c>
      <c r="Z4215">
        <v>100</v>
      </c>
    </row>
    <row r="4216" spans="15:26" x14ac:dyDescent="0.4">
      <c r="O4216">
        <v>217882</v>
      </c>
      <c r="P4216" t="s">
        <v>1104</v>
      </c>
      <c r="Q4216">
        <v>1</v>
      </c>
      <c r="R4216">
        <v>1</v>
      </c>
      <c r="S4216" t="s">
        <v>1026</v>
      </c>
      <c r="T4216" t="s">
        <v>1026</v>
      </c>
      <c r="U4216">
        <v>2</v>
      </c>
      <c r="V4216">
        <v>0</v>
      </c>
      <c r="W4216" t="s">
        <v>982</v>
      </c>
      <c r="X4216">
        <v>0</v>
      </c>
      <c r="Y4216">
        <v>78</v>
      </c>
    </row>
    <row r="4217" spans="15:26" x14ac:dyDescent="0.4">
      <c r="O4217">
        <v>217882</v>
      </c>
      <c r="P4217" t="s">
        <v>1104</v>
      </c>
      <c r="Q4217">
        <v>1</v>
      </c>
      <c r="R4217">
        <v>1</v>
      </c>
      <c r="S4217" t="s">
        <v>1026</v>
      </c>
      <c r="T4217" t="s">
        <v>1026</v>
      </c>
      <c r="U4217">
        <v>2</v>
      </c>
      <c r="V4217">
        <v>0</v>
      </c>
      <c r="W4217" t="s">
        <v>983</v>
      </c>
      <c r="X4217">
        <v>1</v>
      </c>
      <c r="Y4217">
        <v>75</v>
      </c>
      <c r="Z4217">
        <v>85</v>
      </c>
    </row>
    <row r="4218" spans="15:26" x14ac:dyDescent="0.4">
      <c r="O4218">
        <v>217882</v>
      </c>
      <c r="P4218" t="s">
        <v>1104</v>
      </c>
      <c r="Q4218">
        <v>1</v>
      </c>
      <c r="R4218">
        <v>1</v>
      </c>
      <c r="S4218" t="s">
        <v>1026</v>
      </c>
      <c r="T4218" t="s">
        <v>1026</v>
      </c>
      <c r="U4218">
        <v>2</v>
      </c>
      <c r="V4218">
        <v>0</v>
      </c>
      <c r="W4218" t="s">
        <v>978</v>
      </c>
      <c r="X4218">
        <v>1</v>
      </c>
      <c r="Y4218">
        <v>65</v>
      </c>
      <c r="Z4218">
        <v>95</v>
      </c>
    </row>
    <row r="4219" spans="15:26" x14ac:dyDescent="0.4">
      <c r="O4219">
        <v>217882</v>
      </c>
      <c r="P4219" t="s">
        <v>1104</v>
      </c>
      <c r="Q4219">
        <v>1</v>
      </c>
      <c r="R4219">
        <v>1</v>
      </c>
      <c r="S4219" t="s">
        <v>1026</v>
      </c>
      <c r="T4219" t="s">
        <v>1026</v>
      </c>
      <c r="U4219">
        <v>2</v>
      </c>
      <c r="V4219">
        <v>0</v>
      </c>
      <c r="W4219" t="s">
        <v>966</v>
      </c>
      <c r="X4219">
        <v>1</v>
      </c>
      <c r="Y4219">
        <v>90</v>
      </c>
      <c r="Z4219">
        <v>100</v>
      </c>
    </row>
    <row r="4220" spans="15:26" x14ac:dyDescent="0.4">
      <c r="O4220">
        <v>217882</v>
      </c>
      <c r="P4220" t="s">
        <v>1104</v>
      </c>
      <c r="Q4220">
        <v>1</v>
      </c>
      <c r="R4220">
        <v>1</v>
      </c>
      <c r="S4220" t="s">
        <v>1026</v>
      </c>
      <c r="T4220" t="s">
        <v>1026</v>
      </c>
      <c r="U4220">
        <v>2</v>
      </c>
      <c r="V4220">
        <v>0</v>
      </c>
      <c r="W4220" t="s">
        <v>971</v>
      </c>
      <c r="X4220">
        <v>1</v>
      </c>
      <c r="Y4220">
        <v>63</v>
      </c>
      <c r="Z4220">
        <v>94</v>
      </c>
    </row>
    <row r="4221" spans="15:26" x14ac:dyDescent="0.4">
      <c r="O4221">
        <v>217882</v>
      </c>
      <c r="P4221" t="s">
        <v>1104</v>
      </c>
      <c r="Q4221">
        <v>1</v>
      </c>
      <c r="R4221">
        <v>1</v>
      </c>
      <c r="S4221" t="s">
        <v>1026</v>
      </c>
      <c r="T4221" t="s">
        <v>1026</v>
      </c>
      <c r="U4221">
        <v>2</v>
      </c>
      <c r="V4221">
        <v>0</v>
      </c>
      <c r="W4221" t="s">
        <v>973</v>
      </c>
      <c r="X4221">
        <v>1</v>
      </c>
      <c r="Y4221">
        <v>48</v>
      </c>
      <c r="Z4221">
        <v>100</v>
      </c>
    </row>
    <row r="4222" spans="15:26" x14ac:dyDescent="0.4">
      <c r="O4222">
        <v>217882</v>
      </c>
      <c r="P4222" t="s">
        <v>1104</v>
      </c>
      <c r="Q4222">
        <v>1</v>
      </c>
      <c r="R4222">
        <v>1</v>
      </c>
      <c r="S4222" t="s">
        <v>1026</v>
      </c>
      <c r="T4222" t="s">
        <v>1026</v>
      </c>
      <c r="U4222">
        <v>2</v>
      </c>
      <c r="V4222">
        <v>0</v>
      </c>
      <c r="W4222" t="s">
        <v>968</v>
      </c>
      <c r="X4222">
        <v>1</v>
      </c>
      <c r="Y4222">
        <v>58</v>
      </c>
      <c r="Z4222">
        <v>88</v>
      </c>
    </row>
    <row r="4223" spans="15:26" x14ac:dyDescent="0.4">
      <c r="O4223">
        <v>217882</v>
      </c>
      <c r="P4223" t="s">
        <v>1104</v>
      </c>
      <c r="Q4223">
        <v>1</v>
      </c>
      <c r="R4223">
        <v>1</v>
      </c>
      <c r="S4223" t="s">
        <v>1026</v>
      </c>
      <c r="T4223" t="s">
        <v>1026</v>
      </c>
      <c r="U4223">
        <v>2</v>
      </c>
      <c r="V4223">
        <v>0</v>
      </c>
      <c r="W4223" t="s">
        <v>995</v>
      </c>
      <c r="X4223">
        <v>1</v>
      </c>
      <c r="Y4223">
        <v>81</v>
      </c>
      <c r="Z4223">
        <v>91</v>
      </c>
    </row>
    <row r="4224" spans="15:26" x14ac:dyDescent="0.4">
      <c r="O4224">
        <v>217882</v>
      </c>
      <c r="P4224" t="s">
        <v>1104</v>
      </c>
      <c r="Q4224">
        <v>1</v>
      </c>
      <c r="R4224">
        <v>1</v>
      </c>
      <c r="S4224" t="s">
        <v>1026</v>
      </c>
      <c r="T4224" t="s">
        <v>1026</v>
      </c>
      <c r="U4224">
        <v>2</v>
      </c>
      <c r="V4224">
        <v>0</v>
      </c>
      <c r="W4224" t="s">
        <v>974</v>
      </c>
      <c r="X4224">
        <v>1</v>
      </c>
      <c r="Y4224">
        <v>81</v>
      </c>
      <c r="Z4224">
        <v>94</v>
      </c>
    </row>
    <row r="4225" spans="15:26" x14ac:dyDescent="0.4">
      <c r="O4225">
        <v>217882</v>
      </c>
      <c r="P4225" t="s">
        <v>1104</v>
      </c>
      <c r="Q4225">
        <v>1</v>
      </c>
      <c r="R4225">
        <v>1</v>
      </c>
      <c r="S4225" t="s">
        <v>1026</v>
      </c>
      <c r="T4225" t="s">
        <v>1026</v>
      </c>
      <c r="U4225">
        <v>2</v>
      </c>
      <c r="V4225">
        <v>0</v>
      </c>
      <c r="W4225" t="s">
        <v>975</v>
      </c>
      <c r="X4225">
        <v>1</v>
      </c>
      <c r="Y4225">
        <v>42</v>
      </c>
      <c r="Z4225">
        <v>88</v>
      </c>
    </row>
    <row r="4226" spans="15:26" x14ac:dyDescent="0.4">
      <c r="O4226">
        <v>217882</v>
      </c>
      <c r="P4226" t="s">
        <v>1104</v>
      </c>
      <c r="Q4226">
        <v>1</v>
      </c>
      <c r="R4226">
        <v>1</v>
      </c>
      <c r="S4226" t="s">
        <v>1026</v>
      </c>
      <c r="T4226" t="s">
        <v>1026</v>
      </c>
      <c r="U4226">
        <v>2</v>
      </c>
      <c r="V4226">
        <v>0</v>
      </c>
      <c r="W4226" t="s">
        <v>963</v>
      </c>
      <c r="X4226">
        <v>1</v>
      </c>
      <c r="Y4226">
        <v>78</v>
      </c>
      <c r="Z4226">
        <v>100</v>
      </c>
    </row>
    <row r="4227" spans="15:26" x14ac:dyDescent="0.4">
      <c r="O4227">
        <v>217882</v>
      </c>
      <c r="P4227" t="s">
        <v>1104</v>
      </c>
      <c r="Q4227">
        <v>1</v>
      </c>
      <c r="R4227">
        <v>1</v>
      </c>
      <c r="S4227" t="s">
        <v>1026</v>
      </c>
      <c r="T4227" t="s">
        <v>1026</v>
      </c>
      <c r="U4227">
        <v>2</v>
      </c>
      <c r="V4227">
        <v>0</v>
      </c>
      <c r="W4227" t="s">
        <v>972</v>
      </c>
      <c r="X4227">
        <v>1</v>
      </c>
      <c r="Y4227">
        <v>42</v>
      </c>
      <c r="Z4227">
        <v>73</v>
      </c>
    </row>
    <row r="4228" spans="15:26" x14ac:dyDescent="0.4">
      <c r="O4228">
        <v>218070</v>
      </c>
      <c r="P4228" t="s">
        <v>1103</v>
      </c>
      <c r="Q4228">
        <v>1</v>
      </c>
      <c r="R4228">
        <v>2</v>
      </c>
      <c r="S4228" t="s">
        <v>1024</v>
      </c>
      <c r="T4228" t="s">
        <v>1024</v>
      </c>
      <c r="U4228">
        <v>2</v>
      </c>
      <c r="V4228">
        <v>1</v>
      </c>
      <c r="W4228" t="s">
        <v>975</v>
      </c>
      <c r="X4228">
        <v>1</v>
      </c>
      <c r="Y4228">
        <v>56</v>
      </c>
      <c r="Z4228">
        <v>69</v>
      </c>
    </row>
    <row r="4229" spans="15:26" x14ac:dyDescent="0.4">
      <c r="O4229">
        <v>218070</v>
      </c>
      <c r="P4229" t="s">
        <v>1103</v>
      </c>
      <c r="Q4229">
        <v>1</v>
      </c>
      <c r="R4229">
        <v>2</v>
      </c>
      <c r="S4229" t="s">
        <v>1024</v>
      </c>
      <c r="T4229" t="s">
        <v>1024</v>
      </c>
      <c r="U4229">
        <v>2</v>
      </c>
      <c r="V4229">
        <v>1</v>
      </c>
      <c r="W4229" t="s">
        <v>968</v>
      </c>
      <c r="X4229">
        <v>1</v>
      </c>
      <c r="Y4229">
        <v>83</v>
      </c>
      <c r="Z4229">
        <v>100</v>
      </c>
    </row>
    <row r="4230" spans="15:26" x14ac:dyDescent="0.4">
      <c r="O4230">
        <v>218070</v>
      </c>
      <c r="P4230" t="s">
        <v>1103</v>
      </c>
      <c r="Q4230">
        <v>1</v>
      </c>
      <c r="R4230">
        <v>2</v>
      </c>
      <c r="S4230" t="s">
        <v>1024</v>
      </c>
      <c r="T4230" t="s">
        <v>1024</v>
      </c>
      <c r="U4230">
        <v>2</v>
      </c>
      <c r="V4230">
        <v>1</v>
      </c>
      <c r="W4230" t="s">
        <v>976</v>
      </c>
      <c r="X4230">
        <v>1</v>
      </c>
      <c r="Y4230">
        <v>75</v>
      </c>
      <c r="Z4230">
        <v>100</v>
      </c>
    </row>
    <row r="4231" spans="15:26" x14ac:dyDescent="0.4">
      <c r="O4231">
        <v>218070</v>
      </c>
      <c r="P4231" t="s">
        <v>1103</v>
      </c>
      <c r="Q4231">
        <v>1</v>
      </c>
      <c r="R4231">
        <v>2</v>
      </c>
      <c r="S4231" t="s">
        <v>1024</v>
      </c>
      <c r="T4231" t="s">
        <v>1024</v>
      </c>
      <c r="U4231">
        <v>2</v>
      </c>
      <c r="V4231">
        <v>1</v>
      </c>
      <c r="W4231" t="s">
        <v>974</v>
      </c>
      <c r="X4231">
        <v>1</v>
      </c>
      <c r="Y4231">
        <v>100</v>
      </c>
      <c r="Z4231">
        <v>100</v>
      </c>
    </row>
    <row r="4232" spans="15:26" x14ac:dyDescent="0.4">
      <c r="O4232">
        <v>218070</v>
      </c>
      <c r="P4232" t="s">
        <v>1103</v>
      </c>
      <c r="Q4232">
        <v>1</v>
      </c>
      <c r="R4232">
        <v>2</v>
      </c>
      <c r="S4232" t="s">
        <v>1024</v>
      </c>
      <c r="T4232" t="s">
        <v>1024</v>
      </c>
      <c r="U4232">
        <v>2</v>
      </c>
      <c r="V4232">
        <v>1</v>
      </c>
      <c r="W4232" t="s">
        <v>966</v>
      </c>
      <c r="X4232">
        <v>1</v>
      </c>
      <c r="Y4232">
        <v>75</v>
      </c>
      <c r="Z4232">
        <v>100</v>
      </c>
    </row>
    <row r="4233" spans="15:26" x14ac:dyDescent="0.4">
      <c r="O4233">
        <v>218070</v>
      </c>
      <c r="P4233" t="s">
        <v>1103</v>
      </c>
      <c r="Q4233">
        <v>1</v>
      </c>
      <c r="R4233">
        <v>2</v>
      </c>
      <c r="S4233" t="s">
        <v>1024</v>
      </c>
      <c r="T4233" t="s">
        <v>1024</v>
      </c>
      <c r="U4233">
        <v>2</v>
      </c>
      <c r="V4233">
        <v>1</v>
      </c>
      <c r="W4233" t="s">
        <v>977</v>
      </c>
      <c r="X4233">
        <v>1</v>
      </c>
      <c r="Y4233">
        <v>87</v>
      </c>
      <c r="Z4233">
        <v>100</v>
      </c>
    </row>
    <row r="4234" spans="15:26" x14ac:dyDescent="0.4">
      <c r="O4234">
        <v>218070</v>
      </c>
      <c r="P4234" t="s">
        <v>1103</v>
      </c>
      <c r="Q4234">
        <v>1</v>
      </c>
      <c r="R4234">
        <v>2</v>
      </c>
      <c r="S4234" t="s">
        <v>1024</v>
      </c>
      <c r="T4234" t="s">
        <v>1024</v>
      </c>
      <c r="U4234">
        <v>2</v>
      </c>
      <c r="V4234">
        <v>1</v>
      </c>
      <c r="W4234" t="s">
        <v>978</v>
      </c>
      <c r="X4234">
        <v>1</v>
      </c>
      <c r="Y4234">
        <v>74</v>
      </c>
      <c r="Z4234">
        <v>94</v>
      </c>
    </row>
    <row r="4235" spans="15:26" x14ac:dyDescent="0.4">
      <c r="O4235">
        <v>218070</v>
      </c>
      <c r="P4235" t="s">
        <v>1103</v>
      </c>
      <c r="Q4235">
        <v>1</v>
      </c>
      <c r="R4235">
        <v>2</v>
      </c>
      <c r="S4235" t="s">
        <v>1024</v>
      </c>
      <c r="T4235" t="s">
        <v>1024</v>
      </c>
      <c r="U4235">
        <v>2</v>
      </c>
      <c r="V4235">
        <v>1</v>
      </c>
      <c r="W4235" t="s">
        <v>972</v>
      </c>
      <c r="X4235">
        <v>1</v>
      </c>
      <c r="Y4235">
        <v>69</v>
      </c>
      <c r="Z4235">
        <v>75</v>
      </c>
    </row>
    <row r="4236" spans="15:26" x14ac:dyDescent="0.4">
      <c r="O4236">
        <v>218070</v>
      </c>
      <c r="P4236" t="s">
        <v>1103</v>
      </c>
      <c r="Q4236">
        <v>1</v>
      </c>
      <c r="R4236">
        <v>2</v>
      </c>
      <c r="S4236" t="s">
        <v>1024</v>
      </c>
      <c r="T4236" t="s">
        <v>1024</v>
      </c>
      <c r="U4236">
        <v>2</v>
      </c>
      <c r="V4236">
        <v>1</v>
      </c>
      <c r="W4236" t="s">
        <v>969</v>
      </c>
      <c r="X4236">
        <v>1</v>
      </c>
      <c r="Y4236">
        <v>73</v>
      </c>
      <c r="Z4236">
        <v>90</v>
      </c>
    </row>
    <row r="4237" spans="15:26" x14ac:dyDescent="0.4">
      <c r="O4237">
        <v>218070</v>
      </c>
      <c r="P4237" t="s">
        <v>1103</v>
      </c>
      <c r="Q4237">
        <v>1</v>
      </c>
      <c r="R4237">
        <v>2</v>
      </c>
      <c r="S4237" t="s">
        <v>1024</v>
      </c>
      <c r="T4237" t="s">
        <v>1024</v>
      </c>
      <c r="U4237">
        <v>2</v>
      </c>
      <c r="V4237">
        <v>1</v>
      </c>
      <c r="W4237" t="s">
        <v>973</v>
      </c>
      <c r="X4237">
        <v>1</v>
      </c>
      <c r="Y4237">
        <v>70</v>
      </c>
      <c r="Z4237">
        <v>89</v>
      </c>
    </row>
    <row r="4238" spans="15:26" x14ac:dyDescent="0.4">
      <c r="O4238">
        <v>218070</v>
      </c>
      <c r="P4238" t="s">
        <v>1103</v>
      </c>
      <c r="Q4238">
        <v>1</v>
      </c>
      <c r="R4238">
        <v>2</v>
      </c>
      <c r="S4238" t="s">
        <v>1024</v>
      </c>
      <c r="T4238" t="s">
        <v>1024</v>
      </c>
      <c r="U4238">
        <v>2</v>
      </c>
      <c r="V4238">
        <v>1</v>
      </c>
      <c r="W4238" t="s">
        <v>967</v>
      </c>
      <c r="X4238">
        <v>1</v>
      </c>
      <c r="Y4238">
        <v>100</v>
      </c>
      <c r="Z4238">
        <v>100</v>
      </c>
    </row>
    <row r="4239" spans="15:26" x14ac:dyDescent="0.4">
      <c r="O4239">
        <v>218070</v>
      </c>
      <c r="P4239" t="s">
        <v>1103</v>
      </c>
      <c r="Q4239">
        <v>1</v>
      </c>
      <c r="R4239">
        <v>2</v>
      </c>
      <c r="S4239" t="s">
        <v>1024</v>
      </c>
      <c r="T4239" t="s">
        <v>1024</v>
      </c>
      <c r="U4239">
        <v>2</v>
      </c>
      <c r="V4239">
        <v>1</v>
      </c>
      <c r="W4239" t="s">
        <v>963</v>
      </c>
      <c r="X4239">
        <v>1</v>
      </c>
      <c r="Y4239">
        <v>85</v>
      </c>
      <c r="Z4239">
        <v>92</v>
      </c>
    </row>
    <row r="4240" spans="15:26" x14ac:dyDescent="0.4">
      <c r="O4240">
        <v>218070</v>
      </c>
      <c r="P4240" t="s">
        <v>1103</v>
      </c>
      <c r="Q4240">
        <v>1</v>
      </c>
      <c r="R4240">
        <v>2</v>
      </c>
      <c r="S4240" t="s">
        <v>1024</v>
      </c>
      <c r="T4240" t="s">
        <v>1024</v>
      </c>
      <c r="U4240">
        <v>2</v>
      </c>
      <c r="V4240">
        <v>1</v>
      </c>
      <c r="W4240" t="s">
        <v>970</v>
      </c>
      <c r="X4240">
        <v>1</v>
      </c>
      <c r="Y4240">
        <v>92</v>
      </c>
      <c r="Z4240">
        <v>100</v>
      </c>
    </row>
    <row r="4241" spans="15:26" x14ac:dyDescent="0.4">
      <c r="O4241">
        <v>218070</v>
      </c>
      <c r="P4241" t="s">
        <v>1103</v>
      </c>
      <c r="Q4241">
        <v>1</v>
      </c>
      <c r="R4241">
        <v>2</v>
      </c>
      <c r="S4241" t="s">
        <v>1024</v>
      </c>
      <c r="T4241" t="s">
        <v>1024</v>
      </c>
      <c r="U4241">
        <v>2</v>
      </c>
      <c r="V4241">
        <v>1</v>
      </c>
      <c r="W4241" t="s">
        <v>983</v>
      </c>
      <c r="X4241">
        <v>1</v>
      </c>
      <c r="Y4241">
        <v>70</v>
      </c>
      <c r="Z4241">
        <v>77</v>
      </c>
    </row>
    <row r="4242" spans="15:26" x14ac:dyDescent="0.4">
      <c r="O4242">
        <v>218539</v>
      </c>
      <c r="P4242" t="s">
        <v>1102</v>
      </c>
      <c r="Q4242">
        <v>1</v>
      </c>
      <c r="R4242">
        <v>2</v>
      </c>
      <c r="S4242" t="s">
        <v>1033</v>
      </c>
      <c r="T4242" t="s">
        <v>1033</v>
      </c>
      <c r="U4242">
        <v>2</v>
      </c>
      <c r="V4242">
        <v>1</v>
      </c>
      <c r="W4242" t="s">
        <v>976</v>
      </c>
      <c r="X4242">
        <v>1</v>
      </c>
      <c r="Y4242">
        <v>100</v>
      </c>
      <c r="Z4242">
        <v>100</v>
      </c>
    </row>
    <row r="4243" spans="15:26" x14ac:dyDescent="0.4">
      <c r="O4243">
        <v>218539</v>
      </c>
      <c r="P4243" t="s">
        <v>1102</v>
      </c>
      <c r="Q4243">
        <v>1</v>
      </c>
      <c r="R4243">
        <v>2</v>
      </c>
      <c r="S4243" t="s">
        <v>1033</v>
      </c>
      <c r="T4243" t="s">
        <v>1033</v>
      </c>
      <c r="U4243">
        <v>2</v>
      </c>
      <c r="V4243">
        <v>1</v>
      </c>
      <c r="W4243" t="s">
        <v>1009</v>
      </c>
      <c r="X4243">
        <v>0</v>
      </c>
      <c r="Y4243">
        <v>20</v>
      </c>
    </row>
    <row r="4244" spans="15:26" x14ac:dyDescent="0.4">
      <c r="O4244">
        <v>218539</v>
      </c>
      <c r="P4244" t="s">
        <v>1102</v>
      </c>
      <c r="Q4244">
        <v>1</v>
      </c>
      <c r="R4244">
        <v>2</v>
      </c>
      <c r="S4244" t="s">
        <v>1033</v>
      </c>
      <c r="T4244" t="s">
        <v>1033</v>
      </c>
      <c r="U4244">
        <v>2</v>
      </c>
      <c r="V4244">
        <v>1</v>
      </c>
      <c r="W4244" t="s">
        <v>974</v>
      </c>
      <c r="X4244">
        <v>1</v>
      </c>
      <c r="Y4244">
        <v>67</v>
      </c>
      <c r="Z4244">
        <v>100</v>
      </c>
    </row>
    <row r="4245" spans="15:26" x14ac:dyDescent="0.4">
      <c r="O4245">
        <v>218539</v>
      </c>
      <c r="P4245" t="s">
        <v>1102</v>
      </c>
      <c r="Q4245">
        <v>1</v>
      </c>
      <c r="R4245">
        <v>2</v>
      </c>
      <c r="S4245" t="s">
        <v>1033</v>
      </c>
      <c r="T4245" t="s">
        <v>1033</v>
      </c>
      <c r="U4245">
        <v>2</v>
      </c>
      <c r="V4245">
        <v>1</v>
      </c>
      <c r="W4245" t="s">
        <v>969</v>
      </c>
      <c r="X4245">
        <v>1</v>
      </c>
      <c r="Y4245">
        <v>69</v>
      </c>
      <c r="Z4245">
        <v>100</v>
      </c>
    </row>
    <row r="4246" spans="15:26" x14ac:dyDescent="0.4">
      <c r="O4246">
        <v>218539</v>
      </c>
      <c r="P4246" t="s">
        <v>1102</v>
      </c>
      <c r="Q4246">
        <v>1</v>
      </c>
      <c r="R4246">
        <v>2</v>
      </c>
      <c r="S4246" t="s">
        <v>1033</v>
      </c>
      <c r="T4246" t="s">
        <v>1033</v>
      </c>
      <c r="U4246">
        <v>2</v>
      </c>
      <c r="V4246">
        <v>1</v>
      </c>
      <c r="W4246" t="s">
        <v>973</v>
      </c>
      <c r="X4246">
        <v>1</v>
      </c>
      <c r="Y4246">
        <v>89</v>
      </c>
      <c r="Z4246">
        <v>87</v>
      </c>
    </row>
    <row r="4247" spans="15:26" x14ac:dyDescent="0.4">
      <c r="O4247">
        <v>218539</v>
      </c>
      <c r="P4247" t="s">
        <v>1102</v>
      </c>
      <c r="Q4247">
        <v>1</v>
      </c>
      <c r="R4247">
        <v>2</v>
      </c>
      <c r="S4247" t="s">
        <v>1033</v>
      </c>
      <c r="T4247" t="s">
        <v>1033</v>
      </c>
      <c r="U4247">
        <v>2</v>
      </c>
      <c r="V4247">
        <v>1</v>
      </c>
      <c r="W4247" t="s">
        <v>967</v>
      </c>
      <c r="X4247">
        <v>1</v>
      </c>
      <c r="Y4247">
        <v>56</v>
      </c>
      <c r="Z4247">
        <v>71</v>
      </c>
    </row>
    <row r="4248" spans="15:26" x14ac:dyDescent="0.4">
      <c r="O4248">
        <v>218539</v>
      </c>
      <c r="P4248" t="s">
        <v>1102</v>
      </c>
      <c r="Q4248">
        <v>1</v>
      </c>
      <c r="R4248">
        <v>2</v>
      </c>
      <c r="S4248" t="s">
        <v>1033</v>
      </c>
      <c r="T4248" t="s">
        <v>1033</v>
      </c>
      <c r="U4248">
        <v>2</v>
      </c>
      <c r="V4248">
        <v>1</v>
      </c>
      <c r="W4248" t="s">
        <v>966</v>
      </c>
      <c r="X4248">
        <v>1</v>
      </c>
      <c r="Y4248">
        <v>57</v>
      </c>
      <c r="Z4248">
        <v>80</v>
      </c>
    </row>
    <row r="4249" spans="15:26" x14ac:dyDescent="0.4">
      <c r="O4249">
        <v>218539</v>
      </c>
      <c r="P4249" t="s">
        <v>1102</v>
      </c>
      <c r="Q4249">
        <v>1</v>
      </c>
      <c r="R4249">
        <v>2</v>
      </c>
      <c r="S4249" t="s">
        <v>1033</v>
      </c>
      <c r="T4249" t="s">
        <v>1033</v>
      </c>
      <c r="U4249">
        <v>2</v>
      </c>
      <c r="V4249">
        <v>1</v>
      </c>
      <c r="W4249" t="s">
        <v>990</v>
      </c>
      <c r="X4249">
        <v>1</v>
      </c>
      <c r="Y4249">
        <v>80</v>
      </c>
      <c r="Z4249">
        <v>100</v>
      </c>
    </row>
    <row r="4250" spans="15:26" x14ac:dyDescent="0.4">
      <c r="O4250">
        <v>218539</v>
      </c>
      <c r="P4250" t="s">
        <v>1102</v>
      </c>
      <c r="Q4250">
        <v>1</v>
      </c>
      <c r="R4250">
        <v>2</v>
      </c>
      <c r="S4250" t="s">
        <v>1033</v>
      </c>
      <c r="T4250" t="s">
        <v>1033</v>
      </c>
      <c r="U4250">
        <v>2</v>
      </c>
      <c r="V4250">
        <v>1</v>
      </c>
      <c r="W4250" t="s">
        <v>968</v>
      </c>
      <c r="X4250">
        <v>1</v>
      </c>
      <c r="Y4250">
        <v>38</v>
      </c>
      <c r="Z4250">
        <v>100</v>
      </c>
    </row>
    <row r="4251" spans="15:26" x14ac:dyDescent="0.4">
      <c r="O4251">
        <v>218539</v>
      </c>
      <c r="P4251" t="s">
        <v>1102</v>
      </c>
      <c r="Q4251">
        <v>1</v>
      </c>
      <c r="R4251">
        <v>2</v>
      </c>
      <c r="S4251" t="s">
        <v>1033</v>
      </c>
      <c r="T4251" t="s">
        <v>1033</v>
      </c>
      <c r="U4251">
        <v>2</v>
      </c>
      <c r="V4251">
        <v>1</v>
      </c>
      <c r="W4251" t="s">
        <v>977</v>
      </c>
      <c r="X4251">
        <v>1</v>
      </c>
      <c r="Y4251">
        <v>78</v>
      </c>
      <c r="Z4251">
        <v>100</v>
      </c>
    </row>
    <row r="4252" spans="15:26" x14ac:dyDescent="0.4">
      <c r="O4252">
        <v>218539</v>
      </c>
      <c r="P4252" t="s">
        <v>1102</v>
      </c>
      <c r="Q4252">
        <v>1</v>
      </c>
      <c r="R4252">
        <v>2</v>
      </c>
      <c r="S4252" t="s">
        <v>1033</v>
      </c>
      <c r="T4252" t="s">
        <v>1033</v>
      </c>
      <c r="U4252">
        <v>2</v>
      </c>
      <c r="V4252">
        <v>1</v>
      </c>
      <c r="W4252" t="s">
        <v>963</v>
      </c>
      <c r="X4252">
        <v>1</v>
      </c>
      <c r="Y4252">
        <v>100</v>
      </c>
      <c r="Z4252">
        <v>100</v>
      </c>
    </row>
    <row r="4253" spans="15:26" x14ac:dyDescent="0.4">
      <c r="O4253">
        <v>218539</v>
      </c>
      <c r="P4253" t="s">
        <v>1102</v>
      </c>
      <c r="Q4253">
        <v>1</v>
      </c>
      <c r="R4253">
        <v>2</v>
      </c>
      <c r="S4253" t="s">
        <v>1033</v>
      </c>
      <c r="T4253" t="s">
        <v>1033</v>
      </c>
      <c r="U4253">
        <v>2</v>
      </c>
      <c r="V4253">
        <v>1</v>
      </c>
      <c r="W4253" t="s">
        <v>978</v>
      </c>
      <c r="X4253">
        <v>1</v>
      </c>
      <c r="Y4253">
        <v>100</v>
      </c>
      <c r="Z4253">
        <v>100</v>
      </c>
    </row>
    <row r="4254" spans="15:26" x14ac:dyDescent="0.4">
      <c r="O4254">
        <v>218539</v>
      </c>
      <c r="P4254" t="s">
        <v>1102</v>
      </c>
      <c r="Q4254">
        <v>1</v>
      </c>
      <c r="R4254">
        <v>2</v>
      </c>
      <c r="S4254" t="s">
        <v>1033</v>
      </c>
      <c r="T4254" t="s">
        <v>1033</v>
      </c>
      <c r="U4254">
        <v>2</v>
      </c>
      <c r="V4254">
        <v>1</v>
      </c>
      <c r="W4254" t="s">
        <v>972</v>
      </c>
      <c r="X4254">
        <v>1</v>
      </c>
      <c r="Y4254">
        <v>67</v>
      </c>
      <c r="Z4254">
        <v>100</v>
      </c>
    </row>
    <row r="4255" spans="15:26" x14ac:dyDescent="0.4">
      <c r="O4255">
        <v>218539</v>
      </c>
      <c r="P4255" t="s">
        <v>1102</v>
      </c>
      <c r="Q4255">
        <v>1</v>
      </c>
      <c r="R4255">
        <v>2</v>
      </c>
      <c r="S4255" t="s">
        <v>1033</v>
      </c>
      <c r="T4255" t="s">
        <v>1033</v>
      </c>
      <c r="U4255">
        <v>2</v>
      </c>
      <c r="V4255">
        <v>1</v>
      </c>
      <c r="W4255" t="s">
        <v>975</v>
      </c>
      <c r="X4255">
        <v>1</v>
      </c>
      <c r="Y4255">
        <v>50</v>
      </c>
      <c r="Z4255">
        <v>88</v>
      </c>
    </row>
    <row r="4256" spans="15:26" x14ac:dyDescent="0.4">
      <c r="O4256">
        <v>218539</v>
      </c>
      <c r="P4256" t="s">
        <v>1102</v>
      </c>
      <c r="Q4256">
        <v>1</v>
      </c>
      <c r="R4256">
        <v>2</v>
      </c>
      <c r="S4256" t="s">
        <v>1033</v>
      </c>
      <c r="T4256" t="s">
        <v>1033</v>
      </c>
      <c r="U4256">
        <v>2</v>
      </c>
      <c r="V4256">
        <v>1</v>
      </c>
      <c r="W4256" t="s">
        <v>970</v>
      </c>
      <c r="X4256">
        <v>1</v>
      </c>
      <c r="Y4256">
        <v>78</v>
      </c>
      <c r="Z4256">
        <v>100</v>
      </c>
    </row>
    <row r="4257" spans="15:26" x14ac:dyDescent="0.4">
      <c r="O4257">
        <v>218539</v>
      </c>
      <c r="P4257" t="s">
        <v>1102</v>
      </c>
      <c r="Q4257">
        <v>1</v>
      </c>
      <c r="R4257">
        <v>2</v>
      </c>
      <c r="S4257" t="s">
        <v>1033</v>
      </c>
      <c r="T4257" t="s">
        <v>1033</v>
      </c>
      <c r="U4257">
        <v>2</v>
      </c>
      <c r="V4257">
        <v>1</v>
      </c>
      <c r="W4257" t="s">
        <v>983</v>
      </c>
      <c r="X4257">
        <v>1</v>
      </c>
      <c r="Y4257">
        <v>59</v>
      </c>
      <c r="Z4257">
        <v>71</v>
      </c>
    </row>
    <row r="4258" spans="15:26" x14ac:dyDescent="0.4">
      <c r="O4258">
        <v>218663</v>
      </c>
      <c r="P4258" t="s">
        <v>1101</v>
      </c>
      <c r="Q4258">
        <v>1</v>
      </c>
      <c r="R4258">
        <v>1</v>
      </c>
      <c r="S4258" t="s">
        <v>1062</v>
      </c>
      <c r="T4258" t="s">
        <v>1062</v>
      </c>
      <c r="U4258">
        <v>2</v>
      </c>
      <c r="V4258">
        <v>0</v>
      </c>
      <c r="W4258" t="s">
        <v>967</v>
      </c>
      <c r="X4258">
        <v>1</v>
      </c>
      <c r="Y4258">
        <v>67</v>
      </c>
      <c r="Z4258">
        <v>100</v>
      </c>
    </row>
    <row r="4259" spans="15:26" x14ac:dyDescent="0.4">
      <c r="O4259">
        <v>218663</v>
      </c>
      <c r="P4259" t="s">
        <v>1101</v>
      </c>
      <c r="Q4259">
        <v>1</v>
      </c>
      <c r="R4259">
        <v>1</v>
      </c>
      <c r="S4259" t="s">
        <v>1062</v>
      </c>
      <c r="T4259" t="s">
        <v>1062</v>
      </c>
      <c r="U4259">
        <v>2</v>
      </c>
      <c r="V4259">
        <v>0</v>
      </c>
      <c r="W4259" t="s">
        <v>978</v>
      </c>
      <c r="X4259">
        <v>1</v>
      </c>
      <c r="Y4259">
        <v>67</v>
      </c>
      <c r="Z4259">
        <v>91</v>
      </c>
    </row>
    <row r="4260" spans="15:26" x14ac:dyDescent="0.4">
      <c r="O4260">
        <v>218663</v>
      </c>
      <c r="P4260" t="s">
        <v>1101</v>
      </c>
      <c r="Q4260">
        <v>1</v>
      </c>
      <c r="R4260">
        <v>1</v>
      </c>
      <c r="S4260" t="s">
        <v>1062</v>
      </c>
      <c r="T4260" t="s">
        <v>1062</v>
      </c>
      <c r="U4260">
        <v>2</v>
      </c>
      <c r="V4260">
        <v>0</v>
      </c>
      <c r="W4260" t="s">
        <v>971</v>
      </c>
      <c r="X4260">
        <v>1</v>
      </c>
      <c r="Y4260">
        <v>82</v>
      </c>
      <c r="Z4260">
        <v>100</v>
      </c>
    </row>
    <row r="4261" spans="15:26" x14ac:dyDescent="0.4">
      <c r="O4261">
        <v>218663</v>
      </c>
      <c r="P4261" t="s">
        <v>1101</v>
      </c>
      <c r="Q4261">
        <v>1</v>
      </c>
      <c r="R4261">
        <v>1</v>
      </c>
      <c r="S4261" t="s">
        <v>1062</v>
      </c>
      <c r="T4261" t="s">
        <v>1062</v>
      </c>
      <c r="U4261">
        <v>2</v>
      </c>
      <c r="V4261">
        <v>0</v>
      </c>
      <c r="W4261" t="s">
        <v>975</v>
      </c>
      <c r="X4261">
        <v>1</v>
      </c>
      <c r="Y4261">
        <v>64</v>
      </c>
      <c r="Z4261">
        <v>89</v>
      </c>
    </row>
    <row r="4262" spans="15:26" x14ac:dyDescent="0.4">
      <c r="O4262">
        <v>218663</v>
      </c>
      <c r="P4262" t="s">
        <v>1101</v>
      </c>
      <c r="Q4262">
        <v>1</v>
      </c>
      <c r="R4262">
        <v>1</v>
      </c>
      <c r="S4262" t="s">
        <v>1062</v>
      </c>
      <c r="T4262" t="s">
        <v>1062</v>
      </c>
      <c r="U4262">
        <v>2</v>
      </c>
      <c r="V4262">
        <v>0</v>
      </c>
      <c r="W4262" t="s">
        <v>968</v>
      </c>
      <c r="X4262">
        <v>1</v>
      </c>
      <c r="Y4262">
        <v>54</v>
      </c>
      <c r="Z4262">
        <v>100</v>
      </c>
    </row>
    <row r="4263" spans="15:26" x14ac:dyDescent="0.4">
      <c r="O4263">
        <v>218663</v>
      </c>
      <c r="P4263" t="s">
        <v>1101</v>
      </c>
      <c r="Q4263">
        <v>1</v>
      </c>
      <c r="R4263">
        <v>1</v>
      </c>
      <c r="S4263" t="s">
        <v>1062</v>
      </c>
      <c r="T4263" t="s">
        <v>1062</v>
      </c>
      <c r="U4263">
        <v>2</v>
      </c>
      <c r="V4263">
        <v>0</v>
      </c>
      <c r="W4263" t="s">
        <v>989</v>
      </c>
      <c r="X4263">
        <v>1</v>
      </c>
      <c r="Y4263">
        <v>79</v>
      </c>
      <c r="Z4263">
        <v>94</v>
      </c>
    </row>
    <row r="4264" spans="15:26" x14ac:dyDescent="0.4">
      <c r="O4264">
        <v>218663</v>
      </c>
      <c r="P4264" t="s">
        <v>1101</v>
      </c>
      <c r="Q4264">
        <v>1</v>
      </c>
      <c r="R4264">
        <v>1</v>
      </c>
      <c r="S4264" t="s">
        <v>1062</v>
      </c>
      <c r="T4264" t="s">
        <v>1062</v>
      </c>
      <c r="U4264">
        <v>2</v>
      </c>
      <c r="V4264">
        <v>0</v>
      </c>
      <c r="W4264" t="s">
        <v>976</v>
      </c>
      <c r="X4264">
        <v>1</v>
      </c>
      <c r="Y4264">
        <v>70</v>
      </c>
      <c r="Z4264">
        <v>100</v>
      </c>
    </row>
    <row r="4265" spans="15:26" x14ac:dyDescent="0.4">
      <c r="O4265">
        <v>218663</v>
      </c>
      <c r="P4265" t="s">
        <v>1101</v>
      </c>
      <c r="Q4265">
        <v>1</v>
      </c>
      <c r="R4265">
        <v>1</v>
      </c>
      <c r="S4265" t="s">
        <v>1062</v>
      </c>
      <c r="T4265" t="s">
        <v>1062</v>
      </c>
      <c r="U4265">
        <v>2</v>
      </c>
      <c r="V4265">
        <v>0</v>
      </c>
      <c r="W4265" t="s">
        <v>982</v>
      </c>
      <c r="X4265">
        <v>1</v>
      </c>
      <c r="Y4265">
        <v>60</v>
      </c>
      <c r="Z4265">
        <v>82</v>
      </c>
    </row>
    <row r="4266" spans="15:26" x14ac:dyDescent="0.4">
      <c r="O4266">
        <v>218663</v>
      </c>
      <c r="P4266" t="s">
        <v>1101</v>
      </c>
      <c r="Q4266">
        <v>1</v>
      </c>
      <c r="R4266">
        <v>1</v>
      </c>
      <c r="S4266" t="s">
        <v>1062</v>
      </c>
      <c r="T4266" t="s">
        <v>1062</v>
      </c>
      <c r="U4266">
        <v>2</v>
      </c>
      <c r="V4266">
        <v>0</v>
      </c>
      <c r="W4266" t="s">
        <v>966</v>
      </c>
      <c r="X4266">
        <v>1</v>
      </c>
      <c r="Y4266">
        <v>75</v>
      </c>
      <c r="Z4266">
        <v>100</v>
      </c>
    </row>
    <row r="4267" spans="15:26" x14ac:dyDescent="0.4">
      <c r="O4267">
        <v>218663</v>
      </c>
      <c r="P4267" t="s">
        <v>1101</v>
      </c>
      <c r="Q4267">
        <v>1</v>
      </c>
      <c r="R4267">
        <v>1</v>
      </c>
      <c r="S4267" t="s">
        <v>1062</v>
      </c>
      <c r="T4267" t="s">
        <v>1062</v>
      </c>
      <c r="U4267">
        <v>2</v>
      </c>
      <c r="V4267">
        <v>0</v>
      </c>
      <c r="W4267" t="s">
        <v>983</v>
      </c>
      <c r="X4267">
        <v>1</v>
      </c>
      <c r="Y4267">
        <v>58</v>
      </c>
      <c r="Z4267">
        <v>98</v>
      </c>
    </row>
    <row r="4268" spans="15:26" x14ac:dyDescent="0.4">
      <c r="O4268">
        <v>218663</v>
      </c>
      <c r="P4268" t="s">
        <v>1101</v>
      </c>
      <c r="Q4268">
        <v>1</v>
      </c>
      <c r="R4268">
        <v>1</v>
      </c>
      <c r="S4268" t="s">
        <v>1062</v>
      </c>
      <c r="T4268" t="s">
        <v>1062</v>
      </c>
      <c r="U4268">
        <v>2</v>
      </c>
      <c r="V4268">
        <v>0</v>
      </c>
      <c r="W4268" t="s">
        <v>963</v>
      </c>
      <c r="X4268">
        <v>1</v>
      </c>
      <c r="Y4268">
        <v>100</v>
      </c>
      <c r="Z4268">
        <v>75</v>
      </c>
    </row>
    <row r="4269" spans="15:26" x14ac:dyDescent="0.4">
      <c r="O4269">
        <v>218663</v>
      </c>
      <c r="P4269" t="s">
        <v>1101</v>
      </c>
      <c r="Q4269">
        <v>1</v>
      </c>
      <c r="R4269">
        <v>1</v>
      </c>
      <c r="S4269" t="s">
        <v>1062</v>
      </c>
      <c r="T4269" t="s">
        <v>1062</v>
      </c>
      <c r="U4269">
        <v>2</v>
      </c>
      <c r="V4269">
        <v>0</v>
      </c>
      <c r="W4269" t="s">
        <v>973</v>
      </c>
      <c r="X4269">
        <v>1</v>
      </c>
      <c r="Y4269">
        <v>35</v>
      </c>
      <c r="Z4269">
        <v>65</v>
      </c>
    </row>
    <row r="4270" spans="15:26" x14ac:dyDescent="0.4">
      <c r="O4270">
        <v>218663</v>
      </c>
      <c r="P4270" t="s">
        <v>1101</v>
      </c>
      <c r="Q4270">
        <v>1</v>
      </c>
      <c r="R4270">
        <v>1</v>
      </c>
      <c r="S4270" t="s">
        <v>1062</v>
      </c>
      <c r="T4270" t="s">
        <v>1062</v>
      </c>
      <c r="U4270">
        <v>2</v>
      </c>
      <c r="V4270">
        <v>0</v>
      </c>
      <c r="W4270" t="s">
        <v>969</v>
      </c>
      <c r="X4270">
        <v>1</v>
      </c>
      <c r="Y4270">
        <v>47</v>
      </c>
      <c r="Z4270">
        <v>86</v>
      </c>
    </row>
    <row r="4271" spans="15:26" x14ac:dyDescent="0.4">
      <c r="O4271">
        <v>218663</v>
      </c>
      <c r="P4271" t="s">
        <v>1101</v>
      </c>
      <c r="Q4271">
        <v>1</v>
      </c>
      <c r="R4271">
        <v>1</v>
      </c>
      <c r="S4271" t="s">
        <v>1062</v>
      </c>
      <c r="T4271" t="s">
        <v>1062</v>
      </c>
      <c r="U4271">
        <v>2</v>
      </c>
      <c r="V4271">
        <v>0</v>
      </c>
      <c r="W4271" t="s">
        <v>970</v>
      </c>
      <c r="X4271">
        <v>1</v>
      </c>
      <c r="Y4271">
        <v>86</v>
      </c>
      <c r="Z4271">
        <v>100</v>
      </c>
    </row>
    <row r="4272" spans="15:26" x14ac:dyDescent="0.4">
      <c r="O4272">
        <v>218663</v>
      </c>
      <c r="P4272" t="s">
        <v>1101</v>
      </c>
      <c r="Q4272">
        <v>1</v>
      </c>
      <c r="R4272">
        <v>1</v>
      </c>
      <c r="S4272" t="s">
        <v>1062</v>
      </c>
      <c r="T4272" t="s">
        <v>1062</v>
      </c>
      <c r="U4272">
        <v>2</v>
      </c>
      <c r="V4272">
        <v>0</v>
      </c>
      <c r="W4272" t="s">
        <v>977</v>
      </c>
      <c r="X4272">
        <v>1</v>
      </c>
      <c r="Y4272">
        <v>63</v>
      </c>
      <c r="Z4272">
        <v>95</v>
      </c>
    </row>
    <row r="4273" spans="15:26" x14ac:dyDescent="0.4">
      <c r="O4273">
        <v>218663</v>
      </c>
      <c r="P4273" t="s">
        <v>1101</v>
      </c>
      <c r="Q4273">
        <v>1</v>
      </c>
      <c r="R4273">
        <v>1</v>
      </c>
      <c r="S4273" t="s">
        <v>1062</v>
      </c>
      <c r="T4273" t="s">
        <v>1062</v>
      </c>
      <c r="U4273">
        <v>2</v>
      </c>
      <c r="V4273">
        <v>0</v>
      </c>
      <c r="W4273" t="s">
        <v>974</v>
      </c>
      <c r="X4273">
        <v>1</v>
      </c>
      <c r="Y4273">
        <v>76</v>
      </c>
      <c r="Z4273">
        <v>93</v>
      </c>
    </row>
    <row r="4274" spans="15:26" x14ac:dyDescent="0.4">
      <c r="O4274">
        <v>218663</v>
      </c>
      <c r="P4274" t="s">
        <v>1101</v>
      </c>
      <c r="Q4274">
        <v>1</v>
      </c>
      <c r="R4274">
        <v>1</v>
      </c>
      <c r="S4274" t="s">
        <v>1062</v>
      </c>
      <c r="T4274" t="s">
        <v>1062</v>
      </c>
      <c r="U4274">
        <v>2</v>
      </c>
      <c r="V4274">
        <v>0</v>
      </c>
      <c r="W4274" t="s">
        <v>972</v>
      </c>
      <c r="X4274">
        <v>1</v>
      </c>
      <c r="Y4274">
        <v>78</v>
      </c>
      <c r="Z4274">
        <v>100</v>
      </c>
    </row>
    <row r="4275" spans="15:26" x14ac:dyDescent="0.4">
      <c r="O4275">
        <v>218724</v>
      </c>
      <c r="P4275" t="s">
        <v>1100</v>
      </c>
      <c r="Q4275">
        <v>1</v>
      </c>
      <c r="R4275">
        <v>2</v>
      </c>
      <c r="S4275" t="s">
        <v>1060</v>
      </c>
      <c r="T4275" t="s">
        <v>1060</v>
      </c>
      <c r="U4275">
        <v>2</v>
      </c>
      <c r="V4275">
        <v>0</v>
      </c>
      <c r="W4275" t="s">
        <v>983</v>
      </c>
      <c r="X4275">
        <v>1</v>
      </c>
      <c r="Y4275">
        <v>67</v>
      </c>
      <c r="Z4275">
        <v>78</v>
      </c>
    </row>
    <row r="4276" spans="15:26" x14ac:dyDescent="0.4">
      <c r="O4276">
        <v>218724</v>
      </c>
      <c r="P4276" t="s">
        <v>1100</v>
      </c>
      <c r="Q4276">
        <v>1</v>
      </c>
      <c r="R4276">
        <v>2</v>
      </c>
      <c r="S4276" t="s">
        <v>1060</v>
      </c>
      <c r="T4276" t="s">
        <v>1060</v>
      </c>
      <c r="U4276">
        <v>2</v>
      </c>
      <c r="V4276">
        <v>0</v>
      </c>
      <c r="W4276" t="s">
        <v>968</v>
      </c>
      <c r="X4276">
        <v>1</v>
      </c>
      <c r="Y4276">
        <v>36</v>
      </c>
      <c r="Z4276">
        <v>71</v>
      </c>
    </row>
    <row r="4277" spans="15:26" x14ac:dyDescent="0.4">
      <c r="O4277">
        <v>218724</v>
      </c>
      <c r="P4277" t="s">
        <v>1100</v>
      </c>
      <c r="Q4277">
        <v>1</v>
      </c>
      <c r="R4277">
        <v>2</v>
      </c>
      <c r="S4277" t="s">
        <v>1060</v>
      </c>
      <c r="T4277" t="s">
        <v>1060</v>
      </c>
      <c r="U4277">
        <v>2</v>
      </c>
      <c r="V4277">
        <v>0</v>
      </c>
      <c r="W4277" t="s">
        <v>970</v>
      </c>
      <c r="X4277">
        <v>1</v>
      </c>
      <c r="Y4277">
        <v>91</v>
      </c>
      <c r="Z4277">
        <v>85</v>
      </c>
    </row>
    <row r="4278" spans="15:26" x14ac:dyDescent="0.4">
      <c r="O4278">
        <v>218724</v>
      </c>
      <c r="P4278" t="s">
        <v>1100</v>
      </c>
      <c r="Q4278">
        <v>1</v>
      </c>
      <c r="R4278">
        <v>2</v>
      </c>
      <c r="S4278" t="s">
        <v>1060</v>
      </c>
      <c r="T4278" t="s">
        <v>1060</v>
      </c>
      <c r="U4278">
        <v>2</v>
      </c>
      <c r="V4278">
        <v>0</v>
      </c>
      <c r="W4278" t="s">
        <v>973</v>
      </c>
      <c r="X4278">
        <v>1</v>
      </c>
      <c r="Y4278">
        <v>21</v>
      </c>
      <c r="Z4278">
        <v>84</v>
      </c>
    </row>
    <row r="4279" spans="15:26" x14ac:dyDescent="0.4">
      <c r="O4279">
        <v>218724</v>
      </c>
      <c r="P4279" t="s">
        <v>1100</v>
      </c>
      <c r="Q4279">
        <v>1</v>
      </c>
      <c r="R4279">
        <v>2</v>
      </c>
      <c r="S4279" t="s">
        <v>1060</v>
      </c>
      <c r="T4279" t="s">
        <v>1060</v>
      </c>
      <c r="U4279">
        <v>2</v>
      </c>
      <c r="V4279">
        <v>0</v>
      </c>
      <c r="W4279" t="s">
        <v>972</v>
      </c>
      <c r="X4279">
        <v>1</v>
      </c>
      <c r="Y4279">
        <v>65</v>
      </c>
      <c r="Z4279">
        <v>95</v>
      </c>
    </row>
    <row r="4280" spans="15:26" x14ac:dyDescent="0.4">
      <c r="O4280">
        <v>218724</v>
      </c>
      <c r="P4280" t="s">
        <v>1100</v>
      </c>
      <c r="Q4280">
        <v>1</v>
      </c>
      <c r="R4280">
        <v>2</v>
      </c>
      <c r="S4280" t="s">
        <v>1060</v>
      </c>
      <c r="T4280" t="s">
        <v>1060</v>
      </c>
      <c r="U4280">
        <v>2</v>
      </c>
      <c r="V4280">
        <v>0</v>
      </c>
      <c r="W4280" t="s">
        <v>978</v>
      </c>
      <c r="X4280">
        <v>1</v>
      </c>
      <c r="Y4280">
        <v>63</v>
      </c>
      <c r="Z4280">
        <v>91</v>
      </c>
    </row>
    <row r="4281" spans="15:26" x14ac:dyDescent="0.4">
      <c r="O4281">
        <v>218724</v>
      </c>
      <c r="P4281" t="s">
        <v>1100</v>
      </c>
      <c r="Q4281">
        <v>1</v>
      </c>
      <c r="R4281">
        <v>2</v>
      </c>
      <c r="S4281" t="s">
        <v>1060</v>
      </c>
      <c r="T4281" t="s">
        <v>1060</v>
      </c>
      <c r="U4281">
        <v>2</v>
      </c>
      <c r="V4281">
        <v>0</v>
      </c>
      <c r="W4281" t="s">
        <v>975</v>
      </c>
      <c r="X4281">
        <v>1</v>
      </c>
      <c r="Y4281">
        <v>27</v>
      </c>
      <c r="Z4281">
        <v>93</v>
      </c>
    </row>
    <row r="4282" spans="15:26" x14ac:dyDescent="0.4">
      <c r="O4282">
        <v>218724</v>
      </c>
      <c r="P4282" t="s">
        <v>1100</v>
      </c>
      <c r="Q4282">
        <v>1</v>
      </c>
      <c r="R4282">
        <v>2</v>
      </c>
      <c r="S4282" t="s">
        <v>1060</v>
      </c>
      <c r="T4282" t="s">
        <v>1060</v>
      </c>
      <c r="U4282">
        <v>2</v>
      </c>
      <c r="V4282">
        <v>0</v>
      </c>
      <c r="W4282" t="s">
        <v>966</v>
      </c>
      <c r="X4282">
        <v>1</v>
      </c>
      <c r="Y4282">
        <v>36</v>
      </c>
      <c r="Z4282">
        <v>100</v>
      </c>
    </row>
    <row r="4283" spans="15:26" x14ac:dyDescent="0.4">
      <c r="O4283">
        <v>218724</v>
      </c>
      <c r="P4283" t="s">
        <v>1100</v>
      </c>
      <c r="Q4283">
        <v>1</v>
      </c>
      <c r="R4283">
        <v>2</v>
      </c>
      <c r="S4283" t="s">
        <v>1060</v>
      </c>
      <c r="T4283" t="s">
        <v>1060</v>
      </c>
      <c r="U4283">
        <v>2</v>
      </c>
      <c r="V4283">
        <v>0</v>
      </c>
      <c r="W4283" t="s">
        <v>967</v>
      </c>
      <c r="X4283">
        <v>1</v>
      </c>
      <c r="Y4283">
        <v>57</v>
      </c>
      <c r="Z4283">
        <v>86</v>
      </c>
    </row>
    <row r="4284" spans="15:26" x14ac:dyDescent="0.4">
      <c r="O4284">
        <v>218724</v>
      </c>
      <c r="P4284" t="s">
        <v>1100</v>
      </c>
      <c r="Q4284">
        <v>1</v>
      </c>
      <c r="R4284">
        <v>2</v>
      </c>
      <c r="S4284" t="s">
        <v>1060</v>
      </c>
      <c r="T4284" t="s">
        <v>1060</v>
      </c>
      <c r="U4284">
        <v>2</v>
      </c>
      <c r="V4284">
        <v>0</v>
      </c>
      <c r="W4284" t="s">
        <v>974</v>
      </c>
      <c r="X4284">
        <v>1</v>
      </c>
      <c r="Y4284">
        <v>70</v>
      </c>
      <c r="Z4284">
        <v>97</v>
      </c>
    </row>
    <row r="4285" spans="15:26" x14ac:dyDescent="0.4">
      <c r="O4285">
        <v>218724</v>
      </c>
      <c r="P4285" t="s">
        <v>1100</v>
      </c>
      <c r="Q4285">
        <v>1</v>
      </c>
      <c r="R4285">
        <v>2</v>
      </c>
      <c r="S4285" t="s">
        <v>1060</v>
      </c>
      <c r="T4285" t="s">
        <v>1060</v>
      </c>
      <c r="U4285">
        <v>2</v>
      </c>
      <c r="V4285">
        <v>0</v>
      </c>
      <c r="W4285" t="s">
        <v>969</v>
      </c>
      <c r="X4285">
        <v>1</v>
      </c>
      <c r="Y4285">
        <v>83</v>
      </c>
      <c r="Z4285">
        <v>100</v>
      </c>
    </row>
    <row r="4286" spans="15:26" x14ac:dyDescent="0.4">
      <c r="O4286">
        <v>218724</v>
      </c>
      <c r="P4286" t="s">
        <v>1100</v>
      </c>
      <c r="Q4286">
        <v>1</v>
      </c>
      <c r="R4286">
        <v>2</v>
      </c>
      <c r="S4286" t="s">
        <v>1060</v>
      </c>
      <c r="T4286" t="s">
        <v>1060</v>
      </c>
      <c r="U4286">
        <v>2</v>
      </c>
      <c r="V4286">
        <v>0</v>
      </c>
      <c r="W4286" t="s">
        <v>963</v>
      </c>
      <c r="X4286">
        <v>1</v>
      </c>
      <c r="Y4286">
        <v>0</v>
      </c>
      <c r="Z4286">
        <v>89</v>
      </c>
    </row>
    <row r="4287" spans="15:26" x14ac:dyDescent="0.4">
      <c r="O4287">
        <v>218724</v>
      </c>
      <c r="P4287" t="s">
        <v>1100</v>
      </c>
      <c r="Q4287">
        <v>1</v>
      </c>
      <c r="R4287">
        <v>2</v>
      </c>
      <c r="S4287" t="s">
        <v>1060</v>
      </c>
      <c r="T4287" t="s">
        <v>1060</v>
      </c>
      <c r="U4287">
        <v>2</v>
      </c>
      <c r="V4287">
        <v>0</v>
      </c>
      <c r="W4287" t="s">
        <v>977</v>
      </c>
      <c r="X4287">
        <v>1</v>
      </c>
      <c r="Y4287">
        <v>55</v>
      </c>
      <c r="Z4287">
        <v>88</v>
      </c>
    </row>
    <row r="4288" spans="15:26" x14ac:dyDescent="0.4">
      <c r="O4288">
        <v>218724</v>
      </c>
      <c r="P4288" t="s">
        <v>1100</v>
      </c>
      <c r="Q4288">
        <v>1</v>
      </c>
      <c r="R4288">
        <v>2</v>
      </c>
      <c r="S4288" t="s">
        <v>1060</v>
      </c>
      <c r="T4288" t="s">
        <v>1060</v>
      </c>
      <c r="U4288">
        <v>2</v>
      </c>
      <c r="V4288">
        <v>0</v>
      </c>
      <c r="W4288" t="s">
        <v>976</v>
      </c>
      <c r="X4288">
        <v>1</v>
      </c>
      <c r="Y4288">
        <v>63</v>
      </c>
      <c r="Z4288">
        <v>100</v>
      </c>
    </row>
    <row r="4289" spans="15:26" x14ac:dyDescent="0.4">
      <c r="O4289">
        <v>218733</v>
      </c>
      <c r="P4289" t="s">
        <v>1099</v>
      </c>
      <c r="Q4289">
        <v>1</v>
      </c>
      <c r="R4289">
        <v>2</v>
      </c>
      <c r="S4289" t="s">
        <v>1036</v>
      </c>
      <c r="T4289" t="s">
        <v>1036</v>
      </c>
      <c r="U4289">
        <v>1</v>
      </c>
      <c r="V4289">
        <v>0</v>
      </c>
      <c r="W4289" t="s">
        <v>967</v>
      </c>
      <c r="X4289">
        <v>1</v>
      </c>
      <c r="Y4289">
        <v>33</v>
      </c>
      <c r="Z4289">
        <v>100</v>
      </c>
    </row>
    <row r="4290" spans="15:26" x14ac:dyDescent="0.4">
      <c r="O4290">
        <v>218733</v>
      </c>
      <c r="P4290" t="s">
        <v>1099</v>
      </c>
      <c r="Q4290">
        <v>1</v>
      </c>
      <c r="R4290">
        <v>2</v>
      </c>
      <c r="S4290" t="s">
        <v>1036</v>
      </c>
      <c r="T4290" t="s">
        <v>1036</v>
      </c>
      <c r="U4290">
        <v>1</v>
      </c>
      <c r="V4290">
        <v>0</v>
      </c>
      <c r="W4290" t="s">
        <v>972</v>
      </c>
      <c r="X4290">
        <v>1</v>
      </c>
      <c r="Y4290">
        <v>83</v>
      </c>
      <c r="Z4290">
        <v>77</v>
      </c>
    </row>
    <row r="4291" spans="15:26" x14ac:dyDescent="0.4">
      <c r="O4291">
        <v>218733</v>
      </c>
      <c r="P4291" t="s">
        <v>1099</v>
      </c>
      <c r="Q4291">
        <v>1</v>
      </c>
      <c r="R4291">
        <v>2</v>
      </c>
      <c r="S4291" t="s">
        <v>1036</v>
      </c>
      <c r="T4291" t="s">
        <v>1036</v>
      </c>
      <c r="U4291">
        <v>1</v>
      </c>
      <c r="V4291">
        <v>0</v>
      </c>
      <c r="W4291" t="s">
        <v>970</v>
      </c>
      <c r="X4291">
        <v>1</v>
      </c>
      <c r="Y4291">
        <v>77</v>
      </c>
      <c r="Z4291">
        <v>100</v>
      </c>
    </row>
    <row r="4292" spans="15:26" x14ac:dyDescent="0.4">
      <c r="O4292">
        <v>218733</v>
      </c>
      <c r="P4292" t="s">
        <v>1099</v>
      </c>
      <c r="Q4292">
        <v>1</v>
      </c>
      <c r="R4292">
        <v>2</v>
      </c>
      <c r="S4292" t="s">
        <v>1036</v>
      </c>
      <c r="T4292" t="s">
        <v>1036</v>
      </c>
      <c r="U4292">
        <v>1</v>
      </c>
      <c r="V4292">
        <v>0</v>
      </c>
      <c r="W4292" t="s">
        <v>969</v>
      </c>
      <c r="X4292">
        <v>1</v>
      </c>
      <c r="Y4292">
        <v>42</v>
      </c>
      <c r="Z4292">
        <v>90</v>
      </c>
    </row>
    <row r="4293" spans="15:26" x14ac:dyDescent="0.4">
      <c r="O4293">
        <v>218733</v>
      </c>
      <c r="P4293" t="s">
        <v>1099</v>
      </c>
      <c r="Q4293">
        <v>1</v>
      </c>
      <c r="R4293">
        <v>2</v>
      </c>
      <c r="S4293" t="s">
        <v>1036</v>
      </c>
      <c r="T4293" t="s">
        <v>1036</v>
      </c>
      <c r="U4293">
        <v>1</v>
      </c>
      <c r="V4293">
        <v>0</v>
      </c>
      <c r="W4293" t="s">
        <v>966</v>
      </c>
      <c r="X4293">
        <v>0</v>
      </c>
      <c r="Y4293">
        <v>0</v>
      </c>
    </row>
    <row r="4294" spans="15:26" x14ac:dyDescent="0.4">
      <c r="O4294">
        <v>218733</v>
      </c>
      <c r="P4294" t="s">
        <v>1099</v>
      </c>
      <c r="Q4294">
        <v>1</v>
      </c>
      <c r="R4294">
        <v>2</v>
      </c>
      <c r="S4294" t="s">
        <v>1036</v>
      </c>
      <c r="T4294" t="s">
        <v>1036</v>
      </c>
      <c r="U4294">
        <v>1</v>
      </c>
      <c r="V4294">
        <v>0</v>
      </c>
      <c r="W4294" t="s">
        <v>968</v>
      </c>
      <c r="X4294">
        <v>1</v>
      </c>
      <c r="Y4294">
        <v>43</v>
      </c>
      <c r="Z4294">
        <v>69</v>
      </c>
    </row>
    <row r="4295" spans="15:26" x14ac:dyDescent="0.4">
      <c r="O4295">
        <v>218733</v>
      </c>
      <c r="P4295" t="s">
        <v>1099</v>
      </c>
      <c r="Q4295">
        <v>1</v>
      </c>
      <c r="R4295">
        <v>2</v>
      </c>
      <c r="S4295" t="s">
        <v>1036</v>
      </c>
      <c r="T4295" t="s">
        <v>1036</v>
      </c>
      <c r="U4295">
        <v>1</v>
      </c>
      <c r="V4295">
        <v>0</v>
      </c>
      <c r="W4295" t="s">
        <v>963</v>
      </c>
      <c r="X4295">
        <v>1</v>
      </c>
      <c r="Y4295">
        <v>67</v>
      </c>
      <c r="Z4295">
        <v>100</v>
      </c>
    </row>
    <row r="4296" spans="15:26" x14ac:dyDescent="0.4">
      <c r="O4296">
        <v>218733</v>
      </c>
      <c r="P4296" t="s">
        <v>1099</v>
      </c>
      <c r="Q4296">
        <v>1</v>
      </c>
      <c r="R4296">
        <v>2</v>
      </c>
      <c r="S4296" t="s">
        <v>1036</v>
      </c>
      <c r="T4296" t="s">
        <v>1036</v>
      </c>
      <c r="U4296">
        <v>1</v>
      </c>
      <c r="V4296">
        <v>0</v>
      </c>
      <c r="W4296" t="s">
        <v>977</v>
      </c>
      <c r="X4296">
        <v>1</v>
      </c>
      <c r="Y4296">
        <v>67</v>
      </c>
      <c r="Z4296">
        <v>88</v>
      </c>
    </row>
    <row r="4297" spans="15:26" x14ac:dyDescent="0.4">
      <c r="O4297">
        <v>218733</v>
      </c>
      <c r="P4297" t="s">
        <v>1099</v>
      </c>
      <c r="Q4297">
        <v>1</v>
      </c>
      <c r="R4297">
        <v>2</v>
      </c>
      <c r="S4297" t="s">
        <v>1036</v>
      </c>
      <c r="T4297" t="s">
        <v>1036</v>
      </c>
      <c r="U4297">
        <v>1</v>
      </c>
      <c r="V4297">
        <v>0</v>
      </c>
      <c r="W4297" t="s">
        <v>978</v>
      </c>
      <c r="X4297">
        <v>1</v>
      </c>
      <c r="Y4297">
        <v>88</v>
      </c>
      <c r="Z4297">
        <v>88</v>
      </c>
    </row>
    <row r="4298" spans="15:26" x14ac:dyDescent="0.4">
      <c r="O4298">
        <v>218733</v>
      </c>
      <c r="P4298" t="s">
        <v>1099</v>
      </c>
      <c r="Q4298">
        <v>1</v>
      </c>
      <c r="R4298">
        <v>2</v>
      </c>
      <c r="S4298" t="s">
        <v>1036</v>
      </c>
      <c r="T4298" t="s">
        <v>1036</v>
      </c>
      <c r="U4298">
        <v>1</v>
      </c>
      <c r="V4298">
        <v>0</v>
      </c>
      <c r="W4298" t="s">
        <v>976</v>
      </c>
      <c r="X4298">
        <v>0</v>
      </c>
      <c r="Y4298">
        <v>75</v>
      </c>
    </row>
    <row r="4299" spans="15:26" x14ac:dyDescent="0.4">
      <c r="O4299">
        <v>218733</v>
      </c>
      <c r="P4299" t="s">
        <v>1099</v>
      </c>
      <c r="Q4299">
        <v>1</v>
      </c>
      <c r="R4299">
        <v>2</v>
      </c>
      <c r="S4299" t="s">
        <v>1036</v>
      </c>
      <c r="T4299" t="s">
        <v>1036</v>
      </c>
      <c r="U4299">
        <v>1</v>
      </c>
      <c r="V4299">
        <v>0</v>
      </c>
      <c r="W4299" t="s">
        <v>983</v>
      </c>
      <c r="X4299">
        <v>1</v>
      </c>
      <c r="Y4299">
        <v>55</v>
      </c>
      <c r="Z4299">
        <v>60</v>
      </c>
    </row>
    <row r="4300" spans="15:26" x14ac:dyDescent="0.4">
      <c r="O4300">
        <v>218733</v>
      </c>
      <c r="P4300" t="s">
        <v>1099</v>
      </c>
      <c r="Q4300">
        <v>1</v>
      </c>
      <c r="R4300">
        <v>2</v>
      </c>
      <c r="S4300" t="s">
        <v>1036</v>
      </c>
      <c r="T4300" t="s">
        <v>1036</v>
      </c>
      <c r="U4300">
        <v>1</v>
      </c>
      <c r="V4300">
        <v>0</v>
      </c>
      <c r="W4300" t="s">
        <v>974</v>
      </c>
      <c r="X4300">
        <v>1</v>
      </c>
      <c r="Y4300">
        <v>38</v>
      </c>
      <c r="Z4300">
        <v>73</v>
      </c>
    </row>
    <row r="4301" spans="15:26" x14ac:dyDescent="0.4">
      <c r="O4301">
        <v>218733</v>
      </c>
      <c r="P4301" t="s">
        <v>1099</v>
      </c>
      <c r="Q4301">
        <v>1</v>
      </c>
      <c r="R4301">
        <v>2</v>
      </c>
      <c r="S4301" t="s">
        <v>1036</v>
      </c>
      <c r="T4301" t="s">
        <v>1036</v>
      </c>
      <c r="U4301">
        <v>1</v>
      </c>
      <c r="V4301">
        <v>0</v>
      </c>
      <c r="W4301" t="s">
        <v>1038</v>
      </c>
      <c r="X4301">
        <v>0</v>
      </c>
      <c r="Y4301">
        <v>100</v>
      </c>
    </row>
    <row r="4302" spans="15:26" x14ac:dyDescent="0.4">
      <c r="O4302">
        <v>218742</v>
      </c>
      <c r="P4302" t="s">
        <v>1098</v>
      </c>
      <c r="Q4302">
        <v>1</v>
      </c>
      <c r="R4302">
        <v>3</v>
      </c>
      <c r="S4302" t="s">
        <v>964</v>
      </c>
      <c r="U4302">
        <v>2</v>
      </c>
      <c r="V4302">
        <v>0</v>
      </c>
      <c r="W4302" t="s">
        <v>975</v>
      </c>
      <c r="X4302">
        <v>1</v>
      </c>
      <c r="Y4302">
        <v>43</v>
      </c>
      <c r="Z4302">
        <v>76</v>
      </c>
    </row>
    <row r="4303" spans="15:26" x14ac:dyDescent="0.4">
      <c r="O4303">
        <v>218742</v>
      </c>
      <c r="P4303" t="s">
        <v>1098</v>
      </c>
      <c r="Q4303">
        <v>1</v>
      </c>
      <c r="R4303">
        <v>3</v>
      </c>
      <c r="S4303" t="s">
        <v>964</v>
      </c>
      <c r="U4303">
        <v>2</v>
      </c>
      <c r="V4303">
        <v>0</v>
      </c>
      <c r="W4303" t="s">
        <v>977</v>
      </c>
      <c r="X4303">
        <v>1</v>
      </c>
      <c r="Y4303">
        <v>40</v>
      </c>
      <c r="Z4303">
        <v>90</v>
      </c>
    </row>
    <row r="4304" spans="15:26" x14ac:dyDescent="0.4">
      <c r="O4304">
        <v>218742</v>
      </c>
      <c r="P4304" t="s">
        <v>1098</v>
      </c>
      <c r="Q4304">
        <v>1</v>
      </c>
      <c r="R4304">
        <v>3</v>
      </c>
      <c r="S4304" t="s">
        <v>964</v>
      </c>
      <c r="U4304">
        <v>2</v>
      </c>
      <c r="V4304">
        <v>0</v>
      </c>
      <c r="W4304" t="s">
        <v>973</v>
      </c>
      <c r="X4304">
        <v>1</v>
      </c>
      <c r="Y4304">
        <v>41</v>
      </c>
      <c r="Z4304">
        <v>74</v>
      </c>
    </row>
    <row r="4305" spans="15:26" x14ac:dyDescent="0.4">
      <c r="O4305">
        <v>218742</v>
      </c>
      <c r="P4305" t="s">
        <v>1098</v>
      </c>
      <c r="Q4305">
        <v>1</v>
      </c>
      <c r="R4305">
        <v>3</v>
      </c>
      <c r="S4305" t="s">
        <v>964</v>
      </c>
      <c r="U4305">
        <v>2</v>
      </c>
      <c r="V4305">
        <v>0</v>
      </c>
      <c r="W4305" t="s">
        <v>969</v>
      </c>
      <c r="X4305">
        <v>1</v>
      </c>
      <c r="Y4305">
        <v>26</v>
      </c>
      <c r="Z4305">
        <v>71</v>
      </c>
    </row>
    <row r="4306" spans="15:26" x14ac:dyDescent="0.4">
      <c r="O4306">
        <v>218742</v>
      </c>
      <c r="P4306" t="s">
        <v>1098</v>
      </c>
      <c r="Q4306">
        <v>1</v>
      </c>
      <c r="R4306">
        <v>3</v>
      </c>
      <c r="S4306" t="s">
        <v>964</v>
      </c>
      <c r="U4306">
        <v>2</v>
      </c>
      <c r="V4306">
        <v>0</v>
      </c>
      <c r="W4306" t="s">
        <v>963</v>
      </c>
      <c r="X4306">
        <v>1</v>
      </c>
      <c r="Y4306">
        <v>60</v>
      </c>
      <c r="Z4306">
        <v>86</v>
      </c>
    </row>
    <row r="4307" spans="15:26" x14ac:dyDescent="0.4">
      <c r="O4307">
        <v>218742</v>
      </c>
      <c r="P4307" t="s">
        <v>1098</v>
      </c>
      <c r="Q4307">
        <v>1</v>
      </c>
      <c r="R4307">
        <v>3</v>
      </c>
      <c r="S4307" t="s">
        <v>964</v>
      </c>
      <c r="U4307">
        <v>2</v>
      </c>
      <c r="V4307">
        <v>0</v>
      </c>
      <c r="W4307" t="s">
        <v>976</v>
      </c>
      <c r="X4307">
        <v>1</v>
      </c>
      <c r="Y4307">
        <v>33</v>
      </c>
      <c r="Z4307">
        <v>80</v>
      </c>
    </row>
    <row r="4308" spans="15:26" x14ac:dyDescent="0.4">
      <c r="O4308">
        <v>218742</v>
      </c>
      <c r="P4308" t="s">
        <v>1098</v>
      </c>
      <c r="Q4308">
        <v>1</v>
      </c>
      <c r="R4308">
        <v>3</v>
      </c>
      <c r="S4308" t="s">
        <v>964</v>
      </c>
      <c r="U4308">
        <v>2</v>
      </c>
      <c r="V4308">
        <v>0</v>
      </c>
      <c r="W4308" t="s">
        <v>970</v>
      </c>
      <c r="X4308">
        <v>1</v>
      </c>
      <c r="Y4308">
        <v>78</v>
      </c>
      <c r="Z4308">
        <v>89</v>
      </c>
    </row>
    <row r="4309" spans="15:26" x14ac:dyDescent="0.4">
      <c r="O4309">
        <v>218742</v>
      </c>
      <c r="P4309" t="s">
        <v>1098</v>
      </c>
      <c r="Q4309">
        <v>1</v>
      </c>
      <c r="R4309">
        <v>3</v>
      </c>
      <c r="S4309" t="s">
        <v>964</v>
      </c>
      <c r="U4309">
        <v>2</v>
      </c>
      <c r="V4309">
        <v>0</v>
      </c>
      <c r="W4309" t="s">
        <v>974</v>
      </c>
      <c r="X4309">
        <v>1</v>
      </c>
      <c r="Y4309">
        <v>60</v>
      </c>
      <c r="Z4309">
        <v>76</v>
      </c>
    </row>
    <row r="4310" spans="15:26" x14ac:dyDescent="0.4">
      <c r="O4310">
        <v>218742</v>
      </c>
      <c r="P4310" t="s">
        <v>1098</v>
      </c>
      <c r="Q4310">
        <v>1</v>
      </c>
      <c r="R4310">
        <v>3</v>
      </c>
      <c r="S4310" t="s">
        <v>964</v>
      </c>
      <c r="U4310">
        <v>2</v>
      </c>
      <c r="V4310">
        <v>0</v>
      </c>
      <c r="W4310" t="s">
        <v>972</v>
      </c>
      <c r="X4310">
        <v>1</v>
      </c>
      <c r="Y4310">
        <v>65</v>
      </c>
      <c r="Z4310">
        <v>76</v>
      </c>
    </row>
    <row r="4311" spans="15:26" x14ac:dyDescent="0.4">
      <c r="O4311">
        <v>218742</v>
      </c>
      <c r="P4311" t="s">
        <v>1098</v>
      </c>
      <c r="Q4311">
        <v>1</v>
      </c>
      <c r="R4311">
        <v>3</v>
      </c>
      <c r="S4311" t="s">
        <v>964</v>
      </c>
      <c r="U4311">
        <v>2</v>
      </c>
      <c r="V4311">
        <v>0</v>
      </c>
      <c r="W4311" t="s">
        <v>966</v>
      </c>
      <c r="X4311">
        <v>1</v>
      </c>
      <c r="Y4311">
        <v>70</v>
      </c>
      <c r="Z4311">
        <v>73</v>
      </c>
    </row>
    <row r="4312" spans="15:26" x14ac:dyDescent="0.4">
      <c r="O4312">
        <v>218742</v>
      </c>
      <c r="P4312" t="s">
        <v>1098</v>
      </c>
      <c r="Q4312">
        <v>1</v>
      </c>
      <c r="R4312">
        <v>3</v>
      </c>
      <c r="S4312" t="s">
        <v>964</v>
      </c>
      <c r="U4312">
        <v>2</v>
      </c>
      <c r="V4312">
        <v>0</v>
      </c>
      <c r="W4312" t="s">
        <v>967</v>
      </c>
      <c r="X4312">
        <v>1</v>
      </c>
      <c r="Y4312">
        <v>67</v>
      </c>
      <c r="Z4312">
        <v>100</v>
      </c>
    </row>
    <row r="4313" spans="15:26" x14ac:dyDescent="0.4">
      <c r="O4313">
        <v>218742</v>
      </c>
      <c r="P4313" t="s">
        <v>1098</v>
      </c>
      <c r="Q4313">
        <v>1</v>
      </c>
      <c r="R4313">
        <v>3</v>
      </c>
      <c r="S4313" t="s">
        <v>964</v>
      </c>
      <c r="U4313">
        <v>2</v>
      </c>
      <c r="V4313">
        <v>0</v>
      </c>
      <c r="W4313" t="s">
        <v>978</v>
      </c>
      <c r="X4313">
        <v>1</v>
      </c>
      <c r="Y4313">
        <v>24</v>
      </c>
      <c r="Z4313">
        <v>75</v>
      </c>
    </row>
    <row r="4314" spans="15:26" x14ac:dyDescent="0.4">
      <c r="O4314">
        <v>218742</v>
      </c>
      <c r="P4314" t="s">
        <v>1098</v>
      </c>
      <c r="Q4314">
        <v>1</v>
      </c>
      <c r="R4314">
        <v>3</v>
      </c>
      <c r="S4314" t="s">
        <v>964</v>
      </c>
      <c r="U4314">
        <v>2</v>
      </c>
      <c r="V4314">
        <v>0</v>
      </c>
      <c r="W4314" t="s">
        <v>968</v>
      </c>
      <c r="X4314">
        <v>1</v>
      </c>
      <c r="Y4314">
        <v>47</v>
      </c>
      <c r="Z4314">
        <v>77</v>
      </c>
    </row>
    <row r="4315" spans="15:26" x14ac:dyDescent="0.4">
      <c r="O4315">
        <v>218964</v>
      </c>
      <c r="P4315" t="s">
        <v>1097</v>
      </c>
      <c r="Q4315">
        <v>1</v>
      </c>
      <c r="R4315">
        <v>3</v>
      </c>
      <c r="S4315" t="s">
        <v>1033</v>
      </c>
      <c r="U4315">
        <v>2</v>
      </c>
      <c r="V4315">
        <v>0</v>
      </c>
      <c r="W4315" t="s">
        <v>967</v>
      </c>
      <c r="X4315">
        <v>1</v>
      </c>
      <c r="Y4315">
        <v>100</v>
      </c>
      <c r="Z4315">
        <v>100</v>
      </c>
    </row>
    <row r="4316" spans="15:26" x14ac:dyDescent="0.4">
      <c r="O4316">
        <v>218964</v>
      </c>
      <c r="P4316" t="s">
        <v>1097</v>
      </c>
      <c r="Q4316">
        <v>1</v>
      </c>
      <c r="R4316">
        <v>3</v>
      </c>
      <c r="S4316" t="s">
        <v>1033</v>
      </c>
      <c r="U4316">
        <v>2</v>
      </c>
      <c r="V4316">
        <v>0</v>
      </c>
      <c r="W4316" t="s">
        <v>975</v>
      </c>
      <c r="X4316">
        <v>1</v>
      </c>
      <c r="Y4316">
        <v>44</v>
      </c>
      <c r="Z4316">
        <v>84</v>
      </c>
    </row>
    <row r="4317" spans="15:26" x14ac:dyDescent="0.4">
      <c r="O4317">
        <v>218964</v>
      </c>
      <c r="P4317" t="s">
        <v>1097</v>
      </c>
      <c r="Q4317">
        <v>1</v>
      </c>
      <c r="R4317">
        <v>3</v>
      </c>
      <c r="S4317" t="s">
        <v>1033</v>
      </c>
      <c r="U4317">
        <v>2</v>
      </c>
      <c r="V4317">
        <v>0</v>
      </c>
      <c r="W4317" t="s">
        <v>968</v>
      </c>
      <c r="X4317">
        <v>1</v>
      </c>
      <c r="Y4317">
        <v>58</v>
      </c>
      <c r="Z4317">
        <v>83</v>
      </c>
    </row>
    <row r="4318" spans="15:26" x14ac:dyDescent="0.4">
      <c r="O4318">
        <v>218964</v>
      </c>
      <c r="P4318" t="s">
        <v>1097</v>
      </c>
      <c r="Q4318">
        <v>1</v>
      </c>
      <c r="R4318">
        <v>3</v>
      </c>
      <c r="S4318" t="s">
        <v>1033</v>
      </c>
      <c r="U4318">
        <v>2</v>
      </c>
      <c r="V4318">
        <v>0</v>
      </c>
      <c r="W4318" t="s">
        <v>978</v>
      </c>
      <c r="X4318">
        <v>1</v>
      </c>
      <c r="Y4318">
        <v>74</v>
      </c>
      <c r="Z4318">
        <v>96</v>
      </c>
    </row>
    <row r="4319" spans="15:26" x14ac:dyDescent="0.4">
      <c r="O4319">
        <v>218964</v>
      </c>
      <c r="P4319" t="s">
        <v>1097</v>
      </c>
      <c r="Q4319">
        <v>1</v>
      </c>
      <c r="R4319">
        <v>3</v>
      </c>
      <c r="S4319" t="s">
        <v>1033</v>
      </c>
      <c r="U4319">
        <v>2</v>
      </c>
      <c r="V4319">
        <v>0</v>
      </c>
      <c r="W4319" t="s">
        <v>969</v>
      </c>
      <c r="X4319">
        <v>1</v>
      </c>
      <c r="Y4319">
        <v>50</v>
      </c>
      <c r="Z4319">
        <v>82</v>
      </c>
    </row>
    <row r="4320" spans="15:26" x14ac:dyDescent="0.4">
      <c r="O4320">
        <v>218964</v>
      </c>
      <c r="P4320" t="s">
        <v>1097</v>
      </c>
      <c r="Q4320">
        <v>1</v>
      </c>
      <c r="R4320">
        <v>3</v>
      </c>
      <c r="S4320" t="s">
        <v>1033</v>
      </c>
      <c r="U4320">
        <v>2</v>
      </c>
      <c r="V4320">
        <v>0</v>
      </c>
      <c r="W4320" t="s">
        <v>966</v>
      </c>
      <c r="X4320">
        <v>1</v>
      </c>
      <c r="Y4320">
        <v>64</v>
      </c>
      <c r="Z4320">
        <v>88</v>
      </c>
    </row>
    <row r="4321" spans="15:26" x14ac:dyDescent="0.4">
      <c r="O4321">
        <v>218964</v>
      </c>
      <c r="P4321" t="s">
        <v>1097</v>
      </c>
      <c r="Q4321">
        <v>1</v>
      </c>
      <c r="R4321">
        <v>3</v>
      </c>
      <c r="S4321" t="s">
        <v>1033</v>
      </c>
      <c r="U4321">
        <v>2</v>
      </c>
      <c r="V4321">
        <v>0</v>
      </c>
      <c r="W4321" t="s">
        <v>977</v>
      </c>
      <c r="X4321">
        <v>1</v>
      </c>
      <c r="Y4321">
        <v>70</v>
      </c>
      <c r="Z4321">
        <v>88</v>
      </c>
    </row>
    <row r="4322" spans="15:26" x14ac:dyDescent="0.4">
      <c r="O4322">
        <v>218964</v>
      </c>
      <c r="P4322" t="s">
        <v>1097</v>
      </c>
      <c r="Q4322">
        <v>1</v>
      </c>
      <c r="R4322">
        <v>3</v>
      </c>
      <c r="S4322" t="s">
        <v>1033</v>
      </c>
      <c r="U4322">
        <v>2</v>
      </c>
      <c r="V4322">
        <v>0</v>
      </c>
      <c r="W4322" t="s">
        <v>976</v>
      </c>
      <c r="X4322">
        <v>1</v>
      </c>
      <c r="Y4322">
        <v>63</v>
      </c>
      <c r="Z4322">
        <v>100</v>
      </c>
    </row>
    <row r="4323" spans="15:26" x14ac:dyDescent="0.4">
      <c r="O4323">
        <v>218964</v>
      </c>
      <c r="P4323" t="s">
        <v>1097</v>
      </c>
      <c r="Q4323">
        <v>1</v>
      </c>
      <c r="R4323">
        <v>3</v>
      </c>
      <c r="S4323" t="s">
        <v>1033</v>
      </c>
      <c r="U4323">
        <v>2</v>
      </c>
      <c r="V4323">
        <v>0</v>
      </c>
      <c r="W4323" t="s">
        <v>963</v>
      </c>
      <c r="X4323">
        <v>1</v>
      </c>
      <c r="Y4323">
        <v>100</v>
      </c>
      <c r="Z4323">
        <v>86</v>
      </c>
    </row>
    <row r="4324" spans="15:26" x14ac:dyDescent="0.4">
      <c r="O4324">
        <v>218964</v>
      </c>
      <c r="P4324" t="s">
        <v>1097</v>
      </c>
      <c r="Q4324">
        <v>1</v>
      </c>
      <c r="R4324">
        <v>3</v>
      </c>
      <c r="S4324" t="s">
        <v>1033</v>
      </c>
      <c r="U4324">
        <v>2</v>
      </c>
      <c r="V4324">
        <v>0</v>
      </c>
      <c r="W4324" t="s">
        <v>973</v>
      </c>
      <c r="X4324">
        <v>1</v>
      </c>
      <c r="Y4324">
        <v>40</v>
      </c>
      <c r="Z4324">
        <v>78</v>
      </c>
    </row>
    <row r="4325" spans="15:26" x14ac:dyDescent="0.4">
      <c r="O4325">
        <v>218964</v>
      </c>
      <c r="P4325" t="s">
        <v>1097</v>
      </c>
      <c r="Q4325">
        <v>1</v>
      </c>
      <c r="R4325">
        <v>3</v>
      </c>
      <c r="S4325" t="s">
        <v>1033</v>
      </c>
      <c r="U4325">
        <v>2</v>
      </c>
      <c r="V4325">
        <v>0</v>
      </c>
      <c r="W4325" t="s">
        <v>974</v>
      </c>
      <c r="X4325">
        <v>1</v>
      </c>
      <c r="Y4325">
        <v>71</v>
      </c>
      <c r="Z4325">
        <v>95</v>
      </c>
    </row>
    <row r="4326" spans="15:26" x14ac:dyDescent="0.4">
      <c r="O4326">
        <v>218964</v>
      </c>
      <c r="P4326" t="s">
        <v>1097</v>
      </c>
      <c r="Q4326">
        <v>1</v>
      </c>
      <c r="R4326">
        <v>3</v>
      </c>
      <c r="S4326" t="s">
        <v>1033</v>
      </c>
      <c r="U4326">
        <v>2</v>
      </c>
      <c r="V4326">
        <v>0</v>
      </c>
      <c r="W4326" t="s">
        <v>970</v>
      </c>
      <c r="X4326">
        <v>1</v>
      </c>
      <c r="Y4326">
        <v>50</v>
      </c>
      <c r="Z4326">
        <v>100</v>
      </c>
    </row>
    <row r="4327" spans="15:26" x14ac:dyDescent="0.4">
      <c r="O4327">
        <v>218964</v>
      </c>
      <c r="P4327" t="s">
        <v>1097</v>
      </c>
      <c r="Q4327">
        <v>1</v>
      </c>
      <c r="R4327">
        <v>3</v>
      </c>
      <c r="S4327" t="s">
        <v>1033</v>
      </c>
      <c r="U4327">
        <v>2</v>
      </c>
      <c r="V4327">
        <v>0</v>
      </c>
      <c r="W4327" t="s">
        <v>972</v>
      </c>
      <c r="X4327">
        <v>1</v>
      </c>
      <c r="Y4327">
        <v>63</v>
      </c>
      <c r="Z4327">
        <v>70</v>
      </c>
    </row>
    <row r="4328" spans="15:26" x14ac:dyDescent="0.4">
      <c r="O4328">
        <v>218973</v>
      </c>
      <c r="P4328" t="s">
        <v>1096</v>
      </c>
      <c r="Q4328">
        <v>1</v>
      </c>
      <c r="R4328">
        <v>2</v>
      </c>
      <c r="S4328" t="s">
        <v>1024</v>
      </c>
      <c r="T4328" t="s">
        <v>1024</v>
      </c>
      <c r="U4328">
        <v>2</v>
      </c>
      <c r="V4328">
        <v>1</v>
      </c>
      <c r="W4328" t="s">
        <v>970</v>
      </c>
      <c r="X4328">
        <v>1</v>
      </c>
      <c r="Y4328">
        <v>92</v>
      </c>
      <c r="Z4328">
        <v>100</v>
      </c>
    </row>
    <row r="4329" spans="15:26" x14ac:dyDescent="0.4">
      <c r="O4329">
        <v>218973</v>
      </c>
      <c r="P4329" t="s">
        <v>1096</v>
      </c>
      <c r="Q4329">
        <v>1</v>
      </c>
      <c r="R4329">
        <v>2</v>
      </c>
      <c r="S4329" t="s">
        <v>1024</v>
      </c>
      <c r="T4329" t="s">
        <v>1024</v>
      </c>
      <c r="U4329">
        <v>2</v>
      </c>
      <c r="V4329">
        <v>1</v>
      </c>
      <c r="W4329" t="s">
        <v>966</v>
      </c>
      <c r="X4329">
        <v>1</v>
      </c>
      <c r="Y4329">
        <v>100</v>
      </c>
      <c r="Z4329">
        <v>100</v>
      </c>
    </row>
    <row r="4330" spans="15:26" x14ac:dyDescent="0.4">
      <c r="O4330">
        <v>218973</v>
      </c>
      <c r="P4330" t="s">
        <v>1096</v>
      </c>
      <c r="Q4330">
        <v>1</v>
      </c>
      <c r="R4330">
        <v>2</v>
      </c>
      <c r="S4330" t="s">
        <v>1024</v>
      </c>
      <c r="T4330" t="s">
        <v>1024</v>
      </c>
      <c r="U4330">
        <v>2</v>
      </c>
      <c r="V4330">
        <v>1</v>
      </c>
      <c r="W4330" t="s">
        <v>974</v>
      </c>
      <c r="X4330">
        <v>1</v>
      </c>
      <c r="Y4330">
        <v>92</v>
      </c>
      <c r="Z4330">
        <v>100</v>
      </c>
    </row>
    <row r="4331" spans="15:26" x14ac:dyDescent="0.4">
      <c r="O4331">
        <v>218973</v>
      </c>
      <c r="P4331" t="s">
        <v>1096</v>
      </c>
      <c r="Q4331">
        <v>1</v>
      </c>
      <c r="R4331">
        <v>2</v>
      </c>
      <c r="S4331" t="s">
        <v>1024</v>
      </c>
      <c r="T4331" t="s">
        <v>1024</v>
      </c>
      <c r="U4331">
        <v>2</v>
      </c>
      <c r="V4331">
        <v>1</v>
      </c>
      <c r="W4331" t="s">
        <v>968</v>
      </c>
      <c r="X4331">
        <v>1</v>
      </c>
      <c r="Y4331">
        <v>70</v>
      </c>
      <c r="Z4331">
        <v>88</v>
      </c>
    </row>
    <row r="4332" spans="15:26" x14ac:dyDescent="0.4">
      <c r="O4332">
        <v>218973</v>
      </c>
      <c r="P4332" t="s">
        <v>1096</v>
      </c>
      <c r="Q4332">
        <v>1</v>
      </c>
      <c r="R4332">
        <v>2</v>
      </c>
      <c r="S4332" t="s">
        <v>1024</v>
      </c>
      <c r="T4332" t="s">
        <v>1024</v>
      </c>
      <c r="U4332">
        <v>2</v>
      </c>
      <c r="V4332">
        <v>1</v>
      </c>
      <c r="W4332" t="s">
        <v>963</v>
      </c>
      <c r="X4332">
        <v>1</v>
      </c>
      <c r="Y4332">
        <v>86</v>
      </c>
      <c r="Z4332">
        <v>100</v>
      </c>
    </row>
    <row r="4333" spans="15:26" x14ac:dyDescent="0.4">
      <c r="O4333">
        <v>218973</v>
      </c>
      <c r="P4333" t="s">
        <v>1096</v>
      </c>
      <c r="Q4333">
        <v>1</v>
      </c>
      <c r="R4333">
        <v>2</v>
      </c>
      <c r="S4333" t="s">
        <v>1024</v>
      </c>
      <c r="T4333" t="s">
        <v>1024</v>
      </c>
      <c r="U4333">
        <v>2</v>
      </c>
      <c r="V4333">
        <v>1</v>
      </c>
      <c r="W4333" t="s">
        <v>967</v>
      </c>
      <c r="X4333">
        <v>1</v>
      </c>
      <c r="Y4333">
        <v>70</v>
      </c>
      <c r="Z4333">
        <v>100</v>
      </c>
    </row>
    <row r="4334" spans="15:26" x14ac:dyDescent="0.4">
      <c r="O4334">
        <v>218973</v>
      </c>
      <c r="P4334" t="s">
        <v>1096</v>
      </c>
      <c r="Q4334">
        <v>1</v>
      </c>
      <c r="R4334">
        <v>2</v>
      </c>
      <c r="S4334" t="s">
        <v>1024</v>
      </c>
      <c r="T4334" t="s">
        <v>1024</v>
      </c>
      <c r="U4334">
        <v>2</v>
      </c>
      <c r="V4334">
        <v>1</v>
      </c>
      <c r="W4334" t="s">
        <v>983</v>
      </c>
      <c r="X4334">
        <v>1</v>
      </c>
      <c r="Y4334">
        <v>82</v>
      </c>
      <c r="Z4334">
        <v>97</v>
      </c>
    </row>
    <row r="4335" spans="15:26" x14ac:dyDescent="0.4">
      <c r="O4335">
        <v>218973</v>
      </c>
      <c r="P4335" t="s">
        <v>1096</v>
      </c>
      <c r="Q4335">
        <v>1</v>
      </c>
      <c r="R4335">
        <v>2</v>
      </c>
      <c r="S4335" t="s">
        <v>1024</v>
      </c>
      <c r="T4335" t="s">
        <v>1024</v>
      </c>
      <c r="U4335">
        <v>2</v>
      </c>
      <c r="V4335">
        <v>1</v>
      </c>
      <c r="W4335" t="s">
        <v>978</v>
      </c>
      <c r="X4335">
        <v>1</v>
      </c>
      <c r="Y4335">
        <v>83</v>
      </c>
      <c r="Z4335">
        <v>100</v>
      </c>
    </row>
    <row r="4336" spans="15:26" x14ac:dyDescent="0.4">
      <c r="O4336">
        <v>218973</v>
      </c>
      <c r="P4336" t="s">
        <v>1096</v>
      </c>
      <c r="Q4336">
        <v>1</v>
      </c>
      <c r="R4336">
        <v>2</v>
      </c>
      <c r="S4336" t="s">
        <v>1024</v>
      </c>
      <c r="T4336" t="s">
        <v>1024</v>
      </c>
      <c r="U4336">
        <v>2</v>
      </c>
      <c r="V4336">
        <v>1</v>
      </c>
      <c r="W4336" t="s">
        <v>972</v>
      </c>
      <c r="X4336">
        <v>1</v>
      </c>
      <c r="Y4336">
        <v>86</v>
      </c>
      <c r="Z4336">
        <v>100</v>
      </c>
    </row>
    <row r="4337" spans="15:26" x14ac:dyDescent="0.4">
      <c r="O4337">
        <v>218973</v>
      </c>
      <c r="P4337" t="s">
        <v>1096</v>
      </c>
      <c r="Q4337">
        <v>1</v>
      </c>
      <c r="R4337">
        <v>2</v>
      </c>
      <c r="S4337" t="s">
        <v>1024</v>
      </c>
      <c r="T4337" t="s">
        <v>1024</v>
      </c>
      <c r="U4337">
        <v>2</v>
      </c>
      <c r="V4337">
        <v>1</v>
      </c>
      <c r="W4337" t="s">
        <v>969</v>
      </c>
      <c r="X4337">
        <v>1</v>
      </c>
      <c r="Y4337">
        <v>83</v>
      </c>
      <c r="Z4337">
        <v>100</v>
      </c>
    </row>
    <row r="4338" spans="15:26" x14ac:dyDescent="0.4">
      <c r="O4338">
        <v>218973</v>
      </c>
      <c r="P4338" t="s">
        <v>1096</v>
      </c>
      <c r="Q4338">
        <v>1</v>
      </c>
      <c r="R4338">
        <v>2</v>
      </c>
      <c r="S4338" t="s">
        <v>1024</v>
      </c>
      <c r="T4338" t="s">
        <v>1024</v>
      </c>
      <c r="U4338">
        <v>2</v>
      </c>
      <c r="V4338">
        <v>1</v>
      </c>
      <c r="W4338" t="s">
        <v>975</v>
      </c>
      <c r="X4338">
        <v>1</v>
      </c>
      <c r="Y4338">
        <v>88</v>
      </c>
      <c r="Z4338">
        <v>100</v>
      </c>
    </row>
    <row r="4339" spans="15:26" x14ac:dyDescent="0.4">
      <c r="O4339">
        <v>218973</v>
      </c>
      <c r="P4339" t="s">
        <v>1096</v>
      </c>
      <c r="Q4339">
        <v>1</v>
      </c>
      <c r="R4339">
        <v>2</v>
      </c>
      <c r="S4339" t="s">
        <v>1024</v>
      </c>
      <c r="T4339" t="s">
        <v>1024</v>
      </c>
      <c r="U4339">
        <v>2</v>
      </c>
      <c r="V4339">
        <v>1</v>
      </c>
      <c r="W4339" t="s">
        <v>976</v>
      </c>
      <c r="X4339">
        <v>1</v>
      </c>
      <c r="Y4339">
        <v>88</v>
      </c>
      <c r="Z4339">
        <v>100</v>
      </c>
    </row>
    <row r="4340" spans="15:26" x14ac:dyDescent="0.4">
      <c r="O4340">
        <v>218973</v>
      </c>
      <c r="P4340" t="s">
        <v>1096</v>
      </c>
      <c r="Q4340">
        <v>1</v>
      </c>
      <c r="R4340">
        <v>2</v>
      </c>
      <c r="S4340" t="s">
        <v>1024</v>
      </c>
      <c r="T4340" t="s">
        <v>1024</v>
      </c>
      <c r="U4340">
        <v>2</v>
      </c>
      <c r="V4340">
        <v>1</v>
      </c>
      <c r="W4340" t="s">
        <v>973</v>
      </c>
      <c r="X4340">
        <v>1</v>
      </c>
      <c r="Y4340">
        <v>70</v>
      </c>
      <c r="Z4340">
        <v>89</v>
      </c>
    </row>
    <row r="4341" spans="15:26" x14ac:dyDescent="0.4">
      <c r="O4341">
        <v>219356</v>
      </c>
      <c r="P4341" t="s">
        <v>1095</v>
      </c>
      <c r="Q4341">
        <v>1</v>
      </c>
      <c r="R4341">
        <v>2</v>
      </c>
      <c r="S4341" t="s">
        <v>1093</v>
      </c>
      <c r="T4341" t="s">
        <v>1092</v>
      </c>
      <c r="U4341">
        <v>2</v>
      </c>
      <c r="V4341">
        <v>0</v>
      </c>
      <c r="W4341" t="s">
        <v>966</v>
      </c>
      <c r="X4341">
        <v>1</v>
      </c>
      <c r="Y4341">
        <v>86</v>
      </c>
      <c r="Z4341">
        <v>100</v>
      </c>
    </row>
    <row r="4342" spans="15:26" x14ac:dyDescent="0.4">
      <c r="O4342">
        <v>219356</v>
      </c>
      <c r="P4342" t="s">
        <v>1095</v>
      </c>
      <c r="Q4342">
        <v>1</v>
      </c>
      <c r="R4342">
        <v>2</v>
      </c>
      <c r="S4342" t="s">
        <v>1093</v>
      </c>
      <c r="T4342" t="s">
        <v>1092</v>
      </c>
      <c r="U4342">
        <v>2</v>
      </c>
      <c r="V4342">
        <v>0</v>
      </c>
      <c r="W4342" t="s">
        <v>967</v>
      </c>
      <c r="X4342">
        <v>1</v>
      </c>
      <c r="Y4342">
        <v>100</v>
      </c>
      <c r="Z4342">
        <v>100</v>
      </c>
    </row>
    <row r="4343" spans="15:26" x14ac:dyDescent="0.4">
      <c r="O4343">
        <v>219356</v>
      </c>
      <c r="P4343" t="s">
        <v>1095</v>
      </c>
      <c r="Q4343">
        <v>1</v>
      </c>
      <c r="R4343">
        <v>2</v>
      </c>
      <c r="S4343" t="s">
        <v>1093</v>
      </c>
      <c r="T4343" t="s">
        <v>1092</v>
      </c>
      <c r="U4343">
        <v>2</v>
      </c>
      <c r="V4343">
        <v>0</v>
      </c>
      <c r="W4343" t="s">
        <v>973</v>
      </c>
      <c r="X4343">
        <v>1</v>
      </c>
      <c r="Y4343">
        <v>89</v>
      </c>
      <c r="Z4343">
        <v>100</v>
      </c>
    </row>
    <row r="4344" spans="15:26" x14ac:dyDescent="0.4">
      <c r="O4344">
        <v>219356</v>
      </c>
      <c r="P4344" t="s">
        <v>1095</v>
      </c>
      <c r="Q4344">
        <v>1</v>
      </c>
      <c r="R4344">
        <v>2</v>
      </c>
      <c r="S4344" t="s">
        <v>1093</v>
      </c>
      <c r="T4344" t="s">
        <v>1092</v>
      </c>
      <c r="U4344">
        <v>2</v>
      </c>
      <c r="V4344">
        <v>0</v>
      </c>
      <c r="W4344" t="s">
        <v>977</v>
      </c>
      <c r="X4344">
        <v>1</v>
      </c>
      <c r="Y4344">
        <v>82</v>
      </c>
      <c r="Z4344">
        <v>94</v>
      </c>
    </row>
    <row r="4345" spans="15:26" x14ac:dyDescent="0.4">
      <c r="O4345">
        <v>219356</v>
      </c>
      <c r="P4345" t="s">
        <v>1095</v>
      </c>
      <c r="Q4345">
        <v>1</v>
      </c>
      <c r="R4345">
        <v>2</v>
      </c>
      <c r="S4345" t="s">
        <v>1093</v>
      </c>
      <c r="T4345" t="s">
        <v>1092</v>
      </c>
      <c r="U4345">
        <v>2</v>
      </c>
      <c r="V4345">
        <v>0</v>
      </c>
      <c r="W4345" t="s">
        <v>971</v>
      </c>
      <c r="X4345">
        <v>1</v>
      </c>
      <c r="Y4345">
        <v>62</v>
      </c>
      <c r="Z4345">
        <v>82</v>
      </c>
    </row>
    <row r="4346" spans="15:26" x14ac:dyDescent="0.4">
      <c r="O4346">
        <v>219356</v>
      </c>
      <c r="P4346" t="s">
        <v>1095</v>
      </c>
      <c r="Q4346">
        <v>1</v>
      </c>
      <c r="R4346">
        <v>2</v>
      </c>
      <c r="S4346" t="s">
        <v>1093</v>
      </c>
      <c r="T4346" t="s">
        <v>1092</v>
      </c>
      <c r="U4346">
        <v>2</v>
      </c>
      <c r="V4346">
        <v>0</v>
      </c>
      <c r="W4346" t="s">
        <v>969</v>
      </c>
      <c r="X4346">
        <v>1</v>
      </c>
      <c r="Y4346">
        <v>93</v>
      </c>
      <c r="Z4346">
        <v>100</v>
      </c>
    </row>
    <row r="4347" spans="15:26" x14ac:dyDescent="0.4">
      <c r="O4347">
        <v>219356</v>
      </c>
      <c r="P4347" t="s">
        <v>1095</v>
      </c>
      <c r="Q4347">
        <v>1</v>
      </c>
      <c r="R4347">
        <v>2</v>
      </c>
      <c r="S4347" t="s">
        <v>1093</v>
      </c>
      <c r="T4347" t="s">
        <v>1092</v>
      </c>
      <c r="U4347">
        <v>2</v>
      </c>
      <c r="V4347">
        <v>0</v>
      </c>
      <c r="W4347" t="s">
        <v>982</v>
      </c>
      <c r="X4347">
        <v>1</v>
      </c>
      <c r="Y4347">
        <v>64</v>
      </c>
      <c r="Z4347">
        <v>82</v>
      </c>
    </row>
    <row r="4348" spans="15:26" x14ac:dyDescent="0.4">
      <c r="O4348">
        <v>219356</v>
      </c>
      <c r="P4348" t="s">
        <v>1095</v>
      </c>
      <c r="Q4348">
        <v>1</v>
      </c>
      <c r="R4348">
        <v>2</v>
      </c>
      <c r="S4348" t="s">
        <v>1093</v>
      </c>
      <c r="T4348" t="s">
        <v>1092</v>
      </c>
      <c r="U4348">
        <v>2</v>
      </c>
      <c r="V4348">
        <v>0</v>
      </c>
      <c r="W4348" t="s">
        <v>974</v>
      </c>
      <c r="X4348">
        <v>1</v>
      </c>
      <c r="Y4348">
        <v>80</v>
      </c>
      <c r="Z4348">
        <v>91</v>
      </c>
    </row>
    <row r="4349" spans="15:26" x14ac:dyDescent="0.4">
      <c r="O4349">
        <v>219356</v>
      </c>
      <c r="P4349" t="s">
        <v>1095</v>
      </c>
      <c r="Q4349">
        <v>1</v>
      </c>
      <c r="R4349">
        <v>2</v>
      </c>
      <c r="S4349" t="s">
        <v>1093</v>
      </c>
      <c r="T4349" t="s">
        <v>1092</v>
      </c>
      <c r="U4349">
        <v>2</v>
      </c>
      <c r="V4349">
        <v>0</v>
      </c>
      <c r="W4349" t="s">
        <v>981</v>
      </c>
      <c r="X4349">
        <v>1</v>
      </c>
      <c r="Y4349">
        <v>55</v>
      </c>
      <c r="Z4349">
        <v>68</v>
      </c>
    </row>
    <row r="4350" spans="15:26" x14ac:dyDescent="0.4">
      <c r="O4350">
        <v>219356</v>
      </c>
      <c r="P4350" t="s">
        <v>1095</v>
      </c>
      <c r="Q4350">
        <v>1</v>
      </c>
      <c r="R4350">
        <v>2</v>
      </c>
      <c r="S4350" t="s">
        <v>1093</v>
      </c>
      <c r="T4350" t="s">
        <v>1092</v>
      </c>
      <c r="U4350">
        <v>2</v>
      </c>
      <c r="V4350">
        <v>0</v>
      </c>
      <c r="W4350" t="s">
        <v>972</v>
      </c>
      <c r="X4350">
        <v>1</v>
      </c>
      <c r="Y4350">
        <v>67</v>
      </c>
      <c r="Z4350">
        <v>66</v>
      </c>
    </row>
    <row r="4351" spans="15:26" x14ac:dyDescent="0.4">
      <c r="O4351">
        <v>219356</v>
      </c>
      <c r="P4351" t="s">
        <v>1095</v>
      </c>
      <c r="Q4351">
        <v>1</v>
      </c>
      <c r="R4351">
        <v>2</v>
      </c>
      <c r="S4351" t="s">
        <v>1093</v>
      </c>
      <c r="T4351" t="s">
        <v>1092</v>
      </c>
      <c r="U4351">
        <v>2</v>
      </c>
      <c r="V4351">
        <v>0</v>
      </c>
      <c r="W4351" t="s">
        <v>970</v>
      </c>
      <c r="X4351">
        <v>1</v>
      </c>
      <c r="Y4351">
        <v>62</v>
      </c>
      <c r="Z4351">
        <v>100</v>
      </c>
    </row>
    <row r="4352" spans="15:26" x14ac:dyDescent="0.4">
      <c r="O4352">
        <v>219356</v>
      </c>
      <c r="P4352" t="s">
        <v>1095</v>
      </c>
      <c r="Q4352">
        <v>1</v>
      </c>
      <c r="R4352">
        <v>2</v>
      </c>
      <c r="S4352" t="s">
        <v>1093</v>
      </c>
      <c r="T4352" t="s">
        <v>1092</v>
      </c>
      <c r="U4352">
        <v>2</v>
      </c>
      <c r="V4352">
        <v>0</v>
      </c>
      <c r="W4352" t="s">
        <v>963</v>
      </c>
      <c r="X4352">
        <v>1</v>
      </c>
      <c r="Y4352">
        <v>100</v>
      </c>
      <c r="Z4352">
        <v>100</v>
      </c>
    </row>
    <row r="4353" spans="15:26" x14ac:dyDescent="0.4">
      <c r="O4353">
        <v>219356</v>
      </c>
      <c r="P4353" t="s">
        <v>1095</v>
      </c>
      <c r="Q4353">
        <v>1</v>
      </c>
      <c r="R4353">
        <v>2</v>
      </c>
      <c r="S4353" t="s">
        <v>1093</v>
      </c>
      <c r="T4353" t="s">
        <v>1092</v>
      </c>
      <c r="U4353">
        <v>2</v>
      </c>
      <c r="V4353">
        <v>0</v>
      </c>
      <c r="W4353" t="s">
        <v>983</v>
      </c>
      <c r="X4353">
        <v>1</v>
      </c>
      <c r="Y4353">
        <v>66</v>
      </c>
      <c r="Z4353">
        <v>70</v>
      </c>
    </row>
    <row r="4354" spans="15:26" x14ac:dyDescent="0.4">
      <c r="O4354">
        <v>219356</v>
      </c>
      <c r="P4354" t="s">
        <v>1095</v>
      </c>
      <c r="Q4354">
        <v>1</v>
      </c>
      <c r="R4354">
        <v>2</v>
      </c>
      <c r="S4354" t="s">
        <v>1093</v>
      </c>
      <c r="T4354" t="s">
        <v>1092</v>
      </c>
      <c r="U4354">
        <v>2</v>
      </c>
      <c r="V4354">
        <v>0</v>
      </c>
      <c r="W4354" t="s">
        <v>976</v>
      </c>
      <c r="X4354">
        <v>1</v>
      </c>
      <c r="Y4354">
        <v>86</v>
      </c>
      <c r="Z4354">
        <v>100</v>
      </c>
    </row>
    <row r="4355" spans="15:26" x14ac:dyDescent="0.4">
      <c r="O4355">
        <v>219356</v>
      </c>
      <c r="P4355" t="s">
        <v>1095</v>
      </c>
      <c r="Q4355">
        <v>1</v>
      </c>
      <c r="R4355">
        <v>2</v>
      </c>
      <c r="S4355" t="s">
        <v>1093</v>
      </c>
      <c r="T4355" t="s">
        <v>1092</v>
      </c>
      <c r="U4355">
        <v>2</v>
      </c>
      <c r="V4355">
        <v>0</v>
      </c>
      <c r="W4355" t="s">
        <v>968</v>
      </c>
      <c r="X4355">
        <v>1</v>
      </c>
      <c r="Y4355">
        <v>70</v>
      </c>
      <c r="Z4355">
        <v>91</v>
      </c>
    </row>
    <row r="4356" spans="15:26" x14ac:dyDescent="0.4">
      <c r="O4356">
        <v>219356</v>
      </c>
      <c r="P4356" t="s">
        <v>1095</v>
      </c>
      <c r="Q4356">
        <v>1</v>
      </c>
      <c r="R4356">
        <v>2</v>
      </c>
      <c r="S4356" t="s">
        <v>1093</v>
      </c>
      <c r="T4356" t="s">
        <v>1092</v>
      </c>
      <c r="U4356">
        <v>2</v>
      </c>
      <c r="V4356">
        <v>0</v>
      </c>
      <c r="W4356" t="s">
        <v>978</v>
      </c>
      <c r="X4356">
        <v>1</v>
      </c>
      <c r="Y4356">
        <v>72</v>
      </c>
      <c r="Z4356">
        <v>87</v>
      </c>
    </row>
    <row r="4357" spans="15:26" x14ac:dyDescent="0.4">
      <c r="O4357">
        <v>219471</v>
      </c>
      <c r="P4357" t="s">
        <v>1094</v>
      </c>
      <c r="Q4357">
        <v>1</v>
      </c>
      <c r="R4357">
        <v>2</v>
      </c>
      <c r="S4357" t="s">
        <v>1093</v>
      </c>
      <c r="T4357" t="s">
        <v>1092</v>
      </c>
      <c r="U4357">
        <v>2</v>
      </c>
      <c r="V4357">
        <v>0</v>
      </c>
      <c r="W4357" t="s">
        <v>972</v>
      </c>
      <c r="X4357">
        <v>1</v>
      </c>
      <c r="Y4357">
        <v>74</v>
      </c>
      <c r="Z4357">
        <v>84</v>
      </c>
    </row>
    <row r="4358" spans="15:26" x14ac:dyDescent="0.4">
      <c r="O4358">
        <v>219471</v>
      </c>
      <c r="P4358" t="s">
        <v>1094</v>
      </c>
      <c r="Q4358">
        <v>1</v>
      </c>
      <c r="R4358">
        <v>2</v>
      </c>
      <c r="S4358" t="s">
        <v>1093</v>
      </c>
      <c r="T4358" t="s">
        <v>1092</v>
      </c>
      <c r="U4358">
        <v>2</v>
      </c>
      <c r="V4358">
        <v>0</v>
      </c>
      <c r="W4358" t="s">
        <v>966</v>
      </c>
      <c r="X4358">
        <v>1</v>
      </c>
      <c r="Z4358">
        <v>89</v>
      </c>
    </row>
    <row r="4359" spans="15:26" x14ac:dyDescent="0.4">
      <c r="O4359">
        <v>219471</v>
      </c>
      <c r="P4359" t="s">
        <v>1094</v>
      </c>
      <c r="Q4359">
        <v>1</v>
      </c>
      <c r="R4359">
        <v>2</v>
      </c>
      <c r="S4359" t="s">
        <v>1093</v>
      </c>
      <c r="T4359" t="s">
        <v>1092</v>
      </c>
      <c r="U4359">
        <v>2</v>
      </c>
      <c r="V4359">
        <v>0</v>
      </c>
      <c r="W4359" t="s">
        <v>976</v>
      </c>
      <c r="X4359">
        <v>1</v>
      </c>
      <c r="Y4359">
        <v>86</v>
      </c>
      <c r="Z4359">
        <v>100</v>
      </c>
    </row>
    <row r="4360" spans="15:26" x14ac:dyDescent="0.4">
      <c r="O4360">
        <v>219471</v>
      </c>
      <c r="P4360" t="s">
        <v>1094</v>
      </c>
      <c r="Q4360">
        <v>1</v>
      </c>
      <c r="R4360">
        <v>2</v>
      </c>
      <c r="S4360" t="s">
        <v>1093</v>
      </c>
      <c r="T4360" t="s">
        <v>1092</v>
      </c>
      <c r="U4360">
        <v>2</v>
      </c>
      <c r="V4360">
        <v>0</v>
      </c>
      <c r="W4360" t="s">
        <v>970</v>
      </c>
      <c r="X4360">
        <v>1</v>
      </c>
      <c r="Y4360">
        <v>67</v>
      </c>
      <c r="Z4360">
        <v>100</v>
      </c>
    </row>
    <row r="4361" spans="15:26" x14ac:dyDescent="0.4">
      <c r="O4361">
        <v>219471</v>
      </c>
      <c r="P4361" t="s">
        <v>1094</v>
      </c>
      <c r="Q4361">
        <v>1</v>
      </c>
      <c r="R4361">
        <v>2</v>
      </c>
      <c r="S4361" t="s">
        <v>1093</v>
      </c>
      <c r="T4361" t="s">
        <v>1092</v>
      </c>
      <c r="U4361">
        <v>2</v>
      </c>
      <c r="V4361">
        <v>0</v>
      </c>
      <c r="W4361" t="s">
        <v>967</v>
      </c>
      <c r="X4361">
        <v>1</v>
      </c>
      <c r="Y4361">
        <v>67</v>
      </c>
      <c r="Z4361">
        <v>89</v>
      </c>
    </row>
    <row r="4362" spans="15:26" x14ac:dyDescent="0.4">
      <c r="O4362">
        <v>219471</v>
      </c>
      <c r="P4362" t="s">
        <v>1094</v>
      </c>
      <c r="Q4362">
        <v>1</v>
      </c>
      <c r="R4362">
        <v>2</v>
      </c>
      <c r="S4362" t="s">
        <v>1093</v>
      </c>
      <c r="T4362" t="s">
        <v>1092</v>
      </c>
      <c r="U4362">
        <v>2</v>
      </c>
      <c r="V4362">
        <v>0</v>
      </c>
      <c r="W4362" t="s">
        <v>978</v>
      </c>
      <c r="X4362">
        <v>1</v>
      </c>
      <c r="Y4362">
        <v>60</v>
      </c>
      <c r="Z4362">
        <v>87</v>
      </c>
    </row>
    <row r="4363" spans="15:26" x14ac:dyDescent="0.4">
      <c r="O4363">
        <v>219471</v>
      </c>
      <c r="P4363" t="s">
        <v>1094</v>
      </c>
      <c r="Q4363">
        <v>1</v>
      </c>
      <c r="R4363">
        <v>2</v>
      </c>
      <c r="S4363" t="s">
        <v>1093</v>
      </c>
      <c r="T4363" t="s">
        <v>1092</v>
      </c>
      <c r="U4363">
        <v>2</v>
      </c>
      <c r="V4363">
        <v>0</v>
      </c>
      <c r="W4363" t="s">
        <v>974</v>
      </c>
      <c r="X4363">
        <v>1</v>
      </c>
      <c r="Y4363">
        <v>79</v>
      </c>
      <c r="Z4363">
        <v>90</v>
      </c>
    </row>
    <row r="4364" spans="15:26" x14ac:dyDescent="0.4">
      <c r="O4364">
        <v>219471</v>
      </c>
      <c r="P4364" t="s">
        <v>1094</v>
      </c>
      <c r="Q4364">
        <v>1</v>
      </c>
      <c r="R4364">
        <v>2</v>
      </c>
      <c r="S4364" t="s">
        <v>1093</v>
      </c>
      <c r="T4364" t="s">
        <v>1092</v>
      </c>
      <c r="U4364">
        <v>2</v>
      </c>
      <c r="V4364">
        <v>0</v>
      </c>
      <c r="W4364" t="s">
        <v>969</v>
      </c>
      <c r="X4364">
        <v>1</v>
      </c>
      <c r="Y4364">
        <v>64</v>
      </c>
      <c r="Z4364">
        <v>100</v>
      </c>
    </row>
    <row r="4365" spans="15:26" x14ac:dyDescent="0.4">
      <c r="O4365">
        <v>219471</v>
      </c>
      <c r="P4365" t="s">
        <v>1094</v>
      </c>
      <c r="Q4365">
        <v>1</v>
      </c>
      <c r="R4365">
        <v>2</v>
      </c>
      <c r="S4365" t="s">
        <v>1093</v>
      </c>
      <c r="T4365" t="s">
        <v>1092</v>
      </c>
      <c r="U4365">
        <v>2</v>
      </c>
      <c r="V4365">
        <v>0</v>
      </c>
      <c r="W4365" t="s">
        <v>982</v>
      </c>
      <c r="X4365">
        <v>1</v>
      </c>
      <c r="Y4365">
        <v>63</v>
      </c>
      <c r="Z4365">
        <v>71</v>
      </c>
    </row>
    <row r="4366" spans="15:26" x14ac:dyDescent="0.4">
      <c r="O4366">
        <v>219471</v>
      </c>
      <c r="P4366" t="s">
        <v>1094</v>
      </c>
      <c r="Q4366">
        <v>1</v>
      </c>
      <c r="R4366">
        <v>2</v>
      </c>
      <c r="S4366" t="s">
        <v>1093</v>
      </c>
      <c r="T4366" t="s">
        <v>1092</v>
      </c>
      <c r="U4366">
        <v>2</v>
      </c>
      <c r="V4366">
        <v>0</v>
      </c>
      <c r="W4366" t="s">
        <v>977</v>
      </c>
      <c r="X4366">
        <v>1</v>
      </c>
      <c r="Y4366">
        <v>71</v>
      </c>
      <c r="Z4366">
        <v>93</v>
      </c>
    </row>
    <row r="4367" spans="15:26" x14ac:dyDescent="0.4">
      <c r="O4367">
        <v>219471</v>
      </c>
      <c r="P4367" t="s">
        <v>1094</v>
      </c>
      <c r="Q4367">
        <v>1</v>
      </c>
      <c r="R4367">
        <v>2</v>
      </c>
      <c r="S4367" t="s">
        <v>1093</v>
      </c>
      <c r="T4367" t="s">
        <v>1092</v>
      </c>
      <c r="U4367">
        <v>2</v>
      </c>
      <c r="V4367">
        <v>0</v>
      </c>
      <c r="W4367" t="s">
        <v>971</v>
      </c>
      <c r="X4367">
        <v>1</v>
      </c>
      <c r="Y4367">
        <v>68</v>
      </c>
      <c r="Z4367">
        <v>83</v>
      </c>
    </row>
    <row r="4368" spans="15:26" x14ac:dyDescent="0.4">
      <c r="O4368">
        <v>219471</v>
      </c>
      <c r="P4368" t="s">
        <v>1094</v>
      </c>
      <c r="Q4368">
        <v>1</v>
      </c>
      <c r="R4368">
        <v>2</v>
      </c>
      <c r="S4368" t="s">
        <v>1093</v>
      </c>
      <c r="T4368" t="s">
        <v>1092</v>
      </c>
      <c r="U4368">
        <v>2</v>
      </c>
      <c r="V4368">
        <v>0</v>
      </c>
      <c r="W4368" t="s">
        <v>983</v>
      </c>
      <c r="X4368">
        <v>1</v>
      </c>
      <c r="Y4368">
        <v>59</v>
      </c>
      <c r="Z4368">
        <v>79</v>
      </c>
    </row>
    <row r="4369" spans="15:26" x14ac:dyDescent="0.4">
      <c r="O4369">
        <v>219471</v>
      </c>
      <c r="P4369" t="s">
        <v>1094</v>
      </c>
      <c r="Q4369">
        <v>1</v>
      </c>
      <c r="R4369">
        <v>2</v>
      </c>
      <c r="S4369" t="s">
        <v>1093</v>
      </c>
      <c r="T4369" t="s">
        <v>1092</v>
      </c>
      <c r="U4369">
        <v>2</v>
      </c>
      <c r="V4369">
        <v>0</v>
      </c>
      <c r="W4369" t="s">
        <v>968</v>
      </c>
      <c r="X4369">
        <v>1</v>
      </c>
      <c r="Y4369">
        <v>45</v>
      </c>
      <c r="Z4369">
        <v>100</v>
      </c>
    </row>
    <row r="4370" spans="15:26" x14ac:dyDescent="0.4">
      <c r="O4370">
        <v>219602</v>
      </c>
      <c r="P4370" t="s">
        <v>1091</v>
      </c>
      <c r="Q4370">
        <v>1</v>
      </c>
      <c r="R4370">
        <v>2</v>
      </c>
      <c r="S4370" t="s">
        <v>1080</v>
      </c>
      <c r="T4370" t="s">
        <v>1080</v>
      </c>
      <c r="U4370">
        <v>2</v>
      </c>
      <c r="V4370">
        <v>0</v>
      </c>
      <c r="W4370" t="s">
        <v>967</v>
      </c>
      <c r="X4370">
        <v>1</v>
      </c>
      <c r="Y4370">
        <v>29</v>
      </c>
      <c r="Z4370">
        <v>100</v>
      </c>
    </row>
    <row r="4371" spans="15:26" x14ac:dyDescent="0.4">
      <c r="O4371">
        <v>219602</v>
      </c>
      <c r="P4371" t="s">
        <v>1091</v>
      </c>
      <c r="Q4371">
        <v>1</v>
      </c>
      <c r="R4371">
        <v>2</v>
      </c>
      <c r="S4371" t="s">
        <v>1080</v>
      </c>
      <c r="T4371" t="s">
        <v>1080</v>
      </c>
      <c r="U4371">
        <v>2</v>
      </c>
      <c r="V4371">
        <v>0</v>
      </c>
      <c r="W4371" t="s">
        <v>963</v>
      </c>
      <c r="X4371">
        <v>1</v>
      </c>
      <c r="Y4371">
        <v>44</v>
      </c>
      <c r="Z4371">
        <v>100</v>
      </c>
    </row>
    <row r="4372" spans="15:26" x14ac:dyDescent="0.4">
      <c r="O4372">
        <v>219602</v>
      </c>
      <c r="P4372" t="s">
        <v>1091</v>
      </c>
      <c r="Q4372">
        <v>1</v>
      </c>
      <c r="R4372">
        <v>2</v>
      </c>
      <c r="S4372" t="s">
        <v>1080</v>
      </c>
      <c r="T4372" t="s">
        <v>1080</v>
      </c>
      <c r="U4372">
        <v>2</v>
      </c>
      <c r="V4372">
        <v>0</v>
      </c>
      <c r="W4372" t="s">
        <v>968</v>
      </c>
      <c r="X4372">
        <v>1</v>
      </c>
      <c r="Y4372">
        <v>69</v>
      </c>
      <c r="Z4372">
        <v>88</v>
      </c>
    </row>
    <row r="4373" spans="15:26" x14ac:dyDescent="0.4">
      <c r="O4373">
        <v>219602</v>
      </c>
      <c r="P4373" t="s">
        <v>1091</v>
      </c>
      <c r="Q4373">
        <v>1</v>
      </c>
      <c r="R4373">
        <v>2</v>
      </c>
      <c r="S4373" t="s">
        <v>1080</v>
      </c>
      <c r="T4373" t="s">
        <v>1080</v>
      </c>
      <c r="U4373">
        <v>2</v>
      </c>
      <c r="V4373">
        <v>0</v>
      </c>
      <c r="W4373" t="s">
        <v>969</v>
      </c>
      <c r="X4373">
        <v>1</v>
      </c>
      <c r="Y4373">
        <v>64</v>
      </c>
      <c r="Z4373">
        <v>92</v>
      </c>
    </row>
    <row r="4374" spans="15:26" x14ac:dyDescent="0.4">
      <c r="O4374">
        <v>219602</v>
      </c>
      <c r="P4374" t="s">
        <v>1091</v>
      </c>
      <c r="Q4374">
        <v>1</v>
      </c>
      <c r="R4374">
        <v>2</v>
      </c>
      <c r="S4374" t="s">
        <v>1080</v>
      </c>
      <c r="T4374" t="s">
        <v>1080</v>
      </c>
      <c r="U4374">
        <v>2</v>
      </c>
      <c r="V4374">
        <v>0</v>
      </c>
      <c r="W4374" t="s">
        <v>970</v>
      </c>
      <c r="X4374">
        <v>1</v>
      </c>
      <c r="Y4374">
        <v>83</v>
      </c>
      <c r="Z4374">
        <v>100</v>
      </c>
    </row>
    <row r="4375" spans="15:26" x14ac:dyDescent="0.4">
      <c r="O4375">
        <v>219602</v>
      </c>
      <c r="P4375" t="s">
        <v>1091</v>
      </c>
      <c r="Q4375">
        <v>1</v>
      </c>
      <c r="R4375">
        <v>2</v>
      </c>
      <c r="S4375" t="s">
        <v>1080</v>
      </c>
      <c r="T4375" t="s">
        <v>1080</v>
      </c>
      <c r="U4375">
        <v>2</v>
      </c>
      <c r="V4375">
        <v>0</v>
      </c>
      <c r="W4375" t="s">
        <v>977</v>
      </c>
      <c r="X4375">
        <v>1</v>
      </c>
      <c r="Y4375">
        <v>68</v>
      </c>
      <c r="Z4375">
        <v>85</v>
      </c>
    </row>
    <row r="4376" spans="15:26" x14ac:dyDescent="0.4">
      <c r="O4376">
        <v>219602</v>
      </c>
      <c r="P4376" t="s">
        <v>1091</v>
      </c>
      <c r="Q4376">
        <v>1</v>
      </c>
      <c r="R4376">
        <v>2</v>
      </c>
      <c r="S4376" t="s">
        <v>1080</v>
      </c>
      <c r="T4376" t="s">
        <v>1080</v>
      </c>
      <c r="U4376">
        <v>2</v>
      </c>
      <c r="V4376">
        <v>0</v>
      </c>
      <c r="W4376" t="s">
        <v>973</v>
      </c>
      <c r="X4376">
        <v>1</v>
      </c>
      <c r="Y4376">
        <v>43</v>
      </c>
      <c r="Z4376">
        <v>72</v>
      </c>
    </row>
    <row r="4377" spans="15:26" x14ac:dyDescent="0.4">
      <c r="O4377">
        <v>219602</v>
      </c>
      <c r="P4377" t="s">
        <v>1091</v>
      </c>
      <c r="Q4377">
        <v>1</v>
      </c>
      <c r="R4377">
        <v>2</v>
      </c>
      <c r="S4377" t="s">
        <v>1080</v>
      </c>
      <c r="T4377" t="s">
        <v>1080</v>
      </c>
      <c r="U4377">
        <v>2</v>
      </c>
      <c r="V4377">
        <v>0</v>
      </c>
      <c r="W4377" t="s">
        <v>972</v>
      </c>
      <c r="X4377">
        <v>1</v>
      </c>
      <c r="Y4377">
        <v>50</v>
      </c>
      <c r="Z4377">
        <v>100</v>
      </c>
    </row>
    <row r="4378" spans="15:26" x14ac:dyDescent="0.4">
      <c r="O4378">
        <v>219602</v>
      </c>
      <c r="P4378" t="s">
        <v>1091</v>
      </c>
      <c r="Q4378">
        <v>1</v>
      </c>
      <c r="R4378">
        <v>2</v>
      </c>
      <c r="S4378" t="s">
        <v>1080</v>
      </c>
      <c r="T4378" t="s">
        <v>1080</v>
      </c>
      <c r="U4378">
        <v>2</v>
      </c>
      <c r="V4378">
        <v>0</v>
      </c>
      <c r="W4378" t="s">
        <v>983</v>
      </c>
      <c r="X4378">
        <v>1</v>
      </c>
      <c r="Y4378">
        <v>65</v>
      </c>
      <c r="Z4378">
        <v>71</v>
      </c>
    </row>
    <row r="4379" spans="15:26" x14ac:dyDescent="0.4">
      <c r="O4379">
        <v>219602</v>
      </c>
      <c r="P4379" t="s">
        <v>1091</v>
      </c>
      <c r="Q4379">
        <v>1</v>
      </c>
      <c r="R4379">
        <v>2</v>
      </c>
      <c r="S4379" t="s">
        <v>1080</v>
      </c>
      <c r="T4379" t="s">
        <v>1080</v>
      </c>
      <c r="U4379">
        <v>2</v>
      </c>
      <c r="V4379">
        <v>0</v>
      </c>
      <c r="W4379" t="s">
        <v>976</v>
      </c>
      <c r="X4379">
        <v>1</v>
      </c>
      <c r="Y4379">
        <v>90</v>
      </c>
      <c r="Z4379">
        <v>100</v>
      </c>
    </row>
    <row r="4380" spans="15:26" x14ac:dyDescent="0.4">
      <c r="O4380">
        <v>219602</v>
      </c>
      <c r="P4380" t="s">
        <v>1091</v>
      </c>
      <c r="Q4380">
        <v>1</v>
      </c>
      <c r="R4380">
        <v>2</v>
      </c>
      <c r="S4380" t="s">
        <v>1080</v>
      </c>
      <c r="T4380" t="s">
        <v>1080</v>
      </c>
      <c r="U4380">
        <v>2</v>
      </c>
      <c r="V4380">
        <v>0</v>
      </c>
      <c r="W4380" t="s">
        <v>966</v>
      </c>
      <c r="X4380">
        <v>1</v>
      </c>
      <c r="Y4380">
        <v>62</v>
      </c>
      <c r="Z4380">
        <v>82</v>
      </c>
    </row>
    <row r="4381" spans="15:26" x14ac:dyDescent="0.4">
      <c r="O4381">
        <v>219602</v>
      </c>
      <c r="P4381" t="s">
        <v>1091</v>
      </c>
      <c r="Q4381">
        <v>1</v>
      </c>
      <c r="R4381">
        <v>2</v>
      </c>
      <c r="S4381" t="s">
        <v>1080</v>
      </c>
      <c r="T4381" t="s">
        <v>1080</v>
      </c>
      <c r="U4381">
        <v>2</v>
      </c>
      <c r="V4381">
        <v>0</v>
      </c>
      <c r="W4381" t="s">
        <v>978</v>
      </c>
      <c r="X4381">
        <v>1</v>
      </c>
      <c r="Y4381">
        <v>80</v>
      </c>
      <c r="Z4381">
        <v>96</v>
      </c>
    </row>
    <row r="4382" spans="15:26" x14ac:dyDescent="0.4">
      <c r="O4382">
        <v>219602</v>
      </c>
      <c r="P4382" t="s">
        <v>1091</v>
      </c>
      <c r="Q4382">
        <v>1</v>
      </c>
      <c r="R4382">
        <v>2</v>
      </c>
      <c r="S4382" t="s">
        <v>1080</v>
      </c>
      <c r="T4382" t="s">
        <v>1080</v>
      </c>
      <c r="U4382">
        <v>2</v>
      </c>
      <c r="V4382">
        <v>0</v>
      </c>
      <c r="W4382" t="s">
        <v>974</v>
      </c>
      <c r="X4382">
        <v>1</v>
      </c>
      <c r="Y4382">
        <v>69</v>
      </c>
      <c r="Z4382">
        <v>87</v>
      </c>
    </row>
    <row r="4383" spans="15:26" x14ac:dyDescent="0.4">
      <c r="O4383">
        <v>219709</v>
      </c>
      <c r="P4383" t="s">
        <v>1090</v>
      </c>
      <c r="Q4383">
        <v>1</v>
      </c>
      <c r="R4383">
        <v>3</v>
      </c>
      <c r="S4383" t="s">
        <v>1080</v>
      </c>
      <c r="U4383">
        <v>2</v>
      </c>
      <c r="V4383">
        <v>1</v>
      </c>
      <c r="W4383" t="s">
        <v>968</v>
      </c>
      <c r="X4383">
        <v>1</v>
      </c>
      <c r="Y4383">
        <v>100</v>
      </c>
      <c r="Z4383">
        <v>100</v>
      </c>
    </row>
    <row r="4384" spans="15:26" x14ac:dyDescent="0.4">
      <c r="O4384">
        <v>219709</v>
      </c>
      <c r="P4384" t="s">
        <v>1090</v>
      </c>
      <c r="Q4384">
        <v>1</v>
      </c>
      <c r="R4384">
        <v>3</v>
      </c>
      <c r="S4384" t="s">
        <v>1080</v>
      </c>
      <c r="U4384">
        <v>2</v>
      </c>
      <c r="V4384">
        <v>1</v>
      </c>
      <c r="W4384" t="s">
        <v>975</v>
      </c>
      <c r="X4384">
        <v>1</v>
      </c>
      <c r="Y4384">
        <v>78</v>
      </c>
      <c r="Z4384">
        <v>95</v>
      </c>
    </row>
    <row r="4385" spans="15:26" x14ac:dyDescent="0.4">
      <c r="O4385">
        <v>219709</v>
      </c>
      <c r="P4385" t="s">
        <v>1090</v>
      </c>
      <c r="Q4385">
        <v>1</v>
      </c>
      <c r="R4385">
        <v>3</v>
      </c>
      <c r="S4385" t="s">
        <v>1080</v>
      </c>
      <c r="U4385">
        <v>2</v>
      </c>
      <c r="V4385">
        <v>1</v>
      </c>
      <c r="W4385" t="s">
        <v>966</v>
      </c>
      <c r="X4385">
        <v>1</v>
      </c>
      <c r="Y4385">
        <v>43</v>
      </c>
      <c r="Z4385">
        <v>75</v>
      </c>
    </row>
    <row r="4386" spans="15:26" x14ac:dyDescent="0.4">
      <c r="O4386">
        <v>219709</v>
      </c>
      <c r="P4386" t="s">
        <v>1090</v>
      </c>
      <c r="Q4386">
        <v>1</v>
      </c>
      <c r="R4386">
        <v>3</v>
      </c>
      <c r="S4386" t="s">
        <v>1080</v>
      </c>
      <c r="U4386">
        <v>2</v>
      </c>
      <c r="V4386">
        <v>1</v>
      </c>
      <c r="W4386" t="s">
        <v>972</v>
      </c>
      <c r="X4386">
        <v>1</v>
      </c>
      <c r="Y4386">
        <v>80</v>
      </c>
      <c r="Z4386">
        <v>100</v>
      </c>
    </row>
    <row r="4387" spans="15:26" x14ac:dyDescent="0.4">
      <c r="O4387">
        <v>219709</v>
      </c>
      <c r="P4387" t="s">
        <v>1090</v>
      </c>
      <c r="Q4387">
        <v>1</v>
      </c>
      <c r="R4387">
        <v>3</v>
      </c>
      <c r="S4387" t="s">
        <v>1080</v>
      </c>
      <c r="U4387">
        <v>2</v>
      </c>
      <c r="V4387">
        <v>1</v>
      </c>
      <c r="W4387" t="s">
        <v>963</v>
      </c>
      <c r="X4387">
        <v>1</v>
      </c>
      <c r="Y4387">
        <v>100</v>
      </c>
      <c r="Z4387">
        <v>100</v>
      </c>
    </row>
    <row r="4388" spans="15:26" x14ac:dyDescent="0.4">
      <c r="O4388">
        <v>219709</v>
      </c>
      <c r="P4388" t="s">
        <v>1090</v>
      </c>
      <c r="Q4388">
        <v>1</v>
      </c>
      <c r="R4388">
        <v>3</v>
      </c>
      <c r="S4388" t="s">
        <v>1080</v>
      </c>
      <c r="U4388">
        <v>2</v>
      </c>
      <c r="V4388">
        <v>1</v>
      </c>
      <c r="W4388" t="s">
        <v>974</v>
      </c>
      <c r="X4388">
        <v>1</v>
      </c>
      <c r="Y4388">
        <v>77</v>
      </c>
      <c r="Z4388">
        <v>92</v>
      </c>
    </row>
    <row r="4389" spans="15:26" x14ac:dyDescent="0.4">
      <c r="O4389">
        <v>219709</v>
      </c>
      <c r="P4389" t="s">
        <v>1090</v>
      </c>
      <c r="Q4389">
        <v>1</v>
      </c>
      <c r="R4389">
        <v>3</v>
      </c>
      <c r="S4389" t="s">
        <v>1080</v>
      </c>
      <c r="U4389">
        <v>2</v>
      </c>
      <c r="V4389">
        <v>1</v>
      </c>
      <c r="W4389" t="s">
        <v>969</v>
      </c>
      <c r="X4389">
        <v>1</v>
      </c>
      <c r="Y4389">
        <v>89</v>
      </c>
      <c r="Z4389">
        <v>100</v>
      </c>
    </row>
    <row r="4390" spans="15:26" x14ac:dyDescent="0.4">
      <c r="O4390">
        <v>219709</v>
      </c>
      <c r="P4390" t="s">
        <v>1090</v>
      </c>
      <c r="Q4390">
        <v>1</v>
      </c>
      <c r="R4390">
        <v>3</v>
      </c>
      <c r="S4390" t="s">
        <v>1080</v>
      </c>
      <c r="U4390">
        <v>2</v>
      </c>
      <c r="V4390">
        <v>1</v>
      </c>
      <c r="W4390" t="s">
        <v>967</v>
      </c>
      <c r="X4390">
        <v>1</v>
      </c>
      <c r="Y4390">
        <v>100</v>
      </c>
      <c r="Z4390">
        <v>100</v>
      </c>
    </row>
    <row r="4391" spans="15:26" x14ac:dyDescent="0.4">
      <c r="O4391">
        <v>219709</v>
      </c>
      <c r="P4391" t="s">
        <v>1090</v>
      </c>
      <c r="Q4391">
        <v>1</v>
      </c>
      <c r="R4391">
        <v>3</v>
      </c>
      <c r="S4391" t="s">
        <v>1080</v>
      </c>
      <c r="U4391">
        <v>2</v>
      </c>
      <c r="V4391">
        <v>1</v>
      </c>
      <c r="W4391" t="s">
        <v>973</v>
      </c>
      <c r="X4391">
        <v>1</v>
      </c>
      <c r="Y4391">
        <v>83</v>
      </c>
      <c r="Z4391">
        <v>100</v>
      </c>
    </row>
    <row r="4392" spans="15:26" x14ac:dyDescent="0.4">
      <c r="O4392">
        <v>219709</v>
      </c>
      <c r="P4392" t="s">
        <v>1090</v>
      </c>
      <c r="Q4392">
        <v>1</v>
      </c>
      <c r="R4392">
        <v>3</v>
      </c>
      <c r="S4392" t="s">
        <v>1080</v>
      </c>
      <c r="U4392">
        <v>2</v>
      </c>
      <c r="V4392">
        <v>1</v>
      </c>
      <c r="W4392" t="s">
        <v>977</v>
      </c>
      <c r="X4392">
        <v>1</v>
      </c>
      <c r="Y4392">
        <v>82</v>
      </c>
      <c r="Z4392">
        <v>100</v>
      </c>
    </row>
    <row r="4393" spans="15:26" x14ac:dyDescent="0.4">
      <c r="O4393">
        <v>219709</v>
      </c>
      <c r="P4393" t="s">
        <v>1090</v>
      </c>
      <c r="Q4393">
        <v>1</v>
      </c>
      <c r="R4393">
        <v>3</v>
      </c>
      <c r="S4393" t="s">
        <v>1080</v>
      </c>
      <c r="U4393">
        <v>2</v>
      </c>
      <c r="V4393">
        <v>1</v>
      </c>
      <c r="W4393" t="s">
        <v>978</v>
      </c>
      <c r="X4393">
        <v>1</v>
      </c>
      <c r="Y4393">
        <v>89</v>
      </c>
      <c r="Z4393">
        <v>100</v>
      </c>
    </row>
    <row r="4394" spans="15:26" x14ac:dyDescent="0.4">
      <c r="O4394">
        <v>219709</v>
      </c>
      <c r="P4394" t="s">
        <v>1090</v>
      </c>
      <c r="Q4394">
        <v>1</v>
      </c>
      <c r="R4394">
        <v>3</v>
      </c>
      <c r="S4394" t="s">
        <v>1080</v>
      </c>
      <c r="U4394">
        <v>2</v>
      </c>
      <c r="V4394">
        <v>1</v>
      </c>
      <c r="W4394" t="s">
        <v>970</v>
      </c>
      <c r="X4394">
        <v>1</v>
      </c>
      <c r="Y4394">
        <v>86</v>
      </c>
      <c r="Z4394">
        <v>92</v>
      </c>
    </row>
    <row r="4395" spans="15:26" x14ac:dyDescent="0.4">
      <c r="O4395">
        <v>219709</v>
      </c>
      <c r="P4395" t="s">
        <v>1090</v>
      </c>
      <c r="Q4395">
        <v>1</v>
      </c>
      <c r="R4395">
        <v>3</v>
      </c>
      <c r="S4395" t="s">
        <v>1080</v>
      </c>
      <c r="U4395">
        <v>2</v>
      </c>
      <c r="V4395">
        <v>1</v>
      </c>
      <c r="W4395" t="s">
        <v>976</v>
      </c>
      <c r="X4395">
        <v>1</v>
      </c>
      <c r="Y4395">
        <v>78</v>
      </c>
      <c r="Z4395">
        <v>100</v>
      </c>
    </row>
    <row r="4396" spans="15:26" x14ac:dyDescent="0.4">
      <c r="O4396">
        <v>219976</v>
      </c>
      <c r="P4396" t="s">
        <v>1089</v>
      </c>
      <c r="Q4396">
        <v>1</v>
      </c>
      <c r="R4396">
        <v>3</v>
      </c>
      <c r="S4396" t="s">
        <v>964</v>
      </c>
      <c r="U4396">
        <v>2</v>
      </c>
      <c r="V4396">
        <v>1</v>
      </c>
      <c r="W4396" t="s">
        <v>968</v>
      </c>
      <c r="X4396">
        <v>1</v>
      </c>
      <c r="Y4396">
        <v>38</v>
      </c>
      <c r="Z4396">
        <v>64</v>
      </c>
    </row>
    <row r="4397" spans="15:26" x14ac:dyDescent="0.4">
      <c r="O4397">
        <v>219976</v>
      </c>
      <c r="P4397" t="s">
        <v>1089</v>
      </c>
      <c r="Q4397">
        <v>1</v>
      </c>
      <c r="R4397">
        <v>3</v>
      </c>
      <c r="S4397" t="s">
        <v>964</v>
      </c>
      <c r="U4397">
        <v>2</v>
      </c>
      <c r="V4397">
        <v>1</v>
      </c>
      <c r="W4397" t="s">
        <v>967</v>
      </c>
      <c r="X4397">
        <v>1</v>
      </c>
      <c r="Y4397">
        <v>75</v>
      </c>
      <c r="Z4397">
        <v>100</v>
      </c>
    </row>
    <row r="4398" spans="15:26" x14ac:dyDescent="0.4">
      <c r="O4398">
        <v>219976</v>
      </c>
      <c r="P4398" t="s">
        <v>1089</v>
      </c>
      <c r="Q4398">
        <v>1</v>
      </c>
      <c r="R4398">
        <v>3</v>
      </c>
      <c r="S4398" t="s">
        <v>964</v>
      </c>
      <c r="U4398">
        <v>2</v>
      </c>
      <c r="V4398">
        <v>1</v>
      </c>
      <c r="W4398" t="s">
        <v>976</v>
      </c>
      <c r="X4398">
        <v>1</v>
      </c>
      <c r="Y4398">
        <v>70</v>
      </c>
      <c r="Z4398">
        <v>100</v>
      </c>
    </row>
    <row r="4399" spans="15:26" x14ac:dyDescent="0.4">
      <c r="O4399">
        <v>219976</v>
      </c>
      <c r="P4399" t="s">
        <v>1089</v>
      </c>
      <c r="Q4399">
        <v>1</v>
      </c>
      <c r="R4399">
        <v>3</v>
      </c>
      <c r="S4399" t="s">
        <v>964</v>
      </c>
      <c r="U4399">
        <v>2</v>
      </c>
      <c r="V4399">
        <v>1</v>
      </c>
      <c r="W4399" t="s">
        <v>977</v>
      </c>
      <c r="X4399">
        <v>1</v>
      </c>
      <c r="Y4399">
        <v>72</v>
      </c>
      <c r="Z4399">
        <v>88</v>
      </c>
    </row>
    <row r="4400" spans="15:26" x14ac:dyDescent="0.4">
      <c r="O4400">
        <v>219976</v>
      </c>
      <c r="P4400" t="s">
        <v>1089</v>
      </c>
      <c r="Q4400">
        <v>1</v>
      </c>
      <c r="R4400">
        <v>3</v>
      </c>
      <c r="S4400" t="s">
        <v>964</v>
      </c>
      <c r="U4400">
        <v>2</v>
      </c>
      <c r="V4400">
        <v>1</v>
      </c>
      <c r="W4400" t="s">
        <v>972</v>
      </c>
      <c r="X4400">
        <v>1</v>
      </c>
      <c r="Y4400">
        <v>77</v>
      </c>
      <c r="Z4400">
        <v>89</v>
      </c>
    </row>
    <row r="4401" spans="15:26" x14ac:dyDescent="0.4">
      <c r="O4401">
        <v>219976</v>
      </c>
      <c r="P4401" t="s">
        <v>1089</v>
      </c>
      <c r="Q4401">
        <v>1</v>
      </c>
      <c r="R4401">
        <v>3</v>
      </c>
      <c r="S4401" t="s">
        <v>964</v>
      </c>
      <c r="U4401">
        <v>2</v>
      </c>
      <c r="V4401">
        <v>1</v>
      </c>
      <c r="W4401" t="s">
        <v>974</v>
      </c>
      <c r="X4401">
        <v>1</v>
      </c>
      <c r="Y4401">
        <v>78</v>
      </c>
      <c r="Z4401">
        <v>90</v>
      </c>
    </row>
    <row r="4402" spans="15:26" x14ac:dyDescent="0.4">
      <c r="O4402">
        <v>219976</v>
      </c>
      <c r="P4402" t="s">
        <v>1089</v>
      </c>
      <c r="Q4402">
        <v>1</v>
      </c>
      <c r="R4402">
        <v>3</v>
      </c>
      <c r="S4402" t="s">
        <v>964</v>
      </c>
      <c r="U4402">
        <v>2</v>
      </c>
      <c r="V4402">
        <v>1</v>
      </c>
      <c r="W4402" t="s">
        <v>978</v>
      </c>
      <c r="X4402">
        <v>1</v>
      </c>
      <c r="Y4402">
        <v>74</v>
      </c>
      <c r="Z4402">
        <v>90</v>
      </c>
    </row>
    <row r="4403" spans="15:26" x14ac:dyDescent="0.4">
      <c r="O4403">
        <v>219976</v>
      </c>
      <c r="P4403" t="s">
        <v>1089</v>
      </c>
      <c r="Q4403">
        <v>1</v>
      </c>
      <c r="R4403">
        <v>3</v>
      </c>
      <c r="S4403" t="s">
        <v>964</v>
      </c>
      <c r="U4403">
        <v>2</v>
      </c>
      <c r="V4403">
        <v>1</v>
      </c>
      <c r="W4403" t="s">
        <v>966</v>
      </c>
      <c r="X4403">
        <v>1</v>
      </c>
      <c r="Y4403">
        <v>50</v>
      </c>
      <c r="Z4403">
        <v>100</v>
      </c>
    </row>
    <row r="4404" spans="15:26" x14ac:dyDescent="0.4">
      <c r="O4404">
        <v>219976</v>
      </c>
      <c r="P4404" t="s">
        <v>1089</v>
      </c>
      <c r="Q4404">
        <v>1</v>
      </c>
      <c r="R4404">
        <v>3</v>
      </c>
      <c r="S4404" t="s">
        <v>964</v>
      </c>
      <c r="U4404">
        <v>2</v>
      </c>
      <c r="V4404">
        <v>1</v>
      </c>
      <c r="W4404" t="s">
        <v>969</v>
      </c>
      <c r="X4404">
        <v>1</v>
      </c>
      <c r="Y4404">
        <v>75</v>
      </c>
      <c r="Z4404">
        <v>100</v>
      </c>
    </row>
    <row r="4405" spans="15:26" x14ac:dyDescent="0.4">
      <c r="O4405">
        <v>219976</v>
      </c>
      <c r="P4405" t="s">
        <v>1089</v>
      </c>
      <c r="Q4405">
        <v>1</v>
      </c>
      <c r="R4405">
        <v>3</v>
      </c>
      <c r="S4405" t="s">
        <v>964</v>
      </c>
      <c r="U4405">
        <v>2</v>
      </c>
      <c r="V4405">
        <v>1</v>
      </c>
      <c r="W4405" t="s">
        <v>973</v>
      </c>
      <c r="X4405">
        <v>1</v>
      </c>
      <c r="Y4405">
        <v>38</v>
      </c>
      <c r="Z4405">
        <v>58</v>
      </c>
    </row>
    <row r="4406" spans="15:26" x14ac:dyDescent="0.4">
      <c r="O4406">
        <v>219976</v>
      </c>
      <c r="P4406" t="s">
        <v>1089</v>
      </c>
      <c r="Q4406">
        <v>1</v>
      </c>
      <c r="R4406">
        <v>3</v>
      </c>
      <c r="S4406" t="s">
        <v>964</v>
      </c>
      <c r="U4406">
        <v>2</v>
      </c>
      <c r="V4406">
        <v>1</v>
      </c>
      <c r="W4406" t="s">
        <v>975</v>
      </c>
      <c r="X4406">
        <v>1</v>
      </c>
      <c r="Y4406">
        <v>43</v>
      </c>
      <c r="Z4406">
        <v>82</v>
      </c>
    </row>
    <row r="4407" spans="15:26" x14ac:dyDescent="0.4">
      <c r="O4407">
        <v>219976</v>
      </c>
      <c r="P4407" t="s">
        <v>1089</v>
      </c>
      <c r="Q4407">
        <v>1</v>
      </c>
      <c r="R4407">
        <v>3</v>
      </c>
      <c r="S4407" t="s">
        <v>964</v>
      </c>
      <c r="U4407">
        <v>2</v>
      </c>
      <c r="V4407">
        <v>1</v>
      </c>
      <c r="W4407" t="s">
        <v>963</v>
      </c>
      <c r="X4407">
        <v>1</v>
      </c>
      <c r="Y4407">
        <v>75</v>
      </c>
      <c r="Z4407">
        <v>100</v>
      </c>
    </row>
    <row r="4408" spans="15:26" x14ac:dyDescent="0.4">
      <c r="O4408">
        <v>219976</v>
      </c>
      <c r="P4408" t="s">
        <v>1089</v>
      </c>
      <c r="Q4408">
        <v>1</v>
      </c>
      <c r="R4408">
        <v>3</v>
      </c>
      <c r="S4408" t="s">
        <v>964</v>
      </c>
      <c r="U4408">
        <v>2</v>
      </c>
      <c r="V4408">
        <v>1</v>
      </c>
      <c r="W4408" t="s">
        <v>970</v>
      </c>
      <c r="X4408">
        <v>1</v>
      </c>
      <c r="Y4408">
        <v>71</v>
      </c>
      <c r="Z4408">
        <v>100</v>
      </c>
    </row>
    <row r="4409" spans="15:26" x14ac:dyDescent="0.4">
      <c r="O4409">
        <v>220075</v>
      </c>
      <c r="P4409" t="s">
        <v>1088</v>
      </c>
      <c r="Q4409">
        <v>1</v>
      </c>
      <c r="R4409">
        <v>2</v>
      </c>
      <c r="S4409" t="s">
        <v>1024</v>
      </c>
      <c r="T4409" t="s">
        <v>1024</v>
      </c>
      <c r="U4409">
        <v>2</v>
      </c>
      <c r="V4409">
        <v>0</v>
      </c>
      <c r="W4409" t="s">
        <v>967</v>
      </c>
      <c r="X4409">
        <v>1</v>
      </c>
      <c r="Y4409">
        <v>100</v>
      </c>
      <c r="Z4409">
        <v>100</v>
      </c>
    </row>
    <row r="4410" spans="15:26" x14ac:dyDescent="0.4">
      <c r="O4410">
        <v>220075</v>
      </c>
      <c r="P4410" t="s">
        <v>1088</v>
      </c>
      <c r="Q4410">
        <v>1</v>
      </c>
      <c r="R4410">
        <v>2</v>
      </c>
      <c r="S4410" t="s">
        <v>1024</v>
      </c>
      <c r="T4410" t="s">
        <v>1024</v>
      </c>
      <c r="U4410">
        <v>2</v>
      </c>
      <c r="V4410">
        <v>0</v>
      </c>
      <c r="W4410" t="s">
        <v>970</v>
      </c>
      <c r="X4410">
        <v>1</v>
      </c>
      <c r="Y4410">
        <v>54</v>
      </c>
      <c r="Z4410">
        <v>100</v>
      </c>
    </row>
    <row r="4411" spans="15:26" x14ac:dyDescent="0.4">
      <c r="O4411">
        <v>220075</v>
      </c>
      <c r="P4411" t="s">
        <v>1088</v>
      </c>
      <c r="Q4411">
        <v>1</v>
      </c>
      <c r="R4411">
        <v>2</v>
      </c>
      <c r="S4411" t="s">
        <v>1024</v>
      </c>
      <c r="T4411" t="s">
        <v>1024</v>
      </c>
      <c r="U4411">
        <v>2</v>
      </c>
      <c r="V4411">
        <v>0</v>
      </c>
      <c r="W4411" t="s">
        <v>963</v>
      </c>
      <c r="X4411">
        <v>1</v>
      </c>
      <c r="Y4411">
        <v>71</v>
      </c>
      <c r="Z4411">
        <v>100</v>
      </c>
    </row>
    <row r="4412" spans="15:26" x14ac:dyDescent="0.4">
      <c r="O4412">
        <v>220075</v>
      </c>
      <c r="P4412" t="s">
        <v>1088</v>
      </c>
      <c r="Q4412">
        <v>1</v>
      </c>
      <c r="R4412">
        <v>2</v>
      </c>
      <c r="S4412" t="s">
        <v>1024</v>
      </c>
      <c r="T4412" t="s">
        <v>1024</v>
      </c>
      <c r="U4412">
        <v>2</v>
      </c>
      <c r="V4412">
        <v>0</v>
      </c>
      <c r="W4412" t="s">
        <v>977</v>
      </c>
      <c r="X4412">
        <v>1</v>
      </c>
      <c r="Y4412">
        <v>57</v>
      </c>
      <c r="Z4412">
        <v>100</v>
      </c>
    </row>
    <row r="4413" spans="15:26" x14ac:dyDescent="0.4">
      <c r="O4413">
        <v>220075</v>
      </c>
      <c r="P4413" t="s">
        <v>1088</v>
      </c>
      <c r="Q4413">
        <v>1</v>
      </c>
      <c r="R4413">
        <v>2</v>
      </c>
      <c r="S4413" t="s">
        <v>1024</v>
      </c>
      <c r="T4413" t="s">
        <v>1024</v>
      </c>
      <c r="U4413">
        <v>2</v>
      </c>
      <c r="V4413">
        <v>0</v>
      </c>
      <c r="W4413" t="s">
        <v>969</v>
      </c>
      <c r="X4413">
        <v>1</v>
      </c>
      <c r="Y4413">
        <v>44</v>
      </c>
      <c r="Z4413">
        <v>85</v>
      </c>
    </row>
    <row r="4414" spans="15:26" x14ac:dyDescent="0.4">
      <c r="O4414">
        <v>220075</v>
      </c>
      <c r="P4414" t="s">
        <v>1088</v>
      </c>
      <c r="Q4414">
        <v>1</v>
      </c>
      <c r="R4414">
        <v>2</v>
      </c>
      <c r="S4414" t="s">
        <v>1024</v>
      </c>
      <c r="T4414" t="s">
        <v>1024</v>
      </c>
      <c r="U4414">
        <v>2</v>
      </c>
      <c r="V4414">
        <v>0</v>
      </c>
      <c r="W4414" t="s">
        <v>975</v>
      </c>
      <c r="X4414">
        <v>1</v>
      </c>
      <c r="Y4414">
        <v>39</v>
      </c>
      <c r="Z4414">
        <v>71</v>
      </c>
    </row>
    <row r="4415" spans="15:26" x14ac:dyDescent="0.4">
      <c r="O4415">
        <v>220075</v>
      </c>
      <c r="P4415" t="s">
        <v>1088</v>
      </c>
      <c r="Q4415">
        <v>1</v>
      </c>
      <c r="R4415">
        <v>2</v>
      </c>
      <c r="S4415" t="s">
        <v>1024</v>
      </c>
      <c r="T4415" t="s">
        <v>1024</v>
      </c>
      <c r="U4415">
        <v>2</v>
      </c>
      <c r="V4415">
        <v>0</v>
      </c>
      <c r="W4415" t="s">
        <v>966</v>
      </c>
      <c r="X4415">
        <v>1</v>
      </c>
      <c r="Y4415">
        <v>29</v>
      </c>
      <c r="Z4415">
        <v>100</v>
      </c>
    </row>
    <row r="4416" spans="15:26" x14ac:dyDescent="0.4">
      <c r="O4416">
        <v>220075</v>
      </c>
      <c r="P4416" t="s">
        <v>1088</v>
      </c>
      <c r="Q4416">
        <v>1</v>
      </c>
      <c r="R4416">
        <v>2</v>
      </c>
      <c r="S4416" t="s">
        <v>1024</v>
      </c>
      <c r="T4416" t="s">
        <v>1024</v>
      </c>
      <c r="U4416">
        <v>2</v>
      </c>
      <c r="V4416">
        <v>0</v>
      </c>
      <c r="W4416" t="s">
        <v>974</v>
      </c>
      <c r="X4416">
        <v>1</v>
      </c>
      <c r="Y4416">
        <v>88</v>
      </c>
      <c r="Z4416">
        <v>100</v>
      </c>
    </row>
    <row r="4417" spans="15:26" x14ac:dyDescent="0.4">
      <c r="O4417">
        <v>220075</v>
      </c>
      <c r="P4417" t="s">
        <v>1088</v>
      </c>
      <c r="Q4417">
        <v>1</v>
      </c>
      <c r="R4417">
        <v>2</v>
      </c>
      <c r="S4417" t="s">
        <v>1024</v>
      </c>
      <c r="T4417" t="s">
        <v>1024</v>
      </c>
      <c r="U4417">
        <v>2</v>
      </c>
      <c r="V4417">
        <v>0</v>
      </c>
      <c r="W4417" t="s">
        <v>973</v>
      </c>
      <c r="X4417">
        <v>1</v>
      </c>
      <c r="Y4417">
        <v>46</v>
      </c>
      <c r="Z4417">
        <v>84</v>
      </c>
    </row>
    <row r="4418" spans="15:26" x14ac:dyDescent="0.4">
      <c r="O4418">
        <v>220075</v>
      </c>
      <c r="P4418" t="s">
        <v>1088</v>
      </c>
      <c r="Q4418">
        <v>1</v>
      </c>
      <c r="R4418">
        <v>2</v>
      </c>
      <c r="S4418" t="s">
        <v>1024</v>
      </c>
      <c r="T4418" t="s">
        <v>1024</v>
      </c>
      <c r="U4418">
        <v>2</v>
      </c>
      <c r="V4418">
        <v>0</v>
      </c>
      <c r="W4418" t="s">
        <v>978</v>
      </c>
      <c r="X4418">
        <v>1</v>
      </c>
      <c r="Y4418">
        <v>89</v>
      </c>
      <c r="Z4418">
        <v>100</v>
      </c>
    </row>
    <row r="4419" spans="15:26" x14ac:dyDescent="0.4">
      <c r="O4419">
        <v>220075</v>
      </c>
      <c r="P4419" t="s">
        <v>1088</v>
      </c>
      <c r="Q4419">
        <v>1</v>
      </c>
      <c r="R4419">
        <v>2</v>
      </c>
      <c r="S4419" t="s">
        <v>1024</v>
      </c>
      <c r="T4419" t="s">
        <v>1024</v>
      </c>
      <c r="U4419">
        <v>2</v>
      </c>
      <c r="V4419">
        <v>0</v>
      </c>
      <c r="W4419" t="s">
        <v>968</v>
      </c>
      <c r="X4419">
        <v>1</v>
      </c>
      <c r="Y4419">
        <v>56</v>
      </c>
      <c r="Z4419">
        <v>70</v>
      </c>
    </row>
    <row r="4420" spans="15:26" x14ac:dyDescent="0.4">
      <c r="O4420">
        <v>220075</v>
      </c>
      <c r="P4420" t="s">
        <v>1088</v>
      </c>
      <c r="Q4420">
        <v>1</v>
      </c>
      <c r="R4420">
        <v>2</v>
      </c>
      <c r="S4420" t="s">
        <v>1024</v>
      </c>
      <c r="T4420" t="s">
        <v>1024</v>
      </c>
      <c r="U4420">
        <v>2</v>
      </c>
      <c r="V4420">
        <v>0</v>
      </c>
      <c r="W4420" t="s">
        <v>976</v>
      </c>
      <c r="X4420">
        <v>1</v>
      </c>
      <c r="Y4420">
        <v>60</v>
      </c>
      <c r="Z4420">
        <v>88</v>
      </c>
    </row>
    <row r="4421" spans="15:26" x14ac:dyDescent="0.4">
      <c r="O4421">
        <v>220075</v>
      </c>
      <c r="P4421" t="s">
        <v>1088</v>
      </c>
      <c r="Q4421">
        <v>1</v>
      </c>
      <c r="R4421">
        <v>2</v>
      </c>
      <c r="S4421" t="s">
        <v>1024</v>
      </c>
      <c r="T4421" t="s">
        <v>1024</v>
      </c>
      <c r="U4421">
        <v>2</v>
      </c>
      <c r="V4421">
        <v>0</v>
      </c>
      <c r="W4421" t="s">
        <v>972</v>
      </c>
      <c r="X4421">
        <v>1</v>
      </c>
      <c r="Y4421">
        <v>65</v>
      </c>
      <c r="Z4421">
        <v>72</v>
      </c>
    </row>
    <row r="4422" spans="15:26" x14ac:dyDescent="0.4">
      <c r="O4422">
        <v>220862</v>
      </c>
      <c r="P4422" t="s">
        <v>1087</v>
      </c>
      <c r="Q4422">
        <v>1</v>
      </c>
      <c r="R4422">
        <v>1</v>
      </c>
      <c r="S4422" t="s">
        <v>1067</v>
      </c>
      <c r="T4422" t="s">
        <v>1067</v>
      </c>
      <c r="U4422">
        <v>2</v>
      </c>
      <c r="V4422">
        <v>0</v>
      </c>
      <c r="W4422" t="s">
        <v>969</v>
      </c>
      <c r="X4422">
        <v>1</v>
      </c>
      <c r="Y4422">
        <v>50</v>
      </c>
      <c r="Z4422">
        <v>81</v>
      </c>
    </row>
    <row r="4423" spans="15:26" x14ac:dyDescent="0.4">
      <c r="O4423">
        <v>220862</v>
      </c>
      <c r="P4423" t="s">
        <v>1087</v>
      </c>
      <c r="Q4423">
        <v>1</v>
      </c>
      <c r="R4423">
        <v>1</v>
      </c>
      <c r="S4423" t="s">
        <v>1067</v>
      </c>
      <c r="T4423" t="s">
        <v>1067</v>
      </c>
      <c r="U4423">
        <v>2</v>
      </c>
      <c r="V4423">
        <v>0</v>
      </c>
      <c r="W4423" t="s">
        <v>963</v>
      </c>
      <c r="X4423">
        <v>1</v>
      </c>
      <c r="Y4423">
        <v>100</v>
      </c>
      <c r="Z4423">
        <v>100</v>
      </c>
    </row>
    <row r="4424" spans="15:26" x14ac:dyDescent="0.4">
      <c r="O4424">
        <v>220862</v>
      </c>
      <c r="P4424" t="s">
        <v>1087</v>
      </c>
      <c r="Q4424">
        <v>1</v>
      </c>
      <c r="R4424">
        <v>1</v>
      </c>
      <c r="S4424" t="s">
        <v>1067</v>
      </c>
      <c r="T4424" t="s">
        <v>1067</v>
      </c>
      <c r="U4424">
        <v>2</v>
      </c>
      <c r="V4424">
        <v>0</v>
      </c>
      <c r="W4424" t="s">
        <v>967</v>
      </c>
      <c r="X4424">
        <v>1</v>
      </c>
      <c r="Y4424">
        <v>43</v>
      </c>
      <c r="Z4424">
        <v>100</v>
      </c>
    </row>
    <row r="4425" spans="15:26" x14ac:dyDescent="0.4">
      <c r="O4425">
        <v>220862</v>
      </c>
      <c r="P4425" t="s">
        <v>1087</v>
      </c>
      <c r="Q4425">
        <v>1</v>
      </c>
      <c r="R4425">
        <v>1</v>
      </c>
      <c r="S4425" t="s">
        <v>1067</v>
      </c>
      <c r="T4425" t="s">
        <v>1067</v>
      </c>
      <c r="U4425">
        <v>2</v>
      </c>
      <c r="V4425">
        <v>0</v>
      </c>
      <c r="W4425" t="s">
        <v>972</v>
      </c>
      <c r="X4425">
        <v>1</v>
      </c>
      <c r="Y4425">
        <v>68</v>
      </c>
      <c r="Z4425">
        <v>79</v>
      </c>
    </row>
    <row r="4426" spans="15:26" x14ac:dyDescent="0.4">
      <c r="O4426">
        <v>220862</v>
      </c>
      <c r="P4426" t="s">
        <v>1087</v>
      </c>
      <c r="Q4426">
        <v>1</v>
      </c>
      <c r="R4426">
        <v>1</v>
      </c>
      <c r="S4426" t="s">
        <v>1067</v>
      </c>
      <c r="T4426" t="s">
        <v>1067</v>
      </c>
      <c r="U4426">
        <v>2</v>
      </c>
      <c r="V4426">
        <v>0</v>
      </c>
      <c r="W4426" t="s">
        <v>973</v>
      </c>
      <c r="X4426">
        <v>1</v>
      </c>
      <c r="Y4426">
        <v>60</v>
      </c>
      <c r="Z4426">
        <v>91</v>
      </c>
    </row>
    <row r="4427" spans="15:26" x14ac:dyDescent="0.4">
      <c r="O4427">
        <v>220862</v>
      </c>
      <c r="P4427" t="s">
        <v>1087</v>
      </c>
      <c r="Q4427">
        <v>1</v>
      </c>
      <c r="R4427">
        <v>1</v>
      </c>
      <c r="S4427" t="s">
        <v>1067</v>
      </c>
      <c r="T4427" t="s">
        <v>1067</v>
      </c>
      <c r="U4427">
        <v>2</v>
      </c>
      <c r="V4427">
        <v>0</v>
      </c>
      <c r="W4427" t="s">
        <v>966</v>
      </c>
      <c r="X4427">
        <v>1</v>
      </c>
      <c r="Y4427">
        <v>89</v>
      </c>
      <c r="Z4427">
        <v>100</v>
      </c>
    </row>
    <row r="4428" spans="15:26" x14ac:dyDescent="0.4">
      <c r="O4428">
        <v>220862</v>
      </c>
      <c r="P4428" t="s">
        <v>1087</v>
      </c>
      <c r="Q4428">
        <v>1</v>
      </c>
      <c r="R4428">
        <v>1</v>
      </c>
      <c r="S4428" t="s">
        <v>1067</v>
      </c>
      <c r="T4428" t="s">
        <v>1067</v>
      </c>
      <c r="U4428">
        <v>2</v>
      </c>
      <c r="V4428">
        <v>0</v>
      </c>
      <c r="W4428" t="s">
        <v>975</v>
      </c>
      <c r="X4428">
        <v>1</v>
      </c>
      <c r="Y4428">
        <v>39</v>
      </c>
      <c r="Z4428">
        <v>88</v>
      </c>
    </row>
    <row r="4429" spans="15:26" x14ac:dyDescent="0.4">
      <c r="O4429">
        <v>220862</v>
      </c>
      <c r="P4429" t="s">
        <v>1087</v>
      </c>
      <c r="Q4429">
        <v>1</v>
      </c>
      <c r="R4429">
        <v>1</v>
      </c>
      <c r="S4429" t="s">
        <v>1067</v>
      </c>
      <c r="T4429" t="s">
        <v>1067</v>
      </c>
      <c r="U4429">
        <v>2</v>
      </c>
      <c r="V4429">
        <v>0</v>
      </c>
      <c r="W4429" t="s">
        <v>970</v>
      </c>
      <c r="X4429">
        <v>1</v>
      </c>
      <c r="Y4429">
        <v>45</v>
      </c>
      <c r="Z4429">
        <v>90</v>
      </c>
    </row>
    <row r="4430" spans="15:26" x14ac:dyDescent="0.4">
      <c r="O4430">
        <v>220862</v>
      </c>
      <c r="P4430" t="s">
        <v>1087</v>
      </c>
      <c r="Q4430">
        <v>1</v>
      </c>
      <c r="R4430">
        <v>1</v>
      </c>
      <c r="S4430" t="s">
        <v>1067</v>
      </c>
      <c r="T4430" t="s">
        <v>1067</v>
      </c>
      <c r="U4430">
        <v>2</v>
      </c>
      <c r="V4430">
        <v>0</v>
      </c>
      <c r="W4430" t="s">
        <v>976</v>
      </c>
      <c r="X4430">
        <v>1</v>
      </c>
      <c r="Y4430">
        <v>86</v>
      </c>
      <c r="Z4430">
        <v>100</v>
      </c>
    </row>
    <row r="4431" spans="15:26" x14ac:dyDescent="0.4">
      <c r="O4431">
        <v>220862</v>
      </c>
      <c r="P4431" t="s">
        <v>1087</v>
      </c>
      <c r="Q4431">
        <v>1</v>
      </c>
      <c r="R4431">
        <v>1</v>
      </c>
      <c r="S4431" t="s">
        <v>1067</v>
      </c>
      <c r="T4431" t="s">
        <v>1067</v>
      </c>
      <c r="U4431">
        <v>2</v>
      </c>
      <c r="V4431">
        <v>0</v>
      </c>
      <c r="W4431" t="s">
        <v>977</v>
      </c>
      <c r="X4431">
        <v>1</v>
      </c>
      <c r="Y4431">
        <v>67</v>
      </c>
      <c r="Z4431">
        <v>91</v>
      </c>
    </row>
    <row r="4432" spans="15:26" x14ac:dyDescent="0.4">
      <c r="O4432">
        <v>220862</v>
      </c>
      <c r="P4432" t="s">
        <v>1087</v>
      </c>
      <c r="Q4432">
        <v>1</v>
      </c>
      <c r="R4432">
        <v>1</v>
      </c>
      <c r="S4432" t="s">
        <v>1067</v>
      </c>
      <c r="T4432" t="s">
        <v>1067</v>
      </c>
      <c r="U4432">
        <v>2</v>
      </c>
      <c r="V4432">
        <v>0</v>
      </c>
      <c r="W4432" t="s">
        <v>974</v>
      </c>
      <c r="X4432">
        <v>1</v>
      </c>
      <c r="Y4432">
        <v>62</v>
      </c>
      <c r="Z4432">
        <v>95</v>
      </c>
    </row>
    <row r="4433" spans="15:26" x14ac:dyDescent="0.4">
      <c r="O4433">
        <v>220862</v>
      </c>
      <c r="P4433" t="s">
        <v>1087</v>
      </c>
      <c r="Q4433">
        <v>1</v>
      </c>
      <c r="R4433">
        <v>1</v>
      </c>
      <c r="S4433" t="s">
        <v>1067</v>
      </c>
      <c r="T4433" t="s">
        <v>1067</v>
      </c>
      <c r="U4433">
        <v>2</v>
      </c>
      <c r="V4433">
        <v>0</v>
      </c>
      <c r="W4433" t="s">
        <v>1012</v>
      </c>
      <c r="X4433">
        <v>1</v>
      </c>
      <c r="Y4433">
        <v>78</v>
      </c>
      <c r="Z4433">
        <v>89</v>
      </c>
    </row>
    <row r="4434" spans="15:26" x14ac:dyDescent="0.4">
      <c r="O4434">
        <v>220862</v>
      </c>
      <c r="P4434" t="s">
        <v>1087</v>
      </c>
      <c r="Q4434">
        <v>1</v>
      </c>
      <c r="R4434">
        <v>1</v>
      </c>
      <c r="S4434" t="s">
        <v>1067</v>
      </c>
      <c r="T4434" t="s">
        <v>1067</v>
      </c>
      <c r="U4434">
        <v>2</v>
      </c>
      <c r="V4434">
        <v>0</v>
      </c>
      <c r="W4434" t="s">
        <v>978</v>
      </c>
      <c r="X4434">
        <v>1</v>
      </c>
      <c r="Y4434">
        <v>69</v>
      </c>
      <c r="Z4434">
        <v>93</v>
      </c>
    </row>
    <row r="4435" spans="15:26" x14ac:dyDescent="0.4">
      <c r="O4435">
        <v>220862</v>
      </c>
      <c r="P4435" t="s">
        <v>1087</v>
      </c>
      <c r="Q4435">
        <v>1</v>
      </c>
      <c r="R4435">
        <v>1</v>
      </c>
      <c r="S4435" t="s">
        <v>1067</v>
      </c>
      <c r="T4435" t="s">
        <v>1067</v>
      </c>
      <c r="U4435">
        <v>2</v>
      </c>
      <c r="V4435">
        <v>0</v>
      </c>
      <c r="W4435" t="s">
        <v>968</v>
      </c>
      <c r="X4435">
        <v>1</v>
      </c>
      <c r="Y4435">
        <v>57</v>
      </c>
      <c r="Z4435">
        <v>87</v>
      </c>
    </row>
    <row r="4436" spans="15:26" x14ac:dyDescent="0.4">
      <c r="O4436">
        <v>220862</v>
      </c>
      <c r="P4436" t="s">
        <v>1087</v>
      </c>
      <c r="Q4436">
        <v>1</v>
      </c>
      <c r="R4436">
        <v>1</v>
      </c>
      <c r="S4436" t="s">
        <v>1067</v>
      </c>
      <c r="T4436" t="s">
        <v>1067</v>
      </c>
      <c r="U4436">
        <v>2</v>
      </c>
      <c r="V4436">
        <v>0</v>
      </c>
      <c r="W4436" t="s">
        <v>983</v>
      </c>
      <c r="X4436">
        <v>1</v>
      </c>
      <c r="Y4436">
        <v>57</v>
      </c>
      <c r="Z4436">
        <v>75</v>
      </c>
    </row>
    <row r="4437" spans="15:26" x14ac:dyDescent="0.4">
      <c r="O4437">
        <v>220978</v>
      </c>
      <c r="P4437" t="s">
        <v>1086</v>
      </c>
      <c r="Q4437">
        <v>1</v>
      </c>
      <c r="R4437">
        <v>1</v>
      </c>
      <c r="S4437" t="s">
        <v>1013</v>
      </c>
      <c r="T4437" t="s">
        <v>1013</v>
      </c>
      <c r="U4437">
        <v>2</v>
      </c>
      <c r="V4437">
        <v>0</v>
      </c>
      <c r="W4437" t="s">
        <v>967</v>
      </c>
      <c r="X4437">
        <v>1</v>
      </c>
      <c r="Y4437">
        <v>100</v>
      </c>
      <c r="Z4437">
        <v>100</v>
      </c>
    </row>
    <row r="4438" spans="15:26" x14ac:dyDescent="0.4">
      <c r="O4438">
        <v>220978</v>
      </c>
      <c r="P4438" t="s">
        <v>1086</v>
      </c>
      <c r="Q4438">
        <v>1</v>
      </c>
      <c r="R4438">
        <v>1</v>
      </c>
      <c r="S4438" t="s">
        <v>1013</v>
      </c>
      <c r="T4438" t="s">
        <v>1013</v>
      </c>
      <c r="U4438">
        <v>2</v>
      </c>
      <c r="V4438">
        <v>0</v>
      </c>
      <c r="W4438" t="s">
        <v>973</v>
      </c>
      <c r="X4438">
        <v>1</v>
      </c>
      <c r="Y4438">
        <v>61</v>
      </c>
      <c r="Z4438">
        <v>79</v>
      </c>
    </row>
    <row r="4439" spans="15:26" x14ac:dyDescent="0.4">
      <c r="O4439">
        <v>220978</v>
      </c>
      <c r="P4439" t="s">
        <v>1086</v>
      </c>
      <c r="Q4439">
        <v>1</v>
      </c>
      <c r="R4439">
        <v>1</v>
      </c>
      <c r="S4439" t="s">
        <v>1013</v>
      </c>
      <c r="T4439" t="s">
        <v>1013</v>
      </c>
      <c r="U4439">
        <v>2</v>
      </c>
      <c r="V4439">
        <v>0</v>
      </c>
      <c r="W4439" t="s">
        <v>976</v>
      </c>
      <c r="X4439">
        <v>1</v>
      </c>
      <c r="Y4439">
        <v>88</v>
      </c>
      <c r="Z4439">
        <v>88</v>
      </c>
    </row>
    <row r="4440" spans="15:26" x14ac:dyDescent="0.4">
      <c r="O4440">
        <v>220978</v>
      </c>
      <c r="P4440" t="s">
        <v>1086</v>
      </c>
      <c r="Q4440">
        <v>1</v>
      </c>
      <c r="R4440">
        <v>1</v>
      </c>
      <c r="S4440" t="s">
        <v>1013</v>
      </c>
      <c r="T4440" t="s">
        <v>1013</v>
      </c>
      <c r="U4440">
        <v>2</v>
      </c>
      <c r="V4440">
        <v>0</v>
      </c>
      <c r="W4440" t="s">
        <v>966</v>
      </c>
      <c r="X4440">
        <v>1</v>
      </c>
      <c r="Y4440">
        <v>78</v>
      </c>
      <c r="Z4440">
        <v>88</v>
      </c>
    </row>
    <row r="4441" spans="15:26" x14ac:dyDescent="0.4">
      <c r="O4441">
        <v>220978</v>
      </c>
      <c r="P4441" t="s">
        <v>1086</v>
      </c>
      <c r="Q4441">
        <v>1</v>
      </c>
      <c r="R4441">
        <v>1</v>
      </c>
      <c r="S4441" t="s">
        <v>1013</v>
      </c>
      <c r="T4441" t="s">
        <v>1013</v>
      </c>
      <c r="U4441">
        <v>2</v>
      </c>
      <c r="V4441">
        <v>0</v>
      </c>
      <c r="W4441" t="s">
        <v>968</v>
      </c>
      <c r="X4441">
        <v>1</v>
      </c>
      <c r="Y4441">
        <v>44</v>
      </c>
      <c r="Z4441">
        <v>100</v>
      </c>
    </row>
    <row r="4442" spans="15:26" x14ac:dyDescent="0.4">
      <c r="O4442">
        <v>220978</v>
      </c>
      <c r="P4442" t="s">
        <v>1086</v>
      </c>
      <c r="Q4442">
        <v>1</v>
      </c>
      <c r="R4442">
        <v>1</v>
      </c>
      <c r="S4442" t="s">
        <v>1013</v>
      </c>
      <c r="T4442" t="s">
        <v>1013</v>
      </c>
      <c r="U4442">
        <v>2</v>
      </c>
      <c r="V4442">
        <v>0</v>
      </c>
      <c r="W4442" t="s">
        <v>969</v>
      </c>
      <c r="X4442">
        <v>1</v>
      </c>
      <c r="Y4442">
        <v>69</v>
      </c>
      <c r="Z4442">
        <v>100</v>
      </c>
    </row>
    <row r="4443" spans="15:26" x14ac:dyDescent="0.4">
      <c r="O4443">
        <v>220978</v>
      </c>
      <c r="P4443" t="s">
        <v>1086</v>
      </c>
      <c r="Q4443">
        <v>1</v>
      </c>
      <c r="R4443">
        <v>1</v>
      </c>
      <c r="S4443" t="s">
        <v>1013</v>
      </c>
      <c r="T4443" t="s">
        <v>1013</v>
      </c>
      <c r="U4443">
        <v>2</v>
      </c>
      <c r="V4443">
        <v>0</v>
      </c>
      <c r="W4443" t="s">
        <v>974</v>
      </c>
      <c r="X4443">
        <v>1</v>
      </c>
      <c r="Y4443">
        <v>60</v>
      </c>
      <c r="Z4443">
        <v>86</v>
      </c>
    </row>
    <row r="4444" spans="15:26" x14ac:dyDescent="0.4">
      <c r="O4444">
        <v>220978</v>
      </c>
      <c r="P4444" t="s">
        <v>1086</v>
      </c>
      <c r="Q4444">
        <v>1</v>
      </c>
      <c r="R4444">
        <v>1</v>
      </c>
      <c r="S4444" t="s">
        <v>1013</v>
      </c>
      <c r="T4444" t="s">
        <v>1013</v>
      </c>
      <c r="U4444">
        <v>2</v>
      </c>
      <c r="V4444">
        <v>0</v>
      </c>
      <c r="W4444" t="s">
        <v>983</v>
      </c>
      <c r="X4444">
        <v>1</v>
      </c>
      <c r="Y4444">
        <v>73</v>
      </c>
      <c r="Z4444">
        <v>85</v>
      </c>
    </row>
    <row r="4445" spans="15:26" x14ac:dyDescent="0.4">
      <c r="O4445">
        <v>220978</v>
      </c>
      <c r="P4445" t="s">
        <v>1086</v>
      </c>
      <c r="Q4445">
        <v>1</v>
      </c>
      <c r="R4445">
        <v>1</v>
      </c>
      <c r="S4445" t="s">
        <v>1013</v>
      </c>
      <c r="T4445" t="s">
        <v>1013</v>
      </c>
      <c r="U4445">
        <v>2</v>
      </c>
      <c r="V4445">
        <v>0</v>
      </c>
      <c r="W4445" t="s">
        <v>972</v>
      </c>
      <c r="X4445">
        <v>1</v>
      </c>
      <c r="Y4445">
        <v>75</v>
      </c>
      <c r="Z4445">
        <v>84</v>
      </c>
    </row>
    <row r="4446" spans="15:26" x14ac:dyDescent="0.4">
      <c r="O4446">
        <v>220978</v>
      </c>
      <c r="P4446" t="s">
        <v>1086</v>
      </c>
      <c r="Q4446">
        <v>1</v>
      </c>
      <c r="R4446">
        <v>1</v>
      </c>
      <c r="S4446" t="s">
        <v>1013</v>
      </c>
      <c r="T4446" t="s">
        <v>1013</v>
      </c>
      <c r="U4446">
        <v>2</v>
      </c>
      <c r="V4446">
        <v>0</v>
      </c>
      <c r="W4446" t="s">
        <v>963</v>
      </c>
      <c r="X4446">
        <v>1</v>
      </c>
      <c r="Y4446">
        <v>25</v>
      </c>
      <c r="Z4446">
        <v>100</v>
      </c>
    </row>
    <row r="4447" spans="15:26" x14ac:dyDescent="0.4">
      <c r="O4447">
        <v>220978</v>
      </c>
      <c r="P4447" t="s">
        <v>1086</v>
      </c>
      <c r="Q4447">
        <v>1</v>
      </c>
      <c r="R4447">
        <v>1</v>
      </c>
      <c r="S4447" t="s">
        <v>1013</v>
      </c>
      <c r="T4447" t="s">
        <v>1013</v>
      </c>
      <c r="U4447">
        <v>2</v>
      </c>
      <c r="V4447">
        <v>0</v>
      </c>
      <c r="W4447" t="s">
        <v>970</v>
      </c>
      <c r="X4447">
        <v>1</v>
      </c>
      <c r="Y4447">
        <v>60</v>
      </c>
      <c r="Z4447">
        <v>100</v>
      </c>
    </row>
    <row r="4448" spans="15:26" x14ac:dyDescent="0.4">
      <c r="O4448">
        <v>220978</v>
      </c>
      <c r="P4448" t="s">
        <v>1086</v>
      </c>
      <c r="Q4448">
        <v>1</v>
      </c>
      <c r="R4448">
        <v>1</v>
      </c>
      <c r="S4448" t="s">
        <v>1013</v>
      </c>
      <c r="T4448" t="s">
        <v>1013</v>
      </c>
      <c r="U4448">
        <v>2</v>
      </c>
      <c r="V4448">
        <v>0</v>
      </c>
      <c r="W4448" t="s">
        <v>977</v>
      </c>
      <c r="X4448">
        <v>1</v>
      </c>
      <c r="Y4448">
        <v>57</v>
      </c>
      <c r="Z4448">
        <v>82</v>
      </c>
    </row>
    <row r="4449" spans="15:26" x14ac:dyDescent="0.4">
      <c r="O4449">
        <v>220978</v>
      </c>
      <c r="P4449" t="s">
        <v>1086</v>
      </c>
      <c r="Q4449">
        <v>1</v>
      </c>
      <c r="R4449">
        <v>1</v>
      </c>
      <c r="S4449" t="s">
        <v>1013</v>
      </c>
      <c r="T4449" t="s">
        <v>1013</v>
      </c>
      <c r="U4449">
        <v>2</v>
      </c>
      <c r="V4449">
        <v>0</v>
      </c>
      <c r="W4449" t="s">
        <v>978</v>
      </c>
      <c r="X4449">
        <v>1</v>
      </c>
      <c r="Y4449">
        <v>47</v>
      </c>
      <c r="Z4449">
        <v>100</v>
      </c>
    </row>
    <row r="4450" spans="15:26" x14ac:dyDescent="0.4">
      <c r="O4450">
        <v>221740</v>
      </c>
      <c r="P4450" t="s">
        <v>1085</v>
      </c>
      <c r="Q4450">
        <v>1</v>
      </c>
      <c r="R4450">
        <v>2</v>
      </c>
      <c r="S4450" t="s">
        <v>1024</v>
      </c>
      <c r="T4450" t="s">
        <v>1024</v>
      </c>
      <c r="U4450">
        <v>2</v>
      </c>
      <c r="V4450">
        <v>0</v>
      </c>
      <c r="W4450" t="s">
        <v>981</v>
      </c>
      <c r="X4450">
        <v>1</v>
      </c>
      <c r="Y4450">
        <v>60</v>
      </c>
      <c r="Z4450">
        <v>66</v>
      </c>
    </row>
    <row r="4451" spans="15:26" x14ac:dyDescent="0.4">
      <c r="O4451">
        <v>221740</v>
      </c>
      <c r="P4451" t="s">
        <v>1085</v>
      </c>
      <c r="Q4451">
        <v>1</v>
      </c>
      <c r="R4451">
        <v>2</v>
      </c>
      <c r="S4451" t="s">
        <v>1024</v>
      </c>
      <c r="T4451" t="s">
        <v>1024</v>
      </c>
      <c r="U4451">
        <v>2</v>
      </c>
      <c r="V4451">
        <v>0</v>
      </c>
      <c r="W4451" t="s">
        <v>963</v>
      </c>
      <c r="X4451">
        <v>1</v>
      </c>
      <c r="Y4451">
        <v>56</v>
      </c>
      <c r="Z4451">
        <v>80</v>
      </c>
    </row>
    <row r="4452" spans="15:26" x14ac:dyDescent="0.4">
      <c r="O4452">
        <v>221740</v>
      </c>
      <c r="P4452" t="s">
        <v>1085</v>
      </c>
      <c r="Q4452">
        <v>1</v>
      </c>
      <c r="R4452">
        <v>2</v>
      </c>
      <c r="S4452" t="s">
        <v>1024</v>
      </c>
      <c r="T4452" t="s">
        <v>1024</v>
      </c>
      <c r="U4452">
        <v>2</v>
      </c>
      <c r="V4452">
        <v>0</v>
      </c>
      <c r="W4452" t="s">
        <v>976</v>
      </c>
      <c r="X4452">
        <v>1</v>
      </c>
      <c r="Y4452">
        <v>67</v>
      </c>
      <c r="Z4452">
        <v>100</v>
      </c>
    </row>
    <row r="4453" spans="15:26" x14ac:dyDescent="0.4">
      <c r="O4453">
        <v>221740</v>
      </c>
      <c r="P4453" t="s">
        <v>1085</v>
      </c>
      <c r="Q4453">
        <v>1</v>
      </c>
      <c r="R4453">
        <v>2</v>
      </c>
      <c r="S4453" t="s">
        <v>1024</v>
      </c>
      <c r="T4453" t="s">
        <v>1024</v>
      </c>
      <c r="U4453">
        <v>2</v>
      </c>
      <c r="V4453">
        <v>0</v>
      </c>
      <c r="W4453" t="s">
        <v>978</v>
      </c>
      <c r="X4453">
        <v>1</v>
      </c>
      <c r="Y4453">
        <v>35</v>
      </c>
      <c r="Z4453">
        <v>69</v>
      </c>
    </row>
    <row r="4454" spans="15:26" x14ac:dyDescent="0.4">
      <c r="O4454">
        <v>221740</v>
      </c>
      <c r="P4454" t="s">
        <v>1085</v>
      </c>
      <c r="Q4454">
        <v>1</v>
      </c>
      <c r="R4454">
        <v>2</v>
      </c>
      <c r="S4454" t="s">
        <v>1024</v>
      </c>
      <c r="T4454" t="s">
        <v>1024</v>
      </c>
      <c r="U4454">
        <v>2</v>
      </c>
      <c r="V4454">
        <v>0</v>
      </c>
      <c r="W4454" t="s">
        <v>983</v>
      </c>
      <c r="X4454">
        <v>1</v>
      </c>
      <c r="Y4454">
        <v>62</v>
      </c>
      <c r="Z4454">
        <v>75</v>
      </c>
    </row>
    <row r="4455" spans="15:26" x14ac:dyDescent="0.4">
      <c r="O4455">
        <v>221740</v>
      </c>
      <c r="P4455" t="s">
        <v>1085</v>
      </c>
      <c r="Q4455">
        <v>1</v>
      </c>
      <c r="R4455">
        <v>2</v>
      </c>
      <c r="S4455" t="s">
        <v>1024</v>
      </c>
      <c r="T4455" t="s">
        <v>1024</v>
      </c>
      <c r="U4455">
        <v>2</v>
      </c>
      <c r="V4455">
        <v>0</v>
      </c>
      <c r="W4455" t="s">
        <v>977</v>
      </c>
      <c r="X4455">
        <v>1</v>
      </c>
      <c r="Y4455">
        <v>76</v>
      </c>
      <c r="Z4455">
        <v>89</v>
      </c>
    </row>
    <row r="4456" spans="15:26" x14ac:dyDescent="0.4">
      <c r="O4456">
        <v>221740</v>
      </c>
      <c r="P4456" t="s">
        <v>1085</v>
      </c>
      <c r="Q4456">
        <v>1</v>
      </c>
      <c r="R4456">
        <v>2</v>
      </c>
      <c r="S4456" t="s">
        <v>1024</v>
      </c>
      <c r="T4456" t="s">
        <v>1024</v>
      </c>
      <c r="U4456">
        <v>2</v>
      </c>
      <c r="V4456">
        <v>0</v>
      </c>
      <c r="W4456" t="s">
        <v>966</v>
      </c>
      <c r="X4456">
        <v>1</v>
      </c>
      <c r="Y4456">
        <v>43</v>
      </c>
      <c r="Z4456">
        <v>100</v>
      </c>
    </row>
    <row r="4457" spans="15:26" x14ac:dyDescent="0.4">
      <c r="O4457">
        <v>221740</v>
      </c>
      <c r="P4457" t="s">
        <v>1085</v>
      </c>
      <c r="Q4457">
        <v>1</v>
      </c>
      <c r="R4457">
        <v>2</v>
      </c>
      <c r="S4457" t="s">
        <v>1024</v>
      </c>
      <c r="T4457" t="s">
        <v>1024</v>
      </c>
      <c r="U4457">
        <v>2</v>
      </c>
      <c r="V4457">
        <v>0</v>
      </c>
      <c r="W4457" t="s">
        <v>967</v>
      </c>
      <c r="X4457">
        <v>1</v>
      </c>
      <c r="Y4457">
        <v>75</v>
      </c>
      <c r="Z4457">
        <v>88</v>
      </c>
    </row>
    <row r="4458" spans="15:26" x14ac:dyDescent="0.4">
      <c r="O4458">
        <v>221740</v>
      </c>
      <c r="P4458" t="s">
        <v>1085</v>
      </c>
      <c r="Q4458">
        <v>1</v>
      </c>
      <c r="R4458">
        <v>2</v>
      </c>
      <c r="S4458" t="s">
        <v>1024</v>
      </c>
      <c r="T4458" t="s">
        <v>1024</v>
      </c>
      <c r="U4458">
        <v>2</v>
      </c>
      <c r="V4458">
        <v>0</v>
      </c>
      <c r="W4458" t="s">
        <v>969</v>
      </c>
      <c r="X4458">
        <v>1</v>
      </c>
      <c r="Y4458">
        <v>63</v>
      </c>
      <c r="Z4458">
        <v>93</v>
      </c>
    </row>
    <row r="4459" spans="15:26" x14ac:dyDescent="0.4">
      <c r="O4459">
        <v>221740</v>
      </c>
      <c r="P4459" t="s">
        <v>1085</v>
      </c>
      <c r="Q4459">
        <v>1</v>
      </c>
      <c r="R4459">
        <v>2</v>
      </c>
      <c r="S4459" t="s">
        <v>1024</v>
      </c>
      <c r="T4459" t="s">
        <v>1024</v>
      </c>
      <c r="U4459">
        <v>2</v>
      </c>
      <c r="V4459">
        <v>0</v>
      </c>
      <c r="W4459" t="s">
        <v>974</v>
      </c>
      <c r="X4459">
        <v>1</v>
      </c>
      <c r="Y4459">
        <v>71</v>
      </c>
      <c r="Z4459">
        <v>91</v>
      </c>
    </row>
    <row r="4460" spans="15:26" x14ac:dyDescent="0.4">
      <c r="O4460">
        <v>221740</v>
      </c>
      <c r="P4460" t="s">
        <v>1085</v>
      </c>
      <c r="Q4460">
        <v>1</v>
      </c>
      <c r="R4460">
        <v>2</v>
      </c>
      <c r="S4460" t="s">
        <v>1024</v>
      </c>
      <c r="T4460" t="s">
        <v>1024</v>
      </c>
      <c r="U4460">
        <v>2</v>
      </c>
      <c r="V4460">
        <v>0</v>
      </c>
      <c r="W4460" t="s">
        <v>972</v>
      </c>
      <c r="X4460">
        <v>1</v>
      </c>
      <c r="Y4460">
        <v>67</v>
      </c>
      <c r="Z4460">
        <v>92</v>
      </c>
    </row>
    <row r="4461" spans="15:26" x14ac:dyDescent="0.4">
      <c r="O4461">
        <v>221740</v>
      </c>
      <c r="P4461" t="s">
        <v>1085</v>
      </c>
      <c r="Q4461">
        <v>1</v>
      </c>
      <c r="R4461">
        <v>2</v>
      </c>
      <c r="S4461" t="s">
        <v>1024</v>
      </c>
      <c r="T4461" t="s">
        <v>1024</v>
      </c>
      <c r="U4461">
        <v>2</v>
      </c>
      <c r="V4461">
        <v>0</v>
      </c>
      <c r="W4461" t="s">
        <v>968</v>
      </c>
      <c r="X4461">
        <v>1</v>
      </c>
      <c r="Y4461">
        <v>33</v>
      </c>
      <c r="Z4461">
        <v>63</v>
      </c>
    </row>
    <row r="4462" spans="15:26" x14ac:dyDescent="0.4">
      <c r="O4462">
        <v>221740</v>
      </c>
      <c r="P4462" t="s">
        <v>1085</v>
      </c>
      <c r="Q4462">
        <v>1</v>
      </c>
      <c r="R4462">
        <v>2</v>
      </c>
      <c r="S4462" t="s">
        <v>1024</v>
      </c>
      <c r="T4462" t="s">
        <v>1024</v>
      </c>
      <c r="U4462">
        <v>2</v>
      </c>
      <c r="V4462">
        <v>0</v>
      </c>
      <c r="W4462" t="s">
        <v>970</v>
      </c>
      <c r="X4462">
        <v>1</v>
      </c>
      <c r="Y4462">
        <v>77</v>
      </c>
      <c r="Z4462">
        <v>100</v>
      </c>
    </row>
    <row r="4463" spans="15:26" x14ac:dyDescent="0.4">
      <c r="O4463">
        <v>221759</v>
      </c>
      <c r="P4463" t="s">
        <v>1084</v>
      </c>
      <c r="Q4463">
        <v>1</v>
      </c>
      <c r="R4463">
        <v>1</v>
      </c>
      <c r="S4463" t="s">
        <v>1062</v>
      </c>
      <c r="T4463" t="s">
        <v>1062</v>
      </c>
      <c r="U4463">
        <v>2</v>
      </c>
      <c r="V4463">
        <v>0</v>
      </c>
      <c r="W4463" t="s">
        <v>968</v>
      </c>
      <c r="X4463">
        <v>1</v>
      </c>
      <c r="Y4463">
        <v>50</v>
      </c>
      <c r="Z4463">
        <v>89</v>
      </c>
    </row>
    <row r="4464" spans="15:26" x14ac:dyDescent="0.4">
      <c r="O4464">
        <v>221759</v>
      </c>
      <c r="P4464" t="s">
        <v>1084</v>
      </c>
      <c r="Q4464">
        <v>1</v>
      </c>
      <c r="R4464">
        <v>1</v>
      </c>
      <c r="S4464" t="s">
        <v>1062</v>
      </c>
      <c r="T4464" t="s">
        <v>1062</v>
      </c>
      <c r="U4464">
        <v>2</v>
      </c>
      <c r="V4464">
        <v>0</v>
      </c>
      <c r="W4464" t="s">
        <v>977</v>
      </c>
      <c r="X4464">
        <v>1</v>
      </c>
      <c r="Y4464">
        <v>58</v>
      </c>
      <c r="Z4464">
        <v>82</v>
      </c>
    </row>
    <row r="4465" spans="15:26" x14ac:dyDescent="0.4">
      <c r="O4465">
        <v>221759</v>
      </c>
      <c r="P4465" t="s">
        <v>1084</v>
      </c>
      <c r="Q4465">
        <v>1</v>
      </c>
      <c r="R4465">
        <v>1</v>
      </c>
      <c r="S4465" t="s">
        <v>1062</v>
      </c>
      <c r="T4465" t="s">
        <v>1062</v>
      </c>
      <c r="U4465">
        <v>2</v>
      </c>
      <c r="V4465">
        <v>0</v>
      </c>
      <c r="W4465" t="s">
        <v>972</v>
      </c>
      <c r="X4465">
        <v>1</v>
      </c>
      <c r="Y4465">
        <v>52</v>
      </c>
      <c r="Z4465">
        <v>86</v>
      </c>
    </row>
    <row r="4466" spans="15:26" x14ac:dyDescent="0.4">
      <c r="O4466">
        <v>221759</v>
      </c>
      <c r="P4466" t="s">
        <v>1084</v>
      </c>
      <c r="Q4466">
        <v>1</v>
      </c>
      <c r="R4466">
        <v>1</v>
      </c>
      <c r="S4466" t="s">
        <v>1062</v>
      </c>
      <c r="T4466" t="s">
        <v>1062</v>
      </c>
      <c r="U4466">
        <v>2</v>
      </c>
      <c r="V4466">
        <v>0</v>
      </c>
      <c r="W4466" t="s">
        <v>963</v>
      </c>
      <c r="X4466">
        <v>1</v>
      </c>
      <c r="Y4466">
        <v>50</v>
      </c>
      <c r="Z4466">
        <v>100</v>
      </c>
    </row>
    <row r="4467" spans="15:26" x14ac:dyDescent="0.4">
      <c r="O4467">
        <v>221759</v>
      </c>
      <c r="P4467" t="s">
        <v>1084</v>
      </c>
      <c r="Q4467">
        <v>1</v>
      </c>
      <c r="R4467">
        <v>1</v>
      </c>
      <c r="S4467" t="s">
        <v>1062</v>
      </c>
      <c r="T4467" t="s">
        <v>1062</v>
      </c>
      <c r="U4467">
        <v>2</v>
      </c>
      <c r="V4467">
        <v>0</v>
      </c>
      <c r="W4467" t="s">
        <v>995</v>
      </c>
      <c r="X4467">
        <v>1</v>
      </c>
      <c r="Y4467">
        <v>86</v>
      </c>
      <c r="Z4467">
        <v>100</v>
      </c>
    </row>
    <row r="4468" spans="15:26" x14ac:dyDescent="0.4">
      <c r="O4468">
        <v>221759</v>
      </c>
      <c r="P4468" t="s">
        <v>1084</v>
      </c>
      <c r="Q4468">
        <v>1</v>
      </c>
      <c r="R4468">
        <v>1</v>
      </c>
      <c r="S4468" t="s">
        <v>1062</v>
      </c>
      <c r="T4468" t="s">
        <v>1062</v>
      </c>
      <c r="U4468">
        <v>2</v>
      </c>
      <c r="V4468">
        <v>0</v>
      </c>
      <c r="W4468" t="s">
        <v>973</v>
      </c>
      <c r="X4468">
        <v>1</v>
      </c>
      <c r="Y4468">
        <v>25</v>
      </c>
      <c r="Z4468">
        <v>75</v>
      </c>
    </row>
    <row r="4469" spans="15:26" x14ac:dyDescent="0.4">
      <c r="O4469">
        <v>221759</v>
      </c>
      <c r="P4469" t="s">
        <v>1084</v>
      </c>
      <c r="Q4469">
        <v>1</v>
      </c>
      <c r="R4469">
        <v>1</v>
      </c>
      <c r="S4469" t="s">
        <v>1062</v>
      </c>
      <c r="T4469" t="s">
        <v>1062</v>
      </c>
      <c r="U4469">
        <v>2</v>
      </c>
      <c r="V4469">
        <v>0</v>
      </c>
      <c r="W4469" t="s">
        <v>971</v>
      </c>
      <c r="X4469">
        <v>1</v>
      </c>
      <c r="Y4469">
        <v>79</v>
      </c>
      <c r="Z4469">
        <v>89</v>
      </c>
    </row>
    <row r="4470" spans="15:26" x14ac:dyDescent="0.4">
      <c r="O4470">
        <v>221759</v>
      </c>
      <c r="P4470" t="s">
        <v>1084</v>
      </c>
      <c r="Q4470">
        <v>1</v>
      </c>
      <c r="R4470">
        <v>1</v>
      </c>
      <c r="S4470" t="s">
        <v>1062</v>
      </c>
      <c r="T4470" t="s">
        <v>1062</v>
      </c>
      <c r="U4470">
        <v>2</v>
      </c>
      <c r="V4470">
        <v>0</v>
      </c>
      <c r="W4470" t="s">
        <v>982</v>
      </c>
      <c r="X4470">
        <v>1</v>
      </c>
      <c r="Y4470">
        <v>86</v>
      </c>
      <c r="Z4470">
        <v>100</v>
      </c>
    </row>
    <row r="4471" spans="15:26" x14ac:dyDescent="0.4">
      <c r="O4471">
        <v>221759</v>
      </c>
      <c r="P4471" t="s">
        <v>1084</v>
      </c>
      <c r="Q4471">
        <v>1</v>
      </c>
      <c r="R4471">
        <v>1</v>
      </c>
      <c r="S4471" t="s">
        <v>1062</v>
      </c>
      <c r="T4471" t="s">
        <v>1062</v>
      </c>
      <c r="U4471">
        <v>2</v>
      </c>
      <c r="V4471">
        <v>0</v>
      </c>
      <c r="W4471" t="s">
        <v>974</v>
      </c>
      <c r="X4471">
        <v>1</v>
      </c>
      <c r="Y4471">
        <v>78</v>
      </c>
      <c r="Z4471">
        <v>92</v>
      </c>
    </row>
    <row r="4472" spans="15:26" x14ac:dyDescent="0.4">
      <c r="O4472">
        <v>221759</v>
      </c>
      <c r="P4472" t="s">
        <v>1084</v>
      </c>
      <c r="Q4472">
        <v>1</v>
      </c>
      <c r="R4472">
        <v>1</v>
      </c>
      <c r="S4472" t="s">
        <v>1062</v>
      </c>
      <c r="T4472" t="s">
        <v>1062</v>
      </c>
      <c r="U4472">
        <v>2</v>
      </c>
      <c r="V4472">
        <v>0</v>
      </c>
      <c r="W4472" t="s">
        <v>978</v>
      </c>
      <c r="X4472">
        <v>1</v>
      </c>
      <c r="Y4472">
        <v>85</v>
      </c>
      <c r="Z4472">
        <v>95</v>
      </c>
    </row>
    <row r="4473" spans="15:26" x14ac:dyDescent="0.4">
      <c r="O4473">
        <v>221759</v>
      </c>
      <c r="P4473" t="s">
        <v>1084</v>
      </c>
      <c r="Q4473">
        <v>1</v>
      </c>
      <c r="R4473">
        <v>1</v>
      </c>
      <c r="S4473" t="s">
        <v>1062</v>
      </c>
      <c r="T4473" t="s">
        <v>1062</v>
      </c>
      <c r="U4473">
        <v>2</v>
      </c>
      <c r="V4473">
        <v>0</v>
      </c>
      <c r="W4473" t="s">
        <v>966</v>
      </c>
      <c r="X4473">
        <v>1</v>
      </c>
      <c r="Y4473">
        <v>78</v>
      </c>
      <c r="Z4473">
        <v>80</v>
      </c>
    </row>
    <row r="4474" spans="15:26" x14ac:dyDescent="0.4">
      <c r="O4474">
        <v>221759</v>
      </c>
      <c r="P4474" t="s">
        <v>1084</v>
      </c>
      <c r="Q4474">
        <v>1</v>
      </c>
      <c r="R4474">
        <v>1</v>
      </c>
      <c r="S4474" t="s">
        <v>1062</v>
      </c>
      <c r="T4474" t="s">
        <v>1062</v>
      </c>
      <c r="U4474">
        <v>2</v>
      </c>
      <c r="V4474">
        <v>0</v>
      </c>
      <c r="W4474" t="s">
        <v>976</v>
      </c>
      <c r="X4474">
        <v>1</v>
      </c>
      <c r="Y4474">
        <v>83</v>
      </c>
      <c r="Z4474">
        <v>100</v>
      </c>
    </row>
    <row r="4475" spans="15:26" x14ac:dyDescent="0.4">
      <c r="O4475">
        <v>221759</v>
      </c>
      <c r="P4475" t="s">
        <v>1084</v>
      </c>
      <c r="Q4475">
        <v>1</v>
      </c>
      <c r="R4475">
        <v>1</v>
      </c>
      <c r="S4475" t="s">
        <v>1062</v>
      </c>
      <c r="T4475" t="s">
        <v>1062</v>
      </c>
      <c r="U4475">
        <v>2</v>
      </c>
      <c r="V4475">
        <v>0</v>
      </c>
      <c r="W4475" t="s">
        <v>967</v>
      </c>
      <c r="X4475">
        <v>1</v>
      </c>
      <c r="Y4475">
        <v>63</v>
      </c>
      <c r="Z4475">
        <v>100</v>
      </c>
    </row>
    <row r="4476" spans="15:26" x14ac:dyDescent="0.4">
      <c r="O4476">
        <v>221759</v>
      </c>
      <c r="P4476" t="s">
        <v>1084</v>
      </c>
      <c r="Q4476">
        <v>1</v>
      </c>
      <c r="R4476">
        <v>1</v>
      </c>
      <c r="S4476" t="s">
        <v>1062</v>
      </c>
      <c r="T4476" t="s">
        <v>1062</v>
      </c>
      <c r="U4476">
        <v>2</v>
      </c>
      <c r="V4476">
        <v>0</v>
      </c>
      <c r="W4476" t="s">
        <v>970</v>
      </c>
      <c r="X4476">
        <v>1</v>
      </c>
      <c r="Y4476">
        <v>67</v>
      </c>
      <c r="Z4476">
        <v>100</v>
      </c>
    </row>
    <row r="4477" spans="15:26" x14ac:dyDescent="0.4">
      <c r="O4477">
        <v>221759</v>
      </c>
      <c r="P4477" t="s">
        <v>1084</v>
      </c>
      <c r="Q4477">
        <v>1</v>
      </c>
      <c r="R4477">
        <v>1</v>
      </c>
      <c r="S4477" t="s">
        <v>1062</v>
      </c>
      <c r="T4477" t="s">
        <v>1062</v>
      </c>
      <c r="U4477">
        <v>2</v>
      </c>
      <c r="V4477">
        <v>0</v>
      </c>
      <c r="W4477" t="s">
        <v>969</v>
      </c>
      <c r="X4477">
        <v>1</v>
      </c>
      <c r="Y4477">
        <v>73</v>
      </c>
      <c r="Z4477">
        <v>92</v>
      </c>
    </row>
    <row r="4478" spans="15:26" x14ac:dyDescent="0.4">
      <c r="O4478">
        <v>221759</v>
      </c>
      <c r="P4478" t="s">
        <v>1084</v>
      </c>
      <c r="Q4478">
        <v>1</v>
      </c>
      <c r="R4478">
        <v>1</v>
      </c>
      <c r="S4478" t="s">
        <v>1062</v>
      </c>
      <c r="T4478" t="s">
        <v>1062</v>
      </c>
      <c r="U4478">
        <v>2</v>
      </c>
      <c r="V4478">
        <v>0</v>
      </c>
      <c r="W4478" t="s">
        <v>983</v>
      </c>
      <c r="X4478">
        <v>1</v>
      </c>
      <c r="Y4478">
        <v>50</v>
      </c>
      <c r="Z4478">
        <v>65</v>
      </c>
    </row>
    <row r="4479" spans="15:26" x14ac:dyDescent="0.4">
      <c r="O4479">
        <v>221768</v>
      </c>
      <c r="P4479" t="s">
        <v>1083</v>
      </c>
      <c r="Q4479">
        <v>1</v>
      </c>
      <c r="R4479">
        <v>2</v>
      </c>
      <c r="S4479" t="s">
        <v>1080</v>
      </c>
      <c r="T4479" t="s">
        <v>1080</v>
      </c>
      <c r="U4479">
        <v>2</v>
      </c>
      <c r="V4479">
        <v>0</v>
      </c>
      <c r="W4479" t="s">
        <v>977</v>
      </c>
      <c r="X4479">
        <v>1</v>
      </c>
      <c r="Y4479">
        <v>43</v>
      </c>
      <c r="Z4479">
        <v>88</v>
      </c>
    </row>
    <row r="4480" spans="15:26" x14ac:dyDescent="0.4">
      <c r="O4480">
        <v>221768</v>
      </c>
      <c r="P4480" t="s">
        <v>1083</v>
      </c>
      <c r="Q4480">
        <v>1</v>
      </c>
      <c r="R4480">
        <v>2</v>
      </c>
      <c r="S4480" t="s">
        <v>1080</v>
      </c>
      <c r="T4480" t="s">
        <v>1080</v>
      </c>
      <c r="U4480">
        <v>2</v>
      </c>
      <c r="V4480">
        <v>0</v>
      </c>
      <c r="W4480" t="s">
        <v>973</v>
      </c>
      <c r="X4480">
        <v>1</v>
      </c>
      <c r="Y4480">
        <v>71</v>
      </c>
      <c r="Z4480">
        <v>78</v>
      </c>
    </row>
    <row r="4481" spans="15:26" x14ac:dyDescent="0.4">
      <c r="O4481">
        <v>221768</v>
      </c>
      <c r="P4481" t="s">
        <v>1083</v>
      </c>
      <c r="Q4481">
        <v>1</v>
      </c>
      <c r="R4481">
        <v>2</v>
      </c>
      <c r="S4481" t="s">
        <v>1080</v>
      </c>
      <c r="T4481" t="s">
        <v>1080</v>
      </c>
      <c r="U4481">
        <v>2</v>
      </c>
      <c r="V4481">
        <v>0</v>
      </c>
      <c r="W4481" t="s">
        <v>963</v>
      </c>
      <c r="X4481">
        <v>0</v>
      </c>
      <c r="Y4481">
        <v>0</v>
      </c>
    </row>
    <row r="4482" spans="15:26" x14ac:dyDescent="0.4">
      <c r="O4482">
        <v>221768</v>
      </c>
      <c r="P4482" t="s">
        <v>1083</v>
      </c>
      <c r="Q4482">
        <v>1</v>
      </c>
      <c r="R4482">
        <v>2</v>
      </c>
      <c r="S4482" t="s">
        <v>1080</v>
      </c>
      <c r="T4482" t="s">
        <v>1080</v>
      </c>
      <c r="U4482">
        <v>2</v>
      </c>
      <c r="V4482">
        <v>0</v>
      </c>
      <c r="W4482" t="s">
        <v>989</v>
      </c>
      <c r="X4482">
        <v>1</v>
      </c>
      <c r="Y4482">
        <v>44</v>
      </c>
      <c r="Z4482">
        <v>80</v>
      </c>
    </row>
    <row r="4483" spans="15:26" x14ac:dyDescent="0.4">
      <c r="O4483">
        <v>221768</v>
      </c>
      <c r="P4483" t="s">
        <v>1083</v>
      </c>
      <c r="Q4483">
        <v>1</v>
      </c>
      <c r="R4483">
        <v>2</v>
      </c>
      <c r="S4483" t="s">
        <v>1080</v>
      </c>
      <c r="T4483" t="s">
        <v>1080</v>
      </c>
      <c r="U4483">
        <v>2</v>
      </c>
      <c r="V4483">
        <v>0</v>
      </c>
      <c r="W4483" t="s">
        <v>983</v>
      </c>
      <c r="X4483">
        <v>1</v>
      </c>
      <c r="Y4483">
        <v>54</v>
      </c>
      <c r="Z4483">
        <v>67</v>
      </c>
    </row>
    <row r="4484" spans="15:26" x14ac:dyDescent="0.4">
      <c r="O4484">
        <v>221768</v>
      </c>
      <c r="P4484" t="s">
        <v>1083</v>
      </c>
      <c r="Q4484">
        <v>1</v>
      </c>
      <c r="R4484">
        <v>2</v>
      </c>
      <c r="S4484" t="s">
        <v>1080</v>
      </c>
      <c r="T4484" t="s">
        <v>1080</v>
      </c>
      <c r="U4484">
        <v>2</v>
      </c>
      <c r="V4484">
        <v>0</v>
      </c>
      <c r="W4484" t="s">
        <v>966</v>
      </c>
      <c r="X4484">
        <v>1</v>
      </c>
      <c r="Y4484">
        <v>70</v>
      </c>
      <c r="Z4484">
        <v>88</v>
      </c>
    </row>
    <row r="4485" spans="15:26" x14ac:dyDescent="0.4">
      <c r="O4485">
        <v>221768</v>
      </c>
      <c r="P4485" t="s">
        <v>1083</v>
      </c>
      <c r="Q4485">
        <v>1</v>
      </c>
      <c r="R4485">
        <v>2</v>
      </c>
      <c r="S4485" t="s">
        <v>1080</v>
      </c>
      <c r="T4485" t="s">
        <v>1080</v>
      </c>
      <c r="U4485">
        <v>2</v>
      </c>
      <c r="V4485">
        <v>0</v>
      </c>
      <c r="W4485" t="s">
        <v>969</v>
      </c>
      <c r="X4485">
        <v>1</v>
      </c>
      <c r="Y4485">
        <v>41</v>
      </c>
      <c r="Z4485">
        <v>93</v>
      </c>
    </row>
    <row r="4486" spans="15:26" x14ac:dyDescent="0.4">
      <c r="O4486">
        <v>221768</v>
      </c>
      <c r="P4486" t="s">
        <v>1083</v>
      </c>
      <c r="Q4486">
        <v>1</v>
      </c>
      <c r="R4486">
        <v>2</v>
      </c>
      <c r="S4486" t="s">
        <v>1080</v>
      </c>
      <c r="T4486" t="s">
        <v>1080</v>
      </c>
      <c r="U4486">
        <v>2</v>
      </c>
      <c r="V4486">
        <v>0</v>
      </c>
      <c r="W4486" t="s">
        <v>1012</v>
      </c>
      <c r="X4486">
        <v>1</v>
      </c>
      <c r="Y4486">
        <v>64</v>
      </c>
      <c r="Z4486">
        <v>83</v>
      </c>
    </row>
    <row r="4487" spans="15:26" x14ac:dyDescent="0.4">
      <c r="O4487">
        <v>221768</v>
      </c>
      <c r="P4487" t="s">
        <v>1083</v>
      </c>
      <c r="Q4487">
        <v>1</v>
      </c>
      <c r="R4487">
        <v>2</v>
      </c>
      <c r="S4487" t="s">
        <v>1080</v>
      </c>
      <c r="T4487" t="s">
        <v>1080</v>
      </c>
      <c r="U4487">
        <v>2</v>
      </c>
      <c r="V4487">
        <v>0</v>
      </c>
      <c r="W4487" t="s">
        <v>968</v>
      </c>
      <c r="X4487">
        <v>1</v>
      </c>
      <c r="Y4487">
        <v>38</v>
      </c>
      <c r="Z4487">
        <v>67</v>
      </c>
    </row>
    <row r="4488" spans="15:26" x14ac:dyDescent="0.4">
      <c r="O4488">
        <v>221768</v>
      </c>
      <c r="P4488" t="s">
        <v>1083</v>
      </c>
      <c r="Q4488">
        <v>1</v>
      </c>
      <c r="R4488">
        <v>2</v>
      </c>
      <c r="S4488" t="s">
        <v>1080</v>
      </c>
      <c r="T4488" t="s">
        <v>1080</v>
      </c>
      <c r="U4488">
        <v>2</v>
      </c>
      <c r="V4488">
        <v>0</v>
      </c>
      <c r="W4488" t="s">
        <v>970</v>
      </c>
      <c r="X4488">
        <v>1</v>
      </c>
      <c r="Y4488">
        <v>64</v>
      </c>
      <c r="Z4488">
        <v>91</v>
      </c>
    </row>
    <row r="4489" spans="15:26" x14ac:dyDescent="0.4">
      <c r="O4489">
        <v>221768</v>
      </c>
      <c r="P4489" t="s">
        <v>1083</v>
      </c>
      <c r="Q4489">
        <v>1</v>
      </c>
      <c r="R4489">
        <v>2</v>
      </c>
      <c r="S4489" t="s">
        <v>1080</v>
      </c>
      <c r="T4489" t="s">
        <v>1080</v>
      </c>
      <c r="U4489">
        <v>2</v>
      </c>
      <c r="V4489">
        <v>0</v>
      </c>
      <c r="W4489" t="s">
        <v>978</v>
      </c>
      <c r="X4489">
        <v>1</v>
      </c>
      <c r="Y4489">
        <v>42</v>
      </c>
      <c r="Z4489">
        <v>85</v>
      </c>
    </row>
    <row r="4490" spans="15:26" x14ac:dyDescent="0.4">
      <c r="O4490">
        <v>221768</v>
      </c>
      <c r="P4490" t="s">
        <v>1083</v>
      </c>
      <c r="Q4490">
        <v>1</v>
      </c>
      <c r="R4490">
        <v>2</v>
      </c>
      <c r="S4490" t="s">
        <v>1080</v>
      </c>
      <c r="T4490" t="s">
        <v>1080</v>
      </c>
      <c r="U4490">
        <v>2</v>
      </c>
      <c r="V4490">
        <v>0</v>
      </c>
      <c r="W4490" t="s">
        <v>974</v>
      </c>
      <c r="X4490">
        <v>1</v>
      </c>
      <c r="Y4490">
        <v>78</v>
      </c>
      <c r="Z4490">
        <v>90</v>
      </c>
    </row>
    <row r="4491" spans="15:26" x14ac:dyDescent="0.4">
      <c r="O4491">
        <v>221768</v>
      </c>
      <c r="P4491" t="s">
        <v>1083</v>
      </c>
      <c r="Q4491">
        <v>1</v>
      </c>
      <c r="R4491">
        <v>2</v>
      </c>
      <c r="S4491" t="s">
        <v>1080</v>
      </c>
      <c r="T4491" t="s">
        <v>1080</v>
      </c>
      <c r="U4491">
        <v>2</v>
      </c>
      <c r="V4491">
        <v>0</v>
      </c>
      <c r="W4491" t="s">
        <v>972</v>
      </c>
      <c r="X4491">
        <v>1</v>
      </c>
      <c r="Y4491">
        <v>82</v>
      </c>
      <c r="Z4491">
        <v>100</v>
      </c>
    </row>
    <row r="4492" spans="15:26" x14ac:dyDescent="0.4">
      <c r="O4492">
        <v>221768</v>
      </c>
      <c r="P4492" t="s">
        <v>1083</v>
      </c>
      <c r="Q4492">
        <v>1</v>
      </c>
      <c r="R4492">
        <v>2</v>
      </c>
      <c r="S4492" t="s">
        <v>1080</v>
      </c>
      <c r="T4492" t="s">
        <v>1080</v>
      </c>
      <c r="U4492">
        <v>2</v>
      </c>
      <c r="V4492">
        <v>0</v>
      </c>
      <c r="W4492" t="s">
        <v>967</v>
      </c>
      <c r="X4492">
        <v>1</v>
      </c>
      <c r="Y4492">
        <v>83</v>
      </c>
      <c r="Z4492">
        <v>100</v>
      </c>
    </row>
    <row r="4493" spans="15:26" x14ac:dyDescent="0.4">
      <c r="O4493">
        <v>221838</v>
      </c>
      <c r="P4493" t="s">
        <v>1082</v>
      </c>
      <c r="Q4493">
        <v>1</v>
      </c>
      <c r="R4493">
        <v>2</v>
      </c>
      <c r="S4493" t="s">
        <v>1080</v>
      </c>
      <c r="T4493" t="s">
        <v>1080</v>
      </c>
      <c r="U4493">
        <v>1</v>
      </c>
      <c r="V4493">
        <v>0</v>
      </c>
      <c r="W4493" t="s">
        <v>967</v>
      </c>
      <c r="X4493">
        <v>1</v>
      </c>
      <c r="Y4493">
        <v>80</v>
      </c>
      <c r="Z4493">
        <v>80</v>
      </c>
    </row>
    <row r="4494" spans="15:26" x14ac:dyDescent="0.4">
      <c r="O4494">
        <v>221838</v>
      </c>
      <c r="P4494" t="s">
        <v>1082</v>
      </c>
      <c r="Q4494">
        <v>1</v>
      </c>
      <c r="R4494">
        <v>2</v>
      </c>
      <c r="S4494" t="s">
        <v>1080</v>
      </c>
      <c r="T4494" t="s">
        <v>1080</v>
      </c>
      <c r="U4494">
        <v>1</v>
      </c>
      <c r="V4494">
        <v>0</v>
      </c>
      <c r="W4494" t="s">
        <v>977</v>
      </c>
      <c r="X4494">
        <v>1</v>
      </c>
      <c r="Y4494">
        <v>57</v>
      </c>
      <c r="Z4494">
        <v>94</v>
      </c>
    </row>
    <row r="4495" spans="15:26" x14ac:dyDescent="0.4">
      <c r="O4495">
        <v>221838</v>
      </c>
      <c r="P4495" t="s">
        <v>1082</v>
      </c>
      <c r="Q4495">
        <v>1</v>
      </c>
      <c r="R4495">
        <v>2</v>
      </c>
      <c r="S4495" t="s">
        <v>1080</v>
      </c>
      <c r="T4495" t="s">
        <v>1080</v>
      </c>
      <c r="U4495">
        <v>1</v>
      </c>
      <c r="V4495">
        <v>0</v>
      </c>
      <c r="W4495" t="s">
        <v>974</v>
      </c>
      <c r="X4495">
        <v>1</v>
      </c>
      <c r="Y4495">
        <v>37</v>
      </c>
      <c r="Z4495">
        <v>57</v>
      </c>
    </row>
    <row r="4496" spans="15:26" x14ac:dyDescent="0.4">
      <c r="O4496">
        <v>221838</v>
      </c>
      <c r="P4496" t="s">
        <v>1082</v>
      </c>
      <c r="Q4496">
        <v>1</v>
      </c>
      <c r="R4496">
        <v>2</v>
      </c>
      <c r="S4496" t="s">
        <v>1080</v>
      </c>
      <c r="T4496" t="s">
        <v>1080</v>
      </c>
      <c r="U4496">
        <v>1</v>
      </c>
      <c r="V4496">
        <v>0</v>
      </c>
      <c r="W4496" t="s">
        <v>970</v>
      </c>
      <c r="X4496">
        <v>1</v>
      </c>
      <c r="Y4496">
        <v>36</v>
      </c>
      <c r="Z4496">
        <v>78</v>
      </c>
    </row>
    <row r="4497" spans="15:26" x14ac:dyDescent="0.4">
      <c r="O4497">
        <v>221838</v>
      </c>
      <c r="P4497" t="s">
        <v>1082</v>
      </c>
      <c r="Q4497">
        <v>1</v>
      </c>
      <c r="R4497">
        <v>2</v>
      </c>
      <c r="S4497" t="s">
        <v>1080</v>
      </c>
      <c r="T4497" t="s">
        <v>1080</v>
      </c>
      <c r="U4497">
        <v>1</v>
      </c>
      <c r="V4497">
        <v>0</v>
      </c>
      <c r="W4497" t="s">
        <v>976</v>
      </c>
      <c r="X4497">
        <v>1</v>
      </c>
      <c r="Y4497">
        <v>80</v>
      </c>
      <c r="Z4497">
        <v>100</v>
      </c>
    </row>
    <row r="4498" spans="15:26" x14ac:dyDescent="0.4">
      <c r="O4498">
        <v>221838</v>
      </c>
      <c r="P4498" t="s">
        <v>1082</v>
      </c>
      <c r="Q4498">
        <v>1</v>
      </c>
      <c r="R4498">
        <v>2</v>
      </c>
      <c r="S4498" t="s">
        <v>1080</v>
      </c>
      <c r="T4498" t="s">
        <v>1080</v>
      </c>
      <c r="U4498">
        <v>1</v>
      </c>
      <c r="V4498">
        <v>0</v>
      </c>
      <c r="W4498" t="s">
        <v>963</v>
      </c>
      <c r="X4498">
        <v>1</v>
      </c>
      <c r="Y4498">
        <v>0</v>
      </c>
      <c r="Z4498">
        <v>50</v>
      </c>
    </row>
    <row r="4499" spans="15:26" x14ac:dyDescent="0.4">
      <c r="O4499">
        <v>221838</v>
      </c>
      <c r="P4499" t="s">
        <v>1082</v>
      </c>
      <c r="Q4499">
        <v>1</v>
      </c>
      <c r="R4499">
        <v>2</v>
      </c>
      <c r="S4499" t="s">
        <v>1080</v>
      </c>
      <c r="T4499" t="s">
        <v>1080</v>
      </c>
      <c r="U4499">
        <v>1</v>
      </c>
      <c r="V4499">
        <v>0</v>
      </c>
      <c r="W4499" t="s">
        <v>966</v>
      </c>
      <c r="X4499">
        <v>1</v>
      </c>
      <c r="Y4499">
        <v>57</v>
      </c>
      <c r="Z4499">
        <v>67</v>
      </c>
    </row>
    <row r="4500" spans="15:26" x14ac:dyDescent="0.4">
      <c r="O4500">
        <v>221838</v>
      </c>
      <c r="P4500" t="s">
        <v>1082</v>
      </c>
      <c r="Q4500">
        <v>1</v>
      </c>
      <c r="R4500">
        <v>2</v>
      </c>
      <c r="S4500" t="s">
        <v>1080</v>
      </c>
      <c r="T4500" t="s">
        <v>1080</v>
      </c>
      <c r="U4500">
        <v>1</v>
      </c>
      <c r="V4500">
        <v>0</v>
      </c>
      <c r="W4500" t="s">
        <v>983</v>
      </c>
      <c r="X4500">
        <v>1</v>
      </c>
      <c r="Y4500">
        <v>35</v>
      </c>
      <c r="Z4500">
        <v>41</v>
      </c>
    </row>
    <row r="4501" spans="15:26" x14ac:dyDescent="0.4">
      <c r="O4501">
        <v>221838</v>
      </c>
      <c r="P4501" t="s">
        <v>1082</v>
      </c>
      <c r="Q4501">
        <v>1</v>
      </c>
      <c r="R4501">
        <v>2</v>
      </c>
      <c r="S4501" t="s">
        <v>1080</v>
      </c>
      <c r="T4501" t="s">
        <v>1080</v>
      </c>
      <c r="U4501">
        <v>1</v>
      </c>
      <c r="V4501">
        <v>0</v>
      </c>
      <c r="W4501" t="s">
        <v>972</v>
      </c>
      <c r="X4501">
        <v>1</v>
      </c>
      <c r="Y4501">
        <v>43</v>
      </c>
      <c r="Z4501">
        <v>75</v>
      </c>
    </row>
    <row r="4502" spans="15:26" x14ac:dyDescent="0.4">
      <c r="O4502">
        <v>221838</v>
      </c>
      <c r="P4502" t="s">
        <v>1082</v>
      </c>
      <c r="Q4502">
        <v>1</v>
      </c>
      <c r="R4502">
        <v>2</v>
      </c>
      <c r="S4502" t="s">
        <v>1080</v>
      </c>
      <c r="T4502" t="s">
        <v>1080</v>
      </c>
      <c r="U4502">
        <v>1</v>
      </c>
      <c r="V4502">
        <v>0</v>
      </c>
      <c r="W4502" t="s">
        <v>968</v>
      </c>
      <c r="X4502">
        <v>1</v>
      </c>
      <c r="Y4502">
        <v>46</v>
      </c>
      <c r="Z4502">
        <v>79</v>
      </c>
    </row>
    <row r="4503" spans="15:26" x14ac:dyDescent="0.4">
      <c r="O4503">
        <v>221838</v>
      </c>
      <c r="P4503" t="s">
        <v>1082</v>
      </c>
      <c r="Q4503">
        <v>1</v>
      </c>
      <c r="R4503">
        <v>2</v>
      </c>
      <c r="S4503" t="s">
        <v>1080</v>
      </c>
      <c r="T4503" t="s">
        <v>1080</v>
      </c>
      <c r="U4503">
        <v>1</v>
      </c>
      <c r="V4503">
        <v>0</v>
      </c>
      <c r="W4503" t="s">
        <v>969</v>
      </c>
      <c r="X4503">
        <v>1</v>
      </c>
      <c r="Y4503">
        <v>64</v>
      </c>
      <c r="Z4503">
        <v>92</v>
      </c>
    </row>
    <row r="4504" spans="15:26" x14ac:dyDescent="0.4">
      <c r="O4504">
        <v>221847</v>
      </c>
      <c r="P4504" t="s">
        <v>1081</v>
      </c>
      <c r="Q4504">
        <v>1</v>
      </c>
      <c r="R4504">
        <v>2</v>
      </c>
      <c r="S4504" t="s">
        <v>1080</v>
      </c>
      <c r="T4504" t="s">
        <v>1080</v>
      </c>
      <c r="U4504">
        <v>2</v>
      </c>
      <c r="V4504">
        <v>0</v>
      </c>
      <c r="W4504" t="s">
        <v>963</v>
      </c>
      <c r="X4504">
        <v>1</v>
      </c>
      <c r="Y4504">
        <v>50</v>
      </c>
      <c r="Z4504">
        <v>86</v>
      </c>
    </row>
    <row r="4505" spans="15:26" x14ac:dyDescent="0.4">
      <c r="O4505">
        <v>221847</v>
      </c>
      <c r="P4505" t="s">
        <v>1081</v>
      </c>
      <c r="Q4505">
        <v>1</v>
      </c>
      <c r="R4505">
        <v>2</v>
      </c>
      <c r="S4505" t="s">
        <v>1080</v>
      </c>
      <c r="T4505" t="s">
        <v>1080</v>
      </c>
      <c r="U4505">
        <v>2</v>
      </c>
      <c r="V4505">
        <v>0</v>
      </c>
      <c r="W4505" t="s">
        <v>976</v>
      </c>
      <c r="X4505">
        <v>1</v>
      </c>
      <c r="Y4505">
        <v>60</v>
      </c>
      <c r="Z4505">
        <v>86</v>
      </c>
    </row>
    <row r="4506" spans="15:26" x14ac:dyDescent="0.4">
      <c r="O4506">
        <v>221847</v>
      </c>
      <c r="P4506" t="s">
        <v>1081</v>
      </c>
      <c r="Q4506">
        <v>1</v>
      </c>
      <c r="R4506">
        <v>2</v>
      </c>
      <c r="S4506" t="s">
        <v>1080</v>
      </c>
      <c r="T4506" t="s">
        <v>1080</v>
      </c>
      <c r="U4506">
        <v>2</v>
      </c>
      <c r="V4506">
        <v>0</v>
      </c>
      <c r="W4506" t="s">
        <v>968</v>
      </c>
      <c r="X4506">
        <v>1</v>
      </c>
      <c r="Y4506">
        <v>62</v>
      </c>
      <c r="Z4506">
        <v>93</v>
      </c>
    </row>
    <row r="4507" spans="15:26" x14ac:dyDescent="0.4">
      <c r="O4507">
        <v>221847</v>
      </c>
      <c r="P4507" t="s">
        <v>1081</v>
      </c>
      <c r="Q4507">
        <v>1</v>
      </c>
      <c r="R4507">
        <v>2</v>
      </c>
      <c r="S4507" t="s">
        <v>1080</v>
      </c>
      <c r="T4507" t="s">
        <v>1080</v>
      </c>
      <c r="U4507">
        <v>2</v>
      </c>
      <c r="V4507">
        <v>0</v>
      </c>
      <c r="W4507" t="s">
        <v>972</v>
      </c>
      <c r="X4507">
        <v>1</v>
      </c>
      <c r="Y4507">
        <v>67</v>
      </c>
      <c r="Z4507">
        <v>67</v>
      </c>
    </row>
    <row r="4508" spans="15:26" x14ac:dyDescent="0.4">
      <c r="O4508">
        <v>221847</v>
      </c>
      <c r="P4508" t="s">
        <v>1081</v>
      </c>
      <c r="Q4508">
        <v>1</v>
      </c>
      <c r="R4508">
        <v>2</v>
      </c>
      <c r="S4508" t="s">
        <v>1080</v>
      </c>
      <c r="T4508" t="s">
        <v>1080</v>
      </c>
      <c r="U4508">
        <v>2</v>
      </c>
      <c r="V4508">
        <v>0</v>
      </c>
      <c r="W4508" t="s">
        <v>978</v>
      </c>
      <c r="X4508">
        <v>1</v>
      </c>
      <c r="Y4508">
        <v>75</v>
      </c>
      <c r="Z4508">
        <v>96</v>
      </c>
    </row>
    <row r="4509" spans="15:26" x14ac:dyDescent="0.4">
      <c r="O4509">
        <v>221847</v>
      </c>
      <c r="P4509" t="s">
        <v>1081</v>
      </c>
      <c r="Q4509">
        <v>1</v>
      </c>
      <c r="R4509">
        <v>2</v>
      </c>
      <c r="S4509" t="s">
        <v>1080</v>
      </c>
      <c r="T4509" t="s">
        <v>1080</v>
      </c>
      <c r="U4509">
        <v>2</v>
      </c>
      <c r="V4509">
        <v>0</v>
      </c>
      <c r="W4509" t="s">
        <v>983</v>
      </c>
      <c r="X4509">
        <v>1</v>
      </c>
      <c r="Y4509">
        <v>68</v>
      </c>
      <c r="Z4509">
        <v>77</v>
      </c>
    </row>
    <row r="4510" spans="15:26" x14ac:dyDescent="0.4">
      <c r="O4510">
        <v>221847</v>
      </c>
      <c r="P4510" t="s">
        <v>1081</v>
      </c>
      <c r="Q4510">
        <v>1</v>
      </c>
      <c r="R4510">
        <v>2</v>
      </c>
      <c r="S4510" t="s">
        <v>1080</v>
      </c>
      <c r="T4510" t="s">
        <v>1080</v>
      </c>
      <c r="U4510">
        <v>2</v>
      </c>
      <c r="V4510">
        <v>0</v>
      </c>
      <c r="W4510" t="s">
        <v>967</v>
      </c>
      <c r="X4510">
        <v>0</v>
      </c>
      <c r="Y4510">
        <v>33</v>
      </c>
    </row>
    <row r="4511" spans="15:26" x14ac:dyDescent="0.4">
      <c r="O4511">
        <v>221847</v>
      </c>
      <c r="P4511" t="s">
        <v>1081</v>
      </c>
      <c r="Q4511">
        <v>1</v>
      </c>
      <c r="R4511">
        <v>2</v>
      </c>
      <c r="S4511" t="s">
        <v>1080</v>
      </c>
      <c r="T4511" t="s">
        <v>1080</v>
      </c>
      <c r="U4511">
        <v>2</v>
      </c>
      <c r="V4511">
        <v>0</v>
      </c>
      <c r="W4511" t="s">
        <v>977</v>
      </c>
      <c r="X4511">
        <v>1</v>
      </c>
      <c r="Y4511">
        <v>50</v>
      </c>
      <c r="Z4511">
        <v>89</v>
      </c>
    </row>
    <row r="4512" spans="15:26" x14ac:dyDescent="0.4">
      <c r="O4512">
        <v>221847</v>
      </c>
      <c r="P4512" t="s">
        <v>1081</v>
      </c>
      <c r="Q4512">
        <v>1</v>
      </c>
      <c r="R4512">
        <v>2</v>
      </c>
      <c r="S4512" t="s">
        <v>1080</v>
      </c>
      <c r="T4512" t="s">
        <v>1080</v>
      </c>
      <c r="U4512">
        <v>2</v>
      </c>
      <c r="V4512">
        <v>0</v>
      </c>
      <c r="W4512" t="s">
        <v>969</v>
      </c>
      <c r="X4512">
        <v>1</v>
      </c>
      <c r="Y4512">
        <v>50</v>
      </c>
      <c r="Z4512">
        <v>92</v>
      </c>
    </row>
    <row r="4513" spans="15:26" x14ac:dyDescent="0.4">
      <c r="O4513">
        <v>221847</v>
      </c>
      <c r="P4513" t="s">
        <v>1081</v>
      </c>
      <c r="Q4513">
        <v>1</v>
      </c>
      <c r="R4513">
        <v>2</v>
      </c>
      <c r="S4513" t="s">
        <v>1080</v>
      </c>
      <c r="T4513" t="s">
        <v>1080</v>
      </c>
      <c r="U4513">
        <v>2</v>
      </c>
      <c r="V4513">
        <v>0</v>
      </c>
      <c r="W4513" t="s">
        <v>970</v>
      </c>
      <c r="X4513">
        <v>1</v>
      </c>
      <c r="Y4513">
        <v>85</v>
      </c>
      <c r="Z4513">
        <v>92</v>
      </c>
    </row>
    <row r="4514" spans="15:26" x14ac:dyDescent="0.4">
      <c r="O4514">
        <v>221847</v>
      </c>
      <c r="P4514" t="s">
        <v>1081</v>
      </c>
      <c r="Q4514">
        <v>1</v>
      </c>
      <c r="R4514">
        <v>2</v>
      </c>
      <c r="S4514" t="s">
        <v>1080</v>
      </c>
      <c r="T4514" t="s">
        <v>1080</v>
      </c>
      <c r="U4514">
        <v>2</v>
      </c>
      <c r="V4514">
        <v>0</v>
      </c>
      <c r="W4514" t="s">
        <v>973</v>
      </c>
      <c r="X4514">
        <v>1</v>
      </c>
      <c r="Y4514">
        <v>68</v>
      </c>
      <c r="Z4514">
        <v>85</v>
      </c>
    </row>
    <row r="4515" spans="15:26" x14ac:dyDescent="0.4">
      <c r="O4515">
        <v>221847</v>
      </c>
      <c r="P4515" t="s">
        <v>1081</v>
      </c>
      <c r="Q4515">
        <v>1</v>
      </c>
      <c r="R4515">
        <v>2</v>
      </c>
      <c r="S4515" t="s">
        <v>1080</v>
      </c>
      <c r="T4515" t="s">
        <v>1080</v>
      </c>
      <c r="U4515">
        <v>2</v>
      </c>
      <c r="V4515">
        <v>0</v>
      </c>
      <c r="W4515" t="s">
        <v>966</v>
      </c>
      <c r="X4515">
        <v>1</v>
      </c>
      <c r="Y4515">
        <v>80</v>
      </c>
      <c r="Z4515">
        <v>100</v>
      </c>
    </row>
    <row r="4516" spans="15:26" x14ac:dyDescent="0.4">
      <c r="O4516">
        <v>221847</v>
      </c>
      <c r="P4516" t="s">
        <v>1081</v>
      </c>
      <c r="Q4516">
        <v>1</v>
      </c>
      <c r="R4516">
        <v>2</v>
      </c>
      <c r="S4516" t="s">
        <v>1080</v>
      </c>
      <c r="T4516" t="s">
        <v>1080</v>
      </c>
      <c r="U4516">
        <v>2</v>
      </c>
      <c r="V4516">
        <v>0</v>
      </c>
      <c r="W4516" t="s">
        <v>1012</v>
      </c>
      <c r="X4516">
        <v>0</v>
      </c>
      <c r="Y4516">
        <v>67</v>
      </c>
    </row>
    <row r="4517" spans="15:26" x14ac:dyDescent="0.4">
      <c r="O4517">
        <v>221847</v>
      </c>
      <c r="P4517" t="s">
        <v>1081</v>
      </c>
      <c r="Q4517">
        <v>1</v>
      </c>
      <c r="R4517">
        <v>2</v>
      </c>
      <c r="S4517" t="s">
        <v>1080</v>
      </c>
      <c r="T4517" t="s">
        <v>1080</v>
      </c>
      <c r="U4517">
        <v>2</v>
      </c>
      <c r="V4517">
        <v>0</v>
      </c>
      <c r="W4517" t="s">
        <v>974</v>
      </c>
      <c r="X4517">
        <v>1</v>
      </c>
      <c r="Y4517">
        <v>78</v>
      </c>
      <c r="Z4517">
        <v>90</v>
      </c>
    </row>
    <row r="4518" spans="15:26" x14ac:dyDescent="0.4">
      <c r="O4518">
        <v>221999</v>
      </c>
      <c r="P4518" t="s">
        <v>1079</v>
      </c>
      <c r="Q4518">
        <v>1</v>
      </c>
      <c r="R4518">
        <v>1</v>
      </c>
      <c r="S4518" t="s">
        <v>1062</v>
      </c>
      <c r="T4518" t="s">
        <v>1062</v>
      </c>
      <c r="U4518">
        <v>2</v>
      </c>
      <c r="V4518">
        <v>1</v>
      </c>
      <c r="W4518" t="s">
        <v>972</v>
      </c>
      <c r="X4518">
        <v>1</v>
      </c>
      <c r="Z4518">
        <v>100</v>
      </c>
    </row>
    <row r="4519" spans="15:26" x14ac:dyDescent="0.4">
      <c r="O4519">
        <v>221999</v>
      </c>
      <c r="P4519" t="s">
        <v>1079</v>
      </c>
      <c r="Q4519">
        <v>1</v>
      </c>
      <c r="R4519">
        <v>1</v>
      </c>
      <c r="S4519" t="s">
        <v>1062</v>
      </c>
      <c r="T4519" t="s">
        <v>1062</v>
      </c>
      <c r="U4519">
        <v>2</v>
      </c>
      <c r="V4519">
        <v>1</v>
      </c>
      <c r="W4519" t="s">
        <v>990</v>
      </c>
      <c r="X4519">
        <v>1</v>
      </c>
      <c r="Y4519">
        <v>100</v>
      </c>
      <c r="Z4519">
        <v>100</v>
      </c>
    </row>
    <row r="4520" spans="15:26" x14ac:dyDescent="0.4">
      <c r="O4520">
        <v>221999</v>
      </c>
      <c r="P4520" t="s">
        <v>1079</v>
      </c>
      <c r="Q4520">
        <v>1</v>
      </c>
      <c r="R4520">
        <v>1</v>
      </c>
      <c r="S4520" t="s">
        <v>1062</v>
      </c>
      <c r="T4520" t="s">
        <v>1062</v>
      </c>
      <c r="U4520">
        <v>2</v>
      </c>
      <c r="V4520">
        <v>1</v>
      </c>
      <c r="W4520" t="s">
        <v>976</v>
      </c>
      <c r="X4520">
        <v>1</v>
      </c>
      <c r="Y4520">
        <v>100</v>
      </c>
      <c r="Z4520">
        <v>100</v>
      </c>
    </row>
    <row r="4521" spans="15:26" x14ac:dyDescent="0.4">
      <c r="O4521">
        <v>221999</v>
      </c>
      <c r="P4521" t="s">
        <v>1079</v>
      </c>
      <c r="Q4521">
        <v>1</v>
      </c>
      <c r="R4521">
        <v>1</v>
      </c>
      <c r="S4521" t="s">
        <v>1062</v>
      </c>
      <c r="T4521" t="s">
        <v>1062</v>
      </c>
      <c r="U4521">
        <v>2</v>
      </c>
      <c r="V4521">
        <v>1</v>
      </c>
      <c r="W4521" t="s">
        <v>1038</v>
      </c>
      <c r="X4521">
        <v>1</v>
      </c>
      <c r="Y4521">
        <v>100</v>
      </c>
      <c r="Z4521">
        <v>100</v>
      </c>
    </row>
    <row r="4522" spans="15:26" x14ac:dyDescent="0.4">
      <c r="O4522">
        <v>221999</v>
      </c>
      <c r="P4522" t="s">
        <v>1079</v>
      </c>
      <c r="Q4522">
        <v>1</v>
      </c>
      <c r="R4522">
        <v>1</v>
      </c>
      <c r="S4522" t="s">
        <v>1062</v>
      </c>
      <c r="T4522" t="s">
        <v>1062</v>
      </c>
      <c r="U4522">
        <v>2</v>
      </c>
      <c r="V4522">
        <v>1</v>
      </c>
      <c r="W4522" t="s">
        <v>983</v>
      </c>
      <c r="X4522">
        <v>1</v>
      </c>
      <c r="Y4522">
        <v>84</v>
      </c>
      <c r="Z4522">
        <v>90</v>
      </c>
    </row>
    <row r="4523" spans="15:26" x14ac:dyDescent="0.4">
      <c r="O4523">
        <v>221999</v>
      </c>
      <c r="P4523" t="s">
        <v>1079</v>
      </c>
      <c r="Q4523">
        <v>1</v>
      </c>
      <c r="R4523">
        <v>1</v>
      </c>
      <c r="S4523" t="s">
        <v>1062</v>
      </c>
      <c r="T4523" t="s">
        <v>1062</v>
      </c>
      <c r="U4523">
        <v>2</v>
      </c>
      <c r="V4523">
        <v>1</v>
      </c>
      <c r="W4523" t="s">
        <v>978</v>
      </c>
      <c r="X4523">
        <v>1</v>
      </c>
      <c r="Y4523">
        <v>95</v>
      </c>
      <c r="Z4523">
        <v>100</v>
      </c>
    </row>
    <row r="4524" spans="15:26" x14ac:dyDescent="0.4">
      <c r="O4524">
        <v>221999</v>
      </c>
      <c r="P4524" t="s">
        <v>1079</v>
      </c>
      <c r="Q4524">
        <v>1</v>
      </c>
      <c r="R4524">
        <v>1</v>
      </c>
      <c r="S4524" t="s">
        <v>1062</v>
      </c>
      <c r="T4524" t="s">
        <v>1062</v>
      </c>
      <c r="U4524">
        <v>2</v>
      </c>
      <c r="V4524">
        <v>1</v>
      </c>
      <c r="W4524" t="s">
        <v>971</v>
      </c>
      <c r="X4524">
        <v>1</v>
      </c>
      <c r="Y4524">
        <v>94</v>
      </c>
      <c r="Z4524">
        <v>100</v>
      </c>
    </row>
    <row r="4525" spans="15:26" x14ac:dyDescent="0.4">
      <c r="O4525">
        <v>221999</v>
      </c>
      <c r="P4525" t="s">
        <v>1079</v>
      </c>
      <c r="Q4525">
        <v>1</v>
      </c>
      <c r="R4525">
        <v>1</v>
      </c>
      <c r="S4525" t="s">
        <v>1062</v>
      </c>
      <c r="T4525" t="s">
        <v>1062</v>
      </c>
      <c r="U4525">
        <v>2</v>
      </c>
      <c r="V4525">
        <v>1</v>
      </c>
      <c r="W4525" t="s">
        <v>966</v>
      </c>
      <c r="X4525">
        <v>1</v>
      </c>
      <c r="Y4525">
        <v>89</v>
      </c>
      <c r="Z4525">
        <v>100</v>
      </c>
    </row>
    <row r="4526" spans="15:26" x14ac:dyDescent="0.4">
      <c r="O4526">
        <v>221999</v>
      </c>
      <c r="P4526" t="s">
        <v>1079</v>
      </c>
      <c r="Q4526">
        <v>1</v>
      </c>
      <c r="R4526">
        <v>1</v>
      </c>
      <c r="S4526" t="s">
        <v>1062</v>
      </c>
      <c r="T4526" t="s">
        <v>1062</v>
      </c>
      <c r="U4526">
        <v>2</v>
      </c>
      <c r="V4526">
        <v>1</v>
      </c>
      <c r="W4526" t="s">
        <v>967</v>
      </c>
      <c r="X4526">
        <v>1</v>
      </c>
      <c r="Y4526">
        <v>75</v>
      </c>
      <c r="Z4526">
        <v>100</v>
      </c>
    </row>
    <row r="4527" spans="15:26" x14ac:dyDescent="0.4">
      <c r="O4527">
        <v>221999</v>
      </c>
      <c r="P4527" t="s">
        <v>1079</v>
      </c>
      <c r="Q4527">
        <v>1</v>
      </c>
      <c r="R4527">
        <v>1</v>
      </c>
      <c r="S4527" t="s">
        <v>1062</v>
      </c>
      <c r="T4527" t="s">
        <v>1062</v>
      </c>
      <c r="U4527">
        <v>2</v>
      </c>
      <c r="V4527">
        <v>1</v>
      </c>
      <c r="W4527" t="s">
        <v>973</v>
      </c>
      <c r="X4527">
        <v>1</v>
      </c>
      <c r="Y4527">
        <v>64</v>
      </c>
      <c r="Z4527">
        <v>93</v>
      </c>
    </row>
    <row r="4528" spans="15:26" x14ac:dyDescent="0.4">
      <c r="O4528">
        <v>221999</v>
      </c>
      <c r="P4528" t="s">
        <v>1079</v>
      </c>
      <c r="Q4528">
        <v>1</v>
      </c>
      <c r="R4528">
        <v>1</v>
      </c>
      <c r="S4528" t="s">
        <v>1062</v>
      </c>
      <c r="T4528" t="s">
        <v>1062</v>
      </c>
      <c r="U4528">
        <v>2</v>
      </c>
      <c r="V4528">
        <v>1</v>
      </c>
      <c r="W4528" t="s">
        <v>974</v>
      </c>
      <c r="X4528">
        <v>1</v>
      </c>
      <c r="Y4528">
        <v>95</v>
      </c>
      <c r="Z4528">
        <v>100</v>
      </c>
    </row>
    <row r="4529" spans="15:26" x14ac:dyDescent="0.4">
      <c r="O4529">
        <v>221999</v>
      </c>
      <c r="P4529" t="s">
        <v>1079</v>
      </c>
      <c r="Q4529">
        <v>1</v>
      </c>
      <c r="R4529">
        <v>1</v>
      </c>
      <c r="S4529" t="s">
        <v>1062</v>
      </c>
      <c r="T4529" t="s">
        <v>1062</v>
      </c>
      <c r="U4529">
        <v>2</v>
      </c>
      <c r="V4529">
        <v>1</v>
      </c>
      <c r="W4529" t="s">
        <v>968</v>
      </c>
      <c r="X4529">
        <v>1</v>
      </c>
      <c r="Y4529">
        <v>75</v>
      </c>
      <c r="Z4529">
        <v>92</v>
      </c>
    </row>
    <row r="4530" spans="15:26" x14ac:dyDescent="0.4">
      <c r="O4530">
        <v>221999</v>
      </c>
      <c r="P4530" t="s">
        <v>1079</v>
      </c>
      <c r="Q4530">
        <v>1</v>
      </c>
      <c r="R4530">
        <v>1</v>
      </c>
      <c r="S4530" t="s">
        <v>1062</v>
      </c>
      <c r="T4530" t="s">
        <v>1062</v>
      </c>
      <c r="U4530">
        <v>2</v>
      </c>
      <c r="V4530">
        <v>1</v>
      </c>
      <c r="W4530" t="s">
        <v>963</v>
      </c>
      <c r="X4530">
        <v>1</v>
      </c>
      <c r="Y4530">
        <v>80</v>
      </c>
      <c r="Z4530">
        <v>100</v>
      </c>
    </row>
    <row r="4531" spans="15:26" x14ac:dyDescent="0.4">
      <c r="O4531">
        <v>221999</v>
      </c>
      <c r="P4531" t="s">
        <v>1079</v>
      </c>
      <c r="Q4531">
        <v>1</v>
      </c>
      <c r="R4531">
        <v>1</v>
      </c>
      <c r="S4531" t="s">
        <v>1062</v>
      </c>
      <c r="T4531" t="s">
        <v>1062</v>
      </c>
      <c r="U4531">
        <v>2</v>
      </c>
      <c r="V4531">
        <v>1</v>
      </c>
      <c r="W4531" t="s">
        <v>969</v>
      </c>
      <c r="X4531">
        <v>1</v>
      </c>
      <c r="Y4531">
        <v>73</v>
      </c>
      <c r="Z4531">
        <v>92</v>
      </c>
    </row>
    <row r="4532" spans="15:26" x14ac:dyDescent="0.4">
      <c r="O4532">
        <v>223232</v>
      </c>
      <c r="P4532" t="s">
        <v>1078</v>
      </c>
      <c r="Q4532">
        <v>1</v>
      </c>
      <c r="R4532">
        <v>1</v>
      </c>
      <c r="S4532" t="s">
        <v>1010</v>
      </c>
      <c r="T4532" t="s">
        <v>1010</v>
      </c>
      <c r="U4532">
        <v>2</v>
      </c>
      <c r="V4532">
        <v>1</v>
      </c>
      <c r="W4532" t="s">
        <v>973</v>
      </c>
      <c r="X4532">
        <v>1</v>
      </c>
      <c r="Y4532">
        <v>52</v>
      </c>
      <c r="Z4532">
        <v>79</v>
      </c>
    </row>
    <row r="4533" spans="15:26" x14ac:dyDescent="0.4">
      <c r="O4533">
        <v>223232</v>
      </c>
      <c r="P4533" t="s">
        <v>1078</v>
      </c>
      <c r="Q4533">
        <v>1</v>
      </c>
      <c r="R4533">
        <v>1</v>
      </c>
      <c r="S4533" t="s">
        <v>1010</v>
      </c>
      <c r="T4533" t="s">
        <v>1010</v>
      </c>
      <c r="U4533">
        <v>2</v>
      </c>
      <c r="V4533">
        <v>1</v>
      </c>
      <c r="W4533" t="s">
        <v>983</v>
      </c>
      <c r="X4533">
        <v>1</v>
      </c>
      <c r="Y4533">
        <v>63</v>
      </c>
      <c r="Z4533">
        <v>82</v>
      </c>
    </row>
    <row r="4534" spans="15:26" x14ac:dyDescent="0.4">
      <c r="O4534">
        <v>223232</v>
      </c>
      <c r="P4534" t="s">
        <v>1078</v>
      </c>
      <c r="Q4534">
        <v>1</v>
      </c>
      <c r="R4534">
        <v>1</v>
      </c>
      <c r="S4534" t="s">
        <v>1010</v>
      </c>
      <c r="T4534" t="s">
        <v>1010</v>
      </c>
      <c r="U4534">
        <v>2</v>
      </c>
      <c r="V4534">
        <v>1</v>
      </c>
      <c r="W4534" t="s">
        <v>989</v>
      </c>
      <c r="X4534">
        <v>1</v>
      </c>
      <c r="Y4534">
        <v>74</v>
      </c>
      <c r="Z4534">
        <v>100</v>
      </c>
    </row>
    <row r="4535" spans="15:26" x14ac:dyDescent="0.4">
      <c r="O4535">
        <v>223232</v>
      </c>
      <c r="P4535" t="s">
        <v>1078</v>
      </c>
      <c r="Q4535">
        <v>1</v>
      </c>
      <c r="R4535">
        <v>1</v>
      </c>
      <c r="S4535" t="s">
        <v>1010</v>
      </c>
      <c r="T4535" t="s">
        <v>1010</v>
      </c>
      <c r="U4535">
        <v>2</v>
      </c>
      <c r="V4535">
        <v>1</v>
      </c>
      <c r="W4535" t="s">
        <v>974</v>
      </c>
      <c r="X4535">
        <v>1</v>
      </c>
      <c r="Y4535">
        <v>69</v>
      </c>
      <c r="Z4535">
        <v>90</v>
      </c>
    </row>
    <row r="4536" spans="15:26" x14ac:dyDescent="0.4">
      <c r="O4536">
        <v>223232</v>
      </c>
      <c r="P4536" t="s">
        <v>1078</v>
      </c>
      <c r="Q4536">
        <v>1</v>
      </c>
      <c r="R4536">
        <v>1</v>
      </c>
      <c r="S4536" t="s">
        <v>1010</v>
      </c>
      <c r="T4536" t="s">
        <v>1010</v>
      </c>
      <c r="U4536">
        <v>2</v>
      </c>
      <c r="V4536">
        <v>1</v>
      </c>
      <c r="W4536" t="s">
        <v>969</v>
      </c>
      <c r="X4536">
        <v>1</v>
      </c>
      <c r="Y4536">
        <v>79</v>
      </c>
      <c r="Z4536">
        <v>87</v>
      </c>
    </row>
    <row r="4537" spans="15:26" x14ac:dyDescent="0.4">
      <c r="O4537">
        <v>223232</v>
      </c>
      <c r="P4537" t="s">
        <v>1078</v>
      </c>
      <c r="Q4537">
        <v>1</v>
      </c>
      <c r="R4537">
        <v>1</v>
      </c>
      <c r="S4537" t="s">
        <v>1010</v>
      </c>
      <c r="T4537" t="s">
        <v>1010</v>
      </c>
      <c r="U4537">
        <v>2</v>
      </c>
      <c r="V4537">
        <v>1</v>
      </c>
      <c r="W4537" t="s">
        <v>966</v>
      </c>
      <c r="X4537">
        <v>1</v>
      </c>
      <c r="Y4537">
        <v>86</v>
      </c>
      <c r="Z4537">
        <v>100</v>
      </c>
    </row>
    <row r="4538" spans="15:26" x14ac:dyDescent="0.4">
      <c r="O4538">
        <v>223232</v>
      </c>
      <c r="P4538" t="s">
        <v>1078</v>
      </c>
      <c r="Q4538">
        <v>1</v>
      </c>
      <c r="R4538">
        <v>1</v>
      </c>
      <c r="S4538" t="s">
        <v>1010</v>
      </c>
      <c r="T4538" t="s">
        <v>1010</v>
      </c>
      <c r="U4538">
        <v>2</v>
      </c>
      <c r="V4538">
        <v>1</v>
      </c>
      <c r="W4538" t="s">
        <v>977</v>
      </c>
      <c r="X4538">
        <v>1</v>
      </c>
      <c r="Y4538">
        <v>67</v>
      </c>
      <c r="Z4538">
        <v>93</v>
      </c>
    </row>
    <row r="4539" spans="15:26" x14ac:dyDescent="0.4">
      <c r="O4539">
        <v>223232</v>
      </c>
      <c r="P4539" t="s">
        <v>1078</v>
      </c>
      <c r="Q4539">
        <v>1</v>
      </c>
      <c r="R4539">
        <v>1</v>
      </c>
      <c r="S4539" t="s">
        <v>1010</v>
      </c>
      <c r="T4539" t="s">
        <v>1010</v>
      </c>
      <c r="U4539">
        <v>2</v>
      </c>
      <c r="V4539">
        <v>1</v>
      </c>
      <c r="W4539" t="s">
        <v>978</v>
      </c>
      <c r="X4539">
        <v>1</v>
      </c>
      <c r="Y4539">
        <v>79</v>
      </c>
      <c r="Z4539">
        <v>100</v>
      </c>
    </row>
    <row r="4540" spans="15:26" x14ac:dyDescent="0.4">
      <c r="O4540">
        <v>223232</v>
      </c>
      <c r="P4540" t="s">
        <v>1078</v>
      </c>
      <c r="Q4540">
        <v>1</v>
      </c>
      <c r="R4540">
        <v>1</v>
      </c>
      <c r="S4540" t="s">
        <v>1010</v>
      </c>
      <c r="T4540" t="s">
        <v>1010</v>
      </c>
      <c r="U4540">
        <v>2</v>
      </c>
      <c r="V4540">
        <v>1</v>
      </c>
      <c r="W4540" t="s">
        <v>972</v>
      </c>
      <c r="X4540">
        <v>1</v>
      </c>
      <c r="Y4540">
        <v>84</v>
      </c>
      <c r="Z4540">
        <v>89</v>
      </c>
    </row>
    <row r="4541" spans="15:26" x14ac:dyDescent="0.4">
      <c r="O4541">
        <v>223232</v>
      </c>
      <c r="P4541" t="s">
        <v>1078</v>
      </c>
      <c r="Q4541">
        <v>1</v>
      </c>
      <c r="R4541">
        <v>1</v>
      </c>
      <c r="S4541" t="s">
        <v>1010</v>
      </c>
      <c r="T4541" t="s">
        <v>1010</v>
      </c>
      <c r="U4541">
        <v>2</v>
      </c>
      <c r="V4541">
        <v>1</v>
      </c>
      <c r="W4541" t="s">
        <v>967</v>
      </c>
      <c r="X4541">
        <v>1</v>
      </c>
      <c r="Y4541">
        <v>60</v>
      </c>
      <c r="Z4541">
        <v>100</v>
      </c>
    </row>
    <row r="4542" spans="15:26" x14ac:dyDescent="0.4">
      <c r="O4542">
        <v>223232</v>
      </c>
      <c r="P4542" t="s">
        <v>1078</v>
      </c>
      <c r="Q4542">
        <v>1</v>
      </c>
      <c r="R4542">
        <v>1</v>
      </c>
      <c r="S4542" t="s">
        <v>1010</v>
      </c>
      <c r="T4542" t="s">
        <v>1010</v>
      </c>
      <c r="U4542">
        <v>2</v>
      </c>
      <c r="V4542">
        <v>1</v>
      </c>
      <c r="W4542" t="s">
        <v>968</v>
      </c>
      <c r="X4542">
        <v>1</v>
      </c>
      <c r="Y4542">
        <v>42</v>
      </c>
      <c r="Z4542">
        <v>62</v>
      </c>
    </row>
    <row r="4543" spans="15:26" x14ac:dyDescent="0.4">
      <c r="O4543">
        <v>223232</v>
      </c>
      <c r="P4543" t="s">
        <v>1078</v>
      </c>
      <c r="Q4543">
        <v>1</v>
      </c>
      <c r="R4543">
        <v>1</v>
      </c>
      <c r="S4543" t="s">
        <v>1010</v>
      </c>
      <c r="T4543" t="s">
        <v>1010</v>
      </c>
      <c r="U4543">
        <v>2</v>
      </c>
      <c r="V4543">
        <v>1</v>
      </c>
      <c r="W4543" t="s">
        <v>963</v>
      </c>
      <c r="X4543">
        <v>1</v>
      </c>
      <c r="Y4543">
        <v>60</v>
      </c>
      <c r="Z4543">
        <v>83</v>
      </c>
    </row>
    <row r="4544" spans="15:26" x14ac:dyDescent="0.4">
      <c r="O4544">
        <v>223232</v>
      </c>
      <c r="P4544" t="s">
        <v>1078</v>
      </c>
      <c r="Q4544">
        <v>1</v>
      </c>
      <c r="R4544">
        <v>1</v>
      </c>
      <c r="S4544" t="s">
        <v>1010</v>
      </c>
      <c r="T4544" t="s">
        <v>1010</v>
      </c>
      <c r="U4544">
        <v>2</v>
      </c>
      <c r="V4544">
        <v>1</v>
      </c>
      <c r="W4544" t="s">
        <v>976</v>
      </c>
      <c r="X4544">
        <v>1</v>
      </c>
      <c r="Y4544">
        <v>80</v>
      </c>
      <c r="Z4544">
        <v>100</v>
      </c>
    </row>
    <row r="4545" spans="15:26" x14ac:dyDescent="0.4">
      <c r="O4545">
        <v>223232</v>
      </c>
      <c r="P4545" t="s">
        <v>1078</v>
      </c>
      <c r="Q4545">
        <v>1</v>
      </c>
      <c r="R4545">
        <v>1</v>
      </c>
      <c r="S4545" t="s">
        <v>1010</v>
      </c>
      <c r="T4545" t="s">
        <v>1010</v>
      </c>
      <c r="U4545">
        <v>2</v>
      </c>
      <c r="V4545">
        <v>1</v>
      </c>
      <c r="W4545" t="s">
        <v>970</v>
      </c>
      <c r="X4545">
        <v>1</v>
      </c>
      <c r="Y4545">
        <v>62</v>
      </c>
      <c r="Z4545">
        <v>91</v>
      </c>
    </row>
    <row r="4546" spans="15:26" x14ac:dyDescent="0.4">
      <c r="O4546">
        <v>224147</v>
      </c>
      <c r="P4546" t="s">
        <v>1077</v>
      </c>
      <c r="Q4546">
        <v>1</v>
      </c>
      <c r="R4546">
        <v>3</v>
      </c>
      <c r="S4546" t="s">
        <v>1065</v>
      </c>
      <c r="U4546">
        <v>2</v>
      </c>
      <c r="V4546">
        <v>0</v>
      </c>
      <c r="W4546" t="s">
        <v>974</v>
      </c>
      <c r="X4546">
        <v>1</v>
      </c>
      <c r="Y4546">
        <v>33</v>
      </c>
      <c r="Z4546">
        <v>63</v>
      </c>
    </row>
    <row r="4547" spans="15:26" x14ac:dyDescent="0.4">
      <c r="O4547">
        <v>224147</v>
      </c>
      <c r="P4547" t="s">
        <v>1077</v>
      </c>
      <c r="Q4547">
        <v>1</v>
      </c>
      <c r="R4547">
        <v>3</v>
      </c>
      <c r="S4547" t="s">
        <v>1065</v>
      </c>
      <c r="U4547">
        <v>2</v>
      </c>
      <c r="V4547">
        <v>0</v>
      </c>
      <c r="W4547" t="s">
        <v>977</v>
      </c>
      <c r="X4547">
        <v>1</v>
      </c>
      <c r="Y4547">
        <v>54</v>
      </c>
      <c r="Z4547">
        <v>94</v>
      </c>
    </row>
    <row r="4548" spans="15:26" x14ac:dyDescent="0.4">
      <c r="O4548">
        <v>224147</v>
      </c>
      <c r="P4548" t="s">
        <v>1077</v>
      </c>
      <c r="Q4548">
        <v>1</v>
      </c>
      <c r="R4548">
        <v>3</v>
      </c>
      <c r="S4548" t="s">
        <v>1065</v>
      </c>
      <c r="U4548">
        <v>2</v>
      </c>
      <c r="V4548">
        <v>0</v>
      </c>
      <c r="W4548" t="s">
        <v>967</v>
      </c>
      <c r="X4548">
        <v>1</v>
      </c>
      <c r="Y4548">
        <v>100</v>
      </c>
      <c r="Z4548">
        <v>89</v>
      </c>
    </row>
    <row r="4549" spans="15:26" x14ac:dyDescent="0.4">
      <c r="O4549">
        <v>224147</v>
      </c>
      <c r="P4549" t="s">
        <v>1077</v>
      </c>
      <c r="Q4549">
        <v>1</v>
      </c>
      <c r="R4549">
        <v>3</v>
      </c>
      <c r="S4549" t="s">
        <v>1065</v>
      </c>
      <c r="U4549">
        <v>2</v>
      </c>
      <c r="V4549">
        <v>0</v>
      </c>
      <c r="W4549" t="s">
        <v>973</v>
      </c>
      <c r="X4549">
        <v>1</v>
      </c>
      <c r="Y4549">
        <v>47</v>
      </c>
      <c r="Z4549">
        <v>79</v>
      </c>
    </row>
    <row r="4550" spans="15:26" x14ac:dyDescent="0.4">
      <c r="O4550">
        <v>224147</v>
      </c>
      <c r="P4550" t="s">
        <v>1077</v>
      </c>
      <c r="Q4550">
        <v>1</v>
      </c>
      <c r="R4550">
        <v>3</v>
      </c>
      <c r="S4550" t="s">
        <v>1065</v>
      </c>
      <c r="U4550">
        <v>2</v>
      </c>
      <c r="V4550">
        <v>0</v>
      </c>
      <c r="W4550" t="s">
        <v>978</v>
      </c>
      <c r="X4550">
        <v>1</v>
      </c>
      <c r="Z4550">
        <v>100</v>
      </c>
    </row>
    <row r="4551" spans="15:26" x14ac:dyDescent="0.4">
      <c r="O4551">
        <v>224147</v>
      </c>
      <c r="P4551" t="s">
        <v>1077</v>
      </c>
      <c r="Q4551">
        <v>1</v>
      </c>
      <c r="R4551">
        <v>3</v>
      </c>
      <c r="S4551" t="s">
        <v>1065</v>
      </c>
      <c r="U4551">
        <v>2</v>
      </c>
      <c r="V4551">
        <v>0</v>
      </c>
      <c r="W4551" t="s">
        <v>970</v>
      </c>
      <c r="X4551">
        <v>1</v>
      </c>
      <c r="Y4551">
        <v>40</v>
      </c>
      <c r="Z4551">
        <v>73</v>
      </c>
    </row>
    <row r="4552" spans="15:26" x14ac:dyDescent="0.4">
      <c r="O4552">
        <v>224147</v>
      </c>
      <c r="P4552" t="s">
        <v>1077</v>
      </c>
      <c r="Q4552">
        <v>1</v>
      </c>
      <c r="R4552">
        <v>3</v>
      </c>
      <c r="S4552" t="s">
        <v>1065</v>
      </c>
      <c r="U4552">
        <v>2</v>
      </c>
      <c r="V4552">
        <v>0</v>
      </c>
      <c r="W4552" t="s">
        <v>976</v>
      </c>
      <c r="X4552">
        <v>1</v>
      </c>
      <c r="Y4552">
        <v>50</v>
      </c>
      <c r="Z4552">
        <v>100</v>
      </c>
    </row>
    <row r="4553" spans="15:26" x14ac:dyDescent="0.4">
      <c r="O4553">
        <v>224147</v>
      </c>
      <c r="P4553" t="s">
        <v>1077</v>
      </c>
      <c r="Q4553">
        <v>1</v>
      </c>
      <c r="R4553">
        <v>3</v>
      </c>
      <c r="S4553" t="s">
        <v>1065</v>
      </c>
      <c r="U4553">
        <v>2</v>
      </c>
      <c r="V4553">
        <v>0</v>
      </c>
      <c r="W4553" t="s">
        <v>968</v>
      </c>
      <c r="X4553">
        <v>1</v>
      </c>
      <c r="Y4553">
        <v>29</v>
      </c>
      <c r="Z4553">
        <v>50</v>
      </c>
    </row>
    <row r="4554" spans="15:26" x14ac:dyDescent="0.4">
      <c r="O4554">
        <v>224147</v>
      </c>
      <c r="P4554" t="s">
        <v>1077</v>
      </c>
      <c r="Q4554">
        <v>1</v>
      </c>
      <c r="R4554">
        <v>3</v>
      </c>
      <c r="S4554" t="s">
        <v>1065</v>
      </c>
      <c r="U4554">
        <v>2</v>
      </c>
      <c r="V4554">
        <v>0</v>
      </c>
      <c r="W4554" t="s">
        <v>963</v>
      </c>
      <c r="X4554">
        <v>1</v>
      </c>
      <c r="Y4554">
        <v>75</v>
      </c>
      <c r="Z4554">
        <v>100</v>
      </c>
    </row>
    <row r="4555" spans="15:26" x14ac:dyDescent="0.4">
      <c r="O4555">
        <v>224147</v>
      </c>
      <c r="P4555" t="s">
        <v>1077</v>
      </c>
      <c r="Q4555">
        <v>1</v>
      </c>
      <c r="R4555">
        <v>3</v>
      </c>
      <c r="S4555" t="s">
        <v>1065</v>
      </c>
      <c r="U4555">
        <v>2</v>
      </c>
      <c r="V4555">
        <v>0</v>
      </c>
      <c r="W4555" t="s">
        <v>972</v>
      </c>
      <c r="X4555">
        <v>1</v>
      </c>
      <c r="Y4555">
        <v>35</v>
      </c>
      <c r="Z4555">
        <v>44</v>
      </c>
    </row>
    <row r="4556" spans="15:26" x14ac:dyDescent="0.4">
      <c r="O4556">
        <v>224147</v>
      </c>
      <c r="P4556" t="s">
        <v>1077</v>
      </c>
      <c r="Q4556">
        <v>1</v>
      </c>
      <c r="R4556">
        <v>3</v>
      </c>
      <c r="S4556" t="s">
        <v>1065</v>
      </c>
      <c r="U4556">
        <v>2</v>
      </c>
      <c r="V4556">
        <v>0</v>
      </c>
      <c r="W4556" t="s">
        <v>969</v>
      </c>
      <c r="X4556">
        <v>1</v>
      </c>
      <c r="Y4556">
        <v>67</v>
      </c>
      <c r="Z4556">
        <v>93</v>
      </c>
    </row>
    <row r="4557" spans="15:26" x14ac:dyDescent="0.4">
      <c r="O4557">
        <v>225399</v>
      </c>
      <c r="P4557" t="s">
        <v>1076</v>
      </c>
      <c r="Q4557">
        <v>1</v>
      </c>
      <c r="R4557">
        <v>2</v>
      </c>
      <c r="S4557" t="s">
        <v>1065</v>
      </c>
      <c r="T4557" t="s">
        <v>1065</v>
      </c>
      <c r="U4557">
        <v>2</v>
      </c>
      <c r="V4557">
        <v>1</v>
      </c>
      <c r="W4557" t="s">
        <v>977</v>
      </c>
      <c r="X4557">
        <v>1</v>
      </c>
      <c r="Y4557">
        <v>81</v>
      </c>
      <c r="Z4557">
        <v>100</v>
      </c>
    </row>
    <row r="4558" spans="15:26" x14ac:dyDescent="0.4">
      <c r="O4558">
        <v>225399</v>
      </c>
      <c r="P4558" t="s">
        <v>1076</v>
      </c>
      <c r="Q4558">
        <v>1</v>
      </c>
      <c r="R4558">
        <v>2</v>
      </c>
      <c r="S4558" t="s">
        <v>1065</v>
      </c>
      <c r="T4558" t="s">
        <v>1065</v>
      </c>
      <c r="U4558">
        <v>2</v>
      </c>
      <c r="V4558">
        <v>1</v>
      </c>
      <c r="W4558" t="s">
        <v>968</v>
      </c>
      <c r="X4558">
        <v>1</v>
      </c>
      <c r="Y4558">
        <v>25</v>
      </c>
      <c r="Z4558">
        <v>64</v>
      </c>
    </row>
    <row r="4559" spans="15:26" x14ac:dyDescent="0.4">
      <c r="O4559">
        <v>225399</v>
      </c>
      <c r="P4559" t="s">
        <v>1076</v>
      </c>
      <c r="Q4559">
        <v>1</v>
      </c>
      <c r="R4559">
        <v>2</v>
      </c>
      <c r="S4559" t="s">
        <v>1065</v>
      </c>
      <c r="T4559" t="s">
        <v>1065</v>
      </c>
      <c r="U4559">
        <v>2</v>
      </c>
      <c r="V4559">
        <v>1</v>
      </c>
      <c r="W4559" t="s">
        <v>976</v>
      </c>
      <c r="X4559">
        <v>1</v>
      </c>
      <c r="Y4559">
        <v>60</v>
      </c>
      <c r="Z4559">
        <v>100</v>
      </c>
    </row>
    <row r="4560" spans="15:26" x14ac:dyDescent="0.4">
      <c r="O4560">
        <v>225399</v>
      </c>
      <c r="P4560" t="s">
        <v>1076</v>
      </c>
      <c r="Q4560">
        <v>1</v>
      </c>
      <c r="R4560">
        <v>2</v>
      </c>
      <c r="S4560" t="s">
        <v>1065</v>
      </c>
      <c r="T4560" t="s">
        <v>1065</v>
      </c>
      <c r="U4560">
        <v>2</v>
      </c>
      <c r="V4560">
        <v>1</v>
      </c>
      <c r="W4560" t="s">
        <v>978</v>
      </c>
      <c r="X4560">
        <v>1</v>
      </c>
      <c r="Y4560">
        <v>68</v>
      </c>
      <c r="Z4560">
        <v>92</v>
      </c>
    </row>
    <row r="4561" spans="15:26" x14ac:dyDescent="0.4">
      <c r="O4561">
        <v>225399</v>
      </c>
      <c r="P4561" t="s">
        <v>1076</v>
      </c>
      <c r="Q4561">
        <v>1</v>
      </c>
      <c r="R4561">
        <v>2</v>
      </c>
      <c r="S4561" t="s">
        <v>1065</v>
      </c>
      <c r="T4561" t="s">
        <v>1065</v>
      </c>
      <c r="U4561">
        <v>2</v>
      </c>
      <c r="V4561">
        <v>1</v>
      </c>
      <c r="W4561" t="s">
        <v>974</v>
      </c>
      <c r="X4561">
        <v>1</v>
      </c>
      <c r="Y4561">
        <v>74</v>
      </c>
      <c r="Z4561">
        <v>82</v>
      </c>
    </row>
    <row r="4562" spans="15:26" x14ac:dyDescent="0.4">
      <c r="O4562">
        <v>225399</v>
      </c>
      <c r="P4562" t="s">
        <v>1076</v>
      </c>
      <c r="Q4562">
        <v>1</v>
      </c>
      <c r="R4562">
        <v>2</v>
      </c>
      <c r="S4562" t="s">
        <v>1065</v>
      </c>
      <c r="T4562" t="s">
        <v>1065</v>
      </c>
      <c r="U4562">
        <v>2</v>
      </c>
      <c r="V4562">
        <v>1</v>
      </c>
      <c r="W4562" t="s">
        <v>970</v>
      </c>
      <c r="X4562">
        <v>1</v>
      </c>
      <c r="Y4562">
        <v>57</v>
      </c>
      <c r="Z4562">
        <v>100</v>
      </c>
    </row>
    <row r="4563" spans="15:26" x14ac:dyDescent="0.4">
      <c r="O4563">
        <v>225399</v>
      </c>
      <c r="P4563" t="s">
        <v>1076</v>
      </c>
      <c r="Q4563">
        <v>1</v>
      </c>
      <c r="R4563">
        <v>2</v>
      </c>
      <c r="S4563" t="s">
        <v>1065</v>
      </c>
      <c r="T4563" t="s">
        <v>1065</v>
      </c>
      <c r="U4563">
        <v>2</v>
      </c>
      <c r="V4563">
        <v>1</v>
      </c>
      <c r="W4563" t="s">
        <v>969</v>
      </c>
      <c r="X4563">
        <v>1</v>
      </c>
      <c r="Y4563">
        <v>38</v>
      </c>
      <c r="Z4563">
        <v>75</v>
      </c>
    </row>
    <row r="4564" spans="15:26" x14ac:dyDescent="0.4">
      <c r="O4564">
        <v>225399</v>
      </c>
      <c r="P4564" t="s">
        <v>1076</v>
      </c>
      <c r="Q4564">
        <v>1</v>
      </c>
      <c r="R4564">
        <v>2</v>
      </c>
      <c r="S4564" t="s">
        <v>1065</v>
      </c>
      <c r="T4564" t="s">
        <v>1065</v>
      </c>
      <c r="U4564">
        <v>2</v>
      </c>
      <c r="V4564">
        <v>1</v>
      </c>
      <c r="W4564" t="s">
        <v>975</v>
      </c>
      <c r="X4564">
        <v>1</v>
      </c>
      <c r="Y4564">
        <v>35</v>
      </c>
      <c r="Z4564">
        <v>75</v>
      </c>
    </row>
    <row r="4565" spans="15:26" x14ac:dyDescent="0.4">
      <c r="O4565">
        <v>225399</v>
      </c>
      <c r="P4565" t="s">
        <v>1076</v>
      </c>
      <c r="Q4565">
        <v>1</v>
      </c>
      <c r="R4565">
        <v>2</v>
      </c>
      <c r="S4565" t="s">
        <v>1065</v>
      </c>
      <c r="T4565" t="s">
        <v>1065</v>
      </c>
      <c r="U4565">
        <v>2</v>
      </c>
      <c r="V4565">
        <v>1</v>
      </c>
      <c r="W4565" t="s">
        <v>966</v>
      </c>
      <c r="X4565">
        <v>1</v>
      </c>
      <c r="Y4565">
        <v>40</v>
      </c>
      <c r="Z4565">
        <v>63</v>
      </c>
    </row>
    <row r="4566" spans="15:26" x14ac:dyDescent="0.4">
      <c r="O4566">
        <v>225399</v>
      </c>
      <c r="P4566" t="s">
        <v>1076</v>
      </c>
      <c r="Q4566">
        <v>1</v>
      </c>
      <c r="R4566">
        <v>2</v>
      </c>
      <c r="S4566" t="s">
        <v>1065</v>
      </c>
      <c r="T4566" t="s">
        <v>1065</v>
      </c>
      <c r="U4566">
        <v>2</v>
      </c>
      <c r="V4566">
        <v>1</v>
      </c>
      <c r="W4566" t="s">
        <v>973</v>
      </c>
      <c r="X4566">
        <v>1</v>
      </c>
      <c r="Y4566">
        <v>53</v>
      </c>
      <c r="Z4566">
        <v>79</v>
      </c>
    </row>
    <row r="4567" spans="15:26" x14ac:dyDescent="0.4">
      <c r="O4567">
        <v>225399</v>
      </c>
      <c r="P4567" t="s">
        <v>1076</v>
      </c>
      <c r="Q4567">
        <v>1</v>
      </c>
      <c r="R4567">
        <v>2</v>
      </c>
      <c r="S4567" t="s">
        <v>1065</v>
      </c>
      <c r="T4567" t="s">
        <v>1065</v>
      </c>
      <c r="U4567">
        <v>2</v>
      </c>
      <c r="V4567">
        <v>1</v>
      </c>
      <c r="W4567" t="s">
        <v>972</v>
      </c>
      <c r="X4567">
        <v>1</v>
      </c>
      <c r="Y4567">
        <v>46</v>
      </c>
      <c r="Z4567">
        <v>69</v>
      </c>
    </row>
    <row r="4568" spans="15:26" x14ac:dyDescent="0.4">
      <c r="O4568">
        <v>225511</v>
      </c>
      <c r="P4568" t="s">
        <v>1075</v>
      </c>
      <c r="Q4568">
        <v>1</v>
      </c>
      <c r="R4568">
        <v>1</v>
      </c>
      <c r="S4568" t="s">
        <v>1067</v>
      </c>
      <c r="T4568" t="s">
        <v>1067</v>
      </c>
      <c r="U4568">
        <v>2</v>
      </c>
      <c r="V4568">
        <v>0</v>
      </c>
      <c r="W4568" t="s">
        <v>974</v>
      </c>
      <c r="X4568">
        <v>1</v>
      </c>
      <c r="Y4568">
        <v>71</v>
      </c>
      <c r="Z4568">
        <v>86</v>
      </c>
    </row>
    <row r="4569" spans="15:26" x14ac:dyDescent="0.4">
      <c r="O4569">
        <v>225511</v>
      </c>
      <c r="P4569" t="s">
        <v>1075</v>
      </c>
      <c r="Q4569">
        <v>1</v>
      </c>
      <c r="R4569">
        <v>1</v>
      </c>
      <c r="S4569" t="s">
        <v>1067</v>
      </c>
      <c r="T4569" t="s">
        <v>1067</v>
      </c>
      <c r="U4569">
        <v>2</v>
      </c>
      <c r="V4569">
        <v>0</v>
      </c>
      <c r="W4569" t="s">
        <v>967</v>
      </c>
      <c r="X4569">
        <v>1</v>
      </c>
      <c r="Y4569">
        <v>56</v>
      </c>
      <c r="Z4569">
        <v>100</v>
      </c>
    </row>
    <row r="4570" spans="15:26" x14ac:dyDescent="0.4">
      <c r="O4570">
        <v>225511</v>
      </c>
      <c r="P4570" t="s">
        <v>1075</v>
      </c>
      <c r="Q4570">
        <v>1</v>
      </c>
      <c r="R4570">
        <v>1</v>
      </c>
      <c r="S4570" t="s">
        <v>1067</v>
      </c>
      <c r="T4570" t="s">
        <v>1067</v>
      </c>
      <c r="U4570">
        <v>2</v>
      </c>
      <c r="V4570">
        <v>0</v>
      </c>
      <c r="W4570" t="s">
        <v>970</v>
      </c>
      <c r="X4570">
        <v>1</v>
      </c>
      <c r="Y4570">
        <v>36</v>
      </c>
      <c r="Z4570">
        <v>73</v>
      </c>
    </row>
    <row r="4571" spans="15:26" x14ac:dyDescent="0.4">
      <c r="O4571">
        <v>225511</v>
      </c>
      <c r="P4571" t="s">
        <v>1075</v>
      </c>
      <c r="Q4571">
        <v>1</v>
      </c>
      <c r="R4571">
        <v>1</v>
      </c>
      <c r="S4571" t="s">
        <v>1067</v>
      </c>
      <c r="T4571" t="s">
        <v>1067</v>
      </c>
      <c r="U4571">
        <v>2</v>
      </c>
      <c r="V4571">
        <v>0</v>
      </c>
      <c r="W4571" t="s">
        <v>968</v>
      </c>
      <c r="X4571">
        <v>1</v>
      </c>
      <c r="Y4571">
        <v>8</v>
      </c>
      <c r="Z4571">
        <v>40</v>
      </c>
    </row>
    <row r="4572" spans="15:26" x14ac:dyDescent="0.4">
      <c r="O4572">
        <v>225511</v>
      </c>
      <c r="P4572" t="s">
        <v>1075</v>
      </c>
      <c r="Q4572">
        <v>1</v>
      </c>
      <c r="R4572">
        <v>1</v>
      </c>
      <c r="S4572" t="s">
        <v>1067</v>
      </c>
      <c r="T4572" t="s">
        <v>1067</v>
      </c>
      <c r="U4572">
        <v>2</v>
      </c>
      <c r="V4572">
        <v>0</v>
      </c>
      <c r="W4572" t="s">
        <v>966</v>
      </c>
      <c r="X4572">
        <v>1</v>
      </c>
      <c r="Y4572">
        <v>60</v>
      </c>
      <c r="Z4572">
        <v>78</v>
      </c>
    </row>
    <row r="4573" spans="15:26" x14ac:dyDescent="0.4">
      <c r="O4573">
        <v>225511</v>
      </c>
      <c r="P4573" t="s">
        <v>1075</v>
      </c>
      <c r="Q4573">
        <v>1</v>
      </c>
      <c r="R4573">
        <v>1</v>
      </c>
      <c r="S4573" t="s">
        <v>1067</v>
      </c>
      <c r="T4573" t="s">
        <v>1067</v>
      </c>
      <c r="U4573">
        <v>2</v>
      </c>
      <c r="V4573">
        <v>0</v>
      </c>
      <c r="W4573" t="s">
        <v>969</v>
      </c>
      <c r="X4573">
        <v>1</v>
      </c>
      <c r="Y4573">
        <v>71</v>
      </c>
      <c r="Z4573">
        <v>82</v>
      </c>
    </row>
    <row r="4574" spans="15:26" x14ac:dyDescent="0.4">
      <c r="O4574">
        <v>225511</v>
      </c>
      <c r="P4574" t="s">
        <v>1075</v>
      </c>
      <c r="Q4574">
        <v>1</v>
      </c>
      <c r="R4574">
        <v>1</v>
      </c>
      <c r="S4574" t="s">
        <v>1067</v>
      </c>
      <c r="T4574" t="s">
        <v>1067</v>
      </c>
      <c r="U4574">
        <v>2</v>
      </c>
      <c r="V4574">
        <v>0</v>
      </c>
      <c r="W4574" t="s">
        <v>972</v>
      </c>
      <c r="X4574">
        <v>1</v>
      </c>
      <c r="Y4574">
        <v>54</v>
      </c>
      <c r="Z4574">
        <v>72</v>
      </c>
    </row>
    <row r="4575" spans="15:26" x14ac:dyDescent="0.4">
      <c r="O4575">
        <v>225511</v>
      </c>
      <c r="P4575" t="s">
        <v>1075</v>
      </c>
      <c r="Q4575">
        <v>1</v>
      </c>
      <c r="R4575">
        <v>1</v>
      </c>
      <c r="S4575" t="s">
        <v>1067</v>
      </c>
      <c r="T4575" t="s">
        <v>1067</v>
      </c>
      <c r="U4575">
        <v>2</v>
      </c>
      <c r="V4575">
        <v>0</v>
      </c>
      <c r="W4575" t="s">
        <v>978</v>
      </c>
      <c r="X4575">
        <v>1</v>
      </c>
      <c r="Y4575">
        <v>67</v>
      </c>
      <c r="Z4575">
        <v>70</v>
      </c>
    </row>
    <row r="4576" spans="15:26" x14ac:dyDescent="0.4">
      <c r="O4576">
        <v>225511</v>
      </c>
      <c r="P4576" t="s">
        <v>1075</v>
      </c>
      <c r="Q4576">
        <v>1</v>
      </c>
      <c r="R4576">
        <v>1</v>
      </c>
      <c r="S4576" t="s">
        <v>1067</v>
      </c>
      <c r="T4576" t="s">
        <v>1067</v>
      </c>
      <c r="U4576">
        <v>2</v>
      </c>
      <c r="V4576">
        <v>0</v>
      </c>
      <c r="W4576" t="s">
        <v>983</v>
      </c>
      <c r="X4576">
        <v>1</v>
      </c>
      <c r="Y4576">
        <v>53</v>
      </c>
      <c r="Z4576">
        <v>60</v>
      </c>
    </row>
    <row r="4577" spans="15:26" x14ac:dyDescent="0.4">
      <c r="O4577">
        <v>225511</v>
      </c>
      <c r="P4577" t="s">
        <v>1075</v>
      </c>
      <c r="Q4577">
        <v>1</v>
      </c>
      <c r="R4577">
        <v>1</v>
      </c>
      <c r="S4577" t="s">
        <v>1067</v>
      </c>
      <c r="T4577" t="s">
        <v>1067</v>
      </c>
      <c r="U4577">
        <v>2</v>
      </c>
      <c r="V4577">
        <v>0</v>
      </c>
      <c r="W4577" t="s">
        <v>971</v>
      </c>
      <c r="X4577">
        <v>1</v>
      </c>
      <c r="Y4577">
        <v>61</v>
      </c>
      <c r="Z4577">
        <v>94</v>
      </c>
    </row>
    <row r="4578" spans="15:26" x14ac:dyDescent="0.4">
      <c r="O4578">
        <v>225511</v>
      </c>
      <c r="P4578" t="s">
        <v>1075</v>
      </c>
      <c r="Q4578">
        <v>1</v>
      </c>
      <c r="R4578">
        <v>1</v>
      </c>
      <c r="S4578" t="s">
        <v>1067</v>
      </c>
      <c r="T4578" t="s">
        <v>1067</v>
      </c>
      <c r="U4578">
        <v>2</v>
      </c>
      <c r="V4578">
        <v>0</v>
      </c>
      <c r="W4578" t="s">
        <v>973</v>
      </c>
      <c r="X4578">
        <v>1</v>
      </c>
      <c r="Y4578">
        <v>45</v>
      </c>
      <c r="Z4578">
        <v>83</v>
      </c>
    </row>
    <row r="4579" spans="15:26" x14ac:dyDescent="0.4">
      <c r="O4579">
        <v>225511</v>
      </c>
      <c r="P4579" t="s">
        <v>1075</v>
      </c>
      <c r="Q4579">
        <v>1</v>
      </c>
      <c r="R4579">
        <v>1</v>
      </c>
      <c r="S4579" t="s">
        <v>1067</v>
      </c>
      <c r="T4579" t="s">
        <v>1067</v>
      </c>
      <c r="U4579">
        <v>2</v>
      </c>
      <c r="V4579">
        <v>0</v>
      </c>
      <c r="W4579" t="s">
        <v>977</v>
      </c>
      <c r="X4579">
        <v>1</v>
      </c>
      <c r="Y4579">
        <v>71</v>
      </c>
      <c r="Z4579">
        <v>100</v>
      </c>
    </row>
    <row r="4580" spans="15:26" x14ac:dyDescent="0.4">
      <c r="O4580">
        <v>226091</v>
      </c>
      <c r="P4580" t="s">
        <v>1074</v>
      </c>
      <c r="Q4580">
        <v>1</v>
      </c>
      <c r="R4580">
        <v>2</v>
      </c>
      <c r="S4580" t="s">
        <v>1065</v>
      </c>
      <c r="T4580" t="s">
        <v>1065</v>
      </c>
      <c r="U4580">
        <v>2</v>
      </c>
      <c r="V4580">
        <v>0</v>
      </c>
      <c r="W4580" t="s">
        <v>978</v>
      </c>
      <c r="X4580">
        <v>1</v>
      </c>
      <c r="Y4580">
        <v>58</v>
      </c>
      <c r="Z4580">
        <v>91</v>
      </c>
    </row>
    <row r="4581" spans="15:26" x14ac:dyDescent="0.4">
      <c r="O4581">
        <v>226091</v>
      </c>
      <c r="P4581" t="s">
        <v>1074</v>
      </c>
      <c r="Q4581">
        <v>1</v>
      </c>
      <c r="R4581">
        <v>2</v>
      </c>
      <c r="S4581" t="s">
        <v>1065</v>
      </c>
      <c r="T4581" t="s">
        <v>1065</v>
      </c>
      <c r="U4581">
        <v>2</v>
      </c>
      <c r="V4581">
        <v>0</v>
      </c>
      <c r="W4581" t="s">
        <v>983</v>
      </c>
      <c r="X4581">
        <v>1</v>
      </c>
      <c r="Y4581">
        <v>62</v>
      </c>
      <c r="Z4581">
        <v>74</v>
      </c>
    </row>
    <row r="4582" spans="15:26" x14ac:dyDescent="0.4">
      <c r="O4582">
        <v>226091</v>
      </c>
      <c r="P4582" t="s">
        <v>1074</v>
      </c>
      <c r="Q4582">
        <v>1</v>
      </c>
      <c r="R4582">
        <v>2</v>
      </c>
      <c r="S4582" t="s">
        <v>1065</v>
      </c>
      <c r="T4582" t="s">
        <v>1065</v>
      </c>
      <c r="U4582">
        <v>2</v>
      </c>
      <c r="V4582">
        <v>0</v>
      </c>
      <c r="W4582" t="s">
        <v>974</v>
      </c>
      <c r="X4582">
        <v>1</v>
      </c>
      <c r="Y4582">
        <v>46</v>
      </c>
      <c r="Z4582">
        <v>76</v>
      </c>
    </row>
    <row r="4583" spans="15:26" x14ac:dyDescent="0.4">
      <c r="O4583">
        <v>226091</v>
      </c>
      <c r="P4583" t="s">
        <v>1074</v>
      </c>
      <c r="Q4583">
        <v>1</v>
      </c>
      <c r="R4583">
        <v>2</v>
      </c>
      <c r="S4583" t="s">
        <v>1065</v>
      </c>
      <c r="T4583" t="s">
        <v>1065</v>
      </c>
      <c r="U4583">
        <v>2</v>
      </c>
      <c r="V4583">
        <v>0</v>
      </c>
      <c r="W4583" t="s">
        <v>970</v>
      </c>
      <c r="X4583">
        <v>1</v>
      </c>
      <c r="Y4583">
        <v>36</v>
      </c>
      <c r="Z4583">
        <v>75</v>
      </c>
    </row>
    <row r="4584" spans="15:26" x14ac:dyDescent="0.4">
      <c r="O4584">
        <v>226091</v>
      </c>
      <c r="P4584" t="s">
        <v>1074</v>
      </c>
      <c r="Q4584">
        <v>1</v>
      </c>
      <c r="R4584">
        <v>2</v>
      </c>
      <c r="S4584" t="s">
        <v>1065</v>
      </c>
      <c r="T4584" t="s">
        <v>1065</v>
      </c>
      <c r="U4584">
        <v>2</v>
      </c>
      <c r="V4584">
        <v>0</v>
      </c>
      <c r="W4584" t="s">
        <v>968</v>
      </c>
      <c r="X4584">
        <v>1</v>
      </c>
      <c r="Y4584">
        <v>50</v>
      </c>
      <c r="Z4584">
        <v>67</v>
      </c>
    </row>
    <row r="4585" spans="15:26" x14ac:dyDescent="0.4">
      <c r="O4585">
        <v>226091</v>
      </c>
      <c r="P4585" t="s">
        <v>1074</v>
      </c>
      <c r="Q4585">
        <v>1</v>
      </c>
      <c r="R4585">
        <v>2</v>
      </c>
      <c r="S4585" t="s">
        <v>1065</v>
      </c>
      <c r="T4585" t="s">
        <v>1065</v>
      </c>
      <c r="U4585">
        <v>2</v>
      </c>
      <c r="V4585">
        <v>0</v>
      </c>
      <c r="W4585" t="s">
        <v>969</v>
      </c>
      <c r="X4585">
        <v>1</v>
      </c>
      <c r="Y4585">
        <v>69</v>
      </c>
      <c r="Z4585">
        <v>100</v>
      </c>
    </row>
    <row r="4586" spans="15:26" x14ac:dyDescent="0.4">
      <c r="O4586">
        <v>226091</v>
      </c>
      <c r="P4586" t="s">
        <v>1074</v>
      </c>
      <c r="Q4586">
        <v>1</v>
      </c>
      <c r="R4586">
        <v>2</v>
      </c>
      <c r="S4586" t="s">
        <v>1065</v>
      </c>
      <c r="T4586" t="s">
        <v>1065</v>
      </c>
      <c r="U4586">
        <v>2</v>
      </c>
      <c r="V4586">
        <v>0</v>
      </c>
      <c r="W4586" t="s">
        <v>967</v>
      </c>
      <c r="X4586">
        <v>1</v>
      </c>
      <c r="Y4586">
        <v>43</v>
      </c>
      <c r="Z4586">
        <v>89</v>
      </c>
    </row>
    <row r="4587" spans="15:26" x14ac:dyDescent="0.4">
      <c r="O4587">
        <v>226091</v>
      </c>
      <c r="P4587" t="s">
        <v>1074</v>
      </c>
      <c r="Q4587">
        <v>1</v>
      </c>
      <c r="R4587">
        <v>2</v>
      </c>
      <c r="S4587" t="s">
        <v>1065</v>
      </c>
      <c r="T4587" t="s">
        <v>1065</v>
      </c>
      <c r="U4587">
        <v>2</v>
      </c>
      <c r="V4587">
        <v>0</v>
      </c>
      <c r="W4587" t="s">
        <v>973</v>
      </c>
      <c r="X4587">
        <v>1</v>
      </c>
      <c r="Y4587">
        <v>38</v>
      </c>
      <c r="Z4587">
        <v>73</v>
      </c>
    </row>
    <row r="4588" spans="15:26" x14ac:dyDescent="0.4">
      <c r="O4588">
        <v>226091</v>
      </c>
      <c r="P4588" t="s">
        <v>1074</v>
      </c>
      <c r="Q4588">
        <v>1</v>
      </c>
      <c r="R4588">
        <v>2</v>
      </c>
      <c r="S4588" t="s">
        <v>1065</v>
      </c>
      <c r="T4588" t="s">
        <v>1065</v>
      </c>
      <c r="U4588">
        <v>2</v>
      </c>
      <c r="V4588">
        <v>0</v>
      </c>
      <c r="W4588" t="s">
        <v>972</v>
      </c>
      <c r="X4588">
        <v>1</v>
      </c>
      <c r="Y4588">
        <v>41</v>
      </c>
      <c r="Z4588">
        <v>65</v>
      </c>
    </row>
    <row r="4589" spans="15:26" x14ac:dyDescent="0.4">
      <c r="O4589">
        <v>226091</v>
      </c>
      <c r="P4589" t="s">
        <v>1074</v>
      </c>
      <c r="Q4589">
        <v>1</v>
      </c>
      <c r="R4589">
        <v>2</v>
      </c>
      <c r="S4589" t="s">
        <v>1065</v>
      </c>
      <c r="T4589" t="s">
        <v>1065</v>
      </c>
      <c r="U4589">
        <v>2</v>
      </c>
      <c r="V4589">
        <v>0</v>
      </c>
      <c r="W4589" t="s">
        <v>963</v>
      </c>
      <c r="X4589">
        <v>1</v>
      </c>
      <c r="Y4589">
        <v>0</v>
      </c>
      <c r="Z4589">
        <v>100</v>
      </c>
    </row>
    <row r="4590" spans="15:26" x14ac:dyDescent="0.4">
      <c r="O4590">
        <v>226091</v>
      </c>
      <c r="P4590" t="s">
        <v>1074</v>
      </c>
      <c r="Q4590">
        <v>1</v>
      </c>
      <c r="R4590">
        <v>2</v>
      </c>
      <c r="S4590" t="s">
        <v>1065</v>
      </c>
      <c r="T4590" t="s">
        <v>1065</v>
      </c>
      <c r="U4590">
        <v>2</v>
      </c>
      <c r="V4590">
        <v>0</v>
      </c>
      <c r="W4590" t="s">
        <v>977</v>
      </c>
      <c r="X4590">
        <v>1</v>
      </c>
      <c r="Z4590">
        <v>100</v>
      </c>
    </row>
    <row r="4591" spans="15:26" x14ac:dyDescent="0.4">
      <c r="O4591">
        <v>226091</v>
      </c>
      <c r="P4591" t="s">
        <v>1074</v>
      </c>
      <c r="Q4591">
        <v>1</v>
      </c>
      <c r="R4591">
        <v>2</v>
      </c>
      <c r="S4591" t="s">
        <v>1065</v>
      </c>
      <c r="T4591" t="s">
        <v>1065</v>
      </c>
      <c r="U4591">
        <v>2</v>
      </c>
      <c r="V4591">
        <v>0</v>
      </c>
      <c r="W4591" t="s">
        <v>966</v>
      </c>
      <c r="X4591">
        <v>1</v>
      </c>
      <c r="Y4591">
        <v>60</v>
      </c>
      <c r="Z4591">
        <v>100</v>
      </c>
    </row>
    <row r="4592" spans="15:26" x14ac:dyDescent="0.4">
      <c r="O4592">
        <v>226091</v>
      </c>
      <c r="P4592" t="s">
        <v>1074</v>
      </c>
      <c r="Q4592">
        <v>1</v>
      </c>
      <c r="R4592">
        <v>2</v>
      </c>
      <c r="S4592" t="s">
        <v>1065</v>
      </c>
      <c r="T4592" t="s">
        <v>1065</v>
      </c>
      <c r="U4592">
        <v>2</v>
      </c>
      <c r="V4592">
        <v>0</v>
      </c>
      <c r="W4592" t="s">
        <v>976</v>
      </c>
      <c r="X4592">
        <v>1</v>
      </c>
      <c r="Y4592">
        <v>67</v>
      </c>
      <c r="Z4592">
        <v>100</v>
      </c>
    </row>
    <row r="4593" spans="15:26" x14ac:dyDescent="0.4">
      <c r="O4593">
        <v>227216</v>
      </c>
      <c r="P4593" t="s">
        <v>1073</v>
      </c>
      <c r="Q4593">
        <v>1</v>
      </c>
      <c r="R4593">
        <v>1</v>
      </c>
      <c r="S4593" t="s">
        <v>1013</v>
      </c>
      <c r="T4593" t="s">
        <v>1013</v>
      </c>
      <c r="U4593">
        <v>2</v>
      </c>
      <c r="V4593">
        <v>0</v>
      </c>
      <c r="W4593" t="s">
        <v>969</v>
      </c>
      <c r="X4593">
        <v>1</v>
      </c>
      <c r="Y4593">
        <v>31</v>
      </c>
      <c r="Z4593">
        <v>82</v>
      </c>
    </row>
    <row r="4594" spans="15:26" x14ac:dyDescent="0.4">
      <c r="O4594">
        <v>227216</v>
      </c>
      <c r="P4594" t="s">
        <v>1073</v>
      </c>
      <c r="Q4594">
        <v>1</v>
      </c>
      <c r="R4594">
        <v>1</v>
      </c>
      <c r="S4594" t="s">
        <v>1013</v>
      </c>
      <c r="T4594" t="s">
        <v>1013</v>
      </c>
      <c r="U4594">
        <v>2</v>
      </c>
      <c r="V4594">
        <v>0</v>
      </c>
      <c r="W4594" t="s">
        <v>974</v>
      </c>
      <c r="X4594">
        <v>1</v>
      </c>
      <c r="Y4594">
        <v>54</v>
      </c>
      <c r="Z4594">
        <v>70</v>
      </c>
    </row>
    <row r="4595" spans="15:26" x14ac:dyDescent="0.4">
      <c r="O4595">
        <v>227216</v>
      </c>
      <c r="P4595" t="s">
        <v>1073</v>
      </c>
      <c r="Q4595">
        <v>1</v>
      </c>
      <c r="R4595">
        <v>1</v>
      </c>
      <c r="S4595" t="s">
        <v>1013</v>
      </c>
      <c r="T4595" t="s">
        <v>1013</v>
      </c>
      <c r="U4595">
        <v>2</v>
      </c>
      <c r="V4595">
        <v>0</v>
      </c>
      <c r="W4595" t="s">
        <v>978</v>
      </c>
      <c r="X4595">
        <v>1</v>
      </c>
      <c r="Y4595">
        <v>72</v>
      </c>
      <c r="Z4595">
        <v>96</v>
      </c>
    </row>
    <row r="4596" spans="15:26" x14ac:dyDescent="0.4">
      <c r="O4596">
        <v>227216</v>
      </c>
      <c r="P4596" t="s">
        <v>1073</v>
      </c>
      <c r="Q4596">
        <v>1</v>
      </c>
      <c r="R4596">
        <v>1</v>
      </c>
      <c r="S4596" t="s">
        <v>1013</v>
      </c>
      <c r="T4596" t="s">
        <v>1013</v>
      </c>
      <c r="U4596">
        <v>2</v>
      </c>
      <c r="V4596">
        <v>0</v>
      </c>
      <c r="W4596" t="s">
        <v>968</v>
      </c>
      <c r="X4596">
        <v>1</v>
      </c>
      <c r="Y4596">
        <v>83</v>
      </c>
      <c r="Z4596">
        <v>86</v>
      </c>
    </row>
    <row r="4597" spans="15:26" x14ac:dyDescent="0.4">
      <c r="O4597">
        <v>227216</v>
      </c>
      <c r="P4597" t="s">
        <v>1073</v>
      </c>
      <c r="Q4597">
        <v>1</v>
      </c>
      <c r="R4597">
        <v>1</v>
      </c>
      <c r="S4597" t="s">
        <v>1013</v>
      </c>
      <c r="T4597" t="s">
        <v>1013</v>
      </c>
      <c r="U4597">
        <v>2</v>
      </c>
      <c r="V4597">
        <v>0</v>
      </c>
      <c r="W4597" t="s">
        <v>967</v>
      </c>
      <c r="X4597">
        <v>1</v>
      </c>
      <c r="Y4597">
        <v>83</v>
      </c>
      <c r="Z4597">
        <v>100</v>
      </c>
    </row>
    <row r="4598" spans="15:26" x14ac:dyDescent="0.4">
      <c r="O4598">
        <v>227216</v>
      </c>
      <c r="P4598" t="s">
        <v>1073</v>
      </c>
      <c r="Q4598">
        <v>1</v>
      </c>
      <c r="R4598">
        <v>1</v>
      </c>
      <c r="S4598" t="s">
        <v>1013</v>
      </c>
      <c r="T4598" t="s">
        <v>1013</v>
      </c>
      <c r="U4598">
        <v>2</v>
      </c>
      <c r="V4598">
        <v>0</v>
      </c>
      <c r="W4598" t="s">
        <v>966</v>
      </c>
      <c r="X4598">
        <v>1</v>
      </c>
      <c r="Y4598">
        <v>43</v>
      </c>
      <c r="Z4598">
        <v>60</v>
      </c>
    </row>
    <row r="4599" spans="15:26" x14ac:dyDescent="0.4">
      <c r="O4599">
        <v>227216</v>
      </c>
      <c r="P4599" t="s">
        <v>1073</v>
      </c>
      <c r="Q4599">
        <v>1</v>
      </c>
      <c r="R4599">
        <v>1</v>
      </c>
      <c r="S4599" t="s">
        <v>1013</v>
      </c>
      <c r="T4599" t="s">
        <v>1013</v>
      </c>
      <c r="U4599">
        <v>2</v>
      </c>
      <c r="V4599">
        <v>0</v>
      </c>
      <c r="W4599" t="s">
        <v>976</v>
      </c>
      <c r="X4599">
        <v>1</v>
      </c>
      <c r="Y4599">
        <v>67</v>
      </c>
      <c r="Z4599">
        <v>89</v>
      </c>
    </row>
    <row r="4600" spans="15:26" x14ac:dyDescent="0.4">
      <c r="O4600">
        <v>227216</v>
      </c>
      <c r="P4600" t="s">
        <v>1073</v>
      </c>
      <c r="Q4600">
        <v>1</v>
      </c>
      <c r="R4600">
        <v>1</v>
      </c>
      <c r="S4600" t="s">
        <v>1013</v>
      </c>
      <c r="T4600" t="s">
        <v>1013</v>
      </c>
      <c r="U4600">
        <v>2</v>
      </c>
      <c r="V4600">
        <v>0</v>
      </c>
      <c r="W4600" t="s">
        <v>972</v>
      </c>
      <c r="X4600">
        <v>1</v>
      </c>
      <c r="Y4600">
        <v>60</v>
      </c>
      <c r="Z4600">
        <v>83</v>
      </c>
    </row>
    <row r="4601" spans="15:26" x14ac:dyDescent="0.4">
      <c r="O4601">
        <v>227216</v>
      </c>
      <c r="P4601" t="s">
        <v>1073</v>
      </c>
      <c r="Q4601">
        <v>1</v>
      </c>
      <c r="R4601">
        <v>1</v>
      </c>
      <c r="S4601" t="s">
        <v>1013</v>
      </c>
      <c r="T4601" t="s">
        <v>1013</v>
      </c>
      <c r="U4601">
        <v>2</v>
      </c>
      <c r="V4601">
        <v>0</v>
      </c>
      <c r="W4601" t="s">
        <v>970</v>
      </c>
      <c r="X4601">
        <v>1</v>
      </c>
      <c r="Y4601">
        <v>56</v>
      </c>
      <c r="Z4601">
        <v>92</v>
      </c>
    </row>
    <row r="4602" spans="15:26" x14ac:dyDescent="0.4">
      <c r="O4602">
        <v>227216</v>
      </c>
      <c r="P4602" t="s">
        <v>1073</v>
      </c>
      <c r="Q4602">
        <v>1</v>
      </c>
      <c r="R4602">
        <v>1</v>
      </c>
      <c r="S4602" t="s">
        <v>1013</v>
      </c>
      <c r="T4602" t="s">
        <v>1013</v>
      </c>
      <c r="U4602">
        <v>2</v>
      </c>
      <c r="V4602">
        <v>0</v>
      </c>
      <c r="W4602" t="s">
        <v>971</v>
      </c>
      <c r="X4602">
        <v>1</v>
      </c>
      <c r="Y4602">
        <v>78</v>
      </c>
      <c r="Z4602">
        <v>89</v>
      </c>
    </row>
    <row r="4603" spans="15:26" x14ac:dyDescent="0.4">
      <c r="O4603">
        <v>227216</v>
      </c>
      <c r="P4603" t="s">
        <v>1073</v>
      </c>
      <c r="Q4603">
        <v>1</v>
      </c>
      <c r="R4603">
        <v>1</v>
      </c>
      <c r="S4603" t="s">
        <v>1013</v>
      </c>
      <c r="T4603" t="s">
        <v>1013</v>
      </c>
      <c r="U4603">
        <v>2</v>
      </c>
      <c r="V4603">
        <v>0</v>
      </c>
      <c r="W4603" t="s">
        <v>983</v>
      </c>
      <c r="X4603">
        <v>1</v>
      </c>
      <c r="Y4603">
        <v>52</v>
      </c>
      <c r="Z4603">
        <v>76</v>
      </c>
    </row>
    <row r="4604" spans="15:26" x14ac:dyDescent="0.4">
      <c r="O4604">
        <v>227216</v>
      </c>
      <c r="P4604" t="s">
        <v>1073</v>
      </c>
      <c r="Q4604">
        <v>1</v>
      </c>
      <c r="R4604">
        <v>1</v>
      </c>
      <c r="S4604" t="s">
        <v>1013</v>
      </c>
      <c r="T4604" t="s">
        <v>1013</v>
      </c>
      <c r="U4604">
        <v>2</v>
      </c>
      <c r="V4604">
        <v>0</v>
      </c>
      <c r="W4604" t="s">
        <v>977</v>
      </c>
      <c r="X4604">
        <v>1</v>
      </c>
      <c r="Y4604">
        <v>74</v>
      </c>
      <c r="Z4604">
        <v>89</v>
      </c>
    </row>
    <row r="4605" spans="15:26" x14ac:dyDescent="0.4">
      <c r="O4605">
        <v>227368</v>
      </c>
      <c r="P4605" t="s">
        <v>1072</v>
      </c>
      <c r="Q4605">
        <v>1</v>
      </c>
      <c r="R4605">
        <v>3</v>
      </c>
      <c r="S4605" t="s">
        <v>1018</v>
      </c>
      <c r="U4605">
        <v>2</v>
      </c>
      <c r="V4605">
        <v>0</v>
      </c>
      <c r="W4605" t="s">
        <v>972</v>
      </c>
      <c r="X4605">
        <v>1</v>
      </c>
      <c r="Y4605">
        <v>50</v>
      </c>
      <c r="Z4605">
        <v>69</v>
      </c>
    </row>
    <row r="4606" spans="15:26" x14ac:dyDescent="0.4">
      <c r="O4606">
        <v>227368</v>
      </c>
      <c r="P4606" t="s">
        <v>1072</v>
      </c>
      <c r="Q4606">
        <v>1</v>
      </c>
      <c r="R4606">
        <v>3</v>
      </c>
      <c r="S4606" t="s">
        <v>1018</v>
      </c>
      <c r="U4606">
        <v>2</v>
      </c>
      <c r="V4606">
        <v>0</v>
      </c>
      <c r="W4606" t="s">
        <v>973</v>
      </c>
      <c r="X4606">
        <v>1</v>
      </c>
      <c r="Y4606">
        <v>47</v>
      </c>
      <c r="Z4606">
        <v>86</v>
      </c>
    </row>
    <row r="4607" spans="15:26" x14ac:dyDescent="0.4">
      <c r="O4607">
        <v>227368</v>
      </c>
      <c r="P4607" t="s">
        <v>1072</v>
      </c>
      <c r="Q4607">
        <v>1</v>
      </c>
      <c r="R4607">
        <v>3</v>
      </c>
      <c r="S4607" t="s">
        <v>1018</v>
      </c>
      <c r="U4607">
        <v>2</v>
      </c>
      <c r="V4607">
        <v>0</v>
      </c>
      <c r="W4607" t="s">
        <v>969</v>
      </c>
      <c r="X4607">
        <v>1</v>
      </c>
      <c r="Y4607">
        <v>33</v>
      </c>
      <c r="Z4607">
        <v>61</v>
      </c>
    </row>
    <row r="4608" spans="15:26" x14ac:dyDescent="0.4">
      <c r="O4608">
        <v>227368</v>
      </c>
      <c r="P4608" t="s">
        <v>1072</v>
      </c>
      <c r="Q4608">
        <v>1</v>
      </c>
      <c r="R4608">
        <v>3</v>
      </c>
      <c r="S4608" t="s">
        <v>1018</v>
      </c>
      <c r="U4608">
        <v>2</v>
      </c>
      <c r="V4608">
        <v>0</v>
      </c>
      <c r="W4608" t="s">
        <v>967</v>
      </c>
      <c r="X4608">
        <v>1</v>
      </c>
      <c r="Y4608">
        <v>100</v>
      </c>
      <c r="Z4608">
        <v>100</v>
      </c>
    </row>
    <row r="4609" spans="15:26" x14ac:dyDescent="0.4">
      <c r="O4609">
        <v>227368</v>
      </c>
      <c r="P4609" t="s">
        <v>1072</v>
      </c>
      <c r="Q4609">
        <v>1</v>
      </c>
      <c r="R4609">
        <v>3</v>
      </c>
      <c r="S4609" t="s">
        <v>1018</v>
      </c>
      <c r="U4609">
        <v>2</v>
      </c>
      <c r="V4609">
        <v>0</v>
      </c>
      <c r="W4609" t="s">
        <v>970</v>
      </c>
      <c r="X4609">
        <v>1</v>
      </c>
      <c r="Y4609">
        <v>71</v>
      </c>
      <c r="Z4609">
        <v>91</v>
      </c>
    </row>
    <row r="4610" spans="15:26" x14ac:dyDescent="0.4">
      <c r="O4610">
        <v>227368</v>
      </c>
      <c r="P4610" t="s">
        <v>1072</v>
      </c>
      <c r="Q4610">
        <v>1</v>
      </c>
      <c r="R4610">
        <v>3</v>
      </c>
      <c r="S4610" t="s">
        <v>1018</v>
      </c>
      <c r="U4610">
        <v>2</v>
      </c>
      <c r="V4610">
        <v>0</v>
      </c>
      <c r="W4610" t="s">
        <v>976</v>
      </c>
      <c r="X4610">
        <v>1</v>
      </c>
      <c r="Y4610">
        <v>86</v>
      </c>
      <c r="Z4610">
        <v>86</v>
      </c>
    </row>
    <row r="4611" spans="15:26" x14ac:dyDescent="0.4">
      <c r="O4611">
        <v>227368</v>
      </c>
      <c r="P4611" t="s">
        <v>1072</v>
      </c>
      <c r="Q4611">
        <v>1</v>
      </c>
      <c r="R4611">
        <v>3</v>
      </c>
      <c r="S4611" t="s">
        <v>1018</v>
      </c>
      <c r="U4611">
        <v>2</v>
      </c>
      <c r="V4611">
        <v>0</v>
      </c>
      <c r="W4611" t="s">
        <v>963</v>
      </c>
      <c r="X4611">
        <v>1</v>
      </c>
      <c r="Y4611">
        <v>100</v>
      </c>
      <c r="Z4611">
        <v>78</v>
      </c>
    </row>
    <row r="4612" spans="15:26" x14ac:dyDescent="0.4">
      <c r="O4612">
        <v>227368</v>
      </c>
      <c r="P4612" t="s">
        <v>1072</v>
      </c>
      <c r="Q4612">
        <v>1</v>
      </c>
      <c r="R4612">
        <v>3</v>
      </c>
      <c r="S4612" t="s">
        <v>1018</v>
      </c>
      <c r="U4612">
        <v>2</v>
      </c>
      <c r="V4612">
        <v>0</v>
      </c>
      <c r="W4612" t="s">
        <v>968</v>
      </c>
      <c r="X4612">
        <v>1</v>
      </c>
      <c r="Y4612">
        <v>38</v>
      </c>
      <c r="Z4612">
        <v>77</v>
      </c>
    </row>
    <row r="4613" spans="15:26" x14ac:dyDescent="0.4">
      <c r="O4613">
        <v>227368</v>
      </c>
      <c r="P4613" t="s">
        <v>1072</v>
      </c>
      <c r="Q4613">
        <v>1</v>
      </c>
      <c r="R4613">
        <v>3</v>
      </c>
      <c r="S4613" t="s">
        <v>1018</v>
      </c>
      <c r="U4613">
        <v>2</v>
      </c>
      <c r="V4613">
        <v>0</v>
      </c>
      <c r="W4613" t="s">
        <v>974</v>
      </c>
      <c r="X4613">
        <v>1</v>
      </c>
      <c r="Y4613">
        <v>45</v>
      </c>
      <c r="Z4613">
        <v>70</v>
      </c>
    </row>
    <row r="4614" spans="15:26" x14ac:dyDescent="0.4">
      <c r="O4614">
        <v>227368</v>
      </c>
      <c r="P4614" t="s">
        <v>1072</v>
      </c>
      <c r="Q4614">
        <v>1</v>
      </c>
      <c r="R4614">
        <v>3</v>
      </c>
      <c r="S4614" t="s">
        <v>1018</v>
      </c>
      <c r="U4614">
        <v>2</v>
      </c>
      <c r="V4614">
        <v>0</v>
      </c>
      <c r="W4614" t="s">
        <v>966</v>
      </c>
      <c r="X4614">
        <v>1</v>
      </c>
      <c r="Y4614">
        <v>50</v>
      </c>
      <c r="Z4614">
        <v>75</v>
      </c>
    </row>
    <row r="4615" spans="15:26" x14ac:dyDescent="0.4">
      <c r="O4615">
        <v>227526</v>
      </c>
      <c r="P4615" t="s">
        <v>1071</v>
      </c>
      <c r="Q4615">
        <v>1</v>
      </c>
      <c r="R4615">
        <v>2</v>
      </c>
      <c r="S4615" t="s">
        <v>1054</v>
      </c>
      <c r="T4615" t="s">
        <v>1054</v>
      </c>
      <c r="U4615">
        <v>1</v>
      </c>
      <c r="V4615">
        <v>0</v>
      </c>
      <c r="W4615" t="s">
        <v>963</v>
      </c>
      <c r="X4615">
        <v>1</v>
      </c>
      <c r="Y4615">
        <v>25</v>
      </c>
      <c r="Z4615">
        <v>67</v>
      </c>
    </row>
    <row r="4616" spans="15:26" x14ac:dyDescent="0.4">
      <c r="O4616">
        <v>227526</v>
      </c>
      <c r="P4616" t="s">
        <v>1071</v>
      </c>
      <c r="Q4616">
        <v>1</v>
      </c>
      <c r="R4616">
        <v>2</v>
      </c>
      <c r="S4616" t="s">
        <v>1054</v>
      </c>
      <c r="T4616" t="s">
        <v>1054</v>
      </c>
      <c r="U4616">
        <v>1</v>
      </c>
      <c r="V4616">
        <v>0</v>
      </c>
      <c r="W4616" t="s">
        <v>983</v>
      </c>
      <c r="X4616">
        <v>1</v>
      </c>
      <c r="Y4616">
        <v>41</v>
      </c>
      <c r="Z4616">
        <v>50</v>
      </c>
    </row>
    <row r="4617" spans="15:26" x14ac:dyDescent="0.4">
      <c r="O4617">
        <v>227526</v>
      </c>
      <c r="P4617" t="s">
        <v>1071</v>
      </c>
      <c r="Q4617">
        <v>1</v>
      </c>
      <c r="R4617">
        <v>2</v>
      </c>
      <c r="S4617" t="s">
        <v>1054</v>
      </c>
      <c r="T4617" t="s">
        <v>1054</v>
      </c>
      <c r="U4617">
        <v>1</v>
      </c>
      <c r="V4617">
        <v>0</v>
      </c>
      <c r="W4617" t="s">
        <v>978</v>
      </c>
      <c r="X4617">
        <v>1</v>
      </c>
      <c r="Y4617">
        <v>67</v>
      </c>
      <c r="Z4617">
        <v>83</v>
      </c>
    </row>
    <row r="4618" spans="15:26" x14ac:dyDescent="0.4">
      <c r="O4618">
        <v>227526</v>
      </c>
      <c r="P4618" t="s">
        <v>1071</v>
      </c>
      <c r="Q4618">
        <v>1</v>
      </c>
      <c r="R4618">
        <v>2</v>
      </c>
      <c r="S4618" t="s">
        <v>1054</v>
      </c>
      <c r="T4618" t="s">
        <v>1054</v>
      </c>
      <c r="U4618">
        <v>1</v>
      </c>
      <c r="V4618">
        <v>0</v>
      </c>
      <c r="W4618" t="s">
        <v>973</v>
      </c>
      <c r="X4618">
        <v>1</v>
      </c>
      <c r="Y4618">
        <v>40</v>
      </c>
      <c r="Z4618">
        <v>67</v>
      </c>
    </row>
    <row r="4619" spans="15:26" x14ac:dyDescent="0.4">
      <c r="O4619">
        <v>227526</v>
      </c>
      <c r="P4619" t="s">
        <v>1071</v>
      </c>
      <c r="Q4619">
        <v>1</v>
      </c>
      <c r="R4619">
        <v>2</v>
      </c>
      <c r="S4619" t="s">
        <v>1054</v>
      </c>
      <c r="T4619" t="s">
        <v>1054</v>
      </c>
      <c r="U4619">
        <v>1</v>
      </c>
      <c r="V4619">
        <v>0</v>
      </c>
      <c r="W4619" t="s">
        <v>977</v>
      </c>
      <c r="X4619">
        <v>1</v>
      </c>
      <c r="Y4619">
        <v>53</v>
      </c>
      <c r="Z4619">
        <v>73</v>
      </c>
    </row>
    <row r="4620" spans="15:26" x14ac:dyDescent="0.4">
      <c r="O4620">
        <v>227526</v>
      </c>
      <c r="P4620" t="s">
        <v>1071</v>
      </c>
      <c r="Q4620">
        <v>1</v>
      </c>
      <c r="R4620">
        <v>2</v>
      </c>
      <c r="S4620" t="s">
        <v>1054</v>
      </c>
      <c r="T4620" t="s">
        <v>1054</v>
      </c>
      <c r="U4620">
        <v>1</v>
      </c>
      <c r="V4620">
        <v>0</v>
      </c>
      <c r="W4620" t="s">
        <v>974</v>
      </c>
      <c r="X4620">
        <v>1</v>
      </c>
      <c r="Y4620">
        <v>59</v>
      </c>
      <c r="Z4620">
        <v>71</v>
      </c>
    </row>
    <row r="4621" spans="15:26" x14ac:dyDescent="0.4">
      <c r="O4621">
        <v>227526</v>
      </c>
      <c r="P4621" t="s">
        <v>1071</v>
      </c>
      <c r="Q4621">
        <v>1</v>
      </c>
      <c r="R4621">
        <v>2</v>
      </c>
      <c r="S4621" t="s">
        <v>1054</v>
      </c>
      <c r="T4621" t="s">
        <v>1054</v>
      </c>
      <c r="U4621">
        <v>1</v>
      </c>
      <c r="V4621">
        <v>0</v>
      </c>
      <c r="W4621" t="s">
        <v>966</v>
      </c>
      <c r="X4621">
        <v>1</v>
      </c>
      <c r="Y4621">
        <v>67</v>
      </c>
      <c r="Z4621">
        <v>67</v>
      </c>
    </row>
    <row r="4622" spans="15:26" x14ac:dyDescent="0.4">
      <c r="O4622">
        <v>227526</v>
      </c>
      <c r="P4622" t="s">
        <v>1071</v>
      </c>
      <c r="Q4622">
        <v>1</v>
      </c>
      <c r="R4622">
        <v>2</v>
      </c>
      <c r="S4622" t="s">
        <v>1054</v>
      </c>
      <c r="T4622" t="s">
        <v>1054</v>
      </c>
      <c r="U4622">
        <v>1</v>
      </c>
      <c r="V4622">
        <v>0</v>
      </c>
      <c r="W4622" t="s">
        <v>967</v>
      </c>
      <c r="X4622">
        <v>1</v>
      </c>
      <c r="Y4622">
        <v>67</v>
      </c>
      <c r="Z4622">
        <v>71</v>
      </c>
    </row>
    <row r="4623" spans="15:26" x14ac:dyDescent="0.4">
      <c r="O4623">
        <v>227526</v>
      </c>
      <c r="P4623" t="s">
        <v>1071</v>
      </c>
      <c r="Q4623">
        <v>1</v>
      </c>
      <c r="R4623">
        <v>2</v>
      </c>
      <c r="S4623" t="s">
        <v>1054</v>
      </c>
      <c r="T4623" t="s">
        <v>1054</v>
      </c>
      <c r="U4623">
        <v>1</v>
      </c>
      <c r="V4623">
        <v>0</v>
      </c>
      <c r="W4623" t="s">
        <v>970</v>
      </c>
      <c r="X4623">
        <v>1</v>
      </c>
      <c r="Y4623">
        <v>50</v>
      </c>
      <c r="Z4623">
        <v>81</v>
      </c>
    </row>
    <row r="4624" spans="15:26" x14ac:dyDescent="0.4">
      <c r="O4624">
        <v>227526</v>
      </c>
      <c r="P4624" t="s">
        <v>1071</v>
      </c>
      <c r="Q4624">
        <v>1</v>
      </c>
      <c r="R4624">
        <v>2</v>
      </c>
      <c r="S4624" t="s">
        <v>1054</v>
      </c>
      <c r="T4624" t="s">
        <v>1054</v>
      </c>
      <c r="U4624">
        <v>1</v>
      </c>
      <c r="V4624">
        <v>0</v>
      </c>
      <c r="W4624" t="s">
        <v>1038</v>
      </c>
      <c r="X4624">
        <v>1</v>
      </c>
      <c r="Y4624">
        <v>75</v>
      </c>
      <c r="Z4624">
        <v>75</v>
      </c>
    </row>
    <row r="4625" spans="15:26" x14ac:dyDescent="0.4">
      <c r="O4625">
        <v>227526</v>
      </c>
      <c r="P4625" t="s">
        <v>1071</v>
      </c>
      <c r="Q4625">
        <v>1</v>
      </c>
      <c r="R4625">
        <v>2</v>
      </c>
      <c r="S4625" t="s">
        <v>1054</v>
      </c>
      <c r="T4625" t="s">
        <v>1054</v>
      </c>
      <c r="U4625">
        <v>1</v>
      </c>
      <c r="V4625">
        <v>0</v>
      </c>
      <c r="W4625" t="s">
        <v>972</v>
      </c>
      <c r="X4625">
        <v>1</v>
      </c>
      <c r="Y4625">
        <v>38</v>
      </c>
      <c r="Z4625">
        <v>48</v>
      </c>
    </row>
    <row r="4626" spans="15:26" x14ac:dyDescent="0.4">
      <c r="O4626">
        <v>227526</v>
      </c>
      <c r="P4626" t="s">
        <v>1071</v>
      </c>
      <c r="Q4626">
        <v>1</v>
      </c>
      <c r="R4626">
        <v>2</v>
      </c>
      <c r="S4626" t="s">
        <v>1054</v>
      </c>
      <c r="T4626" t="s">
        <v>1054</v>
      </c>
      <c r="U4626">
        <v>1</v>
      </c>
      <c r="V4626">
        <v>0</v>
      </c>
      <c r="W4626" t="s">
        <v>976</v>
      </c>
      <c r="X4626">
        <v>1</v>
      </c>
      <c r="Y4626">
        <v>80</v>
      </c>
      <c r="Z4626">
        <v>80</v>
      </c>
    </row>
    <row r="4627" spans="15:26" x14ac:dyDescent="0.4">
      <c r="O4627">
        <v>227526</v>
      </c>
      <c r="P4627" t="s">
        <v>1071</v>
      </c>
      <c r="Q4627">
        <v>1</v>
      </c>
      <c r="R4627">
        <v>2</v>
      </c>
      <c r="S4627" t="s">
        <v>1054</v>
      </c>
      <c r="T4627" t="s">
        <v>1054</v>
      </c>
      <c r="U4627">
        <v>1</v>
      </c>
      <c r="V4627">
        <v>0</v>
      </c>
      <c r="W4627" t="s">
        <v>968</v>
      </c>
      <c r="X4627">
        <v>1</v>
      </c>
      <c r="Y4627">
        <v>33</v>
      </c>
      <c r="Z4627">
        <v>57</v>
      </c>
    </row>
    <row r="4628" spans="15:26" x14ac:dyDescent="0.4">
      <c r="O4628">
        <v>227526</v>
      </c>
      <c r="P4628" t="s">
        <v>1071</v>
      </c>
      <c r="Q4628">
        <v>1</v>
      </c>
      <c r="R4628">
        <v>2</v>
      </c>
      <c r="S4628" t="s">
        <v>1054</v>
      </c>
      <c r="T4628" t="s">
        <v>1054</v>
      </c>
      <c r="U4628">
        <v>1</v>
      </c>
      <c r="V4628">
        <v>0</v>
      </c>
      <c r="W4628" t="s">
        <v>969</v>
      </c>
      <c r="X4628">
        <v>1</v>
      </c>
      <c r="Y4628">
        <v>40</v>
      </c>
      <c r="Z4628">
        <v>80</v>
      </c>
    </row>
    <row r="4629" spans="15:26" x14ac:dyDescent="0.4">
      <c r="O4629">
        <v>227757</v>
      </c>
      <c r="P4629" t="s">
        <v>1070</v>
      </c>
      <c r="Q4629">
        <v>1</v>
      </c>
      <c r="R4629">
        <v>1</v>
      </c>
      <c r="S4629" t="s">
        <v>1013</v>
      </c>
      <c r="T4629" t="s">
        <v>1013</v>
      </c>
      <c r="U4629">
        <v>2</v>
      </c>
      <c r="V4629">
        <v>1</v>
      </c>
      <c r="W4629" t="s">
        <v>963</v>
      </c>
      <c r="X4629">
        <v>1</v>
      </c>
      <c r="Y4629">
        <v>100</v>
      </c>
      <c r="Z4629">
        <v>90</v>
      </c>
    </row>
    <row r="4630" spans="15:26" x14ac:dyDescent="0.4">
      <c r="O4630">
        <v>227757</v>
      </c>
      <c r="P4630" t="s">
        <v>1070</v>
      </c>
      <c r="Q4630">
        <v>1</v>
      </c>
      <c r="R4630">
        <v>1</v>
      </c>
      <c r="S4630" t="s">
        <v>1013</v>
      </c>
      <c r="T4630" t="s">
        <v>1013</v>
      </c>
      <c r="U4630">
        <v>2</v>
      </c>
      <c r="V4630">
        <v>1</v>
      </c>
      <c r="W4630" t="s">
        <v>974</v>
      </c>
      <c r="X4630">
        <v>1</v>
      </c>
      <c r="Y4630">
        <v>89</v>
      </c>
      <c r="Z4630">
        <v>90</v>
      </c>
    </row>
    <row r="4631" spans="15:26" x14ac:dyDescent="0.4">
      <c r="O4631">
        <v>227757</v>
      </c>
      <c r="P4631" t="s">
        <v>1070</v>
      </c>
      <c r="Q4631">
        <v>1</v>
      </c>
      <c r="R4631">
        <v>1</v>
      </c>
      <c r="S4631" t="s">
        <v>1013</v>
      </c>
      <c r="T4631" t="s">
        <v>1013</v>
      </c>
      <c r="U4631">
        <v>2</v>
      </c>
      <c r="V4631">
        <v>1</v>
      </c>
      <c r="W4631" t="s">
        <v>967</v>
      </c>
      <c r="X4631">
        <v>1</v>
      </c>
      <c r="Y4631">
        <v>100</v>
      </c>
      <c r="Z4631">
        <v>100</v>
      </c>
    </row>
    <row r="4632" spans="15:26" x14ac:dyDescent="0.4">
      <c r="O4632">
        <v>227757</v>
      </c>
      <c r="P4632" t="s">
        <v>1070</v>
      </c>
      <c r="Q4632">
        <v>1</v>
      </c>
      <c r="R4632">
        <v>1</v>
      </c>
      <c r="S4632" t="s">
        <v>1013</v>
      </c>
      <c r="T4632" t="s">
        <v>1013</v>
      </c>
      <c r="U4632">
        <v>2</v>
      </c>
      <c r="V4632">
        <v>1</v>
      </c>
      <c r="W4632" t="s">
        <v>971</v>
      </c>
      <c r="X4632">
        <v>1</v>
      </c>
      <c r="Y4632">
        <v>100</v>
      </c>
      <c r="Z4632">
        <v>100</v>
      </c>
    </row>
    <row r="4633" spans="15:26" x14ac:dyDescent="0.4">
      <c r="O4633">
        <v>227757</v>
      </c>
      <c r="P4633" t="s">
        <v>1070</v>
      </c>
      <c r="Q4633">
        <v>1</v>
      </c>
      <c r="R4633">
        <v>1</v>
      </c>
      <c r="S4633" t="s">
        <v>1013</v>
      </c>
      <c r="T4633" t="s">
        <v>1013</v>
      </c>
      <c r="U4633">
        <v>2</v>
      </c>
      <c r="V4633">
        <v>1</v>
      </c>
      <c r="W4633" t="s">
        <v>978</v>
      </c>
      <c r="X4633">
        <v>1</v>
      </c>
      <c r="Y4633">
        <v>92</v>
      </c>
      <c r="Z4633">
        <v>100</v>
      </c>
    </row>
    <row r="4634" spans="15:26" x14ac:dyDescent="0.4">
      <c r="O4634">
        <v>227757</v>
      </c>
      <c r="P4634" t="s">
        <v>1070</v>
      </c>
      <c r="Q4634">
        <v>1</v>
      </c>
      <c r="R4634">
        <v>1</v>
      </c>
      <c r="S4634" t="s">
        <v>1013</v>
      </c>
      <c r="T4634" t="s">
        <v>1013</v>
      </c>
      <c r="U4634">
        <v>2</v>
      </c>
      <c r="V4634">
        <v>1</v>
      </c>
      <c r="W4634" t="s">
        <v>966</v>
      </c>
      <c r="X4634">
        <v>1</v>
      </c>
      <c r="Y4634">
        <v>75</v>
      </c>
      <c r="Z4634">
        <v>100</v>
      </c>
    </row>
    <row r="4635" spans="15:26" x14ac:dyDescent="0.4">
      <c r="O4635">
        <v>227757</v>
      </c>
      <c r="P4635" t="s">
        <v>1070</v>
      </c>
      <c r="Q4635">
        <v>1</v>
      </c>
      <c r="R4635">
        <v>1</v>
      </c>
      <c r="S4635" t="s">
        <v>1013</v>
      </c>
      <c r="T4635" t="s">
        <v>1013</v>
      </c>
      <c r="U4635">
        <v>2</v>
      </c>
      <c r="V4635">
        <v>1</v>
      </c>
      <c r="W4635" t="s">
        <v>973</v>
      </c>
      <c r="X4635">
        <v>1</v>
      </c>
      <c r="Y4635">
        <v>42</v>
      </c>
      <c r="Z4635">
        <v>65</v>
      </c>
    </row>
    <row r="4636" spans="15:26" x14ac:dyDescent="0.4">
      <c r="O4636">
        <v>227757</v>
      </c>
      <c r="P4636" t="s">
        <v>1070</v>
      </c>
      <c r="Q4636">
        <v>1</v>
      </c>
      <c r="R4636">
        <v>1</v>
      </c>
      <c r="S4636" t="s">
        <v>1013</v>
      </c>
      <c r="T4636" t="s">
        <v>1013</v>
      </c>
      <c r="U4636">
        <v>2</v>
      </c>
      <c r="V4636">
        <v>1</v>
      </c>
      <c r="W4636" t="s">
        <v>972</v>
      </c>
      <c r="X4636">
        <v>1</v>
      </c>
      <c r="Y4636">
        <v>80</v>
      </c>
      <c r="Z4636">
        <v>85</v>
      </c>
    </row>
    <row r="4637" spans="15:26" x14ac:dyDescent="0.4">
      <c r="O4637">
        <v>227757</v>
      </c>
      <c r="P4637" t="s">
        <v>1070</v>
      </c>
      <c r="Q4637">
        <v>1</v>
      </c>
      <c r="R4637">
        <v>1</v>
      </c>
      <c r="S4637" t="s">
        <v>1013</v>
      </c>
      <c r="T4637" t="s">
        <v>1013</v>
      </c>
      <c r="U4637">
        <v>2</v>
      </c>
      <c r="V4637">
        <v>1</v>
      </c>
      <c r="W4637" t="s">
        <v>983</v>
      </c>
      <c r="X4637">
        <v>1</v>
      </c>
      <c r="Y4637">
        <v>83</v>
      </c>
      <c r="Z4637">
        <v>91</v>
      </c>
    </row>
    <row r="4638" spans="15:26" x14ac:dyDescent="0.4">
      <c r="O4638">
        <v>227757</v>
      </c>
      <c r="P4638" t="s">
        <v>1070</v>
      </c>
      <c r="Q4638">
        <v>1</v>
      </c>
      <c r="R4638">
        <v>1</v>
      </c>
      <c r="S4638" t="s">
        <v>1013</v>
      </c>
      <c r="T4638" t="s">
        <v>1013</v>
      </c>
      <c r="U4638">
        <v>2</v>
      </c>
      <c r="V4638">
        <v>1</v>
      </c>
      <c r="W4638" t="s">
        <v>970</v>
      </c>
      <c r="X4638">
        <v>1</v>
      </c>
      <c r="Y4638">
        <v>100</v>
      </c>
      <c r="Z4638">
        <v>100</v>
      </c>
    </row>
    <row r="4639" spans="15:26" x14ac:dyDescent="0.4">
      <c r="O4639">
        <v>227757</v>
      </c>
      <c r="P4639" t="s">
        <v>1070</v>
      </c>
      <c r="Q4639">
        <v>1</v>
      </c>
      <c r="R4639">
        <v>1</v>
      </c>
      <c r="S4639" t="s">
        <v>1013</v>
      </c>
      <c r="T4639" t="s">
        <v>1013</v>
      </c>
      <c r="U4639">
        <v>2</v>
      </c>
      <c r="V4639">
        <v>1</v>
      </c>
      <c r="W4639" t="s">
        <v>969</v>
      </c>
      <c r="X4639">
        <v>1</v>
      </c>
      <c r="Y4639">
        <v>93</v>
      </c>
      <c r="Z4639">
        <v>100</v>
      </c>
    </row>
    <row r="4640" spans="15:26" x14ac:dyDescent="0.4">
      <c r="O4640">
        <v>227757</v>
      </c>
      <c r="P4640" t="s">
        <v>1070</v>
      </c>
      <c r="Q4640">
        <v>1</v>
      </c>
      <c r="R4640">
        <v>1</v>
      </c>
      <c r="S4640" t="s">
        <v>1013</v>
      </c>
      <c r="T4640" t="s">
        <v>1013</v>
      </c>
      <c r="U4640">
        <v>2</v>
      </c>
      <c r="V4640">
        <v>1</v>
      </c>
      <c r="W4640" t="s">
        <v>968</v>
      </c>
      <c r="X4640">
        <v>1</v>
      </c>
      <c r="Y4640">
        <v>47</v>
      </c>
      <c r="Z4640">
        <v>89</v>
      </c>
    </row>
    <row r="4641" spans="15:26" x14ac:dyDescent="0.4">
      <c r="O4641">
        <v>227881</v>
      </c>
      <c r="P4641" t="s">
        <v>1069</v>
      </c>
      <c r="Q4641">
        <v>1</v>
      </c>
      <c r="R4641">
        <v>2</v>
      </c>
      <c r="S4641" t="s">
        <v>1065</v>
      </c>
      <c r="T4641" t="s">
        <v>1065</v>
      </c>
      <c r="U4641">
        <v>2</v>
      </c>
      <c r="V4641">
        <v>0</v>
      </c>
      <c r="W4641" t="s">
        <v>967</v>
      </c>
      <c r="X4641">
        <v>1</v>
      </c>
      <c r="Y4641">
        <v>50</v>
      </c>
      <c r="Z4641">
        <v>100</v>
      </c>
    </row>
    <row r="4642" spans="15:26" x14ac:dyDescent="0.4">
      <c r="O4642">
        <v>227881</v>
      </c>
      <c r="P4642" t="s">
        <v>1069</v>
      </c>
      <c r="Q4642">
        <v>1</v>
      </c>
      <c r="R4642">
        <v>2</v>
      </c>
      <c r="S4642" t="s">
        <v>1065</v>
      </c>
      <c r="T4642" t="s">
        <v>1065</v>
      </c>
      <c r="U4642">
        <v>2</v>
      </c>
      <c r="V4642">
        <v>0</v>
      </c>
      <c r="W4642" t="s">
        <v>974</v>
      </c>
      <c r="X4642">
        <v>1</v>
      </c>
      <c r="Y4642">
        <v>77</v>
      </c>
      <c r="Z4642">
        <v>94</v>
      </c>
    </row>
    <row r="4643" spans="15:26" x14ac:dyDescent="0.4">
      <c r="O4643">
        <v>227881</v>
      </c>
      <c r="P4643" t="s">
        <v>1069</v>
      </c>
      <c r="Q4643">
        <v>1</v>
      </c>
      <c r="R4643">
        <v>2</v>
      </c>
      <c r="S4643" t="s">
        <v>1065</v>
      </c>
      <c r="T4643" t="s">
        <v>1065</v>
      </c>
      <c r="U4643">
        <v>2</v>
      </c>
      <c r="V4643">
        <v>0</v>
      </c>
      <c r="W4643" t="s">
        <v>972</v>
      </c>
      <c r="X4643">
        <v>1</v>
      </c>
      <c r="Y4643">
        <v>51</v>
      </c>
      <c r="Z4643">
        <v>60</v>
      </c>
    </row>
    <row r="4644" spans="15:26" x14ac:dyDescent="0.4">
      <c r="O4644">
        <v>227881</v>
      </c>
      <c r="P4644" t="s">
        <v>1069</v>
      </c>
      <c r="Q4644">
        <v>1</v>
      </c>
      <c r="R4644">
        <v>2</v>
      </c>
      <c r="S4644" t="s">
        <v>1065</v>
      </c>
      <c r="T4644" t="s">
        <v>1065</v>
      </c>
      <c r="U4644">
        <v>2</v>
      </c>
      <c r="V4644">
        <v>0</v>
      </c>
      <c r="W4644" t="s">
        <v>966</v>
      </c>
      <c r="X4644">
        <v>1</v>
      </c>
      <c r="Y4644">
        <v>64</v>
      </c>
      <c r="Z4644">
        <v>75</v>
      </c>
    </row>
    <row r="4645" spans="15:26" x14ac:dyDescent="0.4">
      <c r="O4645">
        <v>227881</v>
      </c>
      <c r="P4645" t="s">
        <v>1069</v>
      </c>
      <c r="Q4645">
        <v>1</v>
      </c>
      <c r="R4645">
        <v>2</v>
      </c>
      <c r="S4645" t="s">
        <v>1065</v>
      </c>
      <c r="T4645" t="s">
        <v>1065</v>
      </c>
      <c r="U4645">
        <v>2</v>
      </c>
      <c r="V4645">
        <v>0</v>
      </c>
      <c r="W4645" t="s">
        <v>978</v>
      </c>
      <c r="X4645">
        <v>1</v>
      </c>
      <c r="Y4645">
        <v>61</v>
      </c>
      <c r="Z4645">
        <v>92</v>
      </c>
    </row>
    <row r="4646" spans="15:26" x14ac:dyDescent="0.4">
      <c r="O4646">
        <v>227881</v>
      </c>
      <c r="P4646" t="s">
        <v>1069</v>
      </c>
      <c r="Q4646">
        <v>1</v>
      </c>
      <c r="R4646">
        <v>2</v>
      </c>
      <c r="S4646" t="s">
        <v>1065</v>
      </c>
      <c r="T4646" t="s">
        <v>1065</v>
      </c>
      <c r="U4646">
        <v>2</v>
      </c>
      <c r="V4646">
        <v>0</v>
      </c>
      <c r="W4646" t="s">
        <v>970</v>
      </c>
      <c r="X4646">
        <v>1</v>
      </c>
      <c r="Y4646">
        <v>58</v>
      </c>
      <c r="Z4646">
        <v>78</v>
      </c>
    </row>
    <row r="4647" spans="15:26" x14ac:dyDescent="0.4">
      <c r="O4647">
        <v>227881</v>
      </c>
      <c r="P4647" t="s">
        <v>1069</v>
      </c>
      <c r="Q4647">
        <v>1</v>
      </c>
      <c r="R4647">
        <v>2</v>
      </c>
      <c r="S4647" t="s">
        <v>1065</v>
      </c>
      <c r="T4647" t="s">
        <v>1065</v>
      </c>
      <c r="U4647">
        <v>2</v>
      </c>
      <c r="V4647">
        <v>0</v>
      </c>
      <c r="W4647" t="s">
        <v>976</v>
      </c>
      <c r="X4647">
        <v>1</v>
      </c>
      <c r="Y4647">
        <v>83</v>
      </c>
      <c r="Z4647">
        <v>100</v>
      </c>
    </row>
    <row r="4648" spans="15:26" x14ac:dyDescent="0.4">
      <c r="O4648">
        <v>227881</v>
      </c>
      <c r="P4648" t="s">
        <v>1069</v>
      </c>
      <c r="Q4648">
        <v>1</v>
      </c>
      <c r="R4648">
        <v>2</v>
      </c>
      <c r="S4648" t="s">
        <v>1065</v>
      </c>
      <c r="T4648" t="s">
        <v>1065</v>
      </c>
      <c r="U4648">
        <v>2</v>
      </c>
      <c r="V4648">
        <v>0</v>
      </c>
      <c r="W4648" t="s">
        <v>977</v>
      </c>
      <c r="X4648">
        <v>1</v>
      </c>
      <c r="Y4648">
        <v>75</v>
      </c>
      <c r="Z4648">
        <v>95</v>
      </c>
    </row>
    <row r="4649" spans="15:26" x14ac:dyDescent="0.4">
      <c r="O4649">
        <v>227881</v>
      </c>
      <c r="P4649" t="s">
        <v>1069</v>
      </c>
      <c r="Q4649">
        <v>1</v>
      </c>
      <c r="R4649">
        <v>2</v>
      </c>
      <c r="S4649" t="s">
        <v>1065</v>
      </c>
      <c r="T4649" t="s">
        <v>1065</v>
      </c>
      <c r="U4649">
        <v>2</v>
      </c>
      <c r="V4649">
        <v>0</v>
      </c>
      <c r="W4649" t="s">
        <v>973</v>
      </c>
      <c r="X4649">
        <v>1</v>
      </c>
      <c r="Y4649">
        <v>38</v>
      </c>
      <c r="Z4649">
        <v>71</v>
      </c>
    </row>
    <row r="4650" spans="15:26" x14ac:dyDescent="0.4">
      <c r="O4650">
        <v>227881</v>
      </c>
      <c r="P4650" t="s">
        <v>1069</v>
      </c>
      <c r="Q4650">
        <v>1</v>
      </c>
      <c r="R4650">
        <v>2</v>
      </c>
      <c r="S4650" t="s">
        <v>1065</v>
      </c>
      <c r="T4650" t="s">
        <v>1065</v>
      </c>
      <c r="U4650">
        <v>2</v>
      </c>
      <c r="V4650">
        <v>0</v>
      </c>
      <c r="W4650" t="s">
        <v>1038</v>
      </c>
      <c r="X4650">
        <v>1</v>
      </c>
      <c r="Y4650">
        <v>75</v>
      </c>
      <c r="Z4650">
        <v>100</v>
      </c>
    </row>
    <row r="4651" spans="15:26" x14ac:dyDescent="0.4">
      <c r="O4651">
        <v>227881</v>
      </c>
      <c r="P4651" t="s">
        <v>1069</v>
      </c>
      <c r="Q4651">
        <v>1</v>
      </c>
      <c r="R4651">
        <v>2</v>
      </c>
      <c r="S4651" t="s">
        <v>1065</v>
      </c>
      <c r="T4651" t="s">
        <v>1065</v>
      </c>
      <c r="U4651">
        <v>2</v>
      </c>
      <c r="V4651">
        <v>0</v>
      </c>
      <c r="W4651" t="s">
        <v>968</v>
      </c>
      <c r="X4651">
        <v>1</v>
      </c>
      <c r="Y4651">
        <v>14</v>
      </c>
      <c r="Z4651">
        <v>63</v>
      </c>
    </row>
    <row r="4652" spans="15:26" x14ac:dyDescent="0.4">
      <c r="O4652">
        <v>227881</v>
      </c>
      <c r="P4652" t="s">
        <v>1069</v>
      </c>
      <c r="Q4652">
        <v>1</v>
      </c>
      <c r="R4652">
        <v>2</v>
      </c>
      <c r="S4652" t="s">
        <v>1065</v>
      </c>
      <c r="T4652" t="s">
        <v>1065</v>
      </c>
      <c r="U4652">
        <v>2</v>
      </c>
      <c r="V4652">
        <v>0</v>
      </c>
      <c r="W4652" t="s">
        <v>983</v>
      </c>
      <c r="X4652">
        <v>1</v>
      </c>
      <c r="Y4652">
        <v>53</v>
      </c>
      <c r="Z4652">
        <v>64</v>
      </c>
    </row>
    <row r="4653" spans="15:26" x14ac:dyDescent="0.4">
      <c r="O4653">
        <v>227881</v>
      </c>
      <c r="P4653" t="s">
        <v>1069</v>
      </c>
      <c r="Q4653">
        <v>1</v>
      </c>
      <c r="R4653">
        <v>2</v>
      </c>
      <c r="S4653" t="s">
        <v>1065</v>
      </c>
      <c r="T4653" t="s">
        <v>1065</v>
      </c>
      <c r="U4653">
        <v>2</v>
      </c>
      <c r="V4653">
        <v>0</v>
      </c>
      <c r="W4653" t="s">
        <v>969</v>
      </c>
      <c r="X4653">
        <v>1</v>
      </c>
      <c r="Y4653">
        <v>38</v>
      </c>
      <c r="Z4653">
        <v>71</v>
      </c>
    </row>
    <row r="4654" spans="15:26" x14ac:dyDescent="0.4">
      <c r="O4654">
        <v>228246</v>
      </c>
      <c r="P4654" t="s">
        <v>1068</v>
      </c>
      <c r="Q4654">
        <v>1</v>
      </c>
      <c r="R4654">
        <v>1</v>
      </c>
      <c r="S4654" t="s">
        <v>1067</v>
      </c>
      <c r="T4654" t="s">
        <v>1067</v>
      </c>
      <c r="U4654">
        <v>2</v>
      </c>
      <c r="V4654">
        <v>1</v>
      </c>
      <c r="W4654" t="s">
        <v>969</v>
      </c>
      <c r="X4654">
        <v>1</v>
      </c>
      <c r="Y4654">
        <v>62</v>
      </c>
      <c r="Z4654">
        <v>69</v>
      </c>
    </row>
    <row r="4655" spans="15:26" x14ac:dyDescent="0.4">
      <c r="O4655">
        <v>228246</v>
      </c>
      <c r="P4655" t="s">
        <v>1068</v>
      </c>
      <c r="Q4655">
        <v>1</v>
      </c>
      <c r="R4655">
        <v>1</v>
      </c>
      <c r="S4655" t="s">
        <v>1067</v>
      </c>
      <c r="T4655" t="s">
        <v>1067</v>
      </c>
      <c r="U4655">
        <v>2</v>
      </c>
      <c r="V4655">
        <v>1</v>
      </c>
      <c r="W4655" t="s">
        <v>995</v>
      </c>
      <c r="X4655">
        <v>1</v>
      </c>
      <c r="Y4655">
        <v>77</v>
      </c>
      <c r="Z4655">
        <v>100</v>
      </c>
    </row>
    <row r="4656" spans="15:26" x14ac:dyDescent="0.4">
      <c r="O4656">
        <v>228246</v>
      </c>
      <c r="P4656" t="s">
        <v>1068</v>
      </c>
      <c r="Q4656">
        <v>1</v>
      </c>
      <c r="R4656">
        <v>1</v>
      </c>
      <c r="S4656" t="s">
        <v>1067</v>
      </c>
      <c r="T4656" t="s">
        <v>1067</v>
      </c>
      <c r="U4656">
        <v>2</v>
      </c>
      <c r="V4656">
        <v>1</v>
      </c>
      <c r="W4656" t="s">
        <v>978</v>
      </c>
      <c r="X4656">
        <v>1</v>
      </c>
      <c r="Y4656">
        <v>72</v>
      </c>
      <c r="Z4656">
        <v>100</v>
      </c>
    </row>
    <row r="4657" spans="15:26" x14ac:dyDescent="0.4">
      <c r="O4657">
        <v>228246</v>
      </c>
      <c r="P4657" t="s">
        <v>1068</v>
      </c>
      <c r="Q4657">
        <v>1</v>
      </c>
      <c r="R4657">
        <v>1</v>
      </c>
      <c r="S4657" t="s">
        <v>1067</v>
      </c>
      <c r="T4657" t="s">
        <v>1067</v>
      </c>
      <c r="U4657">
        <v>2</v>
      </c>
      <c r="V4657">
        <v>1</v>
      </c>
      <c r="W4657" t="s">
        <v>982</v>
      </c>
      <c r="X4657">
        <v>1</v>
      </c>
      <c r="Y4657">
        <v>75</v>
      </c>
      <c r="Z4657">
        <v>80</v>
      </c>
    </row>
    <row r="4658" spans="15:26" x14ac:dyDescent="0.4">
      <c r="O4658">
        <v>228246</v>
      </c>
      <c r="P4658" t="s">
        <v>1068</v>
      </c>
      <c r="Q4658">
        <v>1</v>
      </c>
      <c r="R4658">
        <v>1</v>
      </c>
      <c r="S4658" t="s">
        <v>1067</v>
      </c>
      <c r="T4658" t="s">
        <v>1067</v>
      </c>
      <c r="U4658">
        <v>2</v>
      </c>
      <c r="V4658">
        <v>1</v>
      </c>
      <c r="W4658" t="s">
        <v>975</v>
      </c>
      <c r="X4658">
        <v>1</v>
      </c>
      <c r="Y4658">
        <v>46</v>
      </c>
      <c r="Z4658">
        <v>80</v>
      </c>
    </row>
    <row r="4659" spans="15:26" x14ac:dyDescent="0.4">
      <c r="O4659">
        <v>228246</v>
      </c>
      <c r="P4659" t="s">
        <v>1068</v>
      </c>
      <c r="Q4659">
        <v>1</v>
      </c>
      <c r="R4659">
        <v>1</v>
      </c>
      <c r="S4659" t="s">
        <v>1067</v>
      </c>
      <c r="T4659" t="s">
        <v>1067</v>
      </c>
      <c r="U4659">
        <v>2</v>
      </c>
      <c r="V4659">
        <v>1</v>
      </c>
      <c r="W4659" t="s">
        <v>989</v>
      </c>
      <c r="X4659">
        <v>1</v>
      </c>
      <c r="Y4659">
        <v>90</v>
      </c>
      <c r="Z4659">
        <v>90</v>
      </c>
    </row>
    <row r="4660" spans="15:26" x14ac:dyDescent="0.4">
      <c r="O4660">
        <v>228246</v>
      </c>
      <c r="P4660" t="s">
        <v>1068</v>
      </c>
      <c r="Q4660">
        <v>1</v>
      </c>
      <c r="R4660">
        <v>1</v>
      </c>
      <c r="S4660" t="s">
        <v>1067</v>
      </c>
      <c r="T4660" t="s">
        <v>1067</v>
      </c>
      <c r="U4660">
        <v>2</v>
      </c>
      <c r="V4660">
        <v>1</v>
      </c>
      <c r="W4660" t="s">
        <v>963</v>
      </c>
      <c r="X4660">
        <v>1</v>
      </c>
      <c r="Y4660">
        <v>100</v>
      </c>
      <c r="Z4660">
        <v>78</v>
      </c>
    </row>
    <row r="4661" spans="15:26" x14ac:dyDescent="0.4">
      <c r="O4661">
        <v>228246</v>
      </c>
      <c r="P4661" t="s">
        <v>1068</v>
      </c>
      <c r="Q4661">
        <v>1</v>
      </c>
      <c r="R4661">
        <v>1</v>
      </c>
      <c r="S4661" t="s">
        <v>1067</v>
      </c>
      <c r="T4661" t="s">
        <v>1067</v>
      </c>
      <c r="U4661">
        <v>2</v>
      </c>
      <c r="V4661">
        <v>1</v>
      </c>
      <c r="W4661" t="s">
        <v>974</v>
      </c>
      <c r="X4661">
        <v>1</v>
      </c>
      <c r="Y4661">
        <v>57</v>
      </c>
      <c r="Z4661">
        <v>80</v>
      </c>
    </row>
    <row r="4662" spans="15:26" x14ac:dyDescent="0.4">
      <c r="O4662">
        <v>228246</v>
      </c>
      <c r="P4662" t="s">
        <v>1068</v>
      </c>
      <c r="Q4662">
        <v>1</v>
      </c>
      <c r="R4662">
        <v>1</v>
      </c>
      <c r="S4662" t="s">
        <v>1067</v>
      </c>
      <c r="T4662" t="s">
        <v>1067</v>
      </c>
      <c r="U4662">
        <v>2</v>
      </c>
      <c r="V4662">
        <v>1</v>
      </c>
      <c r="W4662" t="s">
        <v>966</v>
      </c>
      <c r="X4662">
        <v>1</v>
      </c>
      <c r="Y4662">
        <v>70</v>
      </c>
      <c r="Z4662">
        <v>88</v>
      </c>
    </row>
    <row r="4663" spans="15:26" x14ac:dyDescent="0.4">
      <c r="O4663">
        <v>228246</v>
      </c>
      <c r="P4663" t="s">
        <v>1068</v>
      </c>
      <c r="Q4663">
        <v>1</v>
      </c>
      <c r="R4663">
        <v>1</v>
      </c>
      <c r="S4663" t="s">
        <v>1067</v>
      </c>
      <c r="T4663" t="s">
        <v>1067</v>
      </c>
      <c r="U4663">
        <v>2</v>
      </c>
      <c r="V4663">
        <v>1</v>
      </c>
      <c r="W4663" t="s">
        <v>983</v>
      </c>
      <c r="X4663">
        <v>1</v>
      </c>
      <c r="Y4663">
        <v>60</v>
      </c>
      <c r="Z4663">
        <v>68</v>
      </c>
    </row>
    <row r="4664" spans="15:26" x14ac:dyDescent="0.4">
      <c r="O4664">
        <v>228246</v>
      </c>
      <c r="P4664" t="s">
        <v>1068</v>
      </c>
      <c r="Q4664">
        <v>1</v>
      </c>
      <c r="R4664">
        <v>1</v>
      </c>
      <c r="S4664" t="s">
        <v>1067</v>
      </c>
      <c r="T4664" t="s">
        <v>1067</v>
      </c>
      <c r="U4664">
        <v>2</v>
      </c>
      <c r="V4664">
        <v>1</v>
      </c>
      <c r="W4664" t="s">
        <v>971</v>
      </c>
      <c r="X4664">
        <v>1</v>
      </c>
      <c r="Y4664">
        <v>67</v>
      </c>
      <c r="Z4664">
        <v>82</v>
      </c>
    </row>
    <row r="4665" spans="15:26" x14ac:dyDescent="0.4">
      <c r="O4665">
        <v>228246</v>
      </c>
      <c r="P4665" t="s">
        <v>1068</v>
      </c>
      <c r="Q4665">
        <v>1</v>
      </c>
      <c r="R4665">
        <v>1</v>
      </c>
      <c r="S4665" t="s">
        <v>1067</v>
      </c>
      <c r="T4665" t="s">
        <v>1067</v>
      </c>
      <c r="U4665">
        <v>2</v>
      </c>
      <c r="V4665">
        <v>1</v>
      </c>
      <c r="W4665" t="s">
        <v>970</v>
      </c>
      <c r="X4665">
        <v>1</v>
      </c>
      <c r="Y4665">
        <v>100</v>
      </c>
      <c r="Z4665">
        <v>100</v>
      </c>
    </row>
    <row r="4666" spans="15:26" x14ac:dyDescent="0.4">
      <c r="O4666">
        <v>228246</v>
      </c>
      <c r="P4666" t="s">
        <v>1068</v>
      </c>
      <c r="Q4666">
        <v>1</v>
      </c>
      <c r="R4666">
        <v>1</v>
      </c>
      <c r="S4666" t="s">
        <v>1067</v>
      </c>
      <c r="T4666" t="s">
        <v>1067</v>
      </c>
      <c r="U4666">
        <v>2</v>
      </c>
      <c r="V4666">
        <v>1</v>
      </c>
      <c r="W4666" t="s">
        <v>967</v>
      </c>
      <c r="X4666">
        <v>1</v>
      </c>
      <c r="Y4666">
        <v>67</v>
      </c>
      <c r="Z4666">
        <v>100</v>
      </c>
    </row>
    <row r="4667" spans="15:26" x14ac:dyDescent="0.4">
      <c r="O4667">
        <v>228246</v>
      </c>
      <c r="P4667" t="s">
        <v>1068</v>
      </c>
      <c r="Q4667">
        <v>1</v>
      </c>
      <c r="R4667">
        <v>1</v>
      </c>
      <c r="S4667" t="s">
        <v>1067</v>
      </c>
      <c r="T4667" t="s">
        <v>1067</v>
      </c>
      <c r="U4667">
        <v>2</v>
      </c>
      <c r="V4667">
        <v>1</v>
      </c>
      <c r="W4667" t="s">
        <v>968</v>
      </c>
      <c r="X4667">
        <v>1</v>
      </c>
      <c r="Y4667">
        <v>38</v>
      </c>
      <c r="Z4667">
        <v>85</v>
      </c>
    </row>
    <row r="4668" spans="15:26" x14ac:dyDescent="0.4">
      <c r="O4668">
        <v>228246</v>
      </c>
      <c r="P4668" t="s">
        <v>1068</v>
      </c>
      <c r="Q4668">
        <v>1</v>
      </c>
      <c r="R4668">
        <v>1</v>
      </c>
      <c r="S4668" t="s">
        <v>1067</v>
      </c>
      <c r="T4668" t="s">
        <v>1067</v>
      </c>
      <c r="U4668">
        <v>2</v>
      </c>
      <c r="V4668">
        <v>1</v>
      </c>
      <c r="W4668" t="s">
        <v>976</v>
      </c>
      <c r="X4668">
        <v>1</v>
      </c>
      <c r="Y4668">
        <v>70</v>
      </c>
      <c r="Z4668">
        <v>100</v>
      </c>
    </row>
    <row r="4669" spans="15:26" x14ac:dyDescent="0.4">
      <c r="O4669">
        <v>228431</v>
      </c>
      <c r="P4669" t="s">
        <v>1066</v>
      </c>
      <c r="Q4669">
        <v>1</v>
      </c>
      <c r="R4669">
        <v>2</v>
      </c>
      <c r="S4669" t="s">
        <v>1065</v>
      </c>
      <c r="T4669" t="s">
        <v>1065</v>
      </c>
      <c r="U4669">
        <v>2</v>
      </c>
      <c r="V4669">
        <v>0</v>
      </c>
      <c r="W4669" t="s">
        <v>970</v>
      </c>
      <c r="X4669">
        <v>1</v>
      </c>
      <c r="Y4669">
        <v>57</v>
      </c>
      <c r="Z4669">
        <v>89</v>
      </c>
    </row>
    <row r="4670" spans="15:26" x14ac:dyDescent="0.4">
      <c r="O4670">
        <v>228431</v>
      </c>
      <c r="P4670" t="s">
        <v>1066</v>
      </c>
      <c r="Q4670">
        <v>1</v>
      </c>
      <c r="R4670">
        <v>2</v>
      </c>
      <c r="S4670" t="s">
        <v>1065</v>
      </c>
      <c r="T4670" t="s">
        <v>1065</v>
      </c>
      <c r="U4670">
        <v>2</v>
      </c>
      <c r="V4670">
        <v>0</v>
      </c>
      <c r="W4670" t="s">
        <v>973</v>
      </c>
      <c r="X4670">
        <v>1</v>
      </c>
      <c r="Y4670">
        <v>50</v>
      </c>
      <c r="Z4670">
        <v>86</v>
      </c>
    </row>
    <row r="4671" spans="15:26" x14ac:dyDescent="0.4">
      <c r="O4671">
        <v>228431</v>
      </c>
      <c r="P4671" t="s">
        <v>1066</v>
      </c>
      <c r="Q4671">
        <v>1</v>
      </c>
      <c r="R4671">
        <v>2</v>
      </c>
      <c r="S4671" t="s">
        <v>1065</v>
      </c>
      <c r="T4671" t="s">
        <v>1065</v>
      </c>
      <c r="U4671">
        <v>2</v>
      </c>
      <c r="V4671">
        <v>0</v>
      </c>
      <c r="W4671" t="s">
        <v>977</v>
      </c>
      <c r="X4671">
        <v>1</v>
      </c>
      <c r="Y4671">
        <v>52</v>
      </c>
      <c r="Z4671">
        <v>80</v>
      </c>
    </row>
    <row r="4672" spans="15:26" x14ac:dyDescent="0.4">
      <c r="O4672">
        <v>228431</v>
      </c>
      <c r="P4672" t="s">
        <v>1066</v>
      </c>
      <c r="Q4672">
        <v>1</v>
      </c>
      <c r="R4672">
        <v>2</v>
      </c>
      <c r="S4672" t="s">
        <v>1065</v>
      </c>
      <c r="T4672" t="s">
        <v>1065</v>
      </c>
      <c r="U4672">
        <v>2</v>
      </c>
      <c r="V4672">
        <v>0</v>
      </c>
      <c r="W4672" t="s">
        <v>976</v>
      </c>
      <c r="X4672">
        <v>1</v>
      </c>
      <c r="Y4672">
        <v>71</v>
      </c>
      <c r="Z4672">
        <v>100</v>
      </c>
    </row>
    <row r="4673" spans="15:26" x14ac:dyDescent="0.4">
      <c r="O4673">
        <v>228431</v>
      </c>
      <c r="P4673" t="s">
        <v>1066</v>
      </c>
      <c r="Q4673">
        <v>1</v>
      </c>
      <c r="R4673">
        <v>2</v>
      </c>
      <c r="S4673" t="s">
        <v>1065</v>
      </c>
      <c r="T4673" t="s">
        <v>1065</v>
      </c>
      <c r="U4673">
        <v>2</v>
      </c>
      <c r="V4673">
        <v>0</v>
      </c>
      <c r="W4673" t="s">
        <v>1038</v>
      </c>
      <c r="X4673">
        <v>1</v>
      </c>
      <c r="Y4673">
        <v>63</v>
      </c>
      <c r="Z4673">
        <v>100</v>
      </c>
    </row>
    <row r="4674" spans="15:26" x14ac:dyDescent="0.4">
      <c r="O4674">
        <v>228431</v>
      </c>
      <c r="P4674" t="s">
        <v>1066</v>
      </c>
      <c r="Q4674">
        <v>1</v>
      </c>
      <c r="R4674">
        <v>2</v>
      </c>
      <c r="S4674" t="s">
        <v>1065</v>
      </c>
      <c r="T4674" t="s">
        <v>1065</v>
      </c>
      <c r="U4674">
        <v>2</v>
      </c>
      <c r="V4674">
        <v>0</v>
      </c>
      <c r="W4674" t="s">
        <v>972</v>
      </c>
      <c r="X4674">
        <v>1</v>
      </c>
      <c r="Y4674">
        <v>39</v>
      </c>
      <c r="Z4674">
        <v>57</v>
      </c>
    </row>
    <row r="4675" spans="15:26" x14ac:dyDescent="0.4">
      <c r="O4675">
        <v>228431</v>
      </c>
      <c r="P4675" t="s">
        <v>1066</v>
      </c>
      <c r="Q4675">
        <v>1</v>
      </c>
      <c r="R4675">
        <v>2</v>
      </c>
      <c r="S4675" t="s">
        <v>1065</v>
      </c>
      <c r="T4675" t="s">
        <v>1065</v>
      </c>
      <c r="U4675">
        <v>2</v>
      </c>
      <c r="V4675">
        <v>0</v>
      </c>
      <c r="W4675" t="s">
        <v>974</v>
      </c>
      <c r="X4675">
        <v>1</v>
      </c>
      <c r="Y4675">
        <v>74</v>
      </c>
      <c r="Z4675">
        <v>85</v>
      </c>
    </row>
    <row r="4676" spans="15:26" x14ac:dyDescent="0.4">
      <c r="O4676">
        <v>228431</v>
      </c>
      <c r="P4676" t="s">
        <v>1066</v>
      </c>
      <c r="Q4676">
        <v>1</v>
      </c>
      <c r="R4676">
        <v>2</v>
      </c>
      <c r="S4676" t="s">
        <v>1065</v>
      </c>
      <c r="T4676" t="s">
        <v>1065</v>
      </c>
      <c r="U4676">
        <v>2</v>
      </c>
      <c r="V4676">
        <v>0</v>
      </c>
      <c r="W4676" t="s">
        <v>978</v>
      </c>
      <c r="X4676">
        <v>1</v>
      </c>
      <c r="Y4676">
        <v>57</v>
      </c>
      <c r="Z4676">
        <v>86</v>
      </c>
    </row>
    <row r="4677" spans="15:26" x14ac:dyDescent="0.4">
      <c r="O4677">
        <v>228431</v>
      </c>
      <c r="P4677" t="s">
        <v>1066</v>
      </c>
      <c r="Q4677">
        <v>1</v>
      </c>
      <c r="R4677">
        <v>2</v>
      </c>
      <c r="S4677" t="s">
        <v>1065</v>
      </c>
      <c r="T4677" t="s">
        <v>1065</v>
      </c>
      <c r="U4677">
        <v>2</v>
      </c>
      <c r="V4677">
        <v>0</v>
      </c>
      <c r="W4677" t="s">
        <v>966</v>
      </c>
      <c r="X4677">
        <v>1</v>
      </c>
      <c r="Y4677">
        <v>38</v>
      </c>
      <c r="Z4677">
        <v>38</v>
      </c>
    </row>
    <row r="4678" spans="15:26" x14ac:dyDescent="0.4">
      <c r="O4678">
        <v>228431</v>
      </c>
      <c r="P4678" t="s">
        <v>1066</v>
      </c>
      <c r="Q4678">
        <v>1</v>
      </c>
      <c r="R4678">
        <v>2</v>
      </c>
      <c r="S4678" t="s">
        <v>1065</v>
      </c>
      <c r="T4678" t="s">
        <v>1065</v>
      </c>
      <c r="U4678">
        <v>2</v>
      </c>
      <c r="V4678">
        <v>0</v>
      </c>
      <c r="W4678" t="s">
        <v>968</v>
      </c>
      <c r="X4678">
        <v>1</v>
      </c>
      <c r="Y4678">
        <v>36</v>
      </c>
      <c r="Z4678">
        <v>67</v>
      </c>
    </row>
    <row r="4679" spans="15:26" x14ac:dyDescent="0.4">
      <c r="O4679">
        <v>228431</v>
      </c>
      <c r="P4679" t="s">
        <v>1066</v>
      </c>
      <c r="Q4679">
        <v>1</v>
      </c>
      <c r="R4679">
        <v>2</v>
      </c>
      <c r="S4679" t="s">
        <v>1065</v>
      </c>
      <c r="T4679" t="s">
        <v>1065</v>
      </c>
      <c r="U4679">
        <v>2</v>
      </c>
      <c r="V4679">
        <v>0</v>
      </c>
      <c r="W4679" t="s">
        <v>983</v>
      </c>
      <c r="X4679">
        <v>1</v>
      </c>
      <c r="Y4679">
        <v>28</v>
      </c>
      <c r="Z4679">
        <v>34</v>
      </c>
    </row>
    <row r="4680" spans="15:26" x14ac:dyDescent="0.4">
      <c r="O4680">
        <v>228431</v>
      </c>
      <c r="P4680" t="s">
        <v>1066</v>
      </c>
      <c r="Q4680">
        <v>1</v>
      </c>
      <c r="R4680">
        <v>2</v>
      </c>
      <c r="S4680" t="s">
        <v>1065</v>
      </c>
      <c r="T4680" t="s">
        <v>1065</v>
      </c>
      <c r="U4680">
        <v>2</v>
      </c>
      <c r="V4680">
        <v>0</v>
      </c>
      <c r="W4680" t="s">
        <v>967</v>
      </c>
      <c r="X4680">
        <v>1</v>
      </c>
      <c r="Y4680">
        <v>50</v>
      </c>
      <c r="Z4680">
        <v>80</v>
      </c>
    </row>
    <row r="4681" spans="15:26" x14ac:dyDescent="0.4">
      <c r="O4681">
        <v>228431</v>
      </c>
      <c r="P4681" t="s">
        <v>1066</v>
      </c>
      <c r="Q4681">
        <v>1</v>
      </c>
      <c r="R4681">
        <v>2</v>
      </c>
      <c r="S4681" t="s">
        <v>1065</v>
      </c>
      <c r="T4681" t="s">
        <v>1065</v>
      </c>
      <c r="U4681">
        <v>2</v>
      </c>
      <c r="V4681">
        <v>0</v>
      </c>
      <c r="W4681" t="s">
        <v>969</v>
      </c>
      <c r="X4681">
        <v>1</v>
      </c>
      <c r="Y4681">
        <v>75</v>
      </c>
      <c r="Z4681">
        <v>93</v>
      </c>
    </row>
    <row r="4682" spans="15:26" x14ac:dyDescent="0.4">
      <c r="O4682">
        <v>228459</v>
      </c>
      <c r="P4682" t="s">
        <v>1064</v>
      </c>
      <c r="Q4682">
        <v>1</v>
      </c>
      <c r="R4682">
        <v>1</v>
      </c>
      <c r="S4682" t="s">
        <v>1060</v>
      </c>
      <c r="T4682" t="s">
        <v>1060</v>
      </c>
      <c r="U4682">
        <v>2</v>
      </c>
      <c r="V4682">
        <v>0</v>
      </c>
      <c r="W4682" t="s">
        <v>977</v>
      </c>
      <c r="X4682">
        <v>1</v>
      </c>
      <c r="Y4682">
        <v>87</v>
      </c>
      <c r="Z4682">
        <v>94</v>
      </c>
    </row>
    <row r="4683" spans="15:26" x14ac:dyDescent="0.4">
      <c r="O4683">
        <v>228459</v>
      </c>
      <c r="P4683" t="s">
        <v>1064</v>
      </c>
      <c r="Q4683">
        <v>1</v>
      </c>
      <c r="R4683">
        <v>1</v>
      </c>
      <c r="S4683" t="s">
        <v>1060</v>
      </c>
      <c r="T4683" t="s">
        <v>1060</v>
      </c>
      <c r="U4683">
        <v>2</v>
      </c>
      <c r="V4683">
        <v>0</v>
      </c>
      <c r="W4683" t="s">
        <v>973</v>
      </c>
      <c r="X4683">
        <v>1</v>
      </c>
      <c r="Y4683">
        <v>54</v>
      </c>
      <c r="Z4683">
        <v>91</v>
      </c>
    </row>
    <row r="4684" spans="15:26" x14ac:dyDescent="0.4">
      <c r="O4684">
        <v>228459</v>
      </c>
      <c r="P4684" t="s">
        <v>1064</v>
      </c>
      <c r="Q4684">
        <v>1</v>
      </c>
      <c r="R4684">
        <v>1</v>
      </c>
      <c r="S4684" t="s">
        <v>1060</v>
      </c>
      <c r="T4684" t="s">
        <v>1060</v>
      </c>
      <c r="U4684">
        <v>2</v>
      </c>
      <c r="V4684">
        <v>0</v>
      </c>
      <c r="W4684" t="s">
        <v>967</v>
      </c>
      <c r="X4684">
        <v>1</v>
      </c>
      <c r="Y4684">
        <v>100</v>
      </c>
      <c r="Z4684">
        <v>100</v>
      </c>
    </row>
    <row r="4685" spans="15:26" x14ac:dyDescent="0.4">
      <c r="O4685">
        <v>228459</v>
      </c>
      <c r="P4685" t="s">
        <v>1064</v>
      </c>
      <c r="Q4685">
        <v>1</v>
      </c>
      <c r="R4685">
        <v>1</v>
      </c>
      <c r="S4685" t="s">
        <v>1060</v>
      </c>
      <c r="T4685" t="s">
        <v>1060</v>
      </c>
      <c r="U4685">
        <v>2</v>
      </c>
      <c r="V4685">
        <v>0</v>
      </c>
      <c r="W4685" t="s">
        <v>969</v>
      </c>
      <c r="X4685">
        <v>1</v>
      </c>
      <c r="Y4685">
        <v>54</v>
      </c>
      <c r="Z4685">
        <v>80</v>
      </c>
    </row>
    <row r="4686" spans="15:26" x14ac:dyDescent="0.4">
      <c r="O4686">
        <v>228459</v>
      </c>
      <c r="P4686" t="s">
        <v>1064</v>
      </c>
      <c r="Q4686">
        <v>1</v>
      </c>
      <c r="R4686">
        <v>1</v>
      </c>
      <c r="S4686" t="s">
        <v>1060</v>
      </c>
      <c r="T4686" t="s">
        <v>1060</v>
      </c>
      <c r="U4686">
        <v>2</v>
      </c>
      <c r="V4686">
        <v>0</v>
      </c>
      <c r="W4686" t="s">
        <v>968</v>
      </c>
      <c r="X4686">
        <v>1</v>
      </c>
      <c r="Y4686">
        <v>55</v>
      </c>
      <c r="Z4686">
        <v>63</v>
      </c>
    </row>
    <row r="4687" spans="15:26" x14ac:dyDescent="0.4">
      <c r="O4687">
        <v>228459</v>
      </c>
      <c r="P4687" t="s">
        <v>1064</v>
      </c>
      <c r="Q4687">
        <v>1</v>
      </c>
      <c r="R4687">
        <v>1</v>
      </c>
      <c r="S4687" t="s">
        <v>1060</v>
      </c>
      <c r="T4687" t="s">
        <v>1060</v>
      </c>
      <c r="U4687">
        <v>2</v>
      </c>
      <c r="V4687">
        <v>0</v>
      </c>
      <c r="W4687" t="s">
        <v>966</v>
      </c>
      <c r="X4687">
        <v>1</v>
      </c>
      <c r="Y4687">
        <v>57</v>
      </c>
      <c r="Z4687">
        <v>89</v>
      </c>
    </row>
    <row r="4688" spans="15:26" x14ac:dyDescent="0.4">
      <c r="O4688">
        <v>228459</v>
      </c>
      <c r="P4688" t="s">
        <v>1064</v>
      </c>
      <c r="Q4688">
        <v>1</v>
      </c>
      <c r="R4688">
        <v>1</v>
      </c>
      <c r="S4688" t="s">
        <v>1060</v>
      </c>
      <c r="T4688" t="s">
        <v>1060</v>
      </c>
      <c r="U4688">
        <v>2</v>
      </c>
      <c r="V4688">
        <v>0</v>
      </c>
      <c r="W4688" t="s">
        <v>983</v>
      </c>
      <c r="X4688">
        <v>1</v>
      </c>
      <c r="Y4688">
        <v>60</v>
      </c>
      <c r="Z4688">
        <v>70</v>
      </c>
    </row>
    <row r="4689" spans="15:26" x14ac:dyDescent="0.4">
      <c r="O4689">
        <v>228459</v>
      </c>
      <c r="P4689" t="s">
        <v>1064</v>
      </c>
      <c r="Q4689">
        <v>1</v>
      </c>
      <c r="R4689">
        <v>1</v>
      </c>
      <c r="S4689" t="s">
        <v>1060</v>
      </c>
      <c r="T4689" t="s">
        <v>1060</v>
      </c>
      <c r="U4689">
        <v>2</v>
      </c>
      <c r="V4689">
        <v>0</v>
      </c>
      <c r="W4689" t="s">
        <v>970</v>
      </c>
      <c r="X4689">
        <v>1</v>
      </c>
      <c r="Y4689">
        <v>56</v>
      </c>
      <c r="Z4689">
        <v>80</v>
      </c>
    </row>
    <row r="4690" spans="15:26" x14ac:dyDescent="0.4">
      <c r="O4690">
        <v>228459</v>
      </c>
      <c r="P4690" t="s">
        <v>1064</v>
      </c>
      <c r="Q4690">
        <v>1</v>
      </c>
      <c r="R4690">
        <v>1</v>
      </c>
      <c r="S4690" t="s">
        <v>1060</v>
      </c>
      <c r="T4690" t="s">
        <v>1060</v>
      </c>
      <c r="U4690">
        <v>2</v>
      </c>
      <c r="V4690">
        <v>0</v>
      </c>
      <c r="W4690" t="s">
        <v>972</v>
      </c>
      <c r="X4690">
        <v>1</v>
      </c>
      <c r="Y4690">
        <v>53</v>
      </c>
      <c r="Z4690">
        <v>69</v>
      </c>
    </row>
    <row r="4691" spans="15:26" x14ac:dyDescent="0.4">
      <c r="O4691">
        <v>228459</v>
      </c>
      <c r="P4691" t="s">
        <v>1064</v>
      </c>
      <c r="Q4691">
        <v>1</v>
      </c>
      <c r="R4691">
        <v>1</v>
      </c>
      <c r="S4691" t="s">
        <v>1060</v>
      </c>
      <c r="T4691" t="s">
        <v>1060</v>
      </c>
      <c r="U4691">
        <v>2</v>
      </c>
      <c r="V4691">
        <v>0</v>
      </c>
      <c r="W4691" t="s">
        <v>978</v>
      </c>
      <c r="X4691">
        <v>1</v>
      </c>
      <c r="Y4691">
        <v>76</v>
      </c>
      <c r="Z4691">
        <v>83</v>
      </c>
    </row>
    <row r="4692" spans="15:26" x14ac:dyDescent="0.4">
      <c r="O4692">
        <v>228459</v>
      </c>
      <c r="P4692" t="s">
        <v>1064</v>
      </c>
      <c r="Q4692">
        <v>1</v>
      </c>
      <c r="R4692">
        <v>1</v>
      </c>
      <c r="S4692" t="s">
        <v>1060</v>
      </c>
      <c r="T4692" t="s">
        <v>1060</v>
      </c>
      <c r="U4692">
        <v>2</v>
      </c>
      <c r="V4692">
        <v>0</v>
      </c>
      <c r="W4692" t="s">
        <v>976</v>
      </c>
      <c r="X4692">
        <v>1</v>
      </c>
      <c r="Y4692">
        <v>67</v>
      </c>
      <c r="Z4692">
        <v>100</v>
      </c>
    </row>
    <row r="4693" spans="15:26" x14ac:dyDescent="0.4">
      <c r="O4693">
        <v>228459</v>
      </c>
      <c r="P4693" t="s">
        <v>1064</v>
      </c>
      <c r="Q4693">
        <v>1</v>
      </c>
      <c r="R4693">
        <v>1</v>
      </c>
      <c r="S4693" t="s">
        <v>1060</v>
      </c>
      <c r="T4693" t="s">
        <v>1060</v>
      </c>
      <c r="U4693">
        <v>2</v>
      </c>
      <c r="V4693">
        <v>0</v>
      </c>
      <c r="W4693" t="s">
        <v>974</v>
      </c>
      <c r="X4693">
        <v>1</v>
      </c>
      <c r="Y4693">
        <v>74</v>
      </c>
      <c r="Z4693">
        <v>85</v>
      </c>
    </row>
    <row r="4694" spans="15:26" x14ac:dyDescent="0.4">
      <c r="O4694">
        <v>228723</v>
      </c>
      <c r="P4694" t="s">
        <v>1063</v>
      </c>
      <c r="Q4694">
        <v>1</v>
      </c>
      <c r="R4694">
        <v>1</v>
      </c>
      <c r="S4694" t="s">
        <v>1062</v>
      </c>
      <c r="T4694" t="s">
        <v>1062</v>
      </c>
      <c r="U4694">
        <v>2</v>
      </c>
      <c r="V4694">
        <v>0</v>
      </c>
      <c r="W4694" t="s">
        <v>970</v>
      </c>
      <c r="X4694">
        <v>1</v>
      </c>
      <c r="Y4694">
        <v>71</v>
      </c>
      <c r="Z4694">
        <v>91</v>
      </c>
    </row>
    <row r="4695" spans="15:26" x14ac:dyDescent="0.4">
      <c r="O4695">
        <v>228723</v>
      </c>
      <c r="P4695" t="s">
        <v>1063</v>
      </c>
      <c r="Q4695">
        <v>1</v>
      </c>
      <c r="R4695">
        <v>1</v>
      </c>
      <c r="S4695" t="s">
        <v>1062</v>
      </c>
      <c r="T4695" t="s">
        <v>1062</v>
      </c>
      <c r="U4695">
        <v>2</v>
      </c>
      <c r="V4695">
        <v>0</v>
      </c>
      <c r="W4695" t="s">
        <v>989</v>
      </c>
      <c r="X4695">
        <v>1</v>
      </c>
      <c r="Y4695">
        <v>76</v>
      </c>
      <c r="Z4695">
        <v>88</v>
      </c>
    </row>
    <row r="4696" spans="15:26" x14ac:dyDescent="0.4">
      <c r="O4696">
        <v>228723</v>
      </c>
      <c r="P4696" t="s">
        <v>1063</v>
      </c>
      <c r="Q4696">
        <v>1</v>
      </c>
      <c r="R4696">
        <v>1</v>
      </c>
      <c r="S4696" t="s">
        <v>1062</v>
      </c>
      <c r="T4696" t="s">
        <v>1062</v>
      </c>
      <c r="U4696">
        <v>2</v>
      </c>
      <c r="V4696">
        <v>0</v>
      </c>
      <c r="W4696" t="s">
        <v>972</v>
      </c>
      <c r="X4696">
        <v>1</v>
      </c>
      <c r="Y4696">
        <v>65</v>
      </c>
      <c r="Z4696">
        <v>71</v>
      </c>
    </row>
    <row r="4697" spans="15:26" x14ac:dyDescent="0.4">
      <c r="O4697">
        <v>228723</v>
      </c>
      <c r="P4697" t="s">
        <v>1063</v>
      </c>
      <c r="Q4697">
        <v>1</v>
      </c>
      <c r="R4697">
        <v>1</v>
      </c>
      <c r="S4697" t="s">
        <v>1062</v>
      </c>
      <c r="T4697" t="s">
        <v>1062</v>
      </c>
      <c r="U4697">
        <v>2</v>
      </c>
      <c r="V4697">
        <v>0</v>
      </c>
      <c r="W4697" t="s">
        <v>971</v>
      </c>
      <c r="X4697">
        <v>1</v>
      </c>
      <c r="Y4697">
        <v>83</v>
      </c>
      <c r="Z4697">
        <v>94</v>
      </c>
    </row>
    <row r="4698" spans="15:26" x14ac:dyDescent="0.4">
      <c r="O4698">
        <v>228723</v>
      </c>
      <c r="P4698" t="s">
        <v>1063</v>
      </c>
      <c r="Q4698">
        <v>1</v>
      </c>
      <c r="R4698">
        <v>1</v>
      </c>
      <c r="S4698" t="s">
        <v>1062</v>
      </c>
      <c r="T4698" t="s">
        <v>1062</v>
      </c>
      <c r="U4698">
        <v>2</v>
      </c>
      <c r="V4698">
        <v>0</v>
      </c>
      <c r="W4698" t="s">
        <v>977</v>
      </c>
      <c r="X4698">
        <v>1</v>
      </c>
      <c r="Y4698">
        <v>82</v>
      </c>
      <c r="Z4698">
        <v>95</v>
      </c>
    </row>
    <row r="4699" spans="15:26" x14ac:dyDescent="0.4">
      <c r="O4699">
        <v>228723</v>
      </c>
      <c r="P4699" t="s">
        <v>1063</v>
      </c>
      <c r="Q4699">
        <v>1</v>
      </c>
      <c r="R4699">
        <v>1</v>
      </c>
      <c r="S4699" t="s">
        <v>1062</v>
      </c>
      <c r="T4699" t="s">
        <v>1062</v>
      </c>
      <c r="U4699">
        <v>2</v>
      </c>
      <c r="V4699">
        <v>0</v>
      </c>
      <c r="W4699" t="s">
        <v>966</v>
      </c>
      <c r="X4699">
        <v>1</v>
      </c>
      <c r="Y4699">
        <v>78</v>
      </c>
      <c r="Z4699">
        <v>80</v>
      </c>
    </row>
    <row r="4700" spans="15:26" x14ac:dyDescent="0.4">
      <c r="O4700">
        <v>228723</v>
      </c>
      <c r="P4700" t="s">
        <v>1063</v>
      </c>
      <c r="Q4700">
        <v>1</v>
      </c>
      <c r="R4700">
        <v>1</v>
      </c>
      <c r="S4700" t="s">
        <v>1062</v>
      </c>
      <c r="T4700" t="s">
        <v>1062</v>
      </c>
      <c r="U4700">
        <v>2</v>
      </c>
      <c r="V4700">
        <v>0</v>
      </c>
      <c r="W4700" t="s">
        <v>967</v>
      </c>
      <c r="X4700">
        <v>1</v>
      </c>
      <c r="Y4700">
        <v>83</v>
      </c>
      <c r="Z4700">
        <v>100</v>
      </c>
    </row>
    <row r="4701" spans="15:26" x14ac:dyDescent="0.4">
      <c r="O4701">
        <v>228723</v>
      </c>
      <c r="P4701" t="s">
        <v>1063</v>
      </c>
      <c r="Q4701">
        <v>1</v>
      </c>
      <c r="R4701">
        <v>1</v>
      </c>
      <c r="S4701" t="s">
        <v>1062</v>
      </c>
      <c r="T4701" t="s">
        <v>1062</v>
      </c>
      <c r="U4701">
        <v>2</v>
      </c>
      <c r="V4701">
        <v>0</v>
      </c>
      <c r="W4701" t="s">
        <v>976</v>
      </c>
      <c r="X4701">
        <v>1</v>
      </c>
      <c r="Y4701">
        <v>63</v>
      </c>
      <c r="Z4701">
        <v>89</v>
      </c>
    </row>
    <row r="4702" spans="15:26" x14ac:dyDescent="0.4">
      <c r="O4702">
        <v>228723</v>
      </c>
      <c r="P4702" t="s">
        <v>1063</v>
      </c>
      <c r="Q4702">
        <v>1</v>
      </c>
      <c r="R4702">
        <v>1</v>
      </c>
      <c r="S4702" t="s">
        <v>1062</v>
      </c>
      <c r="T4702" t="s">
        <v>1062</v>
      </c>
      <c r="U4702">
        <v>2</v>
      </c>
      <c r="V4702">
        <v>0</v>
      </c>
      <c r="W4702" t="s">
        <v>983</v>
      </c>
      <c r="X4702">
        <v>1</v>
      </c>
      <c r="Y4702">
        <v>60</v>
      </c>
      <c r="Z4702">
        <v>68</v>
      </c>
    </row>
    <row r="4703" spans="15:26" x14ac:dyDescent="0.4">
      <c r="O4703">
        <v>228723</v>
      </c>
      <c r="P4703" t="s">
        <v>1063</v>
      </c>
      <c r="Q4703">
        <v>1</v>
      </c>
      <c r="R4703">
        <v>1</v>
      </c>
      <c r="S4703" t="s">
        <v>1062</v>
      </c>
      <c r="T4703" t="s">
        <v>1062</v>
      </c>
      <c r="U4703">
        <v>2</v>
      </c>
      <c r="V4703">
        <v>0</v>
      </c>
      <c r="W4703" t="s">
        <v>963</v>
      </c>
      <c r="X4703">
        <v>1</v>
      </c>
      <c r="Y4703">
        <v>100</v>
      </c>
      <c r="Z4703">
        <v>64</v>
      </c>
    </row>
    <row r="4704" spans="15:26" x14ac:dyDescent="0.4">
      <c r="O4704">
        <v>228723</v>
      </c>
      <c r="P4704" t="s">
        <v>1063</v>
      </c>
      <c r="Q4704">
        <v>1</v>
      </c>
      <c r="R4704">
        <v>1</v>
      </c>
      <c r="S4704" t="s">
        <v>1062</v>
      </c>
      <c r="T4704" t="s">
        <v>1062</v>
      </c>
      <c r="U4704">
        <v>2</v>
      </c>
      <c r="V4704">
        <v>0</v>
      </c>
      <c r="W4704" t="s">
        <v>974</v>
      </c>
      <c r="X4704">
        <v>1</v>
      </c>
      <c r="Y4704">
        <v>80</v>
      </c>
      <c r="Z4704">
        <v>86</v>
      </c>
    </row>
    <row r="4705" spans="15:26" x14ac:dyDescent="0.4">
      <c r="O4705">
        <v>228723</v>
      </c>
      <c r="P4705" t="s">
        <v>1063</v>
      </c>
      <c r="Q4705">
        <v>1</v>
      </c>
      <c r="R4705">
        <v>1</v>
      </c>
      <c r="S4705" t="s">
        <v>1062</v>
      </c>
      <c r="T4705" t="s">
        <v>1062</v>
      </c>
      <c r="U4705">
        <v>2</v>
      </c>
      <c r="V4705">
        <v>0</v>
      </c>
      <c r="W4705" t="s">
        <v>982</v>
      </c>
      <c r="X4705">
        <v>1</v>
      </c>
      <c r="Y4705">
        <v>78</v>
      </c>
      <c r="Z4705">
        <v>85</v>
      </c>
    </row>
    <row r="4706" spans="15:26" x14ac:dyDescent="0.4">
      <c r="O4706">
        <v>228723</v>
      </c>
      <c r="P4706" t="s">
        <v>1063</v>
      </c>
      <c r="Q4706">
        <v>1</v>
      </c>
      <c r="R4706">
        <v>1</v>
      </c>
      <c r="S4706" t="s">
        <v>1062</v>
      </c>
      <c r="T4706" t="s">
        <v>1062</v>
      </c>
      <c r="U4706">
        <v>2</v>
      </c>
      <c r="V4706">
        <v>0</v>
      </c>
      <c r="W4706" t="s">
        <v>968</v>
      </c>
      <c r="X4706">
        <v>1</v>
      </c>
      <c r="Y4706">
        <v>33</v>
      </c>
      <c r="Z4706">
        <v>80</v>
      </c>
    </row>
    <row r="4707" spans="15:26" x14ac:dyDescent="0.4">
      <c r="O4707">
        <v>228723</v>
      </c>
      <c r="P4707" t="s">
        <v>1063</v>
      </c>
      <c r="Q4707">
        <v>1</v>
      </c>
      <c r="R4707">
        <v>1</v>
      </c>
      <c r="S4707" t="s">
        <v>1062</v>
      </c>
      <c r="T4707" t="s">
        <v>1062</v>
      </c>
      <c r="U4707">
        <v>2</v>
      </c>
      <c r="V4707">
        <v>0</v>
      </c>
      <c r="W4707" t="s">
        <v>969</v>
      </c>
      <c r="X4707">
        <v>1</v>
      </c>
      <c r="Y4707">
        <v>79</v>
      </c>
      <c r="Z4707">
        <v>86</v>
      </c>
    </row>
    <row r="4708" spans="15:26" x14ac:dyDescent="0.4">
      <c r="O4708">
        <v>228723</v>
      </c>
      <c r="P4708" t="s">
        <v>1063</v>
      </c>
      <c r="Q4708">
        <v>1</v>
      </c>
      <c r="R4708">
        <v>1</v>
      </c>
      <c r="S4708" t="s">
        <v>1062</v>
      </c>
      <c r="T4708" t="s">
        <v>1062</v>
      </c>
      <c r="U4708">
        <v>2</v>
      </c>
      <c r="V4708">
        <v>0</v>
      </c>
      <c r="W4708" t="s">
        <v>973</v>
      </c>
      <c r="X4708">
        <v>1</v>
      </c>
      <c r="Y4708">
        <v>41</v>
      </c>
      <c r="Z4708">
        <v>79</v>
      </c>
    </row>
    <row r="4709" spans="15:26" x14ac:dyDescent="0.4">
      <c r="O4709">
        <v>228723</v>
      </c>
      <c r="P4709" t="s">
        <v>1063</v>
      </c>
      <c r="Q4709">
        <v>1</v>
      </c>
      <c r="R4709">
        <v>1</v>
      </c>
      <c r="S4709" t="s">
        <v>1062</v>
      </c>
      <c r="T4709" t="s">
        <v>1062</v>
      </c>
      <c r="U4709">
        <v>2</v>
      </c>
      <c r="V4709">
        <v>0</v>
      </c>
      <c r="W4709" t="s">
        <v>978</v>
      </c>
      <c r="X4709">
        <v>1</v>
      </c>
      <c r="Y4709">
        <v>89</v>
      </c>
      <c r="Z4709">
        <v>90</v>
      </c>
    </row>
    <row r="4710" spans="15:26" x14ac:dyDescent="0.4">
      <c r="O4710">
        <v>228769</v>
      </c>
      <c r="P4710" t="s">
        <v>1061</v>
      </c>
      <c r="Q4710">
        <v>1</v>
      </c>
      <c r="R4710">
        <v>3</v>
      </c>
      <c r="S4710" t="s">
        <v>1060</v>
      </c>
      <c r="U4710">
        <v>2</v>
      </c>
      <c r="V4710">
        <v>0</v>
      </c>
      <c r="W4710" t="s">
        <v>969</v>
      </c>
      <c r="X4710">
        <v>1</v>
      </c>
      <c r="Y4710">
        <v>41</v>
      </c>
      <c r="Z4710">
        <v>67</v>
      </c>
    </row>
    <row r="4711" spans="15:26" x14ac:dyDescent="0.4">
      <c r="O4711">
        <v>228769</v>
      </c>
      <c r="P4711" t="s">
        <v>1061</v>
      </c>
      <c r="Q4711">
        <v>1</v>
      </c>
      <c r="R4711">
        <v>3</v>
      </c>
      <c r="S4711" t="s">
        <v>1060</v>
      </c>
      <c r="U4711">
        <v>2</v>
      </c>
      <c r="V4711">
        <v>0</v>
      </c>
      <c r="W4711" t="s">
        <v>968</v>
      </c>
      <c r="X4711">
        <v>1</v>
      </c>
      <c r="Y4711">
        <v>46</v>
      </c>
      <c r="Z4711">
        <v>80</v>
      </c>
    </row>
    <row r="4712" spans="15:26" x14ac:dyDescent="0.4">
      <c r="O4712">
        <v>228769</v>
      </c>
      <c r="P4712" t="s">
        <v>1061</v>
      </c>
      <c r="Q4712">
        <v>1</v>
      </c>
      <c r="R4712">
        <v>3</v>
      </c>
      <c r="S4712" t="s">
        <v>1060</v>
      </c>
      <c r="U4712">
        <v>2</v>
      </c>
      <c r="V4712">
        <v>0</v>
      </c>
      <c r="W4712" t="s">
        <v>973</v>
      </c>
      <c r="X4712">
        <v>1</v>
      </c>
      <c r="Y4712">
        <v>55</v>
      </c>
      <c r="Z4712">
        <v>91</v>
      </c>
    </row>
    <row r="4713" spans="15:26" x14ac:dyDescent="0.4">
      <c r="O4713">
        <v>228769</v>
      </c>
      <c r="P4713" t="s">
        <v>1061</v>
      </c>
      <c r="Q4713">
        <v>1</v>
      </c>
      <c r="R4713">
        <v>3</v>
      </c>
      <c r="S4713" t="s">
        <v>1060</v>
      </c>
      <c r="U4713">
        <v>2</v>
      </c>
      <c r="V4713">
        <v>0</v>
      </c>
      <c r="W4713" t="s">
        <v>972</v>
      </c>
      <c r="X4713">
        <v>1</v>
      </c>
      <c r="Y4713">
        <v>76</v>
      </c>
      <c r="Z4713">
        <v>83</v>
      </c>
    </row>
    <row r="4714" spans="15:26" x14ac:dyDescent="0.4">
      <c r="O4714">
        <v>228769</v>
      </c>
      <c r="P4714" t="s">
        <v>1061</v>
      </c>
      <c r="Q4714">
        <v>1</v>
      </c>
      <c r="R4714">
        <v>3</v>
      </c>
      <c r="S4714" t="s">
        <v>1060</v>
      </c>
      <c r="U4714">
        <v>2</v>
      </c>
      <c r="V4714">
        <v>0</v>
      </c>
      <c r="W4714" t="s">
        <v>966</v>
      </c>
      <c r="X4714">
        <v>1</v>
      </c>
      <c r="Y4714">
        <v>42</v>
      </c>
      <c r="Z4714">
        <v>90</v>
      </c>
    </row>
    <row r="4715" spans="15:26" x14ac:dyDescent="0.4">
      <c r="O4715">
        <v>228769</v>
      </c>
      <c r="P4715" t="s">
        <v>1061</v>
      </c>
      <c r="Q4715">
        <v>1</v>
      </c>
      <c r="R4715">
        <v>3</v>
      </c>
      <c r="S4715" t="s">
        <v>1060</v>
      </c>
      <c r="U4715">
        <v>2</v>
      </c>
      <c r="V4715">
        <v>0</v>
      </c>
      <c r="W4715" t="s">
        <v>970</v>
      </c>
      <c r="X4715">
        <v>1</v>
      </c>
      <c r="Y4715">
        <v>75</v>
      </c>
      <c r="Z4715">
        <v>92</v>
      </c>
    </row>
    <row r="4716" spans="15:26" x14ac:dyDescent="0.4">
      <c r="O4716">
        <v>228769</v>
      </c>
      <c r="P4716" t="s">
        <v>1061</v>
      </c>
      <c r="Q4716">
        <v>1</v>
      </c>
      <c r="R4716">
        <v>3</v>
      </c>
      <c r="S4716" t="s">
        <v>1060</v>
      </c>
      <c r="U4716">
        <v>2</v>
      </c>
      <c r="V4716">
        <v>0</v>
      </c>
      <c r="W4716" t="s">
        <v>967</v>
      </c>
      <c r="X4716">
        <v>1</v>
      </c>
      <c r="Y4716">
        <v>63</v>
      </c>
      <c r="Z4716">
        <v>100</v>
      </c>
    </row>
    <row r="4717" spans="15:26" x14ac:dyDescent="0.4">
      <c r="O4717">
        <v>228769</v>
      </c>
      <c r="P4717" t="s">
        <v>1061</v>
      </c>
      <c r="Q4717">
        <v>1</v>
      </c>
      <c r="R4717">
        <v>3</v>
      </c>
      <c r="S4717" t="s">
        <v>1060</v>
      </c>
      <c r="U4717">
        <v>2</v>
      </c>
      <c r="V4717">
        <v>0</v>
      </c>
      <c r="W4717" t="s">
        <v>974</v>
      </c>
      <c r="X4717">
        <v>1</v>
      </c>
      <c r="Y4717">
        <v>65</v>
      </c>
      <c r="Z4717">
        <v>81</v>
      </c>
    </row>
    <row r="4718" spans="15:26" x14ac:dyDescent="0.4">
      <c r="O4718">
        <v>228769</v>
      </c>
      <c r="P4718" t="s">
        <v>1061</v>
      </c>
      <c r="Q4718">
        <v>1</v>
      </c>
      <c r="R4718">
        <v>3</v>
      </c>
      <c r="S4718" t="s">
        <v>1060</v>
      </c>
      <c r="U4718">
        <v>2</v>
      </c>
      <c r="V4718">
        <v>0</v>
      </c>
      <c r="W4718" t="s">
        <v>963</v>
      </c>
      <c r="X4718">
        <v>1</v>
      </c>
      <c r="Y4718">
        <v>43</v>
      </c>
      <c r="Z4718">
        <v>86</v>
      </c>
    </row>
    <row r="4719" spans="15:26" x14ac:dyDescent="0.4">
      <c r="O4719">
        <v>228769</v>
      </c>
      <c r="P4719" t="s">
        <v>1061</v>
      </c>
      <c r="Q4719">
        <v>1</v>
      </c>
      <c r="R4719">
        <v>3</v>
      </c>
      <c r="S4719" t="s">
        <v>1060</v>
      </c>
      <c r="U4719">
        <v>2</v>
      </c>
      <c r="V4719">
        <v>0</v>
      </c>
      <c r="W4719" t="s">
        <v>977</v>
      </c>
      <c r="X4719">
        <v>1</v>
      </c>
      <c r="Y4719">
        <v>63</v>
      </c>
      <c r="Z4719">
        <v>88</v>
      </c>
    </row>
    <row r="4720" spans="15:26" x14ac:dyDescent="0.4">
      <c r="O4720">
        <v>228778</v>
      </c>
      <c r="P4720" t="s">
        <v>1059</v>
      </c>
      <c r="Q4720">
        <v>1</v>
      </c>
      <c r="R4720">
        <v>1</v>
      </c>
      <c r="S4720" t="s">
        <v>1010</v>
      </c>
      <c r="T4720" t="s">
        <v>1010</v>
      </c>
      <c r="U4720">
        <v>2</v>
      </c>
      <c r="V4720">
        <v>0</v>
      </c>
      <c r="W4720" t="s">
        <v>976</v>
      </c>
      <c r="X4720">
        <v>1</v>
      </c>
      <c r="Y4720">
        <v>75</v>
      </c>
      <c r="Z4720">
        <v>100</v>
      </c>
    </row>
    <row r="4721" spans="15:26" x14ac:dyDescent="0.4">
      <c r="O4721">
        <v>228778</v>
      </c>
      <c r="P4721" t="s">
        <v>1059</v>
      </c>
      <c r="Q4721">
        <v>1</v>
      </c>
      <c r="R4721">
        <v>1</v>
      </c>
      <c r="S4721" t="s">
        <v>1010</v>
      </c>
      <c r="T4721" t="s">
        <v>1010</v>
      </c>
      <c r="U4721">
        <v>2</v>
      </c>
      <c r="V4721">
        <v>0</v>
      </c>
      <c r="W4721" t="s">
        <v>978</v>
      </c>
      <c r="X4721">
        <v>1</v>
      </c>
      <c r="Y4721">
        <v>71</v>
      </c>
      <c r="Z4721">
        <v>96</v>
      </c>
    </row>
    <row r="4722" spans="15:26" x14ac:dyDescent="0.4">
      <c r="O4722">
        <v>228778</v>
      </c>
      <c r="P4722" t="s">
        <v>1059</v>
      </c>
      <c r="Q4722">
        <v>1</v>
      </c>
      <c r="R4722">
        <v>1</v>
      </c>
      <c r="S4722" t="s">
        <v>1010</v>
      </c>
      <c r="T4722" t="s">
        <v>1010</v>
      </c>
      <c r="U4722">
        <v>2</v>
      </c>
      <c r="V4722">
        <v>0</v>
      </c>
      <c r="W4722" t="s">
        <v>982</v>
      </c>
      <c r="X4722">
        <v>1</v>
      </c>
      <c r="Y4722">
        <v>68</v>
      </c>
      <c r="Z4722">
        <v>77</v>
      </c>
    </row>
    <row r="4723" spans="15:26" x14ac:dyDescent="0.4">
      <c r="O4723">
        <v>228778</v>
      </c>
      <c r="P4723" t="s">
        <v>1059</v>
      </c>
      <c r="Q4723">
        <v>1</v>
      </c>
      <c r="R4723">
        <v>1</v>
      </c>
      <c r="S4723" t="s">
        <v>1010</v>
      </c>
      <c r="T4723" t="s">
        <v>1010</v>
      </c>
      <c r="U4723">
        <v>2</v>
      </c>
      <c r="V4723">
        <v>0</v>
      </c>
      <c r="W4723" t="s">
        <v>972</v>
      </c>
      <c r="X4723">
        <v>1</v>
      </c>
      <c r="Y4723">
        <v>71</v>
      </c>
      <c r="Z4723">
        <v>89</v>
      </c>
    </row>
    <row r="4724" spans="15:26" x14ac:dyDescent="0.4">
      <c r="O4724">
        <v>228778</v>
      </c>
      <c r="P4724" t="s">
        <v>1059</v>
      </c>
      <c r="Q4724">
        <v>1</v>
      </c>
      <c r="R4724">
        <v>1</v>
      </c>
      <c r="S4724" t="s">
        <v>1010</v>
      </c>
      <c r="T4724" t="s">
        <v>1010</v>
      </c>
      <c r="U4724">
        <v>2</v>
      </c>
      <c r="V4724">
        <v>0</v>
      </c>
      <c r="W4724" t="s">
        <v>969</v>
      </c>
      <c r="X4724">
        <v>1</v>
      </c>
      <c r="Y4724">
        <v>75</v>
      </c>
      <c r="Z4724">
        <v>93</v>
      </c>
    </row>
    <row r="4725" spans="15:26" x14ac:dyDescent="0.4">
      <c r="O4725">
        <v>228778</v>
      </c>
      <c r="P4725" t="s">
        <v>1059</v>
      </c>
      <c r="Q4725">
        <v>1</v>
      </c>
      <c r="R4725">
        <v>1</v>
      </c>
      <c r="S4725" t="s">
        <v>1010</v>
      </c>
      <c r="T4725" t="s">
        <v>1010</v>
      </c>
      <c r="U4725">
        <v>2</v>
      </c>
      <c r="V4725">
        <v>0</v>
      </c>
      <c r="W4725" t="s">
        <v>968</v>
      </c>
      <c r="X4725">
        <v>1</v>
      </c>
      <c r="Y4725">
        <v>36</v>
      </c>
      <c r="Z4725">
        <v>71</v>
      </c>
    </row>
    <row r="4726" spans="15:26" x14ac:dyDescent="0.4">
      <c r="O4726">
        <v>228778</v>
      </c>
      <c r="P4726" t="s">
        <v>1059</v>
      </c>
      <c r="Q4726">
        <v>1</v>
      </c>
      <c r="R4726">
        <v>1</v>
      </c>
      <c r="S4726" t="s">
        <v>1010</v>
      </c>
      <c r="T4726" t="s">
        <v>1010</v>
      </c>
      <c r="U4726">
        <v>2</v>
      </c>
      <c r="V4726">
        <v>0</v>
      </c>
      <c r="W4726" t="s">
        <v>974</v>
      </c>
      <c r="X4726">
        <v>1</v>
      </c>
      <c r="Y4726">
        <v>78</v>
      </c>
      <c r="Z4726">
        <v>91</v>
      </c>
    </row>
    <row r="4727" spans="15:26" x14ac:dyDescent="0.4">
      <c r="O4727">
        <v>228778</v>
      </c>
      <c r="P4727" t="s">
        <v>1059</v>
      </c>
      <c r="Q4727">
        <v>1</v>
      </c>
      <c r="R4727">
        <v>1</v>
      </c>
      <c r="S4727" t="s">
        <v>1010</v>
      </c>
      <c r="T4727" t="s">
        <v>1010</v>
      </c>
      <c r="U4727">
        <v>2</v>
      </c>
      <c r="V4727">
        <v>0</v>
      </c>
      <c r="W4727" t="s">
        <v>977</v>
      </c>
      <c r="X4727">
        <v>1</v>
      </c>
      <c r="Y4727">
        <v>80</v>
      </c>
      <c r="Z4727">
        <v>88</v>
      </c>
    </row>
    <row r="4728" spans="15:26" x14ac:dyDescent="0.4">
      <c r="O4728">
        <v>228778</v>
      </c>
      <c r="P4728" t="s">
        <v>1059</v>
      </c>
      <c r="Q4728">
        <v>1</v>
      </c>
      <c r="R4728">
        <v>1</v>
      </c>
      <c r="S4728" t="s">
        <v>1010</v>
      </c>
      <c r="T4728" t="s">
        <v>1010</v>
      </c>
      <c r="U4728">
        <v>2</v>
      </c>
      <c r="V4728">
        <v>0</v>
      </c>
      <c r="W4728" t="s">
        <v>983</v>
      </c>
      <c r="X4728">
        <v>1</v>
      </c>
      <c r="Y4728">
        <v>59</v>
      </c>
      <c r="Z4728">
        <v>71</v>
      </c>
    </row>
    <row r="4729" spans="15:26" x14ac:dyDescent="0.4">
      <c r="O4729">
        <v>228778</v>
      </c>
      <c r="P4729" t="s">
        <v>1059</v>
      </c>
      <c r="Q4729">
        <v>1</v>
      </c>
      <c r="R4729">
        <v>1</v>
      </c>
      <c r="S4729" t="s">
        <v>1010</v>
      </c>
      <c r="T4729" t="s">
        <v>1010</v>
      </c>
      <c r="U4729">
        <v>2</v>
      </c>
      <c r="V4729">
        <v>0</v>
      </c>
      <c r="W4729" t="s">
        <v>970</v>
      </c>
      <c r="X4729">
        <v>1</v>
      </c>
      <c r="Y4729">
        <v>82</v>
      </c>
      <c r="Z4729">
        <v>100</v>
      </c>
    </row>
    <row r="4730" spans="15:26" x14ac:dyDescent="0.4">
      <c r="O4730">
        <v>228778</v>
      </c>
      <c r="P4730" t="s">
        <v>1059</v>
      </c>
      <c r="Q4730">
        <v>1</v>
      </c>
      <c r="R4730">
        <v>1</v>
      </c>
      <c r="S4730" t="s">
        <v>1010</v>
      </c>
      <c r="T4730" t="s">
        <v>1010</v>
      </c>
      <c r="U4730">
        <v>2</v>
      </c>
      <c r="V4730">
        <v>0</v>
      </c>
      <c r="W4730" t="s">
        <v>971</v>
      </c>
      <c r="X4730">
        <v>1</v>
      </c>
      <c r="Y4730">
        <v>84</v>
      </c>
      <c r="Z4730">
        <v>94</v>
      </c>
    </row>
    <row r="4731" spans="15:26" x14ac:dyDescent="0.4">
      <c r="O4731">
        <v>228778</v>
      </c>
      <c r="P4731" t="s">
        <v>1059</v>
      </c>
      <c r="Q4731">
        <v>1</v>
      </c>
      <c r="R4731">
        <v>1</v>
      </c>
      <c r="S4731" t="s">
        <v>1010</v>
      </c>
      <c r="T4731" t="s">
        <v>1010</v>
      </c>
      <c r="U4731">
        <v>2</v>
      </c>
      <c r="V4731">
        <v>0</v>
      </c>
      <c r="W4731" t="s">
        <v>973</v>
      </c>
      <c r="X4731">
        <v>1</v>
      </c>
      <c r="Y4731">
        <v>38</v>
      </c>
      <c r="Z4731">
        <v>88</v>
      </c>
    </row>
    <row r="4732" spans="15:26" x14ac:dyDescent="0.4">
      <c r="O4732">
        <v>228778</v>
      </c>
      <c r="P4732" t="s">
        <v>1059</v>
      </c>
      <c r="Q4732">
        <v>1</v>
      </c>
      <c r="R4732">
        <v>1</v>
      </c>
      <c r="S4732" t="s">
        <v>1010</v>
      </c>
      <c r="T4732" t="s">
        <v>1010</v>
      </c>
      <c r="U4732">
        <v>2</v>
      </c>
      <c r="V4732">
        <v>0</v>
      </c>
      <c r="W4732" t="s">
        <v>995</v>
      </c>
      <c r="X4732">
        <v>1</v>
      </c>
      <c r="Y4732">
        <v>87</v>
      </c>
      <c r="Z4732">
        <v>95</v>
      </c>
    </row>
    <row r="4733" spans="15:26" x14ac:dyDescent="0.4">
      <c r="O4733">
        <v>228778</v>
      </c>
      <c r="P4733" t="s">
        <v>1059</v>
      </c>
      <c r="Q4733">
        <v>1</v>
      </c>
      <c r="R4733">
        <v>1</v>
      </c>
      <c r="S4733" t="s">
        <v>1010</v>
      </c>
      <c r="T4733" t="s">
        <v>1010</v>
      </c>
      <c r="U4733">
        <v>2</v>
      </c>
      <c r="V4733">
        <v>0</v>
      </c>
      <c r="W4733" t="s">
        <v>963</v>
      </c>
      <c r="X4733">
        <v>1</v>
      </c>
      <c r="Y4733">
        <v>88</v>
      </c>
      <c r="Z4733">
        <v>100</v>
      </c>
    </row>
    <row r="4734" spans="15:26" x14ac:dyDescent="0.4">
      <c r="O4734">
        <v>228778</v>
      </c>
      <c r="P4734" t="s">
        <v>1059</v>
      </c>
      <c r="Q4734">
        <v>1</v>
      </c>
      <c r="R4734">
        <v>1</v>
      </c>
      <c r="S4734" t="s">
        <v>1010</v>
      </c>
      <c r="T4734" t="s">
        <v>1010</v>
      </c>
      <c r="U4734">
        <v>2</v>
      </c>
      <c r="V4734">
        <v>0</v>
      </c>
      <c r="W4734" t="s">
        <v>966</v>
      </c>
      <c r="X4734">
        <v>1</v>
      </c>
      <c r="Y4734">
        <v>75</v>
      </c>
      <c r="Z4734">
        <v>100</v>
      </c>
    </row>
    <row r="4735" spans="15:26" x14ac:dyDescent="0.4">
      <c r="O4735">
        <v>228778</v>
      </c>
      <c r="P4735" t="s">
        <v>1059</v>
      </c>
      <c r="Q4735">
        <v>1</v>
      </c>
      <c r="R4735">
        <v>1</v>
      </c>
      <c r="S4735" t="s">
        <v>1010</v>
      </c>
      <c r="T4735" t="s">
        <v>1010</v>
      </c>
      <c r="U4735">
        <v>2</v>
      </c>
      <c r="V4735">
        <v>0</v>
      </c>
      <c r="W4735" t="s">
        <v>967</v>
      </c>
      <c r="X4735">
        <v>1</v>
      </c>
      <c r="Y4735">
        <v>83</v>
      </c>
      <c r="Z4735">
        <v>100</v>
      </c>
    </row>
    <row r="4736" spans="15:26" x14ac:dyDescent="0.4">
      <c r="O4736">
        <v>228796</v>
      </c>
      <c r="P4736" t="s">
        <v>1058</v>
      </c>
      <c r="Q4736">
        <v>1</v>
      </c>
      <c r="R4736">
        <v>1</v>
      </c>
      <c r="S4736" t="s">
        <v>1013</v>
      </c>
      <c r="T4736" t="s">
        <v>1013</v>
      </c>
      <c r="U4736">
        <v>2</v>
      </c>
      <c r="V4736">
        <v>0</v>
      </c>
      <c r="W4736" t="s">
        <v>970</v>
      </c>
      <c r="X4736">
        <v>1</v>
      </c>
      <c r="Y4736">
        <v>75</v>
      </c>
      <c r="Z4736">
        <v>82</v>
      </c>
    </row>
    <row r="4737" spans="15:26" x14ac:dyDescent="0.4">
      <c r="O4737">
        <v>228796</v>
      </c>
      <c r="P4737" t="s">
        <v>1058</v>
      </c>
      <c r="Q4737">
        <v>1</v>
      </c>
      <c r="R4737">
        <v>1</v>
      </c>
      <c r="S4737" t="s">
        <v>1013</v>
      </c>
      <c r="T4737" t="s">
        <v>1013</v>
      </c>
      <c r="U4737">
        <v>2</v>
      </c>
      <c r="V4737">
        <v>0</v>
      </c>
      <c r="W4737" t="s">
        <v>978</v>
      </c>
      <c r="X4737">
        <v>1</v>
      </c>
      <c r="Y4737">
        <v>60</v>
      </c>
      <c r="Z4737">
        <v>84</v>
      </c>
    </row>
    <row r="4738" spans="15:26" x14ac:dyDescent="0.4">
      <c r="O4738">
        <v>228796</v>
      </c>
      <c r="P4738" t="s">
        <v>1058</v>
      </c>
      <c r="Q4738">
        <v>1</v>
      </c>
      <c r="R4738">
        <v>1</v>
      </c>
      <c r="S4738" t="s">
        <v>1013</v>
      </c>
      <c r="T4738" t="s">
        <v>1013</v>
      </c>
      <c r="U4738">
        <v>2</v>
      </c>
      <c r="V4738">
        <v>0</v>
      </c>
      <c r="W4738" t="s">
        <v>966</v>
      </c>
      <c r="X4738">
        <v>1</v>
      </c>
      <c r="Y4738">
        <v>50</v>
      </c>
      <c r="Z4738">
        <v>83</v>
      </c>
    </row>
    <row r="4739" spans="15:26" x14ac:dyDescent="0.4">
      <c r="O4739">
        <v>228796</v>
      </c>
      <c r="P4739" t="s">
        <v>1058</v>
      </c>
      <c r="Q4739">
        <v>1</v>
      </c>
      <c r="R4739">
        <v>1</v>
      </c>
      <c r="S4739" t="s">
        <v>1013</v>
      </c>
      <c r="T4739" t="s">
        <v>1013</v>
      </c>
      <c r="U4739">
        <v>2</v>
      </c>
      <c r="V4739">
        <v>0</v>
      </c>
      <c r="W4739" t="s">
        <v>983</v>
      </c>
      <c r="X4739">
        <v>1</v>
      </c>
      <c r="Y4739">
        <v>53</v>
      </c>
      <c r="Z4739">
        <v>71</v>
      </c>
    </row>
    <row r="4740" spans="15:26" x14ac:dyDescent="0.4">
      <c r="O4740">
        <v>228796</v>
      </c>
      <c r="P4740" t="s">
        <v>1058</v>
      </c>
      <c r="Q4740">
        <v>1</v>
      </c>
      <c r="R4740">
        <v>1</v>
      </c>
      <c r="S4740" t="s">
        <v>1013</v>
      </c>
      <c r="T4740" t="s">
        <v>1013</v>
      </c>
      <c r="U4740">
        <v>2</v>
      </c>
      <c r="V4740">
        <v>0</v>
      </c>
      <c r="W4740" t="s">
        <v>974</v>
      </c>
      <c r="X4740">
        <v>1</v>
      </c>
      <c r="Y4740">
        <v>44</v>
      </c>
      <c r="Z4740">
        <v>81</v>
      </c>
    </row>
    <row r="4741" spans="15:26" x14ac:dyDescent="0.4">
      <c r="O4741">
        <v>228796</v>
      </c>
      <c r="P4741" t="s">
        <v>1058</v>
      </c>
      <c r="Q4741">
        <v>1</v>
      </c>
      <c r="R4741">
        <v>1</v>
      </c>
      <c r="S4741" t="s">
        <v>1013</v>
      </c>
      <c r="T4741" t="s">
        <v>1013</v>
      </c>
      <c r="U4741">
        <v>2</v>
      </c>
      <c r="V4741">
        <v>0</v>
      </c>
      <c r="W4741" t="s">
        <v>968</v>
      </c>
      <c r="X4741">
        <v>1</v>
      </c>
      <c r="Y4741">
        <v>21</v>
      </c>
      <c r="Z4741">
        <v>63</v>
      </c>
    </row>
    <row r="4742" spans="15:26" x14ac:dyDescent="0.4">
      <c r="O4742">
        <v>228796</v>
      </c>
      <c r="P4742" t="s">
        <v>1058</v>
      </c>
      <c r="Q4742">
        <v>1</v>
      </c>
      <c r="R4742">
        <v>1</v>
      </c>
      <c r="S4742" t="s">
        <v>1013</v>
      </c>
      <c r="T4742" t="s">
        <v>1013</v>
      </c>
      <c r="U4742">
        <v>2</v>
      </c>
      <c r="V4742">
        <v>0</v>
      </c>
      <c r="W4742" t="s">
        <v>1012</v>
      </c>
      <c r="X4742">
        <v>1</v>
      </c>
      <c r="Y4742">
        <v>50</v>
      </c>
      <c r="Z4742">
        <v>80</v>
      </c>
    </row>
    <row r="4743" spans="15:26" x14ac:dyDescent="0.4">
      <c r="O4743">
        <v>228796</v>
      </c>
      <c r="P4743" t="s">
        <v>1058</v>
      </c>
      <c r="Q4743">
        <v>1</v>
      </c>
      <c r="R4743">
        <v>1</v>
      </c>
      <c r="S4743" t="s">
        <v>1013</v>
      </c>
      <c r="T4743" t="s">
        <v>1013</v>
      </c>
      <c r="U4743">
        <v>2</v>
      </c>
      <c r="V4743">
        <v>0</v>
      </c>
      <c r="W4743" t="s">
        <v>969</v>
      </c>
      <c r="X4743">
        <v>1</v>
      </c>
      <c r="Y4743">
        <v>50</v>
      </c>
      <c r="Z4743">
        <v>87</v>
      </c>
    </row>
    <row r="4744" spans="15:26" x14ac:dyDescent="0.4">
      <c r="O4744">
        <v>228796</v>
      </c>
      <c r="P4744" t="s">
        <v>1058</v>
      </c>
      <c r="Q4744">
        <v>1</v>
      </c>
      <c r="R4744">
        <v>1</v>
      </c>
      <c r="S4744" t="s">
        <v>1013</v>
      </c>
      <c r="T4744" t="s">
        <v>1013</v>
      </c>
      <c r="U4744">
        <v>2</v>
      </c>
      <c r="V4744">
        <v>0</v>
      </c>
      <c r="W4744" t="s">
        <v>977</v>
      </c>
      <c r="X4744">
        <v>1</v>
      </c>
      <c r="Y4744">
        <v>75</v>
      </c>
      <c r="Z4744">
        <v>95</v>
      </c>
    </row>
    <row r="4745" spans="15:26" x14ac:dyDescent="0.4">
      <c r="O4745">
        <v>228796</v>
      </c>
      <c r="P4745" t="s">
        <v>1058</v>
      </c>
      <c r="Q4745">
        <v>1</v>
      </c>
      <c r="R4745">
        <v>1</v>
      </c>
      <c r="S4745" t="s">
        <v>1013</v>
      </c>
      <c r="T4745" t="s">
        <v>1013</v>
      </c>
      <c r="U4745">
        <v>2</v>
      </c>
      <c r="V4745">
        <v>0</v>
      </c>
      <c r="W4745" t="s">
        <v>967</v>
      </c>
      <c r="X4745">
        <v>1</v>
      </c>
      <c r="Y4745">
        <v>71</v>
      </c>
      <c r="Z4745">
        <v>89</v>
      </c>
    </row>
    <row r="4746" spans="15:26" x14ac:dyDescent="0.4">
      <c r="O4746">
        <v>228796</v>
      </c>
      <c r="P4746" t="s">
        <v>1058</v>
      </c>
      <c r="Q4746">
        <v>1</v>
      </c>
      <c r="R4746">
        <v>1</v>
      </c>
      <c r="S4746" t="s">
        <v>1013</v>
      </c>
      <c r="T4746" t="s">
        <v>1013</v>
      </c>
      <c r="U4746">
        <v>2</v>
      </c>
      <c r="V4746">
        <v>0</v>
      </c>
      <c r="W4746" t="s">
        <v>972</v>
      </c>
      <c r="X4746">
        <v>1</v>
      </c>
      <c r="Y4746">
        <v>43</v>
      </c>
      <c r="Z4746">
        <v>76</v>
      </c>
    </row>
    <row r="4747" spans="15:26" x14ac:dyDescent="0.4">
      <c r="O4747">
        <v>228796</v>
      </c>
      <c r="P4747" t="s">
        <v>1058</v>
      </c>
      <c r="Q4747">
        <v>1</v>
      </c>
      <c r="R4747">
        <v>1</v>
      </c>
      <c r="S4747" t="s">
        <v>1013</v>
      </c>
      <c r="T4747" t="s">
        <v>1013</v>
      </c>
      <c r="U4747">
        <v>2</v>
      </c>
      <c r="V4747">
        <v>0</v>
      </c>
      <c r="W4747" t="s">
        <v>976</v>
      </c>
      <c r="X4747">
        <v>1</v>
      </c>
      <c r="Y4747">
        <v>86</v>
      </c>
      <c r="Z4747">
        <v>100</v>
      </c>
    </row>
    <row r="4748" spans="15:26" x14ac:dyDescent="0.4">
      <c r="O4748">
        <v>228875</v>
      </c>
      <c r="P4748" t="s">
        <v>1057</v>
      </c>
      <c r="Q4748">
        <v>1</v>
      </c>
      <c r="R4748">
        <v>1</v>
      </c>
      <c r="S4748" t="s">
        <v>1010</v>
      </c>
      <c r="T4748" t="s">
        <v>1010</v>
      </c>
      <c r="U4748">
        <v>2</v>
      </c>
      <c r="V4748">
        <v>1</v>
      </c>
      <c r="W4748" t="s">
        <v>973</v>
      </c>
      <c r="X4748">
        <v>1</v>
      </c>
      <c r="Y4748">
        <v>40</v>
      </c>
      <c r="Z4748">
        <v>58</v>
      </c>
    </row>
    <row r="4749" spans="15:26" x14ac:dyDescent="0.4">
      <c r="O4749">
        <v>228875</v>
      </c>
      <c r="P4749" t="s">
        <v>1057</v>
      </c>
      <c r="Q4749">
        <v>1</v>
      </c>
      <c r="R4749">
        <v>1</v>
      </c>
      <c r="S4749" t="s">
        <v>1010</v>
      </c>
      <c r="T4749" t="s">
        <v>1010</v>
      </c>
      <c r="U4749">
        <v>2</v>
      </c>
      <c r="V4749">
        <v>1</v>
      </c>
      <c r="W4749" t="s">
        <v>972</v>
      </c>
      <c r="X4749">
        <v>1</v>
      </c>
      <c r="Y4749">
        <v>64</v>
      </c>
      <c r="Z4749">
        <v>80</v>
      </c>
    </row>
    <row r="4750" spans="15:26" x14ac:dyDescent="0.4">
      <c r="O4750">
        <v>228875</v>
      </c>
      <c r="P4750" t="s">
        <v>1057</v>
      </c>
      <c r="Q4750">
        <v>1</v>
      </c>
      <c r="R4750">
        <v>1</v>
      </c>
      <c r="S4750" t="s">
        <v>1010</v>
      </c>
      <c r="T4750" t="s">
        <v>1010</v>
      </c>
      <c r="U4750">
        <v>2</v>
      </c>
      <c r="V4750">
        <v>1</v>
      </c>
      <c r="W4750" t="s">
        <v>983</v>
      </c>
      <c r="X4750">
        <v>1</v>
      </c>
      <c r="Y4750">
        <v>65</v>
      </c>
      <c r="Z4750">
        <v>73</v>
      </c>
    </row>
    <row r="4751" spans="15:26" x14ac:dyDescent="0.4">
      <c r="O4751">
        <v>228875</v>
      </c>
      <c r="P4751" t="s">
        <v>1057</v>
      </c>
      <c r="Q4751">
        <v>1</v>
      </c>
      <c r="R4751">
        <v>1</v>
      </c>
      <c r="S4751" t="s">
        <v>1010</v>
      </c>
      <c r="T4751" t="s">
        <v>1010</v>
      </c>
      <c r="U4751">
        <v>2</v>
      </c>
      <c r="V4751">
        <v>1</v>
      </c>
      <c r="W4751" t="s">
        <v>966</v>
      </c>
      <c r="X4751">
        <v>1</v>
      </c>
      <c r="Y4751">
        <v>80</v>
      </c>
      <c r="Z4751">
        <v>100</v>
      </c>
    </row>
    <row r="4752" spans="15:26" x14ac:dyDescent="0.4">
      <c r="O4752">
        <v>228875</v>
      </c>
      <c r="P4752" t="s">
        <v>1057</v>
      </c>
      <c r="Q4752">
        <v>1</v>
      </c>
      <c r="R4752">
        <v>1</v>
      </c>
      <c r="S4752" t="s">
        <v>1010</v>
      </c>
      <c r="T4752" t="s">
        <v>1010</v>
      </c>
      <c r="U4752">
        <v>2</v>
      </c>
      <c r="V4752">
        <v>1</v>
      </c>
      <c r="W4752" t="s">
        <v>968</v>
      </c>
      <c r="X4752">
        <v>1</v>
      </c>
      <c r="Y4752">
        <v>40</v>
      </c>
      <c r="Z4752">
        <v>67</v>
      </c>
    </row>
    <row r="4753" spans="15:26" x14ac:dyDescent="0.4">
      <c r="O4753">
        <v>228875</v>
      </c>
      <c r="P4753" t="s">
        <v>1057</v>
      </c>
      <c r="Q4753">
        <v>1</v>
      </c>
      <c r="R4753">
        <v>1</v>
      </c>
      <c r="S4753" t="s">
        <v>1010</v>
      </c>
      <c r="T4753" t="s">
        <v>1010</v>
      </c>
      <c r="U4753">
        <v>2</v>
      </c>
      <c r="V4753">
        <v>1</v>
      </c>
      <c r="W4753" t="s">
        <v>989</v>
      </c>
      <c r="X4753">
        <v>1</v>
      </c>
      <c r="Y4753">
        <v>94</v>
      </c>
      <c r="Z4753">
        <v>100</v>
      </c>
    </row>
    <row r="4754" spans="15:26" x14ac:dyDescent="0.4">
      <c r="O4754">
        <v>228875</v>
      </c>
      <c r="P4754" t="s">
        <v>1057</v>
      </c>
      <c r="Q4754">
        <v>1</v>
      </c>
      <c r="R4754">
        <v>1</v>
      </c>
      <c r="S4754" t="s">
        <v>1010</v>
      </c>
      <c r="T4754" t="s">
        <v>1010</v>
      </c>
      <c r="U4754">
        <v>2</v>
      </c>
      <c r="V4754">
        <v>1</v>
      </c>
      <c r="W4754" t="s">
        <v>982</v>
      </c>
      <c r="X4754">
        <v>1</v>
      </c>
      <c r="Y4754">
        <v>70</v>
      </c>
      <c r="Z4754">
        <v>92</v>
      </c>
    </row>
    <row r="4755" spans="15:26" x14ac:dyDescent="0.4">
      <c r="O4755">
        <v>228875</v>
      </c>
      <c r="P4755" t="s">
        <v>1057</v>
      </c>
      <c r="Q4755">
        <v>1</v>
      </c>
      <c r="R4755">
        <v>1</v>
      </c>
      <c r="S4755" t="s">
        <v>1010</v>
      </c>
      <c r="T4755" t="s">
        <v>1010</v>
      </c>
      <c r="U4755">
        <v>2</v>
      </c>
      <c r="V4755">
        <v>1</v>
      </c>
      <c r="W4755" t="s">
        <v>978</v>
      </c>
      <c r="X4755">
        <v>1</v>
      </c>
      <c r="Y4755">
        <v>85</v>
      </c>
      <c r="Z4755">
        <v>97</v>
      </c>
    </row>
    <row r="4756" spans="15:26" x14ac:dyDescent="0.4">
      <c r="O4756">
        <v>228875</v>
      </c>
      <c r="P4756" t="s">
        <v>1057</v>
      </c>
      <c r="Q4756">
        <v>1</v>
      </c>
      <c r="R4756">
        <v>1</v>
      </c>
      <c r="S4756" t="s">
        <v>1010</v>
      </c>
      <c r="T4756" t="s">
        <v>1010</v>
      </c>
      <c r="U4756">
        <v>2</v>
      </c>
      <c r="V4756">
        <v>1</v>
      </c>
      <c r="W4756" t="s">
        <v>963</v>
      </c>
      <c r="X4756">
        <v>1</v>
      </c>
      <c r="Y4756">
        <v>33</v>
      </c>
      <c r="Z4756">
        <v>100</v>
      </c>
    </row>
    <row r="4757" spans="15:26" x14ac:dyDescent="0.4">
      <c r="O4757">
        <v>228875</v>
      </c>
      <c r="P4757" t="s">
        <v>1057</v>
      </c>
      <c r="Q4757">
        <v>1</v>
      </c>
      <c r="R4757">
        <v>1</v>
      </c>
      <c r="S4757" t="s">
        <v>1010</v>
      </c>
      <c r="T4757" t="s">
        <v>1010</v>
      </c>
      <c r="U4757">
        <v>2</v>
      </c>
      <c r="V4757">
        <v>1</v>
      </c>
      <c r="W4757" t="s">
        <v>969</v>
      </c>
      <c r="X4757">
        <v>1</v>
      </c>
      <c r="Y4757">
        <v>50</v>
      </c>
      <c r="Z4757">
        <v>90</v>
      </c>
    </row>
    <row r="4758" spans="15:26" x14ac:dyDescent="0.4">
      <c r="O4758">
        <v>228875</v>
      </c>
      <c r="P4758" t="s">
        <v>1057</v>
      </c>
      <c r="Q4758">
        <v>1</v>
      </c>
      <c r="R4758">
        <v>1</v>
      </c>
      <c r="S4758" t="s">
        <v>1010</v>
      </c>
      <c r="T4758" t="s">
        <v>1010</v>
      </c>
      <c r="U4758">
        <v>2</v>
      </c>
      <c r="V4758">
        <v>1</v>
      </c>
      <c r="W4758" t="s">
        <v>976</v>
      </c>
      <c r="X4758">
        <v>1</v>
      </c>
      <c r="Y4758">
        <v>86</v>
      </c>
      <c r="Z4758">
        <v>100</v>
      </c>
    </row>
    <row r="4759" spans="15:26" x14ac:dyDescent="0.4">
      <c r="O4759">
        <v>228875</v>
      </c>
      <c r="P4759" t="s">
        <v>1057</v>
      </c>
      <c r="Q4759">
        <v>1</v>
      </c>
      <c r="R4759">
        <v>1</v>
      </c>
      <c r="S4759" t="s">
        <v>1010</v>
      </c>
      <c r="T4759" t="s">
        <v>1010</v>
      </c>
      <c r="U4759">
        <v>2</v>
      </c>
      <c r="V4759">
        <v>1</v>
      </c>
      <c r="W4759" t="s">
        <v>970</v>
      </c>
      <c r="X4759">
        <v>1</v>
      </c>
      <c r="Y4759">
        <v>82</v>
      </c>
      <c r="Z4759">
        <v>100</v>
      </c>
    </row>
    <row r="4760" spans="15:26" x14ac:dyDescent="0.4">
      <c r="O4760">
        <v>228875</v>
      </c>
      <c r="P4760" t="s">
        <v>1057</v>
      </c>
      <c r="Q4760">
        <v>1</v>
      </c>
      <c r="R4760">
        <v>1</v>
      </c>
      <c r="S4760" t="s">
        <v>1010</v>
      </c>
      <c r="T4760" t="s">
        <v>1010</v>
      </c>
      <c r="U4760">
        <v>2</v>
      </c>
      <c r="V4760">
        <v>1</v>
      </c>
      <c r="W4760" t="s">
        <v>971</v>
      </c>
      <c r="X4760">
        <v>1</v>
      </c>
      <c r="Y4760">
        <v>75</v>
      </c>
      <c r="Z4760">
        <v>84</v>
      </c>
    </row>
    <row r="4761" spans="15:26" x14ac:dyDescent="0.4">
      <c r="O4761">
        <v>228875</v>
      </c>
      <c r="P4761" t="s">
        <v>1057</v>
      </c>
      <c r="Q4761">
        <v>1</v>
      </c>
      <c r="R4761">
        <v>1</v>
      </c>
      <c r="S4761" t="s">
        <v>1010</v>
      </c>
      <c r="T4761" t="s">
        <v>1010</v>
      </c>
      <c r="U4761">
        <v>2</v>
      </c>
      <c r="V4761">
        <v>1</v>
      </c>
      <c r="W4761" t="s">
        <v>967</v>
      </c>
      <c r="X4761">
        <v>1</v>
      </c>
      <c r="Y4761">
        <v>75</v>
      </c>
      <c r="Z4761">
        <v>100</v>
      </c>
    </row>
    <row r="4762" spans="15:26" x14ac:dyDescent="0.4">
      <c r="O4762">
        <v>228875</v>
      </c>
      <c r="P4762" t="s">
        <v>1057</v>
      </c>
      <c r="Q4762">
        <v>1</v>
      </c>
      <c r="R4762">
        <v>1</v>
      </c>
      <c r="S4762" t="s">
        <v>1010</v>
      </c>
      <c r="T4762" t="s">
        <v>1010</v>
      </c>
      <c r="U4762">
        <v>2</v>
      </c>
      <c r="V4762">
        <v>1</v>
      </c>
      <c r="W4762" t="s">
        <v>1012</v>
      </c>
      <c r="X4762">
        <v>1</v>
      </c>
      <c r="Y4762">
        <v>80</v>
      </c>
      <c r="Z4762">
        <v>100</v>
      </c>
    </row>
    <row r="4763" spans="15:26" x14ac:dyDescent="0.4">
      <c r="O4763">
        <v>228875</v>
      </c>
      <c r="P4763" t="s">
        <v>1057</v>
      </c>
      <c r="Q4763">
        <v>1</v>
      </c>
      <c r="R4763">
        <v>1</v>
      </c>
      <c r="S4763" t="s">
        <v>1010</v>
      </c>
      <c r="T4763" t="s">
        <v>1010</v>
      </c>
      <c r="U4763">
        <v>2</v>
      </c>
      <c r="V4763">
        <v>1</v>
      </c>
      <c r="W4763" t="s">
        <v>974</v>
      </c>
      <c r="X4763">
        <v>1</v>
      </c>
      <c r="Y4763">
        <v>63</v>
      </c>
      <c r="Z4763">
        <v>90</v>
      </c>
    </row>
    <row r="4764" spans="15:26" x14ac:dyDescent="0.4">
      <c r="O4764">
        <v>229027</v>
      </c>
      <c r="P4764" t="s">
        <v>1056</v>
      </c>
      <c r="Q4764">
        <v>1</v>
      </c>
      <c r="R4764">
        <v>1</v>
      </c>
      <c r="S4764" t="s">
        <v>1013</v>
      </c>
      <c r="T4764" t="s">
        <v>1013</v>
      </c>
      <c r="U4764">
        <v>2</v>
      </c>
      <c r="V4764">
        <v>0</v>
      </c>
      <c r="W4764" t="s">
        <v>974</v>
      </c>
      <c r="X4764">
        <v>1</v>
      </c>
      <c r="Y4764">
        <v>68</v>
      </c>
      <c r="Z4764">
        <v>80</v>
      </c>
    </row>
    <row r="4765" spans="15:26" x14ac:dyDescent="0.4">
      <c r="O4765">
        <v>229027</v>
      </c>
      <c r="P4765" t="s">
        <v>1056</v>
      </c>
      <c r="Q4765">
        <v>1</v>
      </c>
      <c r="R4765">
        <v>1</v>
      </c>
      <c r="S4765" t="s">
        <v>1013</v>
      </c>
      <c r="T4765" t="s">
        <v>1013</v>
      </c>
      <c r="U4765">
        <v>2</v>
      </c>
      <c r="V4765">
        <v>0</v>
      </c>
      <c r="W4765" t="s">
        <v>972</v>
      </c>
      <c r="X4765">
        <v>1</v>
      </c>
      <c r="Y4765">
        <v>52</v>
      </c>
      <c r="Z4765">
        <v>66</v>
      </c>
    </row>
    <row r="4766" spans="15:26" x14ac:dyDescent="0.4">
      <c r="O4766">
        <v>229027</v>
      </c>
      <c r="P4766" t="s">
        <v>1056</v>
      </c>
      <c r="Q4766">
        <v>1</v>
      </c>
      <c r="R4766">
        <v>1</v>
      </c>
      <c r="S4766" t="s">
        <v>1013</v>
      </c>
      <c r="T4766" t="s">
        <v>1013</v>
      </c>
      <c r="U4766">
        <v>2</v>
      </c>
      <c r="V4766">
        <v>0</v>
      </c>
      <c r="W4766" t="s">
        <v>966</v>
      </c>
      <c r="X4766">
        <v>1</v>
      </c>
      <c r="Y4766">
        <v>80</v>
      </c>
      <c r="Z4766">
        <v>91</v>
      </c>
    </row>
    <row r="4767" spans="15:26" x14ac:dyDescent="0.4">
      <c r="O4767">
        <v>229027</v>
      </c>
      <c r="P4767" t="s">
        <v>1056</v>
      </c>
      <c r="Q4767">
        <v>1</v>
      </c>
      <c r="R4767">
        <v>1</v>
      </c>
      <c r="S4767" t="s">
        <v>1013</v>
      </c>
      <c r="T4767" t="s">
        <v>1013</v>
      </c>
      <c r="U4767">
        <v>2</v>
      </c>
      <c r="V4767">
        <v>0</v>
      </c>
      <c r="W4767" t="s">
        <v>978</v>
      </c>
      <c r="X4767">
        <v>1</v>
      </c>
      <c r="Y4767">
        <v>55</v>
      </c>
      <c r="Z4767">
        <v>80</v>
      </c>
    </row>
    <row r="4768" spans="15:26" x14ac:dyDescent="0.4">
      <c r="O4768">
        <v>229027</v>
      </c>
      <c r="P4768" t="s">
        <v>1056</v>
      </c>
      <c r="Q4768">
        <v>1</v>
      </c>
      <c r="R4768">
        <v>1</v>
      </c>
      <c r="S4768" t="s">
        <v>1013</v>
      </c>
      <c r="T4768" t="s">
        <v>1013</v>
      </c>
      <c r="U4768">
        <v>2</v>
      </c>
      <c r="V4768">
        <v>0</v>
      </c>
      <c r="W4768" t="s">
        <v>976</v>
      </c>
      <c r="X4768">
        <v>1</v>
      </c>
      <c r="Y4768">
        <v>86</v>
      </c>
      <c r="Z4768">
        <v>100</v>
      </c>
    </row>
    <row r="4769" spans="15:26" x14ac:dyDescent="0.4">
      <c r="O4769">
        <v>229027</v>
      </c>
      <c r="P4769" t="s">
        <v>1056</v>
      </c>
      <c r="Q4769">
        <v>1</v>
      </c>
      <c r="R4769">
        <v>1</v>
      </c>
      <c r="S4769" t="s">
        <v>1013</v>
      </c>
      <c r="T4769" t="s">
        <v>1013</v>
      </c>
      <c r="U4769">
        <v>2</v>
      </c>
      <c r="V4769">
        <v>0</v>
      </c>
      <c r="W4769" t="s">
        <v>983</v>
      </c>
      <c r="X4769">
        <v>1</v>
      </c>
      <c r="Y4769">
        <v>65</v>
      </c>
      <c r="Z4769">
        <v>82</v>
      </c>
    </row>
    <row r="4770" spans="15:26" x14ac:dyDescent="0.4">
      <c r="O4770">
        <v>229027</v>
      </c>
      <c r="P4770" t="s">
        <v>1056</v>
      </c>
      <c r="Q4770">
        <v>1</v>
      </c>
      <c r="R4770">
        <v>1</v>
      </c>
      <c r="S4770" t="s">
        <v>1013</v>
      </c>
      <c r="T4770" t="s">
        <v>1013</v>
      </c>
      <c r="U4770">
        <v>2</v>
      </c>
      <c r="V4770">
        <v>0</v>
      </c>
      <c r="W4770" t="s">
        <v>968</v>
      </c>
      <c r="X4770">
        <v>1</v>
      </c>
      <c r="Y4770">
        <v>36</v>
      </c>
      <c r="Z4770">
        <v>82</v>
      </c>
    </row>
    <row r="4771" spans="15:26" x14ac:dyDescent="0.4">
      <c r="O4771">
        <v>229027</v>
      </c>
      <c r="P4771" t="s">
        <v>1056</v>
      </c>
      <c r="Q4771">
        <v>1</v>
      </c>
      <c r="R4771">
        <v>1</v>
      </c>
      <c r="S4771" t="s">
        <v>1013</v>
      </c>
      <c r="T4771" t="s">
        <v>1013</v>
      </c>
      <c r="U4771">
        <v>2</v>
      </c>
      <c r="V4771">
        <v>0</v>
      </c>
      <c r="W4771" t="s">
        <v>973</v>
      </c>
      <c r="X4771">
        <v>1</v>
      </c>
      <c r="Y4771">
        <v>50</v>
      </c>
      <c r="Z4771">
        <v>77</v>
      </c>
    </row>
    <row r="4772" spans="15:26" x14ac:dyDescent="0.4">
      <c r="O4772">
        <v>229027</v>
      </c>
      <c r="P4772" t="s">
        <v>1056</v>
      </c>
      <c r="Q4772">
        <v>1</v>
      </c>
      <c r="R4772">
        <v>1</v>
      </c>
      <c r="S4772" t="s">
        <v>1013</v>
      </c>
      <c r="T4772" t="s">
        <v>1013</v>
      </c>
      <c r="U4772">
        <v>2</v>
      </c>
      <c r="V4772">
        <v>0</v>
      </c>
      <c r="W4772" t="s">
        <v>977</v>
      </c>
      <c r="X4772">
        <v>1</v>
      </c>
      <c r="Y4772">
        <v>59</v>
      </c>
      <c r="Z4772">
        <v>77</v>
      </c>
    </row>
    <row r="4773" spans="15:26" x14ac:dyDescent="0.4">
      <c r="O4773">
        <v>229027</v>
      </c>
      <c r="P4773" t="s">
        <v>1056</v>
      </c>
      <c r="Q4773">
        <v>1</v>
      </c>
      <c r="R4773">
        <v>1</v>
      </c>
      <c r="S4773" t="s">
        <v>1013</v>
      </c>
      <c r="T4773" t="s">
        <v>1013</v>
      </c>
      <c r="U4773">
        <v>2</v>
      </c>
      <c r="V4773">
        <v>0</v>
      </c>
      <c r="W4773" t="s">
        <v>969</v>
      </c>
      <c r="X4773">
        <v>1</v>
      </c>
      <c r="Y4773">
        <v>45</v>
      </c>
      <c r="Z4773">
        <v>87</v>
      </c>
    </row>
    <row r="4774" spans="15:26" x14ac:dyDescent="0.4">
      <c r="O4774">
        <v>229027</v>
      </c>
      <c r="P4774" t="s">
        <v>1056</v>
      </c>
      <c r="Q4774">
        <v>1</v>
      </c>
      <c r="R4774">
        <v>1</v>
      </c>
      <c r="S4774" t="s">
        <v>1013</v>
      </c>
      <c r="T4774" t="s">
        <v>1013</v>
      </c>
      <c r="U4774">
        <v>2</v>
      </c>
      <c r="V4774">
        <v>0</v>
      </c>
      <c r="W4774" t="s">
        <v>963</v>
      </c>
      <c r="X4774">
        <v>1</v>
      </c>
      <c r="Y4774">
        <v>100</v>
      </c>
      <c r="Z4774">
        <v>100</v>
      </c>
    </row>
    <row r="4775" spans="15:26" x14ac:dyDescent="0.4">
      <c r="O4775">
        <v>229027</v>
      </c>
      <c r="P4775" t="s">
        <v>1056</v>
      </c>
      <c r="Q4775">
        <v>1</v>
      </c>
      <c r="R4775">
        <v>1</v>
      </c>
      <c r="S4775" t="s">
        <v>1013</v>
      </c>
      <c r="T4775" t="s">
        <v>1013</v>
      </c>
      <c r="U4775">
        <v>2</v>
      </c>
      <c r="V4775">
        <v>0</v>
      </c>
      <c r="W4775" t="s">
        <v>967</v>
      </c>
      <c r="X4775">
        <v>1</v>
      </c>
      <c r="Y4775">
        <v>75</v>
      </c>
      <c r="Z4775">
        <v>100</v>
      </c>
    </row>
    <row r="4776" spans="15:26" x14ac:dyDescent="0.4">
      <c r="O4776">
        <v>229027</v>
      </c>
      <c r="P4776" t="s">
        <v>1056</v>
      </c>
      <c r="Q4776">
        <v>1</v>
      </c>
      <c r="R4776">
        <v>1</v>
      </c>
      <c r="S4776" t="s">
        <v>1013</v>
      </c>
      <c r="T4776" t="s">
        <v>1013</v>
      </c>
      <c r="U4776">
        <v>2</v>
      </c>
      <c r="V4776">
        <v>0</v>
      </c>
      <c r="W4776" t="s">
        <v>970</v>
      </c>
      <c r="X4776">
        <v>1</v>
      </c>
      <c r="Y4776">
        <v>57</v>
      </c>
      <c r="Z4776">
        <v>92</v>
      </c>
    </row>
    <row r="4777" spans="15:26" x14ac:dyDescent="0.4">
      <c r="O4777">
        <v>229063</v>
      </c>
      <c r="P4777" t="s">
        <v>1055</v>
      </c>
      <c r="Q4777">
        <v>1</v>
      </c>
      <c r="R4777">
        <v>2</v>
      </c>
      <c r="S4777" t="s">
        <v>1054</v>
      </c>
      <c r="T4777" t="s">
        <v>1054</v>
      </c>
      <c r="U4777">
        <v>1</v>
      </c>
      <c r="V4777">
        <v>0</v>
      </c>
      <c r="W4777" t="s">
        <v>969</v>
      </c>
      <c r="X4777">
        <v>1</v>
      </c>
      <c r="Y4777">
        <v>36</v>
      </c>
      <c r="Z4777">
        <v>55</v>
      </c>
    </row>
    <row r="4778" spans="15:26" x14ac:dyDescent="0.4">
      <c r="O4778">
        <v>229063</v>
      </c>
      <c r="P4778" t="s">
        <v>1055</v>
      </c>
      <c r="Q4778">
        <v>1</v>
      </c>
      <c r="R4778">
        <v>2</v>
      </c>
      <c r="S4778" t="s">
        <v>1054</v>
      </c>
      <c r="T4778" t="s">
        <v>1054</v>
      </c>
      <c r="U4778">
        <v>1</v>
      </c>
      <c r="V4778">
        <v>0</v>
      </c>
      <c r="W4778" t="s">
        <v>977</v>
      </c>
      <c r="X4778">
        <v>1</v>
      </c>
      <c r="Y4778">
        <v>43</v>
      </c>
      <c r="Z4778">
        <v>61</v>
      </c>
    </row>
    <row r="4779" spans="15:26" x14ac:dyDescent="0.4">
      <c r="O4779">
        <v>229063</v>
      </c>
      <c r="P4779" t="s">
        <v>1055</v>
      </c>
      <c r="Q4779">
        <v>1</v>
      </c>
      <c r="R4779">
        <v>2</v>
      </c>
      <c r="S4779" t="s">
        <v>1054</v>
      </c>
      <c r="T4779" t="s">
        <v>1054</v>
      </c>
      <c r="U4779">
        <v>1</v>
      </c>
      <c r="V4779">
        <v>0</v>
      </c>
      <c r="W4779" t="s">
        <v>976</v>
      </c>
      <c r="X4779">
        <v>1</v>
      </c>
      <c r="Y4779">
        <v>70</v>
      </c>
      <c r="Z4779">
        <v>88</v>
      </c>
    </row>
    <row r="4780" spans="15:26" x14ac:dyDescent="0.4">
      <c r="O4780">
        <v>229063</v>
      </c>
      <c r="P4780" t="s">
        <v>1055</v>
      </c>
      <c r="Q4780">
        <v>1</v>
      </c>
      <c r="R4780">
        <v>2</v>
      </c>
      <c r="S4780" t="s">
        <v>1054</v>
      </c>
      <c r="T4780" t="s">
        <v>1054</v>
      </c>
      <c r="U4780">
        <v>1</v>
      </c>
      <c r="V4780">
        <v>0</v>
      </c>
      <c r="W4780" t="s">
        <v>970</v>
      </c>
      <c r="X4780">
        <v>1</v>
      </c>
      <c r="Y4780">
        <v>63</v>
      </c>
      <c r="Z4780">
        <v>78</v>
      </c>
    </row>
    <row r="4781" spans="15:26" x14ac:dyDescent="0.4">
      <c r="O4781">
        <v>229063</v>
      </c>
      <c r="P4781" t="s">
        <v>1055</v>
      </c>
      <c r="Q4781">
        <v>1</v>
      </c>
      <c r="R4781">
        <v>2</v>
      </c>
      <c r="S4781" t="s">
        <v>1054</v>
      </c>
      <c r="T4781" t="s">
        <v>1054</v>
      </c>
      <c r="U4781">
        <v>1</v>
      </c>
      <c r="V4781">
        <v>0</v>
      </c>
      <c r="W4781" t="s">
        <v>1038</v>
      </c>
      <c r="X4781">
        <v>1</v>
      </c>
      <c r="Y4781">
        <v>64</v>
      </c>
      <c r="Z4781">
        <v>78</v>
      </c>
    </row>
    <row r="4782" spans="15:26" x14ac:dyDescent="0.4">
      <c r="O4782">
        <v>229063</v>
      </c>
      <c r="P4782" t="s">
        <v>1055</v>
      </c>
      <c r="Q4782">
        <v>1</v>
      </c>
      <c r="R4782">
        <v>2</v>
      </c>
      <c r="S4782" t="s">
        <v>1054</v>
      </c>
      <c r="T4782" t="s">
        <v>1054</v>
      </c>
      <c r="U4782">
        <v>1</v>
      </c>
      <c r="V4782">
        <v>0</v>
      </c>
      <c r="W4782" t="s">
        <v>983</v>
      </c>
      <c r="X4782">
        <v>1</v>
      </c>
      <c r="Y4782">
        <v>38</v>
      </c>
      <c r="Z4782">
        <v>53</v>
      </c>
    </row>
    <row r="4783" spans="15:26" x14ac:dyDescent="0.4">
      <c r="O4783">
        <v>229063</v>
      </c>
      <c r="P4783" t="s">
        <v>1055</v>
      </c>
      <c r="Q4783">
        <v>1</v>
      </c>
      <c r="R4783">
        <v>2</v>
      </c>
      <c r="S4783" t="s">
        <v>1054</v>
      </c>
      <c r="T4783" t="s">
        <v>1054</v>
      </c>
      <c r="U4783">
        <v>1</v>
      </c>
      <c r="V4783">
        <v>0</v>
      </c>
      <c r="W4783" t="s">
        <v>978</v>
      </c>
      <c r="X4783">
        <v>1</v>
      </c>
      <c r="Y4783">
        <v>38</v>
      </c>
      <c r="Z4783">
        <v>59</v>
      </c>
    </row>
    <row r="4784" spans="15:26" x14ac:dyDescent="0.4">
      <c r="O4784">
        <v>229063</v>
      </c>
      <c r="P4784" t="s">
        <v>1055</v>
      </c>
      <c r="Q4784">
        <v>1</v>
      </c>
      <c r="R4784">
        <v>2</v>
      </c>
      <c r="S4784" t="s">
        <v>1054</v>
      </c>
      <c r="T4784" t="s">
        <v>1054</v>
      </c>
      <c r="U4784">
        <v>1</v>
      </c>
      <c r="V4784">
        <v>0</v>
      </c>
      <c r="W4784" t="s">
        <v>974</v>
      </c>
      <c r="X4784">
        <v>1</v>
      </c>
      <c r="Y4784">
        <v>59</v>
      </c>
      <c r="Z4784">
        <v>71</v>
      </c>
    </row>
    <row r="4785" spans="15:26" x14ac:dyDescent="0.4">
      <c r="O4785">
        <v>229063</v>
      </c>
      <c r="P4785" t="s">
        <v>1055</v>
      </c>
      <c r="Q4785">
        <v>1</v>
      </c>
      <c r="R4785">
        <v>2</v>
      </c>
      <c r="S4785" t="s">
        <v>1054</v>
      </c>
      <c r="T4785" t="s">
        <v>1054</v>
      </c>
      <c r="U4785">
        <v>1</v>
      </c>
      <c r="V4785">
        <v>0</v>
      </c>
      <c r="W4785" t="s">
        <v>968</v>
      </c>
      <c r="X4785">
        <v>1</v>
      </c>
      <c r="Y4785">
        <v>33</v>
      </c>
      <c r="Z4785">
        <v>75</v>
      </c>
    </row>
    <row r="4786" spans="15:26" x14ac:dyDescent="0.4">
      <c r="O4786">
        <v>229063</v>
      </c>
      <c r="P4786" t="s">
        <v>1055</v>
      </c>
      <c r="Q4786">
        <v>1</v>
      </c>
      <c r="R4786">
        <v>2</v>
      </c>
      <c r="S4786" t="s">
        <v>1054</v>
      </c>
      <c r="T4786" t="s">
        <v>1054</v>
      </c>
      <c r="U4786">
        <v>1</v>
      </c>
      <c r="V4786">
        <v>0</v>
      </c>
      <c r="W4786" t="s">
        <v>973</v>
      </c>
      <c r="X4786">
        <v>1</v>
      </c>
      <c r="Y4786">
        <v>28</v>
      </c>
      <c r="Z4786">
        <v>65</v>
      </c>
    </row>
    <row r="4787" spans="15:26" x14ac:dyDescent="0.4">
      <c r="O4787">
        <v>229063</v>
      </c>
      <c r="P4787" t="s">
        <v>1055</v>
      </c>
      <c r="Q4787">
        <v>1</v>
      </c>
      <c r="R4787">
        <v>2</v>
      </c>
      <c r="S4787" t="s">
        <v>1054</v>
      </c>
      <c r="T4787" t="s">
        <v>1054</v>
      </c>
      <c r="U4787">
        <v>1</v>
      </c>
      <c r="V4787">
        <v>0</v>
      </c>
      <c r="W4787" t="s">
        <v>972</v>
      </c>
      <c r="X4787">
        <v>1</v>
      </c>
      <c r="Y4787">
        <v>53</v>
      </c>
      <c r="Z4787">
        <v>58</v>
      </c>
    </row>
    <row r="4788" spans="15:26" x14ac:dyDescent="0.4">
      <c r="O4788">
        <v>229063</v>
      </c>
      <c r="P4788" t="s">
        <v>1055</v>
      </c>
      <c r="Q4788">
        <v>1</v>
      </c>
      <c r="R4788">
        <v>2</v>
      </c>
      <c r="S4788" t="s">
        <v>1054</v>
      </c>
      <c r="T4788" t="s">
        <v>1054</v>
      </c>
      <c r="U4788">
        <v>1</v>
      </c>
      <c r="V4788">
        <v>0</v>
      </c>
      <c r="W4788" t="s">
        <v>966</v>
      </c>
      <c r="X4788">
        <v>1</v>
      </c>
      <c r="Y4788">
        <v>50</v>
      </c>
      <c r="Z4788">
        <v>50</v>
      </c>
    </row>
    <row r="4789" spans="15:26" x14ac:dyDescent="0.4">
      <c r="O4789">
        <v>229115</v>
      </c>
      <c r="P4789" t="s">
        <v>1053</v>
      </c>
      <c r="Q4789">
        <v>1</v>
      </c>
      <c r="R4789">
        <v>1</v>
      </c>
      <c r="S4789" t="s">
        <v>1010</v>
      </c>
      <c r="T4789" t="s">
        <v>1010</v>
      </c>
      <c r="U4789">
        <v>2</v>
      </c>
      <c r="V4789">
        <v>0</v>
      </c>
      <c r="W4789" t="s">
        <v>972</v>
      </c>
      <c r="X4789">
        <v>1</v>
      </c>
      <c r="Y4789">
        <v>55</v>
      </c>
      <c r="Z4789">
        <v>71</v>
      </c>
    </row>
    <row r="4790" spans="15:26" x14ac:dyDescent="0.4">
      <c r="O4790">
        <v>229115</v>
      </c>
      <c r="P4790" t="s">
        <v>1053</v>
      </c>
      <c r="Q4790">
        <v>1</v>
      </c>
      <c r="R4790">
        <v>1</v>
      </c>
      <c r="S4790" t="s">
        <v>1010</v>
      </c>
      <c r="T4790" t="s">
        <v>1010</v>
      </c>
      <c r="U4790">
        <v>2</v>
      </c>
      <c r="V4790">
        <v>0</v>
      </c>
      <c r="W4790" t="s">
        <v>970</v>
      </c>
      <c r="X4790">
        <v>1</v>
      </c>
      <c r="Y4790">
        <v>67</v>
      </c>
      <c r="Z4790">
        <v>100</v>
      </c>
    </row>
    <row r="4791" spans="15:26" x14ac:dyDescent="0.4">
      <c r="O4791">
        <v>229115</v>
      </c>
      <c r="P4791" t="s">
        <v>1053</v>
      </c>
      <c r="Q4791">
        <v>1</v>
      </c>
      <c r="R4791">
        <v>1</v>
      </c>
      <c r="S4791" t="s">
        <v>1010</v>
      </c>
      <c r="T4791" t="s">
        <v>1010</v>
      </c>
      <c r="U4791">
        <v>2</v>
      </c>
      <c r="V4791">
        <v>0</v>
      </c>
      <c r="W4791" t="s">
        <v>976</v>
      </c>
      <c r="X4791">
        <v>1</v>
      </c>
      <c r="Y4791">
        <v>55</v>
      </c>
      <c r="Z4791">
        <v>88</v>
      </c>
    </row>
    <row r="4792" spans="15:26" x14ac:dyDescent="0.4">
      <c r="O4792">
        <v>229115</v>
      </c>
      <c r="P4792" t="s">
        <v>1053</v>
      </c>
      <c r="Q4792">
        <v>1</v>
      </c>
      <c r="R4792">
        <v>1</v>
      </c>
      <c r="S4792" t="s">
        <v>1010</v>
      </c>
      <c r="T4792" t="s">
        <v>1010</v>
      </c>
      <c r="U4792">
        <v>2</v>
      </c>
      <c r="V4792">
        <v>0</v>
      </c>
      <c r="W4792" t="s">
        <v>966</v>
      </c>
      <c r="X4792">
        <v>1</v>
      </c>
      <c r="Y4792">
        <v>45</v>
      </c>
      <c r="Z4792">
        <v>100</v>
      </c>
    </row>
    <row r="4793" spans="15:26" x14ac:dyDescent="0.4">
      <c r="O4793">
        <v>229115</v>
      </c>
      <c r="P4793" t="s">
        <v>1053</v>
      </c>
      <c r="Q4793">
        <v>1</v>
      </c>
      <c r="R4793">
        <v>1</v>
      </c>
      <c r="S4793" t="s">
        <v>1010</v>
      </c>
      <c r="T4793" t="s">
        <v>1010</v>
      </c>
      <c r="U4793">
        <v>2</v>
      </c>
      <c r="V4793">
        <v>0</v>
      </c>
      <c r="W4793" t="s">
        <v>983</v>
      </c>
      <c r="X4793">
        <v>1</v>
      </c>
      <c r="Y4793">
        <v>64</v>
      </c>
      <c r="Z4793">
        <v>70</v>
      </c>
    </row>
    <row r="4794" spans="15:26" x14ac:dyDescent="0.4">
      <c r="O4794">
        <v>229115</v>
      </c>
      <c r="P4794" t="s">
        <v>1053</v>
      </c>
      <c r="Q4794">
        <v>1</v>
      </c>
      <c r="R4794">
        <v>1</v>
      </c>
      <c r="S4794" t="s">
        <v>1010</v>
      </c>
      <c r="T4794" t="s">
        <v>1010</v>
      </c>
      <c r="U4794">
        <v>2</v>
      </c>
      <c r="V4794">
        <v>0</v>
      </c>
      <c r="W4794" t="s">
        <v>977</v>
      </c>
      <c r="X4794">
        <v>1</v>
      </c>
      <c r="Y4794">
        <v>76</v>
      </c>
      <c r="Z4794">
        <v>86</v>
      </c>
    </row>
    <row r="4795" spans="15:26" x14ac:dyDescent="0.4">
      <c r="O4795">
        <v>229115</v>
      </c>
      <c r="P4795" t="s">
        <v>1053</v>
      </c>
      <c r="Q4795">
        <v>1</v>
      </c>
      <c r="R4795">
        <v>1</v>
      </c>
      <c r="S4795" t="s">
        <v>1010</v>
      </c>
      <c r="T4795" t="s">
        <v>1010</v>
      </c>
      <c r="U4795">
        <v>2</v>
      </c>
      <c r="V4795">
        <v>0</v>
      </c>
      <c r="W4795" t="s">
        <v>963</v>
      </c>
      <c r="X4795">
        <v>1</v>
      </c>
      <c r="Y4795">
        <v>60</v>
      </c>
      <c r="Z4795">
        <v>100</v>
      </c>
    </row>
    <row r="4796" spans="15:26" x14ac:dyDescent="0.4">
      <c r="O4796">
        <v>229115</v>
      </c>
      <c r="P4796" t="s">
        <v>1053</v>
      </c>
      <c r="Q4796">
        <v>1</v>
      </c>
      <c r="R4796">
        <v>1</v>
      </c>
      <c r="S4796" t="s">
        <v>1010</v>
      </c>
      <c r="T4796" t="s">
        <v>1010</v>
      </c>
      <c r="U4796">
        <v>2</v>
      </c>
      <c r="V4796">
        <v>0</v>
      </c>
      <c r="W4796" t="s">
        <v>978</v>
      </c>
      <c r="X4796">
        <v>1</v>
      </c>
      <c r="Y4796">
        <v>66</v>
      </c>
      <c r="Z4796">
        <v>96</v>
      </c>
    </row>
    <row r="4797" spans="15:26" x14ac:dyDescent="0.4">
      <c r="O4797">
        <v>229115</v>
      </c>
      <c r="P4797" t="s">
        <v>1053</v>
      </c>
      <c r="Q4797">
        <v>1</v>
      </c>
      <c r="R4797">
        <v>1</v>
      </c>
      <c r="S4797" t="s">
        <v>1010</v>
      </c>
      <c r="T4797" t="s">
        <v>1010</v>
      </c>
      <c r="U4797">
        <v>2</v>
      </c>
      <c r="V4797">
        <v>0</v>
      </c>
      <c r="W4797" t="s">
        <v>969</v>
      </c>
      <c r="X4797">
        <v>1</v>
      </c>
      <c r="Y4797">
        <v>77</v>
      </c>
      <c r="Z4797">
        <v>100</v>
      </c>
    </row>
    <row r="4798" spans="15:26" x14ac:dyDescent="0.4">
      <c r="O4798">
        <v>229115</v>
      </c>
      <c r="P4798" t="s">
        <v>1053</v>
      </c>
      <c r="Q4798">
        <v>1</v>
      </c>
      <c r="R4798">
        <v>1</v>
      </c>
      <c r="S4798" t="s">
        <v>1010</v>
      </c>
      <c r="T4798" t="s">
        <v>1010</v>
      </c>
      <c r="U4798">
        <v>2</v>
      </c>
      <c r="V4798">
        <v>0</v>
      </c>
      <c r="W4798" t="s">
        <v>974</v>
      </c>
      <c r="X4798">
        <v>1</v>
      </c>
      <c r="Y4798">
        <v>70</v>
      </c>
      <c r="Z4798">
        <v>83</v>
      </c>
    </row>
    <row r="4799" spans="15:26" x14ac:dyDescent="0.4">
      <c r="O4799">
        <v>229115</v>
      </c>
      <c r="P4799" t="s">
        <v>1053</v>
      </c>
      <c r="Q4799">
        <v>1</v>
      </c>
      <c r="R4799">
        <v>1</v>
      </c>
      <c r="S4799" t="s">
        <v>1010</v>
      </c>
      <c r="T4799" t="s">
        <v>1010</v>
      </c>
      <c r="U4799">
        <v>2</v>
      </c>
      <c r="V4799">
        <v>0</v>
      </c>
      <c r="W4799" t="s">
        <v>968</v>
      </c>
      <c r="X4799">
        <v>1</v>
      </c>
      <c r="Y4799">
        <v>60</v>
      </c>
      <c r="Z4799">
        <v>80</v>
      </c>
    </row>
    <row r="4800" spans="15:26" x14ac:dyDescent="0.4">
      <c r="O4800">
        <v>229115</v>
      </c>
      <c r="P4800" t="s">
        <v>1053</v>
      </c>
      <c r="Q4800">
        <v>1</v>
      </c>
      <c r="R4800">
        <v>1</v>
      </c>
      <c r="S4800" t="s">
        <v>1010</v>
      </c>
      <c r="T4800" t="s">
        <v>1010</v>
      </c>
      <c r="U4800">
        <v>2</v>
      </c>
      <c r="V4800">
        <v>0</v>
      </c>
      <c r="W4800" t="s">
        <v>973</v>
      </c>
      <c r="X4800">
        <v>1</v>
      </c>
      <c r="Y4800">
        <v>34</v>
      </c>
      <c r="Z4800">
        <v>80</v>
      </c>
    </row>
    <row r="4801" spans="15:26" x14ac:dyDescent="0.4">
      <c r="O4801">
        <v>229115</v>
      </c>
      <c r="P4801" t="s">
        <v>1053</v>
      </c>
      <c r="Q4801">
        <v>1</v>
      </c>
      <c r="R4801">
        <v>1</v>
      </c>
      <c r="S4801" t="s">
        <v>1010</v>
      </c>
      <c r="T4801" t="s">
        <v>1010</v>
      </c>
      <c r="U4801">
        <v>2</v>
      </c>
      <c r="V4801">
        <v>0</v>
      </c>
      <c r="W4801" t="s">
        <v>967</v>
      </c>
      <c r="X4801">
        <v>1</v>
      </c>
      <c r="Y4801">
        <v>54</v>
      </c>
      <c r="Z4801">
        <v>100</v>
      </c>
    </row>
    <row r="4802" spans="15:26" x14ac:dyDescent="0.4">
      <c r="O4802">
        <v>230038</v>
      </c>
      <c r="P4802" t="s">
        <v>1052</v>
      </c>
      <c r="Q4802">
        <v>1</v>
      </c>
      <c r="R4802">
        <v>1</v>
      </c>
      <c r="S4802" t="s">
        <v>1020</v>
      </c>
      <c r="T4802" t="s">
        <v>307</v>
      </c>
      <c r="U4802">
        <v>2</v>
      </c>
      <c r="V4802">
        <v>1</v>
      </c>
      <c r="W4802" t="s">
        <v>971</v>
      </c>
      <c r="X4802">
        <v>1</v>
      </c>
      <c r="Y4802">
        <v>83</v>
      </c>
      <c r="Z4802">
        <v>88</v>
      </c>
    </row>
    <row r="4803" spans="15:26" x14ac:dyDescent="0.4">
      <c r="O4803">
        <v>230038</v>
      </c>
      <c r="P4803" t="s">
        <v>1052</v>
      </c>
      <c r="Q4803">
        <v>1</v>
      </c>
      <c r="R4803">
        <v>1</v>
      </c>
      <c r="S4803" t="s">
        <v>1020</v>
      </c>
      <c r="T4803" t="s">
        <v>307</v>
      </c>
      <c r="U4803">
        <v>2</v>
      </c>
      <c r="V4803">
        <v>1</v>
      </c>
      <c r="W4803" t="s">
        <v>973</v>
      </c>
      <c r="X4803">
        <v>1</v>
      </c>
      <c r="Y4803">
        <v>53</v>
      </c>
      <c r="Z4803">
        <v>67</v>
      </c>
    </row>
    <row r="4804" spans="15:26" x14ac:dyDescent="0.4">
      <c r="O4804">
        <v>230038</v>
      </c>
      <c r="P4804" t="s">
        <v>1052</v>
      </c>
      <c r="Q4804">
        <v>1</v>
      </c>
      <c r="R4804">
        <v>1</v>
      </c>
      <c r="S4804" t="s">
        <v>1020</v>
      </c>
      <c r="T4804" t="s">
        <v>307</v>
      </c>
      <c r="U4804">
        <v>2</v>
      </c>
      <c r="V4804">
        <v>1</v>
      </c>
      <c r="W4804" t="s">
        <v>966</v>
      </c>
      <c r="X4804">
        <v>1</v>
      </c>
      <c r="Y4804">
        <v>100</v>
      </c>
      <c r="Z4804">
        <v>100</v>
      </c>
    </row>
    <row r="4805" spans="15:26" x14ac:dyDescent="0.4">
      <c r="O4805">
        <v>230038</v>
      </c>
      <c r="P4805" t="s">
        <v>1052</v>
      </c>
      <c r="Q4805">
        <v>1</v>
      </c>
      <c r="R4805">
        <v>1</v>
      </c>
      <c r="S4805" t="s">
        <v>1020</v>
      </c>
      <c r="T4805" t="s">
        <v>307</v>
      </c>
      <c r="U4805">
        <v>2</v>
      </c>
      <c r="V4805">
        <v>1</v>
      </c>
      <c r="W4805" t="s">
        <v>967</v>
      </c>
      <c r="X4805">
        <v>1</v>
      </c>
      <c r="Y4805">
        <v>50</v>
      </c>
      <c r="Z4805">
        <v>100</v>
      </c>
    </row>
    <row r="4806" spans="15:26" x14ac:dyDescent="0.4">
      <c r="O4806">
        <v>230038</v>
      </c>
      <c r="P4806" t="s">
        <v>1052</v>
      </c>
      <c r="Q4806">
        <v>1</v>
      </c>
      <c r="R4806">
        <v>1</v>
      </c>
      <c r="S4806" t="s">
        <v>1020</v>
      </c>
      <c r="T4806" t="s">
        <v>307</v>
      </c>
      <c r="U4806">
        <v>2</v>
      </c>
      <c r="V4806">
        <v>1</v>
      </c>
      <c r="W4806" t="s">
        <v>977</v>
      </c>
      <c r="X4806">
        <v>1</v>
      </c>
      <c r="Y4806">
        <v>81</v>
      </c>
      <c r="Z4806">
        <v>78</v>
      </c>
    </row>
    <row r="4807" spans="15:26" x14ac:dyDescent="0.4">
      <c r="O4807">
        <v>230038</v>
      </c>
      <c r="P4807" t="s">
        <v>1052</v>
      </c>
      <c r="Q4807">
        <v>1</v>
      </c>
      <c r="R4807">
        <v>1</v>
      </c>
      <c r="S4807" t="s">
        <v>1020</v>
      </c>
      <c r="T4807" t="s">
        <v>307</v>
      </c>
      <c r="U4807">
        <v>2</v>
      </c>
      <c r="V4807">
        <v>1</v>
      </c>
      <c r="W4807" t="s">
        <v>986</v>
      </c>
      <c r="X4807">
        <v>1</v>
      </c>
      <c r="Y4807">
        <v>29</v>
      </c>
      <c r="Z4807">
        <v>40</v>
      </c>
    </row>
    <row r="4808" spans="15:26" x14ac:dyDescent="0.4">
      <c r="O4808">
        <v>230038</v>
      </c>
      <c r="P4808" t="s">
        <v>1052</v>
      </c>
      <c r="Q4808">
        <v>1</v>
      </c>
      <c r="R4808">
        <v>1</v>
      </c>
      <c r="S4808" t="s">
        <v>1020</v>
      </c>
      <c r="T4808" t="s">
        <v>307</v>
      </c>
      <c r="U4808">
        <v>2</v>
      </c>
      <c r="V4808">
        <v>1</v>
      </c>
      <c r="W4808" t="s">
        <v>969</v>
      </c>
      <c r="X4808">
        <v>1</v>
      </c>
      <c r="Y4808">
        <v>80</v>
      </c>
      <c r="Z4808">
        <v>92</v>
      </c>
    </row>
    <row r="4809" spans="15:26" x14ac:dyDescent="0.4">
      <c r="O4809">
        <v>230038</v>
      </c>
      <c r="P4809" t="s">
        <v>1052</v>
      </c>
      <c r="Q4809">
        <v>1</v>
      </c>
      <c r="R4809">
        <v>1</v>
      </c>
      <c r="S4809" t="s">
        <v>1020</v>
      </c>
      <c r="T4809" t="s">
        <v>307</v>
      </c>
      <c r="U4809">
        <v>2</v>
      </c>
      <c r="V4809">
        <v>1</v>
      </c>
      <c r="W4809" t="s">
        <v>968</v>
      </c>
      <c r="X4809">
        <v>1</v>
      </c>
      <c r="Y4809">
        <v>67</v>
      </c>
      <c r="Z4809">
        <v>67</v>
      </c>
    </row>
    <row r="4810" spans="15:26" x14ac:dyDescent="0.4">
      <c r="O4810">
        <v>230038</v>
      </c>
      <c r="P4810" t="s">
        <v>1052</v>
      </c>
      <c r="Q4810">
        <v>1</v>
      </c>
      <c r="R4810">
        <v>1</v>
      </c>
      <c r="S4810" t="s">
        <v>1020</v>
      </c>
      <c r="T4810" t="s">
        <v>307</v>
      </c>
      <c r="U4810">
        <v>2</v>
      </c>
      <c r="V4810">
        <v>1</v>
      </c>
      <c r="W4810" t="s">
        <v>972</v>
      </c>
      <c r="X4810">
        <v>1</v>
      </c>
      <c r="Y4810">
        <v>67</v>
      </c>
      <c r="Z4810">
        <v>74</v>
      </c>
    </row>
    <row r="4811" spans="15:26" x14ac:dyDescent="0.4">
      <c r="O4811">
        <v>230038</v>
      </c>
      <c r="P4811" t="s">
        <v>1052</v>
      </c>
      <c r="Q4811">
        <v>1</v>
      </c>
      <c r="R4811">
        <v>1</v>
      </c>
      <c r="S4811" t="s">
        <v>1020</v>
      </c>
      <c r="T4811" t="s">
        <v>307</v>
      </c>
      <c r="U4811">
        <v>2</v>
      </c>
      <c r="V4811">
        <v>1</v>
      </c>
      <c r="W4811" t="s">
        <v>987</v>
      </c>
      <c r="X4811">
        <v>1</v>
      </c>
      <c r="Y4811">
        <v>77</v>
      </c>
      <c r="Z4811">
        <v>92</v>
      </c>
    </row>
    <row r="4812" spans="15:26" x14ac:dyDescent="0.4">
      <c r="O4812">
        <v>230038</v>
      </c>
      <c r="P4812" t="s">
        <v>1052</v>
      </c>
      <c r="Q4812">
        <v>1</v>
      </c>
      <c r="R4812">
        <v>1</v>
      </c>
      <c r="S4812" t="s">
        <v>1020</v>
      </c>
      <c r="T4812" t="s">
        <v>307</v>
      </c>
      <c r="U4812">
        <v>2</v>
      </c>
      <c r="V4812">
        <v>1</v>
      </c>
      <c r="W4812" t="s">
        <v>978</v>
      </c>
      <c r="X4812">
        <v>1</v>
      </c>
      <c r="Y4812">
        <v>95</v>
      </c>
      <c r="Z4812">
        <v>100</v>
      </c>
    </row>
    <row r="4813" spans="15:26" x14ac:dyDescent="0.4">
      <c r="O4813">
        <v>230038</v>
      </c>
      <c r="P4813" t="s">
        <v>1052</v>
      </c>
      <c r="Q4813">
        <v>1</v>
      </c>
      <c r="R4813">
        <v>1</v>
      </c>
      <c r="S4813" t="s">
        <v>1020</v>
      </c>
      <c r="T4813" t="s">
        <v>307</v>
      </c>
      <c r="U4813">
        <v>2</v>
      </c>
      <c r="V4813">
        <v>1</v>
      </c>
      <c r="W4813" t="s">
        <v>983</v>
      </c>
      <c r="X4813">
        <v>1</v>
      </c>
      <c r="Y4813">
        <v>44</v>
      </c>
      <c r="Z4813">
        <v>52</v>
      </c>
    </row>
    <row r="4814" spans="15:26" x14ac:dyDescent="0.4">
      <c r="O4814">
        <v>230038</v>
      </c>
      <c r="P4814" t="s">
        <v>1052</v>
      </c>
      <c r="Q4814">
        <v>1</v>
      </c>
      <c r="R4814">
        <v>1</v>
      </c>
      <c r="S4814" t="s">
        <v>1020</v>
      </c>
      <c r="T4814" t="s">
        <v>307</v>
      </c>
      <c r="U4814">
        <v>2</v>
      </c>
      <c r="V4814">
        <v>1</v>
      </c>
      <c r="W4814" t="s">
        <v>976</v>
      </c>
      <c r="X4814">
        <v>1</v>
      </c>
      <c r="Y4814">
        <v>86</v>
      </c>
      <c r="Z4814">
        <v>89</v>
      </c>
    </row>
    <row r="4815" spans="15:26" x14ac:dyDescent="0.4">
      <c r="O4815">
        <v>230038</v>
      </c>
      <c r="P4815" t="s">
        <v>1052</v>
      </c>
      <c r="Q4815">
        <v>1</v>
      </c>
      <c r="R4815">
        <v>1</v>
      </c>
      <c r="S4815" t="s">
        <v>1020</v>
      </c>
      <c r="T4815" t="s">
        <v>307</v>
      </c>
      <c r="U4815">
        <v>2</v>
      </c>
      <c r="V4815">
        <v>1</v>
      </c>
      <c r="W4815" t="s">
        <v>982</v>
      </c>
      <c r="X4815">
        <v>1</v>
      </c>
      <c r="Y4815">
        <v>58</v>
      </c>
      <c r="Z4815">
        <v>69</v>
      </c>
    </row>
    <row r="4816" spans="15:26" x14ac:dyDescent="0.4">
      <c r="O4816">
        <v>230038</v>
      </c>
      <c r="P4816" t="s">
        <v>1052</v>
      </c>
      <c r="Q4816">
        <v>1</v>
      </c>
      <c r="R4816">
        <v>1</v>
      </c>
      <c r="S4816" t="s">
        <v>1020</v>
      </c>
      <c r="T4816" t="s">
        <v>307</v>
      </c>
      <c r="U4816">
        <v>2</v>
      </c>
      <c r="V4816">
        <v>1</v>
      </c>
      <c r="W4816" t="s">
        <v>970</v>
      </c>
      <c r="X4816">
        <v>1</v>
      </c>
      <c r="Y4816">
        <v>70</v>
      </c>
      <c r="Z4816">
        <v>82</v>
      </c>
    </row>
    <row r="4817" spans="15:26" x14ac:dyDescent="0.4">
      <c r="O4817">
        <v>230038</v>
      </c>
      <c r="P4817" t="s">
        <v>1052</v>
      </c>
      <c r="Q4817">
        <v>1</v>
      </c>
      <c r="R4817">
        <v>1</v>
      </c>
      <c r="S4817" t="s">
        <v>1020</v>
      </c>
      <c r="T4817" t="s">
        <v>307</v>
      </c>
      <c r="U4817">
        <v>2</v>
      </c>
      <c r="V4817">
        <v>1</v>
      </c>
      <c r="W4817" t="s">
        <v>963</v>
      </c>
      <c r="X4817">
        <v>1</v>
      </c>
      <c r="Y4817">
        <v>55</v>
      </c>
      <c r="Z4817">
        <v>67</v>
      </c>
    </row>
    <row r="4818" spans="15:26" x14ac:dyDescent="0.4">
      <c r="O4818">
        <v>230038</v>
      </c>
      <c r="P4818" t="s">
        <v>1052</v>
      </c>
      <c r="Q4818">
        <v>1</v>
      </c>
      <c r="R4818">
        <v>1</v>
      </c>
      <c r="S4818" t="s">
        <v>1020</v>
      </c>
      <c r="T4818" t="s">
        <v>307</v>
      </c>
      <c r="U4818">
        <v>2</v>
      </c>
      <c r="V4818">
        <v>1</v>
      </c>
      <c r="W4818" t="s">
        <v>974</v>
      </c>
      <c r="X4818">
        <v>1</v>
      </c>
      <c r="Y4818">
        <v>85</v>
      </c>
      <c r="Z4818">
        <v>94</v>
      </c>
    </row>
    <row r="4819" spans="15:26" x14ac:dyDescent="0.4">
      <c r="O4819">
        <v>230603</v>
      </c>
      <c r="P4819" t="s">
        <v>1051</v>
      </c>
      <c r="Q4819">
        <v>1</v>
      </c>
      <c r="R4819">
        <v>2</v>
      </c>
      <c r="S4819" t="s">
        <v>1022</v>
      </c>
      <c r="T4819" t="s">
        <v>1022</v>
      </c>
      <c r="U4819">
        <v>2</v>
      </c>
      <c r="V4819">
        <v>0</v>
      </c>
      <c r="W4819" t="s">
        <v>987</v>
      </c>
      <c r="X4819">
        <v>1</v>
      </c>
      <c r="Y4819">
        <v>73</v>
      </c>
      <c r="Z4819">
        <v>100</v>
      </c>
    </row>
    <row r="4820" spans="15:26" x14ac:dyDescent="0.4">
      <c r="O4820">
        <v>230603</v>
      </c>
      <c r="P4820" t="s">
        <v>1051</v>
      </c>
      <c r="Q4820">
        <v>1</v>
      </c>
      <c r="R4820">
        <v>2</v>
      </c>
      <c r="S4820" t="s">
        <v>1022</v>
      </c>
      <c r="T4820" t="s">
        <v>1022</v>
      </c>
      <c r="U4820">
        <v>2</v>
      </c>
      <c r="V4820">
        <v>0</v>
      </c>
      <c r="W4820" t="s">
        <v>983</v>
      </c>
      <c r="X4820">
        <v>1</v>
      </c>
      <c r="Y4820">
        <v>65</v>
      </c>
      <c r="Z4820">
        <v>67</v>
      </c>
    </row>
    <row r="4821" spans="15:26" x14ac:dyDescent="0.4">
      <c r="O4821">
        <v>230603</v>
      </c>
      <c r="P4821" t="s">
        <v>1051</v>
      </c>
      <c r="Q4821">
        <v>1</v>
      </c>
      <c r="R4821">
        <v>2</v>
      </c>
      <c r="S4821" t="s">
        <v>1022</v>
      </c>
      <c r="T4821" t="s">
        <v>1022</v>
      </c>
      <c r="U4821">
        <v>2</v>
      </c>
      <c r="V4821">
        <v>0</v>
      </c>
      <c r="W4821" t="s">
        <v>968</v>
      </c>
      <c r="X4821">
        <v>1</v>
      </c>
      <c r="Y4821">
        <v>25</v>
      </c>
      <c r="Z4821">
        <v>70</v>
      </c>
    </row>
    <row r="4822" spans="15:26" x14ac:dyDescent="0.4">
      <c r="O4822">
        <v>230603</v>
      </c>
      <c r="P4822" t="s">
        <v>1051</v>
      </c>
      <c r="Q4822">
        <v>1</v>
      </c>
      <c r="R4822">
        <v>2</v>
      </c>
      <c r="S4822" t="s">
        <v>1022</v>
      </c>
      <c r="T4822" t="s">
        <v>1022</v>
      </c>
      <c r="U4822">
        <v>2</v>
      </c>
      <c r="V4822">
        <v>0</v>
      </c>
      <c r="W4822" t="s">
        <v>972</v>
      </c>
      <c r="X4822">
        <v>1</v>
      </c>
      <c r="Y4822">
        <v>64</v>
      </c>
      <c r="Z4822">
        <v>86</v>
      </c>
    </row>
    <row r="4823" spans="15:26" x14ac:dyDescent="0.4">
      <c r="O4823">
        <v>230603</v>
      </c>
      <c r="P4823" t="s">
        <v>1051</v>
      </c>
      <c r="Q4823">
        <v>1</v>
      </c>
      <c r="R4823">
        <v>2</v>
      </c>
      <c r="S4823" t="s">
        <v>1022</v>
      </c>
      <c r="T4823" t="s">
        <v>1022</v>
      </c>
      <c r="U4823">
        <v>2</v>
      </c>
      <c r="V4823">
        <v>0</v>
      </c>
      <c r="W4823" t="s">
        <v>978</v>
      </c>
      <c r="X4823">
        <v>1</v>
      </c>
      <c r="Y4823">
        <v>67</v>
      </c>
      <c r="Z4823">
        <v>100</v>
      </c>
    </row>
    <row r="4824" spans="15:26" x14ac:dyDescent="0.4">
      <c r="O4824">
        <v>230603</v>
      </c>
      <c r="P4824" t="s">
        <v>1051</v>
      </c>
      <c r="Q4824">
        <v>1</v>
      </c>
      <c r="R4824">
        <v>2</v>
      </c>
      <c r="S4824" t="s">
        <v>1022</v>
      </c>
      <c r="T4824" t="s">
        <v>1022</v>
      </c>
      <c r="U4824">
        <v>2</v>
      </c>
      <c r="V4824">
        <v>0</v>
      </c>
      <c r="W4824" t="s">
        <v>970</v>
      </c>
      <c r="X4824">
        <v>1</v>
      </c>
      <c r="Y4824">
        <v>80</v>
      </c>
      <c r="Z4824">
        <v>88</v>
      </c>
    </row>
    <row r="4825" spans="15:26" x14ac:dyDescent="0.4">
      <c r="O4825">
        <v>230603</v>
      </c>
      <c r="P4825" t="s">
        <v>1051</v>
      </c>
      <c r="Q4825">
        <v>1</v>
      </c>
      <c r="R4825">
        <v>2</v>
      </c>
      <c r="S4825" t="s">
        <v>1022</v>
      </c>
      <c r="T4825" t="s">
        <v>1022</v>
      </c>
      <c r="U4825">
        <v>2</v>
      </c>
      <c r="V4825">
        <v>0</v>
      </c>
      <c r="W4825" t="s">
        <v>977</v>
      </c>
      <c r="X4825">
        <v>1</v>
      </c>
      <c r="Y4825">
        <v>44</v>
      </c>
      <c r="Z4825">
        <v>74</v>
      </c>
    </row>
    <row r="4826" spans="15:26" x14ac:dyDescent="0.4">
      <c r="O4826">
        <v>230603</v>
      </c>
      <c r="P4826" t="s">
        <v>1051</v>
      </c>
      <c r="Q4826">
        <v>1</v>
      </c>
      <c r="R4826">
        <v>2</v>
      </c>
      <c r="S4826" t="s">
        <v>1022</v>
      </c>
      <c r="T4826" t="s">
        <v>1022</v>
      </c>
      <c r="U4826">
        <v>2</v>
      </c>
      <c r="V4826">
        <v>0</v>
      </c>
      <c r="W4826" t="s">
        <v>976</v>
      </c>
      <c r="X4826">
        <v>1</v>
      </c>
      <c r="Y4826">
        <v>67</v>
      </c>
      <c r="Z4826">
        <v>100</v>
      </c>
    </row>
    <row r="4827" spans="15:26" x14ac:dyDescent="0.4">
      <c r="O4827">
        <v>230603</v>
      </c>
      <c r="P4827" t="s">
        <v>1051</v>
      </c>
      <c r="Q4827">
        <v>1</v>
      </c>
      <c r="R4827">
        <v>2</v>
      </c>
      <c r="S4827" t="s">
        <v>1022</v>
      </c>
      <c r="T4827" t="s">
        <v>1022</v>
      </c>
      <c r="U4827">
        <v>2</v>
      </c>
      <c r="V4827">
        <v>0</v>
      </c>
      <c r="W4827" t="s">
        <v>966</v>
      </c>
      <c r="X4827">
        <v>1</v>
      </c>
      <c r="Y4827">
        <v>50</v>
      </c>
      <c r="Z4827">
        <v>67</v>
      </c>
    </row>
    <row r="4828" spans="15:26" x14ac:dyDescent="0.4">
      <c r="O4828">
        <v>230603</v>
      </c>
      <c r="P4828" t="s">
        <v>1051</v>
      </c>
      <c r="Q4828">
        <v>1</v>
      </c>
      <c r="R4828">
        <v>2</v>
      </c>
      <c r="S4828" t="s">
        <v>1022</v>
      </c>
      <c r="T4828" t="s">
        <v>1022</v>
      </c>
      <c r="U4828">
        <v>2</v>
      </c>
      <c r="V4828">
        <v>0</v>
      </c>
      <c r="W4828" t="s">
        <v>967</v>
      </c>
      <c r="X4828">
        <v>1</v>
      </c>
      <c r="Y4828">
        <v>0</v>
      </c>
      <c r="Z4828">
        <v>50</v>
      </c>
    </row>
    <row r="4829" spans="15:26" x14ac:dyDescent="0.4">
      <c r="O4829">
        <v>230603</v>
      </c>
      <c r="P4829" t="s">
        <v>1051</v>
      </c>
      <c r="Q4829">
        <v>1</v>
      </c>
      <c r="R4829">
        <v>2</v>
      </c>
      <c r="S4829" t="s">
        <v>1022</v>
      </c>
      <c r="T4829" t="s">
        <v>1022</v>
      </c>
      <c r="U4829">
        <v>2</v>
      </c>
      <c r="V4829">
        <v>0</v>
      </c>
      <c r="W4829" t="s">
        <v>969</v>
      </c>
      <c r="X4829">
        <v>1</v>
      </c>
      <c r="Y4829">
        <v>67</v>
      </c>
      <c r="Z4829">
        <v>93</v>
      </c>
    </row>
    <row r="4830" spans="15:26" x14ac:dyDescent="0.4">
      <c r="O4830">
        <v>230603</v>
      </c>
      <c r="P4830" t="s">
        <v>1051</v>
      </c>
      <c r="Q4830">
        <v>1</v>
      </c>
      <c r="R4830">
        <v>2</v>
      </c>
      <c r="S4830" t="s">
        <v>1022</v>
      </c>
      <c r="T4830" t="s">
        <v>1022</v>
      </c>
      <c r="U4830">
        <v>2</v>
      </c>
      <c r="V4830">
        <v>0</v>
      </c>
      <c r="W4830" t="s">
        <v>974</v>
      </c>
      <c r="X4830">
        <v>1</v>
      </c>
      <c r="Y4830">
        <v>68</v>
      </c>
      <c r="Z4830">
        <v>91</v>
      </c>
    </row>
    <row r="4831" spans="15:26" x14ac:dyDescent="0.4">
      <c r="O4831">
        <v>230603</v>
      </c>
      <c r="P4831" t="s">
        <v>1051</v>
      </c>
      <c r="Q4831">
        <v>1</v>
      </c>
      <c r="R4831">
        <v>2</v>
      </c>
      <c r="S4831" t="s">
        <v>1022</v>
      </c>
      <c r="T4831" t="s">
        <v>1022</v>
      </c>
      <c r="U4831">
        <v>2</v>
      </c>
      <c r="V4831">
        <v>0</v>
      </c>
      <c r="W4831" t="s">
        <v>973</v>
      </c>
      <c r="X4831">
        <v>0</v>
      </c>
      <c r="Y4831">
        <v>33</v>
      </c>
    </row>
    <row r="4832" spans="15:26" x14ac:dyDescent="0.4">
      <c r="O4832">
        <v>230728</v>
      </c>
      <c r="P4832" t="s">
        <v>1050</v>
      </c>
      <c r="Q4832">
        <v>1</v>
      </c>
      <c r="R4832">
        <v>1</v>
      </c>
      <c r="S4832" t="s">
        <v>997</v>
      </c>
      <c r="T4832" t="s">
        <v>997</v>
      </c>
      <c r="U4832">
        <v>2</v>
      </c>
      <c r="V4832">
        <v>0</v>
      </c>
      <c r="W4832" t="s">
        <v>967</v>
      </c>
      <c r="X4832">
        <v>1</v>
      </c>
      <c r="Y4832">
        <v>80</v>
      </c>
      <c r="Z4832">
        <v>88</v>
      </c>
    </row>
    <row r="4833" spans="15:26" x14ac:dyDescent="0.4">
      <c r="O4833">
        <v>230728</v>
      </c>
      <c r="P4833" t="s">
        <v>1050</v>
      </c>
      <c r="Q4833">
        <v>1</v>
      </c>
      <c r="R4833">
        <v>1</v>
      </c>
      <c r="S4833" t="s">
        <v>997</v>
      </c>
      <c r="T4833" t="s">
        <v>997</v>
      </c>
      <c r="U4833">
        <v>2</v>
      </c>
      <c r="V4833">
        <v>0</v>
      </c>
      <c r="W4833" t="s">
        <v>974</v>
      </c>
      <c r="X4833">
        <v>1</v>
      </c>
      <c r="Y4833">
        <v>83</v>
      </c>
      <c r="Z4833">
        <v>97</v>
      </c>
    </row>
    <row r="4834" spans="15:26" x14ac:dyDescent="0.4">
      <c r="O4834">
        <v>230728</v>
      </c>
      <c r="P4834" t="s">
        <v>1050</v>
      </c>
      <c r="Q4834">
        <v>1</v>
      </c>
      <c r="R4834">
        <v>1</v>
      </c>
      <c r="S4834" t="s">
        <v>997</v>
      </c>
      <c r="T4834" t="s">
        <v>997</v>
      </c>
      <c r="U4834">
        <v>2</v>
      </c>
      <c r="V4834">
        <v>0</v>
      </c>
      <c r="W4834" t="s">
        <v>987</v>
      </c>
      <c r="X4834">
        <v>1</v>
      </c>
      <c r="Y4834">
        <v>71</v>
      </c>
      <c r="Z4834">
        <v>91</v>
      </c>
    </row>
    <row r="4835" spans="15:26" x14ac:dyDescent="0.4">
      <c r="O4835">
        <v>230728</v>
      </c>
      <c r="P4835" t="s">
        <v>1050</v>
      </c>
      <c r="Q4835">
        <v>1</v>
      </c>
      <c r="R4835">
        <v>1</v>
      </c>
      <c r="S4835" t="s">
        <v>997</v>
      </c>
      <c r="T4835" t="s">
        <v>997</v>
      </c>
      <c r="U4835">
        <v>2</v>
      </c>
      <c r="V4835">
        <v>0</v>
      </c>
      <c r="W4835" t="s">
        <v>966</v>
      </c>
      <c r="X4835">
        <v>1</v>
      </c>
      <c r="Y4835">
        <v>67</v>
      </c>
      <c r="Z4835">
        <v>100</v>
      </c>
    </row>
    <row r="4836" spans="15:26" x14ac:dyDescent="0.4">
      <c r="O4836">
        <v>230728</v>
      </c>
      <c r="P4836" t="s">
        <v>1050</v>
      </c>
      <c r="Q4836">
        <v>1</v>
      </c>
      <c r="R4836">
        <v>1</v>
      </c>
      <c r="S4836" t="s">
        <v>997</v>
      </c>
      <c r="T4836" t="s">
        <v>997</v>
      </c>
      <c r="U4836">
        <v>2</v>
      </c>
      <c r="V4836">
        <v>0</v>
      </c>
      <c r="W4836" t="s">
        <v>969</v>
      </c>
      <c r="X4836">
        <v>1</v>
      </c>
      <c r="Y4836">
        <v>64</v>
      </c>
      <c r="Z4836">
        <v>92</v>
      </c>
    </row>
    <row r="4837" spans="15:26" x14ac:dyDescent="0.4">
      <c r="O4837">
        <v>230728</v>
      </c>
      <c r="P4837" t="s">
        <v>1050</v>
      </c>
      <c r="Q4837">
        <v>1</v>
      </c>
      <c r="R4837">
        <v>1</v>
      </c>
      <c r="S4837" t="s">
        <v>997</v>
      </c>
      <c r="T4837" t="s">
        <v>997</v>
      </c>
      <c r="U4837">
        <v>2</v>
      </c>
      <c r="V4837">
        <v>0</v>
      </c>
      <c r="W4837" t="s">
        <v>970</v>
      </c>
      <c r="X4837">
        <v>1</v>
      </c>
      <c r="Y4837">
        <v>73</v>
      </c>
      <c r="Z4837">
        <v>82</v>
      </c>
    </row>
    <row r="4838" spans="15:26" x14ac:dyDescent="0.4">
      <c r="O4838">
        <v>230728</v>
      </c>
      <c r="P4838" t="s">
        <v>1050</v>
      </c>
      <c r="Q4838">
        <v>1</v>
      </c>
      <c r="R4838">
        <v>1</v>
      </c>
      <c r="S4838" t="s">
        <v>997</v>
      </c>
      <c r="T4838" t="s">
        <v>997</v>
      </c>
      <c r="U4838">
        <v>2</v>
      </c>
      <c r="V4838">
        <v>0</v>
      </c>
      <c r="W4838" t="s">
        <v>968</v>
      </c>
      <c r="X4838">
        <v>1</v>
      </c>
      <c r="Y4838">
        <v>30</v>
      </c>
      <c r="Z4838">
        <v>78</v>
      </c>
    </row>
    <row r="4839" spans="15:26" x14ac:dyDescent="0.4">
      <c r="O4839">
        <v>230728</v>
      </c>
      <c r="P4839" t="s">
        <v>1050</v>
      </c>
      <c r="Q4839">
        <v>1</v>
      </c>
      <c r="R4839">
        <v>1</v>
      </c>
      <c r="S4839" t="s">
        <v>997</v>
      </c>
      <c r="T4839" t="s">
        <v>997</v>
      </c>
      <c r="U4839">
        <v>2</v>
      </c>
      <c r="V4839">
        <v>0</v>
      </c>
      <c r="W4839" t="s">
        <v>978</v>
      </c>
      <c r="X4839">
        <v>1</v>
      </c>
      <c r="Y4839">
        <v>80</v>
      </c>
      <c r="Z4839">
        <v>100</v>
      </c>
    </row>
    <row r="4840" spans="15:26" x14ac:dyDescent="0.4">
      <c r="O4840">
        <v>230728</v>
      </c>
      <c r="P4840" t="s">
        <v>1050</v>
      </c>
      <c r="Q4840">
        <v>1</v>
      </c>
      <c r="R4840">
        <v>1</v>
      </c>
      <c r="S4840" t="s">
        <v>997</v>
      </c>
      <c r="T4840" t="s">
        <v>997</v>
      </c>
      <c r="U4840">
        <v>2</v>
      </c>
      <c r="V4840">
        <v>0</v>
      </c>
      <c r="W4840" t="s">
        <v>963</v>
      </c>
      <c r="X4840">
        <v>1</v>
      </c>
      <c r="Y4840">
        <v>60</v>
      </c>
      <c r="Z4840">
        <v>100</v>
      </c>
    </row>
    <row r="4841" spans="15:26" x14ac:dyDescent="0.4">
      <c r="O4841">
        <v>230728</v>
      </c>
      <c r="P4841" t="s">
        <v>1050</v>
      </c>
      <c r="Q4841">
        <v>1</v>
      </c>
      <c r="R4841">
        <v>1</v>
      </c>
      <c r="S4841" t="s">
        <v>997</v>
      </c>
      <c r="T4841" t="s">
        <v>997</v>
      </c>
      <c r="U4841">
        <v>2</v>
      </c>
      <c r="V4841">
        <v>0</v>
      </c>
      <c r="W4841" t="s">
        <v>977</v>
      </c>
      <c r="X4841">
        <v>1</v>
      </c>
      <c r="Y4841">
        <v>39</v>
      </c>
      <c r="Z4841">
        <v>92</v>
      </c>
    </row>
    <row r="4842" spans="15:26" x14ac:dyDescent="0.4">
      <c r="O4842">
        <v>230728</v>
      </c>
      <c r="P4842" t="s">
        <v>1050</v>
      </c>
      <c r="Q4842">
        <v>1</v>
      </c>
      <c r="R4842">
        <v>1</v>
      </c>
      <c r="S4842" t="s">
        <v>997</v>
      </c>
      <c r="T4842" t="s">
        <v>997</v>
      </c>
      <c r="U4842">
        <v>2</v>
      </c>
      <c r="V4842">
        <v>0</v>
      </c>
      <c r="W4842" t="s">
        <v>983</v>
      </c>
      <c r="X4842">
        <v>1</v>
      </c>
      <c r="Y4842">
        <v>62</v>
      </c>
      <c r="Z4842">
        <v>89</v>
      </c>
    </row>
    <row r="4843" spans="15:26" x14ac:dyDescent="0.4">
      <c r="O4843">
        <v>230728</v>
      </c>
      <c r="P4843" t="s">
        <v>1050</v>
      </c>
      <c r="Q4843">
        <v>1</v>
      </c>
      <c r="R4843">
        <v>1</v>
      </c>
      <c r="S4843" t="s">
        <v>997</v>
      </c>
      <c r="T4843" t="s">
        <v>997</v>
      </c>
      <c r="U4843">
        <v>2</v>
      </c>
      <c r="V4843">
        <v>0</v>
      </c>
      <c r="W4843" t="s">
        <v>972</v>
      </c>
      <c r="X4843">
        <v>1</v>
      </c>
      <c r="Y4843">
        <v>74</v>
      </c>
      <c r="Z4843">
        <v>88</v>
      </c>
    </row>
    <row r="4844" spans="15:26" x14ac:dyDescent="0.4">
      <c r="O4844">
        <v>230737</v>
      </c>
      <c r="P4844" t="s">
        <v>1049</v>
      </c>
      <c r="Q4844">
        <v>1</v>
      </c>
      <c r="R4844">
        <v>3</v>
      </c>
      <c r="S4844" t="s">
        <v>1018</v>
      </c>
      <c r="U4844">
        <v>2</v>
      </c>
      <c r="V4844">
        <v>0</v>
      </c>
      <c r="W4844" t="s">
        <v>968</v>
      </c>
      <c r="X4844">
        <v>1</v>
      </c>
      <c r="Y4844">
        <v>67</v>
      </c>
      <c r="Z4844">
        <v>67</v>
      </c>
    </row>
    <row r="4845" spans="15:26" x14ac:dyDescent="0.4">
      <c r="O4845">
        <v>230737</v>
      </c>
      <c r="P4845" t="s">
        <v>1049</v>
      </c>
      <c r="Q4845">
        <v>1</v>
      </c>
      <c r="R4845">
        <v>3</v>
      </c>
      <c r="S4845" t="s">
        <v>1018</v>
      </c>
      <c r="U4845">
        <v>2</v>
      </c>
      <c r="V4845">
        <v>0</v>
      </c>
      <c r="W4845" t="s">
        <v>974</v>
      </c>
      <c r="X4845">
        <v>1</v>
      </c>
      <c r="Y4845">
        <v>61</v>
      </c>
      <c r="Z4845">
        <v>84</v>
      </c>
    </row>
    <row r="4846" spans="15:26" x14ac:dyDescent="0.4">
      <c r="O4846">
        <v>230737</v>
      </c>
      <c r="P4846" t="s">
        <v>1049</v>
      </c>
      <c r="Q4846">
        <v>1</v>
      </c>
      <c r="R4846">
        <v>3</v>
      </c>
      <c r="S4846" t="s">
        <v>1018</v>
      </c>
      <c r="U4846">
        <v>2</v>
      </c>
      <c r="V4846">
        <v>0</v>
      </c>
      <c r="W4846" t="s">
        <v>978</v>
      </c>
      <c r="X4846">
        <v>1</v>
      </c>
      <c r="Y4846">
        <v>78</v>
      </c>
      <c r="Z4846">
        <v>88</v>
      </c>
    </row>
    <row r="4847" spans="15:26" x14ac:dyDescent="0.4">
      <c r="O4847">
        <v>230737</v>
      </c>
      <c r="P4847" t="s">
        <v>1049</v>
      </c>
      <c r="Q4847">
        <v>1</v>
      </c>
      <c r="R4847">
        <v>3</v>
      </c>
      <c r="S4847" t="s">
        <v>1018</v>
      </c>
      <c r="U4847">
        <v>2</v>
      </c>
      <c r="V4847">
        <v>0</v>
      </c>
      <c r="W4847" t="s">
        <v>981</v>
      </c>
      <c r="X4847">
        <v>1</v>
      </c>
      <c r="Y4847">
        <v>33</v>
      </c>
      <c r="Z4847">
        <v>47</v>
      </c>
    </row>
    <row r="4848" spans="15:26" x14ac:dyDescent="0.4">
      <c r="O4848">
        <v>230737</v>
      </c>
      <c r="P4848" t="s">
        <v>1049</v>
      </c>
      <c r="Q4848">
        <v>1</v>
      </c>
      <c r="R4848">
        <v>3</v>
      </c>
      <c r="S4848" t="s">
        <v>1018</v>
      </c>
      <c r="U4848">
        <v>2</v>
      </c>
      <c r="V4848">
        <v>0</v>
      </c>
      <c r="W4848" t="s">
        <v>970</v>
      </c>
      <c r="X4848">
        <v>1</v>
      </c>
      <c r="Y4848">
        <v>80</v>
      </c>
      <c r="Z4848">
        <v>89</v>
      </c>
    </row>
    <row r="4849" spans="15:26" x14ac:dyDescent="0.4">
      <c r="O4849">
        <v>230737</v>
      </c>
      <c r="P4849" t="s">
        <v>1049</v>
      </c>
      <c r="Q4849">
        <v>1</v>
      </c>
      <c r="R4849">
        <v>3</v>
      </c>
      <c r="S4849" t="s">
        <v>1018</v>
      </c>
      <c r="U4849">
        <v>2</v>
      </c>
      <c r="V4849">
        <v>0</v>
      </c>
      <c r="W4849" t="s">
        <v>969</v>
      </c>
      <c r="X4849">
        <v>1</v>
      </c>
      <c r="Y4849">
        <v>67</v>
      </c>
      <c r="Z4849">
        <v>89</v>
      </c>
    </row>
    <row r="4850" spans="15:26" x14ac:dyDescent="0.4">
      <c r="O4850">
        <v>230737</v>
      </c>
      <c r="P4850" t="s">
        <v>1049</v>
      </c>
      <c r="Q4850">
        <v>1</v>
      </c>
      <c r="R4850">
        <v>3</v>
      </c>
      <c r="S4850" t="s">
        <v>1018</v>
      </c>
      <c r="U4850">
        <v>2</v>
      </c>
      <c r="V4850">
        <v>0</v>
      </c>
      <c r="W4850" t="s">
        <v>975</v>
      </c>
      <c r="X4850">
        <v>1</v>
      </c>
      <c r="Z4850">
        <v>100</v>
      </c>
    </row>
    <row r="4851" spans="15:26" x14ac:dyDescent="0.4">
      <c r="O4851">
        <v>230737</v>
      </c>
      <c r="P4851" t="s">
        <v>1049</v>
      </c>
      <c r="Q4851">
        <v>1</v>
      </c>
      <c r="R4851">
        <v>3</v>
      </c>
      <c r="S4851" t="s">
        <v>1018</v>
      </c>
      <c r="U4851">
        <v>2</v>
      </c>
      <c r="V4851">
        <v>0</v>
      </c>
      <c r="W4851" t="s">
        <v>977</v>
      </c>
      <c r="X4851">
        <v>1</v>
      </c>
      <c r="Y4851">
        <v>44</v>
      </c>
      <c r="Z4851">
        <v>64</v>
      </c>
    </row>
    <row r="4852" spans="15:26" x14ac:dyDescent="0.4">
      <c r="O4852">
        <v>230737</v>
      </c>
      <c r="P4852" t="s">
        <v>1049</v>
      </c>
      <c r="Q4852">
        <v>1</v>
      </c>
      <c r="R4852">
        <v>3</v>
      </c>
      <c r="S4852" t="s">
        <v>1018</v>
      </c>
      <c r="U4852">
        <v>2</v>
      </c>
      <c r="V4852">
        <v>0</v>
      </c>
      <c r="W4852" t="s">
        <v>976</v>
      </c>
      <c r="X4852">
        <v>1</v>
      </c>
      <c r="Y4852">
        <v>45</v>
      </c>
      <c r="Z4852">
        <v>56</v>
      </c>
    </row>
    <row r="4853" spans="15:26" x14ac:dyDescent="0.4">
      <c r="O4853">
        <v>230737</v>
      </c>
      <c r="P4853" t="s">
        <v>1049</v>
      </c>
      <c r="Q4853">
        <v>1</v>
      </c>
      <c r="R4853">
        <v>3</v>
      </c>
      <c r="S4853" t="s">
        <v>1018</v>
      </c>
      <c r="U4853">
        <v>2</v>
      </c>
      <c r="V4853">
        <v>0</v>
      </c>
      <c r="W4853" t="s">
        <v>972</v>
      </c>
      <c r="X4853">
        <v>1</v>
      </c>
      <c r="Y4853">
        <v>44</v>
      </c>
      <c r="Z4853">
        <v>67</v>
      </c>
    </row>
    <row r="4854" spans="15:26" x14ac:dyDescent="0.4">
      <c r="O4854">
        <v>230737</v>
      </c>
      <c r="P4854" t="s">
        <v>1049</v>
      </c>
      <c r="Q4854">
        <v>1</v>
      </c>
      <c r="R4854">
        <v>3</v>
      </c>
      <c r="S4854" t="s">
        <v>1018</v>
      </c>
      <c r="U4854">
        <v>2</v>
      </c>
      <c r="V4854">
        <v>0</v>
      </c>
      <c r="W4854" t="s">
        <v>966</v>
      </c>
      <c r="X4854">
        <v>1</v>
      </c>
      <c r="Y4854">
        <v>44</v>
      </c>
      <c r="Z4854">
        <v>63</v>
      </c>
    </row>
    <row r="4855" spans="15:26" x14ac:dyDescent="0.4">
      <c r="O4855">
        <v>230737</v>
      </c>
      <c r="P4855" t="s">
        <v>1049</v>
      </c>
      <c r="Q4855">
        <v>1</v>
      </c>
      <c r="R4855">
        <v>3</v>
      </c>
      <c r="S4855" t="s">
        <v>1018</v>
      </c>
      <c r="U4855">
        <v>2</v>
      </c>
      <c r="V4855">
        <v>0</v>
      </c>
      <c r="W4855" t="s">
        <v>973</v>
      </c>
      <c r="X4855">
        <v>1</v>
      </c>
      <c r="Y4855">
        <v>73</v>
      </c>
      <c r="Z4855">
        <v>81</v>
      </c>
    </row>
    <row r="4856" spans="15:26" x14ac:dyDescent="0.4">
      <c r="O4856">
        <v>230764</v>
      </c>
      <c r="P4856" t="s">
        <v>1048</v>
      </c>
      <c r="Q4856">
        <v>1</v>
      </c>
      <c r="R4856">
        <v>1</v>
      </c>
      <c r="S4856" t="s">
        <v>984</v>
      </c>
      <c r="T4856" t="s">
        <v>984</v>
      </c>
      <c r="U4856">
        <v>2</v>
      </c>
      <c r="V4856">
        <v>0</v>
      </c>
      <c r="W4856" t="s">
        <v>1006</v>
      </c>
      <c r="X4856">
        <v>1</v>
      </c>
      <c r="Y4856">
        <v>67</v>
      </c>
      <c r="Z4856">
        <v>86</v>
      </c>
    </row>
    <row r="4857" spans="15:26" x14ac:dyDescent="0.4">
      <c r="O4857">
        <v>230764</v>
      </c>
      <c r="P4857" t="s">
        <v>1048</v>
      </c>
      <c r="Q4857">
        <v>1</v>
      </c>
      <c r="R4857">
        <v>1</v>
      </c>
      <c r="S4857" t="s">
        <v>984</v>
      </c>
      <c r="T4857" t="s">
        <v>984</v>
      </c>
      <c r="U4857">
        <v>2</v>
      </c>
      <c r="V4857">
        <v>0</v>
      </c>
      <c r="W4857" t="s">
        <v>987</v>
      </c>
      <c r="X4857">
        <v>1</v>
      </c>
      <c r="Y4857">
        <v>83</v>
      </c>
      <c r="Z4857">
        <v>100</v>
      </c>
    </row>
    <row r="4858" spans="15:26" x14ac:dyDescent="0.4">
      <c r="O4858">
        <v>230764</v>
      </c>
      <c r="P4858" t="s">
        <v>1048</v>
      </c>
      <c r="Q4858">
        <v>1</v>
      </c>
      <c r="R4858">
        <v>1</v>
      </c>
      <c r="S4858" t="s">
        <v>984</v>
      </c>
      <c r="T4858" t="s">
        <v>984</v>
      </c>
      <c r="U4858">
        <v>2</v>
      </c>
      <c r="V4858">
        <v>0</v>
      </c>
      <c r="W4858" t="s">
        <v>983</v>
      </c>
      <c r="X4858">
        <v>1</v>
      </c>
      <c r="Y4858">
        <v>67</v>
      </c>
      <c r="Z4858">
        <v>83</v>
      </c>
    </row>
    <row r="4859" spans="15:26" x14ac:dyDescent="0.4">
      <c r="O4859">
        <v>230764</v>
      </c>
      <c r="P4859" t="s">
        <v>1048</v>
      </c>
      <c r="Q4859">
        <v>1</v>
      </c>
      <c r="R4859">
        <v>1</v>
      </c>
      <c r="S4859" t="s">
        <v>984</v>
      </c>
      <c r="T4859" t="s">
        <v>984</v>
      </c>
      <c r="U4859">
        <v>2</v>
      </c>
      <c r="V4859">
        <v>0</v>
      </c>
      <c r="W4859" t="s">
        <v>974</v>
      </c>
      <c r="X4859">
        <v>1</v>
      </c>
      <c r="Y4859">
        <v>82</v>
      </c>
      <c r="Z4859">
        <v>92</v>
      </c>
    </row>
    <row r="4860" spans="15:26" x14ac:dyDescent="0.4">
      <c r="O4860">
        <v>230764</v>
      </c>
      <c r="P4860" t="s">
        <v>1048</v>
      </c>
      <c r="Q4860">
        <v>1</v>
      </c>
      <c r="R4860">
        <v>1</v>
      </c>
      <c r="S4860" t="s">
        <v>984</v>
      </c>
      <c r="T4860" t="s">
        <v>984</v>
      </c>
      <c r="U4860">
        <v>2</v>
      </c>
      <c r="V4860">
        <v>0</v>
      </c>
      <c r="W4860" t="s">
        <v>1005</v>
      </c>
      <c r="X4860">
        <v>1</v>
      </c>
      <c r="Y4860">
        <v>100</v>
      </c>
      <c r="Z4860">
        <v>100</v>
      </c>
    </row>
    <row r="4861" spans="15:26" x14ac:dyDescent="0.4">
      <c r="O4861">
        <v>230764</v>
      </c>
      <c r="P4861" t="s">
        <v>1048</v>
      </c>
      <c r="Q4861">
        <v>1</v>
      </c>
      <c r="R4861">
        <v>1</v>
      </c>
      <c r="S4861" t="s">
        <v>984</v>
      </c>
      <c r="T4861" t="s">
        <v>984</v>
      </c>
      <c r="U4861">
        <v>2</v>
      </c>
      <c r="V4861">
        <v>0</v>
      </c>
      <c r="W4861" t="s">
        <v>966</v>
      </c>
      <c r="X4861">
        <v>1</v>
      </c>
      <c r="Y4861">
        <v>67</v>
      </c>
      <c r="Z4861">
        <v>100</v>
      </c>
    </row>
    <row r="4862" spans="15:26" x14ac:dyDescent="0.4">
      <c r="O4862">
        <v>230764</v>
      </c>
      <c r="P4862" t="s">
        <v>1048</v>
      </c>
      <c r="Q4862">
        <v>1</v>
      </c>
      <c r="R4862">
        <v>1</v>
      </c>
      <c r="S4862" t="s">
        <v>984</v>
      </c>
      <c r="T4862" t="s">
        <v>984</v>
      </c>
      <c r="U4862">
        <v>2</v>
      </c>
      <c r="V4862">
        <v>0</v>
      </c>
      <c r="W4862" t="s">
        <v>969</v>
      </c>
      <c r="X4862">
        <v>1</v>
      </c>
      <c r="Y4862">
        <v>53</v>
      </c>
      <c r="Z4862">
        <v>100</v>
      </c>
    </row>
    <row r="4863" spans="15:26" x14ac:dyDescent="0.4">
      <c r="O4863">
        <v>230764</v>
      </c>
      <c r="P4863" t="s">
        <v>1048</v>
      </c>
      <c r="Q4863">
        <v>1</v>
      </c>
      <c r="R4863">
        <v>1</v>
      </c>
      <c r="S4863" t="s">
        <v>984</v>
      </c>
      <c r="T4863" t="s">
        <v>984</v>
      </c>
      <c r="U4863">
        <v>2</v>
      </c>
      <c r="V4863">
        <v>0</v>
      </c>
      <c r="W4863" t="s">
        <v>978</v>
      </c>
      <c r="X4863">
        <v>1</v>
      </c>
      <c r="Y4863">
        <v>68</v>
      </c>
      <c r="Z4863">
        <v>86</v>
      </c>
    </row>
    <row r="4864" spans="15:26" x14ac:dyDescent="0.4">
      <c r="O4864">
        <v>230764</v>
      </c>
      <c r="P4864" t="s">
        <v>1048</v>
      </c>
      <c r="Q4864">
        <v>1</v>
      </c>
      <c r="R4864">
        <v>1</v>
      </c>
      <c r="S4864" t="s">
        <v>984</v>
      </c>
      <c r="T4864" t="s">
        <v>984</v>
      </c>
      <c r="U4864">
        <v>2</v>
      </c>
      <c r="V4864">
        <v>0</v>
      </c>
      <c r="W4864" t="s">
        <v>968</v>
      </c>
      <c r="X4864">
        <v>1</v>
      </c>
      <c r="Y4864">
        <v>25</v>
      </c>
      <c r="Z4864">
        <v>100</v>
      </c>
    </row>
    <row r="4865" spans="15:26" x14ac:dyDescent="0.4">
      <c r="O4865">
        <v>230764</v>
      </c>
      <c r="P4865" t="s">
        <v>1048</v>
      </c>
      <c r="Q4865">
        <v>1</v>
      </c>
      <c r="R4865">
        <v>1</v>
      </c>
      <c r="S4865" t="s">
        <v>984</v>
      </c>
      <c r="T4865" t="s">
        <v>984</v>
      </c>
      <c r="U4865">
        <v>2</v>
      </c>
      <c r="V4865">
        <v>0</v>
      </c>
      <c r="W4865" t="s">
        <v>970</v>
      </c>
      <c r="X4865">
        <v>1</v>
      </c>
      <c r="Y4865">
        <v>90</v>
      </c>
      <c r="Z4865">
        <v>100</v>
      </c>
    </row>
    <row r="4866" spans="15:26" x14ac:dyDescent="0.4">
      <c r="O4866">
        <v>230764</v>
      </c>
      <c r="P4866" t="s">
        <v>1048</v>
      </c>
      <c r="Q4866">
        <v>1</v>
      </c>
      <c r="R4866">
        <v>1</v>
      </c>
      <c r="S4866" t="s">
        <v>984</v>
      </c>
      <c r="T4866" t="s">
        <v>984</v>
      </c>
      <c r="U4866">
        <v>2</v>
      </c>
      <c r="V4866">
        <v>0</v>
      </c>
      <c r="W4866" t="s">
        <v>982</v>
      </c>
      <c r="X4866">
        <v>1</v>
      </c>
      <c r="Y4866">
        <v>67</v>
      </c>
      <c r="Z4866">
        <v>83</v>
      </c>
    </row>
    <row r="4867" spans="15:26" x14ac:dyDescent="0.4">
      <c r="O4867">
        <v>230764</v>
      </c>
      <c r="P4867" t="s">
        <v>1048</v>
      </c>
      <c r="Q4867">
        <v>1</v>
      </c>
      <c r="R4867">
        <v>1</v>
      </c>
      <c r="S4867" t="s">
        <v>984</v>
      </c>
      <c r="T4867" t="s">
        <v>984</v>
      </c>
      <c r="U4867">
        <v>2</v>
      </c>
      <c r="V4867">
        <v>0</v>
      </c>
      <c r="W4867" t="s">
        <v>971</v>
      </c>
      <c r="X4867">
        <v>1</v>
      </c>
      <c r="Y4867">
        <v>67</v>
      </c>
      <c r="Z4867">
        <v>88</v>
      </c>
    </row>
    <row r="4868" spans="15:26" x14ac:dyDescent="0.4">
      <c r="O4868">
        <v>230764</v>
      </c>
      <c r="P4868" t="s">
        <v>1048</v>
      </c>
      <c r="Q4868">
        <v>1</v>
      </c>
      <c r="R4868">
        <v>1</v>
      </c>
      <c r="S4868" t="s">
        <v>984</v>
      </c>
      <c r="T4868" t="s">
        <v>984</v>
      </c>
      <c r="U4868">
        <v>2</v>
      </c>
      <c r="V4868">
        <v>0</v>
      </c>
      <c r="W4868" t="s">
        <v>963</v>
      </c>
      <c r="X4868">
        <v>1</v>
      </c>
      <c r="Y4868">
        <v>56</v>
      </c>
      <c r="Z4868">
        <v>100</v>
      </c>
    </row>
    <row r="4869" spans="15:26" x14ac:dyDescent="0.4">
      <c r="O4869">
        <v>230764</v>
      </c>
      <c r="P4869" t="s">
        <v>1048</v>
      </c>
      <c r="Q4869">
        <v>1</v>
      </c>
      <c r="R4869">
        <v>1</v>
      </c>
      <c r="S4869" t="s">
        <v>984</v>
      </c>
      <c r="T4869" t="s">
        <v>984</v>
      </c>
      <c r="U4869">
        <v>2</v>
      </c>
      <c r="V4869">
        <v>0</v>
      </c>
      <c r="W4869" t="s">
        <v>967</v>
      </c>
      <c r="X4869">
        <v>1</v>
      </c>
      <c r="Y4869">
        <v>71</v>
      </c>
      <c r="Z4869">
        <v>100</v>
      </c>
    </row>
    <row r="4870" spans="15:26" x14ac:dyDescent="0.4">
      <c r="O4870">
        <v>230764</v>
      </c>
      <c r="P4870" t="s">
        <v>1048</v>
      </c>
      <c r="Q4870">
        <v>1</v>
      </c>
      <c r="R4870">
        <v>1</v>
      </c>
      <c r="S4870" t="s">
        <v>984</v>
      </c>
      <c r="T4870" t="s">
        <v>984</v>
      </c>
      <c r="U4870">
        <v>2</v>
      </c>
      <c r="V4870">
        <v>0</v>
      </c>
      <c r="W4870" t="s">
        <v>977</v>
      </c>
      <c r="X4870">
        <v>1</v>
      </c>
      <c r="Y4870">
        <v>64</v>
      </c>
      <c r="Z4870">
        <v>88</v>
      </c>
    </row>
    <row r="4871" spans="15:26" x14ac:dyDescent="0.4">
      <c r="O4871">
        <v>230764</v>
      </c>
      <c r="P4871" t="s">
        <v>1048</v>
      </c>
      <c r="Q4871">
        <v>1</v>
      </c>
      <c r="R4871">
        <v>1</v>
      </c>
      <c r="S4871" t="s">
        <v>984</v>
      </c>
      <c r="T4871" t="s">
        <v>984</v>
      </c>
      <c r="U4871">
        <v>2</v>
      </c>
      <c r="V4871">
        <v>0</v>
      </c>
      <c r="W4871" t="s">
        <v>973</v>
      </c>
      <c r="X4871">
        <v>1</v>
      </c>
      <c r="Y4871">
        <v>74</v>
      </c>
      <c r="Z4871">
        <v>89</v>
      </c>
    </row>
    <row r="4872" spans="15:26" x14ac:dyDescent="0.4">
      <c r="O4872">
        <v>230782</v>
      </c>
      <c r="P4872" t="s">
        <v>1047</v>
      </c>
      <c r="Q4872">
        <v>1</v>
      </c>
      <c r="R4872">
        <v>2</v>
      </c>
      <c r="S4872" t="s">
        <v>1022</v>
      </c>
      <c r="T4872" t="s">
        <v>1022</v>
      </c>
      <c r="U4872">
        <v>2</v>
      </c>
      <c r="V4872">
        <v>0</v>
      </c>
      <c r="W4872" t="s">
        <v>974</v>
      </c>
      <c r="X4872">
        <v>1</v>
      </c>
      <c r="Y4872">
        <v>67</v>
      </c>
      <c r="Z4872">
        <v>88</v>
      </c>
    </row>
    <row r="4873" spans="15:26" x14ac:dyDescent="0.4">
      <c r="O4873">
        <v>230782</v>
      </c>
      <c r="P4873" t="s">
        <v>1047</v>
      </c>
      <c r="Q4873">
        <v>1</v>
      </c>
      <c r="R4873">
        <v>2</v>
      </c>
      <c r="S4873" t="s">
        <v>1022</v>
      </c>
      <c r="T4873" t="s">
        <v>1022</v>
      </c>
      <c r="U4873">
        <v>2</v>
      </c>
      <c r="V4873">
        <v>0</v>
      </c>
      <c r="W4873" t="s">
        <v>966</v>
      </c>
      <c r="X4873">
        <v>1</v>
      </c>
      <c r="Y4873">
        <v>38</v>
      </c>
      <c r="Z4873">
        <v>67</v>
      </c>
    </row>
    <row r="4874" spans="15:26" x14ac:dyDescent="0.4">
      <c r="O4874">
        <v>230782</v>
      </c>
      <c r="P4874" t="s">
        <v>1047</v>
      </c>
      <c r="Q4874">
        <v>1</v>
      </c>
      <c r="R4874">
        <v>2</v>
      </c>
      <c r="S4874" t="s">
        <v>1022</v>
      </c>
      <c r="T4874" t="s">
        <v>1022</v>
      </c>
      <c r="U4874">
        <v>2</v>
      </c>
      <c r="V4874">
        <v>0</v>
      </c>
      <c r="W4874" t="s">
        <v>967</v>
      </c>
      <c r="X4874">
        <v>1</v>
      </c>
      <c r="Y4874">
        <v>60</v>
      </c>
      <c r="Z4874">
        <v>71</v>
      </c>
    </row>
    <row r="4875" spans="15:26" x14ac:dyDescent="0.4">
      <c r="O4875">
        <v>230782</v>
      </c>
      <c r="P4875" t="s">
        <v>1047</v>
      </c>
      <c r="Q4875">
        <v>1</v>
      </c>
      <c r="R4875">
        <v>2</v>
      </c>
      <c r="S4875" t="s">
        <v>1022</v>
      </c>
      <c r="T4875" t="s">
        <v>1022</v>
      </c>
      <c r="U4875">
        <v>2</v>
      </c>
      <c r="V4875">
        <v>0</v>
      </c>
      <c r="W4875" t="s">
        <v>976</v>
      </c>
      <c r="X4875">
        <v>1</v>
      </c>
      <c r="Y4875">
        <v>56</v>
      </c>
      <c r="Z4875">
        <v>88</v>
      </c>
    </row>
    <row r="4876" spans="15:26" x14ac:dyDescent="0.4">
      <c r="O4876">
        <v>230782</v>
      </c>
      <c r="P4876" t="s">
        <v>1047</v>
      </c>
      <c r="Q4876">
        <v>1</v>
      </c>
      <c r="R4876">
        <v>2</v>
      </c>
      <c r="S4876" t="s">
        <v>1022</v>
      </c>
      <c r="T4876" t="s">
        <v>1022</v>
      </c>
      <c r="U4876">
        <v>2</v>
      </c>
      <c r="V4876">
        <v>0</v>
      </c>
      <c r="W4876" t="s">
        <v>972</v>
      </c>
      <c r="X4876">
        <v>1</v>
      </c>
      <c r="Y4876">
        <v>73</v>
      </c>
      <c r="Z4876">
        <v>72</v>
      </c>
    </row>
    <row r="4877" spans="15:26" x14ac:dyDescent="0.4">
      <c r="O4877">
        <v>230782</v>
      </c>
      <c r="P4877" t="s">
        <v>1047</v>
      </c>
      <c r="Q4877">
        <v>1</v>
      </c>
      <c r="R4877">
        <v>2</v>
      </c>
      <c r="S4877" t="s">
        <v>1022</v>
      </c>
      <c r="T4877" t="s">
        <v>1022</v>
      </c>
      <c r="U4877">
        <v>2</v>
      </c>
      <c r="V4877">
        <v>0</v>
      </c>
      <c r="W4877" t="s">
        <v>977</v>
      </c>
      <c r="X4877">
        <v>1</v>
      </c>
      <c r="Y4877">
        <v>50</v>
      </c>
      <c r="Z4877">
        <v>82</v>
      </c>
    </row>
    <row r="4878" spans="15:26" x14ac:dyDescent="0.4">
      <c r="O4878">
        <v>230782</v>
      </c>
      <c r="P4878" t="s">
        <v>1047</v>
      </c>
      <c r="Q4878">
        <v>1</v>
      </c>
      <c r="R4878">
        <v>2</v>
      </c>
      <c r="S4878" t="s">
        <v>1022</v>
      </c>
      <c r="T4878" t="s">
        <v>1022</v>
      </c>
      <c r="U4878">
        <v>2</v>
      </c>
      <c r="V4878">
        <v>0</v>
      </c>
      <c r="W4878" t="s">
        <v>969</v>
      </c>
      <c r="X4878">
        <v>1</v>
      </c>
      <c r="Y4878">
        <v>36</v>
      </c>
      <c r="Z4878">
        <v>70</v>
      </c>
    </row>
    <row r="4879" spans="15:26" x14ac:dyDescent="0.4">
      <c r="O4879">
        <v>230782</v>
      </c>
      <c r="P4879" t="s">
        <v>1047</v>
      </c>
      <c r="Q4879">
        <v>1</v>
      </c>
      <c r="R4879">
        <v>2</v>
      </c>
      <c r="S4879" t="s">
        <v>1022</v>
      </c>
      <c r="T4879" t="s">
        <v>1022</v>
      </c>
      <c r="U4879">
        <v>2</v>
      </c>
      <c r="V4879">
        <v>0</v>
      </c>
      <c r="W4879" t="s">
        <v>983</v>
      </c>
      <c r="X4879">
        <v>1</v>
      </c>
      <c r="Y4879">
        <v>55</v>
      </c>
      <c r="Z4879">
        <v>66</v>
      </c>
    </row>
    <row r="4880" spans="15:26" x14ac:dyDescent="0.4">
      <c r="O4880">
        <v>230782</v>
      </c>
      <c r="P4880" t="s">
        <v>1047</v>
      </c>
      <c r="Q4880">
        <v>1</v>
      </c>
      <c r="R4880">
        <v>2</v>
      </c>
      <c r="S4880" t="s">
        <v>1022</v>
      </c>
      <c r="T4880" t="s">
        <v>1022</v>
      </c>
      <c r="U4880">
        <v>2</v>
      </c>
      <c r="V4880">
        <v>0</v>
      </c>
      <c r="W4880" t="s">
        <v>978</v>
      </c>
      <c r="X4880">
        <v>1</v>
      </c>
      <c r="Y4880">
        <v>70</v>
      </c>
      <c r="Z4880">
        <v>91</v>
      </c>
    </row>
    <row r="4881" spans="15:26" x14ac:dyDescent="0.4">
      <c r="O4881">
        <v>230782</v>
      </c>
      <c r="P4881" t="s">
        <v>1047</v>
      </c>
      <c r="Q4881">
        <v>1</v>
      </c>
      <c r="R4881">
        <v>2</v>
      </c>
      <c r="S4881" t="s">
        <v>1022</v>
      </c>
      <c r="T4881" t="s">
        <v>1022</v>
      </c>
      <c r="U4881">
        <v>2</v>
      </c>
      <c r="V4881">
        <v>0</v>
      </c>
      <c r="W4881" t="s">
        <v>970</v>
      </c>
      <c r="X4881">
        <v>1</v>
      </c>
      <c r="Y4881">
        <v>45</v>
      </c>
      <c r="Z4881">
        <v>75</v>
      </c>
    </row>
    <row r="4882" spans="15:26" x14ac:dyDescent="0.4">
      <c r="O4882">
        <v>230782</v>
      </c>
      <c r="P4882" t="s">
        <v>1047</v>
      </c>
      <c r="Q4882">
        <v>1</v>
      </c>
      <c r="R4882">
        <v>2</v>
      </c>
      <c r="S4882" t="s">
        <v>1022</v>
      </c>
      <c r="T4882" t="s">
        <v>1022</v>
      </c>
      <c r="U4882">
        <v>2</v>
      </c>
      <c r="V4882">
        <v>0</v>
      </c>
      <c r="W4882" t="s">
        <v>968</v>
      </c>
      <c r="X4882">
        <v>1</v>
      </c>
      <c r="Y4882">
        <v>50</v>
      </c>
      <c r="Z4882">
        <v>91</v>
      </c>
    </row>
    <row r="4883" spans="15:26" x14ac:dyDescent="0.4">
      <c r="O4883">
        <v>230782</v>
      </c>
      <c r="P4883" t="s">
        <v>1047</v>
      </c>
      <c r="Q4883">
        <v>1</v>
      </c>
      <c r="R4883">
        <v>2</v>
      </c>
      <c r="S4883" t="s">
        <v>1022</v>
      </c>
      <c r="T4883" t="s">
        <v>1022</v>
      </c>
      <c r="U4883">
        <v>2</v>
      </c>
      <c r="V4883">
        <v>0</v>
      </c>
      <c r="W4883" t="s">
        <v>963</v>
      </c>
      <c r="X4883">
        <v>1</v>
      </c>
      <c r="Y4883">
        <v>67</v>
      </c>
      <c r="Z4883">
        <v>67</v>
      </c>
    </row>
    <row r="4884" spans="15:26" x14ac:dyDescent="0.4">
      <c r="O4884">
        <v>231174</v>
      </c>
      <c r="P4884" t="s">
        <v>1046</v>
      </c>
      <c r="Q4884">
        <v>1</v>
      </c>
      <c r="R4884">
        <v>3</v>
      </c>
      <c r="S4884" t="s">
        <v>1045</v>
      </c>
      <c r="U4884">
        <v>2</v>
      </c>
      <c r="V4884">
        <v>0</v>
      </c>
      <c r="W4884" t="s">
        <v>1009</v>
      </c>
      <c r="X4884">
        <v>1</v>
      </c>
      <c r="Y4884">
        <v>68</v>
      </c>
      <c r="Z4884">
        <v>81</v>
      </c>
    </row>
    <row r="4885" spans="15:26" x14ac:dyDescent="0.4">
      <c r="O4885">
        <v>231174</v>
      </c>
      <c r="P4885" t="s">
        <v>1046</v>
      </c>
      <c r="Q4885">
        <v>1</v>
      </c>
      <c r="R4885">
        <v>3</v>
      </c>
      <c r="S4885" t="s">
        <v>1045</v>
      </c>
      <c r="U4885">
        <v>2</v>
      </c>
      <c r="V4885">
        <v>0</v>
      </c>
      <c r="W4885" t="s">
        <v>969</v>
      </c>
      <c r="X4885">
        <v>1</v>
      </c>
      <c r="Y4885">
        <v>67</v>
      </c>
      <c r="Z4885">
        <v>100</v>
      </c>
    </row>
    <row r="4886" spans="15:26" x14ac:dyDescent="0.4">
      <c r="O4886">
        <v>231174</v>
      </c>
      <c r="P4886" t="s">
        <v>1046</v>
      </c>
      <c r="Q4886">
        <v>1</v>
      </c>
      <c r="R4886">
        <v>3</v>
      </c>
      <c r="S4886" t="s">
        <v>1045</v>
      </c>
      <c r="U4886">
        <v>2</v>
      </c>
      <c r="V4886">
        <v>0</v>
      </c>
      <c r="W4886" t="s">
        <v>975</v>
      </c>
      <c r="X4886">
        <v>1</v>
      </c>
      <c r="Y4886">
        <v>56</v>
      </c>
      <c r="Z4886">
        <v>100</v>
      </c>
    </row>
    <row r="4887" spans="15:26" x14ac:dyDescent="0.4">
      <c r="O4887">
        <v>231174</v>
      </c>
      <c r="P4887" t="s">
        <v>1046</v>
      </c>
      <c r="Q4887">
        <v>1</v>
      </c>
      <c r="R4887">
        <v>3</v>
      </c>
      <c r="S4887" t="s">
        <v>1045</v>
      </c>
      <c r="U4887">
        <v>2</v>
      </c>
      <c r="V4887">
        <v>0</v>
      </c>
      <c r="W4887" t="s">
        <v>988</v>
      </c>
      <c r="X4887">
        <v>1</v>
      </c>
      <c r="Y4887">
        <v>94</v>
      </c>
      <c r="Z4887">
        <v>100</v>
      </c>
    </row>
    <row r="4888" spans="15:26" x14ac:dyDescent="0.4">
      <c r="O4888">
        <v>231174</v>
      </c>
      <c r="P4888" t="s">
        <v>1046</v>
      </c>
      <c r="Q4888">
        <v>1</v>
      </c>
      <c r="R4888">
        <v>3</v>
      </c>
      <c r="S4888" t="s">
        <v>1045</v>
      </c>
      <c r="U4888">
        <v>2</v>
      </c>
      <c r="V4888">
        <v>0</v>
      </c>
      <c r="W4888" t="s">
        <v>971</v>
      </c>
      <c r="X4888">
        <v>1</v>
      </c>
      <c r="Y4888">
        <v>85</v>
      </c>
      <c r="Z4888">
        <v>88</v>
      </c>
    </row>
    <row r="4889" spans="15:26" x14ac:dyDescent="0.4">
      <c r="O4889">
        <v>231174</v>
      </c>
      <c r="P4889" t="s">
        <v>1046</v>
      </c>
      <c r="Q4889">
        <v>1</v>
      </c>
      <c r="R4889">
        <v>3</v>
      </c>
      <c r="S4889" t="s">
        <v>1045</v>
      </c>
      <c r="U4889">
        <v>2</v>
      </c>
      <c r="V4889">
        <v>0</v>
      </c>
      <c r="W4889" t="s">
        <v>1002</v>
      </c>
      <c r="X4889">
        <v>1</v>
      </c>
      <c r="Y4889">
        <v>68</v>
      </c>
      <c r="Z4889">
        <v>89</v>
      </c>
    </row>
    <row r="4890" spans="15:26" x14ac:dyDescent="0.4">
      <c r="O4890">
        <v>231174</v>
      </c>
      <c r="P4890" t="s">
        <v>1046</v>
      </c>
      <c r="Q4890">
        <v>1</v>
      </c>
      <c r="R4890">
        <v>3</v>
      </c>
      <c r="S4890" t="s">
        <v>1045</v>
      </c>
      <c r="U4890">
        <v>2</v>
      </c>
      <c r="V4890">
        <v>0</v>
      </c>
      <c r="W4890" t="s">
        <v>1005</v>
      </c>
      <c r="X4890">
        <v>1</v>
      </c>
      <c r="Y4890">
        <v>64</v>
      </c>
      <c r="Z4890">
        <v>64</v>
      </c>
    </row>
    <row r="4891" spans="15:26" x14ac:dyDescent="0.4">
      <c r="O4891">
        <v>231174</v>
      </c>
      <c r="P4891" t="s">
        <v>1046</v>
      </c>
      <c r="Q4891">
        <v>1</v>
      </c>
      <c r="R4891">
        <v>3</v>
      </c>
      <c r="S4891" t="s">
        <v>1045</v>
      </c>
      <c r="U4891">
        <v>2</v>
      </c>
      <c r="V4891">
        <v>0</v>
      </c>
      <c r="W4891" t="s">
        <v>978</v>
      </c>
      <c r="X4891">
        <v>1</v>
      </c>
      <c r="Y4891">
        <v>83</v>
      </c>
      <c r="Z4891">
        <v>100</v>
      </c>
    </row>
    <row r="4892" spans="15:26" x14ac:dyDescent="0.4">
      <c r="O4892">
        <v>231174</v>
      </c>
      <c r="P4892" t="s">
        <v>1046</v>
      </c>
      <c r="Q4892">
        <v>1</v>
      </c>
      <c r="R4892">
        <v>3</v>
      </c>
      <c r="S4892" t="s">
        <v>1045</v>
      </c>
      <c r="U4892">
        <v>2</v>
      </c>
      <c r="V4892">
        <v>0</v>
      </c>
      <c r="W4892" t="s">
        <v>974</v>
      </c>
      <c r="X4892">
        <v>1</v>
      </c>
      <c r="Y4892">
        <v>79</v>
      </c>
      <c r="Z4892">
        <v>96</v>
      </c>
    </row>
    <row r="4893" spans="15:26" x14ac:dyDescent="0.4">
      <c r="O4893">
        <v>231174</v>
      </c>
      <c r="P4893" t="s">
        <v>1046</v>
      </c>
      <c r="Q4893">
        <v>1</v>
      </c>
      <c r="R4893">
        <v>3</v>
      </c>
      <c r="S4893" t="s">
        <v>1045</v>
      </c>
      <c r="U4893">
        <v>2</v>
      </c>
      <c r="V4893">
        <v>0</v>
      </c>
      <c r="W4893" t="s">
        <v>1006</v>
      </c>
      <c r="X4893">
        <v>1</v>
      </c>
      <c r="Y4893">
        <v>100</v>
      </c>
      <c r="Z4893">
        <v>100</v>
      </c>
    </row>
    <row r="4894" spans="15:26" x14ac:dyDescent="0.4">
      <c r="O4894">
        <v>231174</v>
      </c>
      <c r="P4894" t="s">
        <v>1046</v>
      </c>
      <c r="Q4894">
        <v>1</v>
      </c>
      <c r="R4894">
        <v>3</v>
      </c>
      <c r="S4894" t="s">
        <v>1045</v>
      </c>
      <c r="U4894">
        <v>2</v>
      </c>
      <c r="V4894">
        <v>0</v>
      </c>
      <c r="W4894" t="s">
        <v>977</v>
      </c>
      <c r="X4894">
        <v>0</v>
      </c>
      <c r="Y4894">
        <v>33</v>
      </c>
    </row>
    <row r="4895" spans="15:26" x14ac:dyDescent="0.4">
      <c r="O4895">
        <v>231174</v>
      </c>
      <c r="P4895" t="s">
        <v>1046</v>
      </c>
      <c r="Q4895">
        <v>1</v>
      </c>
      <c r="R4895">
        <v>3</v>
      </c>
      <c r="S4895" t="s">
        <v>1045</v>
      </c>
      <c r="U4895">
        <v>2</v>
      </c>
      <c r="V4895">
        <v>0</v>
      </c>
      <c r="W4895" t="s">
        <v>973</v>
      </c>
      <c r="X4895">
        <v>0</v>
      </c>
      <c r="Y4895">
        <v>14</v>
      </c>
    </row>
    <row r="4896" spans="15:26" x14ac:dyDescent="0.4">
      <c r="O4896">
        <v>231174</v>
      </c>
      <c r="P4896" t="s">
        <v>1046</v>
      </c>
      <c r="Q4896">
        <v>1</v>
      </c>
      <c r="R4896">
        <v>3</v>
      </c>
      <c r="S4896" t="s">
        <v>1045</v>
      </c>
      <c r="U4896">
        <v>2</v>
      </c>
      <c r="V4896">
        <v>0</v>
      </c>
      <c r="W4896" t="s">
        <v>972</v>
      </c>
      <c r="X4896">
        <v>1</v>
      </c>
      <c r="Y4896">
        <v>90</v>
      </c>
      <c r="Z4896">
        <v>90</v>
      </c>
    </row>
    <row r="4897" spans="15:26" x14ac:dyDescent="0.4">
      <c r="O4897">
        <v>231174</v>
      </c>
      <c r="P4897" t="s">
        <v>1046</v>
      </c>
      <c r="Q4897">
        <v>1</v>
      </c>
      <c r="R4897">
        <v>3</v>
      </c>
      <c r="S4897" t="s">
        <v>1045</v>
      </c>
      <c r="U4897">
        <v>2</v>
      </c>
      <c r="V4897">
        <v>0</v>
      </c>
      <c r="W4897" t="s">
        <v>990</v>
      </c>
      <c r="X4897">
        <v>1</v>
      </c>
      <c r="Y4897">
        <v>74</v>
      </c>
      <c r="Z4897">
        <v>94</v>
      </c>
    </row>
    <row r="4898" spans="15:26" x14ac:dyDescent="0.4">
      <c r="O4898">
        <v>231174</v>
      </c>
      <c r="P4898" t="s">
        <v>1046</v>
      </c>
      <c r="Q4898">
        <v>1</v>
      </c>
      <c r="R4898">
        <v>3</v>
      </c>
      <c r="S4898" t="s">
        <v>1045</v>
      </c>
      <c r="U4898">
        <v>2</v>
      </c>
      <c r="V4898">
        <v>0</v>
      </c>
      <c r="W4898" t="s">
        <v>968</v>
      </c>
      <c r="X4898">
        <v>1</v>
      </c>
      <c r="Y4898">
        <v>79</v>
      </c>
      <c r="Z4898">
        <v>100</v>
      </c>
    </row>
    <row r="4899" spans="15:26" x14ac:dyDescent="0.4">
      <c r="O4899">
        <v>231174</v>
      </c>
      <c r="P4899" t="s">
        <v>1046</v>
      </c>
      <c r="Q4899">
        <v>1</v>
      </c>
      <c r="R4899">
        <v>3</v>
      </c>
      <c r="S4899" t="s">
        <v>1045</v>
      </c>
      <c r="U4899">
        <v>2</v>
      </c>
      <c r="V4899">
        <v>0</v>
      </c>
      <c r="W4899" t="s">
        <v>1003</v>
      </c>
      <c r="X4899">
        <v>1</v>
      </c>
      <c r="Y4899">
        <v>71</v>
      </c>
      <c r="Z4899">
        <v>89</v>
      </c>
    </row>
    <row r="4900" spans="15:26" x14ac:dyDescent="0.4">
      <c r="O4900">
        <v>231624</v>
      </c>
      <c r="P4900" t="s">
        <v>1044</v>
      </c>
      <c r="Q4900">
        <v>1</v>
      </c>
      <c r="R4900">
        <v>2</v>
      </c>
      <c r="S4900" t="s">
        <v>1031</v>
      </c>
      <c r="T4900" t="s">
        <v>1031</v>
      </c>
      <c r="U4900">
        <v>2</v>
      </c>
      <c r="V4900">
        <v>0</v>
      </c>
      <c r="W4900" t="s">
        <v>978</v>
      </c>
      <c r="X4900">
        <v>1</v>
      </c>
      <c r="Y4900">
        <v>100</v>
      </c>
      <c r="Z4900">
        <v>100</v>
      </c>
    </row>
    <row r="4901" spans="15:26" x14ac:dyDescent="0.4">
      <c r="O4901">
        <v>231624</v>
      </c>
      <c r="P4901" t="s">
        <v>1044</v>
      </c>
      <c r="Q4901">
        <v>1</v>
      </c>
      <c r="R4901">
        <v>2</v>
      </c>
      <c r="S4901" t="s">
        <v>1031</v>
      </c>
      <c r="T4901" t="s">
        <v>1031</v>
      </c>
      <c r="U4901">
        <v>2</v>
      </c>
      <c r="V4901">
        <v>0</v>
      </c>
      <c r="W4901" t="s">
        <v>968</v>
      </c>
      <c r="X4901">
        <v>1</v>
      </c>
      <c r="Y4901">
        <v>83</v>
      </c>
      <c r="Z4901">
        <v>92</v>
      </c>
    </row>
    <row r="4902" spans="15:26" x14ac:dyDescent="0.4">
      <c r="O4902">
        <v>231624</v>
      </c>
      <c r="P4902" t="s">
        <v>1044</v>
      </c>
      <c r="Q4902">
        <v>1</v>
      </c>
      <c r="R4902">
        <v>2</v>
      </c>
      <c r="S4902" t="s">
        <v>1031</v>
      </c>
      <c r="T4902" t="s">
        <v>1031</v>
      </c>
      <c r="U4902">
        <v>2</v>
      </c>
      <c r="V4902">
        <v>0</v>
      </c>
      <c r="W4902" t="s">
        <v>969</v>
      </c>
      <c r="X4902">
        <v>1</v>
      </c>
      <c r="Y4902">
        <v>92</v>
      </c>
      <c r="Z4902">
        <v>92</v>
      </c>
    </row>
    <row r="4903" spans="15:26" x14ac:dyDescent="0.4">
      <c r="O4903">
        <v>231624</v>
      </c>
      <c r="P4903" t="s">
        <v>1044</v>
      </c>
      <c r="Q4903">
        <v>1</v>
      </c>
      <c r="R4903">
        <v>2</v>
      </c>
      <c r="S4903" t="s">
        <v>1031</v>
      </c>
      <c r="T4903" t="s">
        <v>1031</v>
      </c>
      <c r="U4903">
        <v>2</v>
      </c>
      <c r="V4903">
        <v>0</v>
      </c>
      <c r="W4903" t="s">
        <v>967</v>
      </c>
      <c r="X4903">
        <v>1</v>
      </c>
      <c r="Y4903">
        <v>75</v>
      </c>
      <c r="Z4903">
        <v>88</v>
      </c>
    </row>
    <row r="4904" spans="15:26" x14ac:dyDescent="0.4">
      <c r="O4904">
        <v>231624</v>
      </c>
      <c r="P4904" t="s">
        <v>1044</v>
      </c>
      <c r="Q4904">
        <v>1</v>
      </c>
      <c r="R4904">
        <v>2</v>
      </c>
      <c r="S4904" t="s">
        <v>1031</v>
      </c>
      <c r="T4904" t="s">
        <v>1031</v>
      </c>
      <c r="U4904">
        <v>2</v>
      </c>
      <c r="V4904">
        <v>0</v>
      </c>
      <c r="W4904" t="s">
        <v>972</v>
      </c>
      <c r="X4904">
        <v>1</v>
      </c>
      <c r="Y4904">
        <v>76</v>
      </c>
      <c r="Z4904">
        <v>88</v>
      </c>
    </row>
    <row r="4905" spans="15:26" x14ac:dyDescent="0.4">
      <c r="O4905">
        <v>231624</v>
      </c>
      <c r="P4905" t="s">
        <v>1044</v>
      </c>
      <c r="Q4905">
        <v>1</v>
      </c>
      <c r="R4905">
        <v>2</v>
      </c>
      <c r="S4905" t="s">
        <v>1031</v>
      </c>
      <c r="T4905" t="s">
        <v>1031</v>
      </c>
      <c r="U4905">
        <v>2</v>
      </c>
      <c r="V4905">
        <v>0</v>
      </c>
      <c r="W4905" t="s">
        <v>973</v>
      </c>
      <c r="X4905">
        <v>1</v>
      </c>
      <c r="Y4905">
        <v>92</v>
      </c>
      <c r="Z4905">
        <v>96</v>
      </c>
    </row>
    <row r="4906" spans="15:26" x14ac:dyDescent="0.4">
      <c r="O4906">
        <v>231624</v>
      </c>
      <c r="P4906" t="s">
        <v>1044</v>
      </c>
      <c r="Q4906">
        <v>1</v>
      </c>
      <c r="R4906">
        <v>2</v>
      </c>
      <c r="S4906" t="s">
        <v>1031</v>
      </c>
      <c r="T4906" t="s">
        <v>1031</v>
      </c>
      <c r="U4906">
        <v>2</v>
      </c>
      <c r="V4906">
        <v>0</v>
      </c>
      <c r="W4906" t="s">
        <v>991</v>
      </c>
      <c r="X4906">
        <v>1</v>
      </c>
      <c r="Z4906">
        <v>100</v>
      </c>
    </row>
    <row r="4907" spans="15:26" x14ac:dyDescent="0.4">
      <c r="O4907">
        <v>231624</v>
      </c>
      <c r="P4907" t="s">
        <v>1044</v>
      </c>
      <c r="Q4907">
        <v>1</v>
      </c>
      <c r="R4907">
        <v>2</v>
      </c>
      <c r="S4907" t="s">
        <v>1031</v>
      </c>
      <c r="T4907" t="s">
        <v>1031</v>
      </c>
      <c r="U4907">
        <v>2</v>
      </c>
      <c r="V4907">
        <v>0</v>
      </c>
      <c r="W4907" t="s">
        <v>987</v>
      </c>
      <c r="X4907">
        <v>1</v>
      </c>
      <c r="Y4907">
        <v>82</v>
      </c>
      <c r="Z4907">
        <v>100</v>
      </c>
    </row>
    <row r="4908" spans="15:26" x14ac:dyDescent="0.4">
      <c r="O4908">
        <v>231624</v>
      </c>
      <c r="P4908" t="s">
        <v>1044</v>
      </c>
      <c r="Q4908">
        <v>1</v>
      </c>
      <c r="R4908">
        <v>2</v>
      </c>
      <c r="S4908" t="s">
        <v>1031</v>
      </c>
      <c r="T4908" t="s">
        <v>1031</v>
      </c>
      <c r="U4908">
        <v>2</v>
      </c>
      <c r="V4908">
        <v>0</v>
      </c>
      <c r="W4908" t="s">
        <v>990</v>
      </c>
      <c r="X4908">
        <v>1</v>
      </c>
      <c r="Y4908">
        <v>96</v>
      </c>
      <c r="Z4908">
        <v>96</v>
      </c>
    </row>
    <row r="4909" spans="15:26" x14ac:dyDescent="0.4">
      <c r="O4909">
        <v>231624</v>
      </c>
      <c r="P4909" t="s">
        <v>1044</v>
      </c>
      <c r="Q4909">
        <v>1</v>
      </c>
      <c r="R4909">
        <v>2</v>
      </c>
      <c r="S4909" t="s">
        <v>1031</v>
      </c>
      <c r="T4909" t="s">
        <v>1031</v>
      </c>
      <c r="U4909">
        <v>2</v>
      </c>
      <c r="V4909">
        <v>0</v>
      </c>
      <c r="W4909" t="s">
        <v>974</v>
      </c>
      <c r="X4909">
        <v>1</v>
      </c>
      <c r="Y4909">
        <v>81</v>
      </c>
      <c r="Z4909">
        <v>90</v>
      </c>
    </row>
    <row r="4910" spans="15:26" x14ac:dyDescent="0.4">
      <c r="O4910">
        <v>231624</v>
      </c>
      <c r="P4910" t="s">
        <v>1044</v>
      </c>
      <c r="Q4910">
        <v>1</v>
      </c>
      <c r="R4910">
        <v>2</v>
      </c>
      <c r="S4910" t="s">
        <v>1031</v>
      </c>
      <c r="T4910" t="s">
        <v>1031</v>
      </c>
      <c r="U4910">
        <v>2</v>
      </c>
      <c r="V4910">
        <v>0</v>
      </c>
      <c r="W4910" t="s">
        <v>975</v>
      </c>
      <c r="X4910">
        <v>1</v>
      </c>
      <c r="Y4910">
        <v>100</v>
      </c>
      <c r="Z4910">
        <v>100</v>
      </c>
    </row>
    <row r="4911" spans="15:26" x14ac:dyDescent="0.4">
      <c r="O4911">
        <v>231624</v>
      </c>
      <c r="P4911" t="s">
        <v>1044</v>
      </c>
      <c r="Q4911">
        <v>1</v>
      </c>
      <c r="R4911">
        <v>2</v>
      </c>
      <c r="S4911" t="s">
        <v>1031</v>
      </c>
      <c r="T4911" t="s">
        <v>1031</v>
      </c>
      <c r="U4911">
        <v>2</v>
      </c>
      <c r="V4911">
        <v>0</v>
      </c>
      <c r="W4911" t="s">
        <v>971</v>
      </c>
      <c r="X4911">
        <v>1</v>
      </c>
      <c r="Z4911">
        <v>94</v>
      </c>
    </row>
    <row r="4912" spans="15:26" x14ac:dyDescent="0.4">
      <c r="O4912">
        <v>231624</v>
      </c>
      <c r="P4912" t="s">
        <v>1044</v>
      </c>
      <c r="Q4912">
        <v>1</v>
      </c>
      <c r="R4912">
        <v>2</v>
      </c>
      <c r="S4912" t="s">
        <v>1031</v>
      </c>
      <c r="T4912" t="s">
        <v>1031</v>
      </c>
      <c r="U4912">
        <v>2</v>
      </c>
      <c r="V4912">
        <v>0</v>
      </c>
      <c r="W4912" t="s">
        <v>988</v>
      </c>
      <c r="X4912">
        <v>1</v>
      </c>
      <c r="Y4912">
        <v>100</v>
      </c>
      <c r="Z4912">
        <v>100</v>
      </c>
    </row>
    <row r="4913" spans="15:26" x14ac:dyDescent="0.4">
      <c r="O4913">
        <v>231624</v>
      </c>
      <c r="P4913" t="s">
        <v>1044</v>
      </c>
      <c r="Q4913">
        <v>1</v>
      </c>
      <c r="R4913">
        <v>2</v>
      </c>
      <c r="S4913" t="s">
        <v>1031</v>
      </c>
      <c r="T4913" t="s">
        <v>1031</v>
      </c>
      <c r="U4913">
        <v>2</v>
      </c>
      <c r="V4913">
        <v>0</v>
      </c>
      <c r="W4913" t="s">
        <v>966</v>
      </c>
      <c r="X4913">
        <v>1</v>
      </c>
      <c r="Y4913">
        <v>80</v>
      </c>
      <c r="Z4913">
        <v>100</v>
      </c>
    </row>
    <row r="4914" spans="15:26" x14ac:dyDescent="0.4">
      <c r="O4914">
        <v>231624</v>
      </c>
      <c r="P4914" t="s">
        <v>1044</v>
      </c>
      <c r="Q4914">
        <v>1</v>
      </c>
      <c r="R4914">
        <v>2</v>
      </c>
      <c r="S4914" t="s">
        <v>1031</v>
      </c>
      <c r="T4914" t="s">
        <v>1031</v>
      </c>
      <c r="U4914">
        <v>2</v>
      </c>
      <c r="V4914">
        <v>0</v>
      </c>
      <c r="W4914" t="s">
        <v>970</v>
      </c>
      <c r="X4914">
        <v>1</v>
      </c>
      <c r="Y4914">
        <v>82</v>
      </c>
      <c r="Z4914">
        <v>100</v>
      </c>
    </row>
    <row r="4915" spans="15:26" x14ac:dyDescent="0.4">
      <c r="O4915">
        <v>231624</v>
      </c>
      <c r="P4915" t="s">
        <v>1044</v>
      </c>
      <c r="Q4915">
        <v>1</v>
      </c>
      <c r="R4915">
        <v>2</v>
      </c>
      <c r="S4915" t="s">
        <v>1031</v>
      </c>
      <c r="T4915" t="s">
        <v>1031</v>
      </c>
      <c r="U4915">
        <v>2</v>
      </c>
      <c r="V4915">
        <v>0</v>
      </c>
      <c r="W4915" t="s">
        <v>982</v>
      </c>
      <c r="X4915">
        <v>1</v>
      </c>
      <c r="Z4915">
        <v>88</v>
      </c>
    </row>
    <row r="4916" spans="15:26" x14ac:dyDescent="0.4">
      <c r="O4916">
        <v>231624</v>
      </c>
      <c r="P4916" t="s">
        <v>1044</v>
      </c>
      <c r="Q4916">
        <v>1</v>
      </c>
      <c r="R4916">
        <v>2</v>
      </c>
      <c r="S4916" t="s">
        <v>1031</v>
      </c>
      <c r="T4916" t="s">
        <v>1031</v>
      </c>
      <c r="U4916">
        <v>2</v>
      </c>
      <c r="V4916">
        <v>0</v>
      </c>
      <c r="W4916" t="s">
        <v>963</v>
      </c>
      <c r="X4916">
        <v>1</v>
      </c>
      <c r="Y4916">
        <v>100</v>
      </c>
      <c r="Z4916">
        <v>100</v>
      </c>
    </row>
    <row r="4917" spans="15:26" x14ac:dyDescent="0.4">
      <c r="O4917">
        <v>231624</v>
      </c>
      <c r="P4917" t="s">
        <v>1044</v>
      </c>
      <c r="Q4917">
        <v>1</v>
      </c>
      <c r="R4917">
        <v>2</v>
      </c>
      <c r="S4917" t="s">
        <v>1031</v>
      </c>
      <c r="T4917" t="s">
        <v>1031</v>
      </c>
      <c r="U4917">
        <v>2</v>
      </c>
      <c r="V4917">
        <v>0</v>
      </c>
      <c r="W4917" t="s">
        <v>983</v>
      </c>
      <c r="X4917">
        <v>1</v>
      </c>
      <c r="Y4917">
        <v>80</v>
      </c>
      <c r="Z4917">
        <v>83</v>
      </c>
    </row>
    <row r="4918" spans="15:26" x14ac:dyDescent="0.4">
      <c r="O4918">
        <v>231624</v>
      </c>
      <c r="P4918" t="s">
        <v>1044</v>
      </c>
      <c r="Q4918">
        <v>1</v>
      </c>
      <c r="R4918">
        <v>2</v>
      </c>
      <c r="S4918" t="s">
        <v>1031</v>
      </c>
      <c r="T4918" t="s">
        <v>1031</v>
      </c>
      <c r="U4918">
        <v>2</v>
      </c>
      <c r="V4918">
        <v>0</v>
      </c>
      <c r="W4918" t="s">
        <v>976</v>
      </c>
      <c r="X4918">
        <v>1</v>
      </c>
      <c r="Y4918">
        <v>100</v>
      </c>
      <c r="Z4918">
        <v>100</v>
      </c>
    </row>
    <row r="4919" spans="15:26" x14ac:dyDescent="0.4">
      <c r="O4919">
        <v>232186</v>
      </c>
      <c r="P4919" t="s">
        <v>1043</v>
      </c>
      <c r="Q4919">
        <v>1</v>
      </c>
      <c r="R4919">
        <v>3</v>
      </c>
      <c r="S4919" t="s">
        <v>1028</v>
      </c>
      <c r="U4919">
        <v>2</v>
      </c>
      <c r="V4919">
        <v>0</v>
      </c>
      <c r="W4919" t="s">
        <v>977</v>
      </c>
      <c r="X4919">
        <v>1</v>
      </c>
      <c r="Y4919">
        <v>56</v>
      </c>
      <c r="Z4919">
        <v>63</v>
      </c>
    </row>
    <row r="4920" spans="15:26" x14ac:dyDescent="0.4">
      <c r="O4920">
        <v>232186</v>
      </c>
      <c r="P4920" t="s">
        <v>1043</v>
      </c>
      <c r="Q4920">
        <v>1</v>
      </c>
      <c r="R4920">
        <v>3</v>
      </c>
      <c r="S4920" t="s">
        <v>1028</v>
      </c>
      <c r="U4920">
        <v>2</v>
      </c>
      <c r="V4920">
        <v>0</v>
      </c>
      <c r="W4920" t="s">
        <v>974</v>
      </c>
      <c r="X4920">
        <v>1</v>
      </c>
      <c r="Y4920">
        <v>72</v>
      </c>
      <c r="Z4920">
        <v>80</v>
      </c>
    </row>
    <row r="4921" spans="15:26" x14ac:dyDescent="0.4">
      <c r="O4921">
        <v>232186</v>
      </c>
      <c r="P4921" t="s">
        <v>1043</v>
      </c>
      <c r="Q4921">
        <v>1</v>
      </c>
      <c r="R4921">
        <v>3</v>
      </c>
      <c r="S4921" t="s">
        <v>1028</v>
      </c>
      <c r="U4921">
        <v>2</v>
      </c>
      <c r="V4921">
        <v>0</v>
      </c>
      <c r="W4921" t="s">
        <v>978</v>
      </c>
      <c r="X4921">
        <v>1</v>
      </c>
      <c r="Y4921">
        <v>65</v>
      </c>
      <c r="Z4921">
        <v>79</v>
      </c>
    </row>
    <row r="4922" spans="15:26" x14ac:dyDescent="0.4">
      <c r="O4922">
        <v>232186</v>
      </c>
      <c r="P4922" t="s">
        <v>1043</v>
      </c>
      <c r="Q4922">
        <v>1</v>
      </c>
      <c r="R4922">
        <v>3</v>
      </c>
      <c r="S4922" t="s">
        <v>1028</v>
      </c>
      <c r="U4922">
        <v>2</v>
      </c>
      <c r="V4922">
        <v>0</v>
      </c>
      <c r="W4922" t="s">
        <v>971</v>
      </c>
      <c r="X4922">
        <v>1</v>
      </c>
      <c r="Y4922">
        <v>83</v>
      </c>
      <c r="Z4922">
        <v>100</v>
      </c>
    </row>
    <row r="4923" spans="15:26" x14ac:dyDescent="0.4">
      <c r="O4923">
        <v>232186</v>
      </c>
      <c r="P4923" t="s">
        <v>1043</v>
      </c>
      <c r="Q4923">
        <v>1</v>
      </c>
      <c r="R4923">
        <v>3</v>
      </c>
      <c r="S4923" t="s">
        <v>1028</v>
      </c>
      <c r="U4923">
        <v>2</v>
      </c>
      <c r="V4923">
        <v>0</v>
      </c>
      <c r="W4923" t="s">
        <v>968</v>
      </c>
      <c r="X4923">
        <v>1</v>
      </c>
      <c r="Y4923">
        <v>63</v>
      </c>
      <c r="Z4923">
        <v>92</v>
      </c>
    </row>
    <row r="4924" spans="15:26" x14ac:dyDescent="0.4">
      <c r="O4924">
        <v>232186</v>
      </c>
      <c r="P4924" t="s">
        <v>1043</v>
      </c>
      <c r="Q4924">
        <v>1</v>
      </c>
      <c r="R4924">
        <v>3</v>
      </c>
      <c r="S4924" t="s">
        <v>1028</v>
      </c>
      <c r="U4924">
        <v>2</v>
      </c>
      <c r="V4924">
        <v>0</v>
      </c>
      <c r="W4924" t="s">
        <v>973</v>
      </c>
      <c r="X4924">
        <v>1</v>
      </c>
      <c r="Y4924">
        <v>67</v>
      </c>
      <c r="Z4924">
        <v>81</v>
      </c>
    </row>
    <row r="4925" spans="15:26" x14ac:dyDescent="0.4">
      <c r="O4925">
        <v>232186</v>
      </c>
      <c r="P4925" t="s">
        <v>1043</v>
      </c>
      <c r="Q4925">
        <v>1</v>
      </c>
      <c r="R4925">
        <v>3</v>
      </c>
      <c r="S4925" t="s">
        <v>1028</v>
      </c>
      <c r="U4925">
        <v>2</v>
      </c>
      <c r="V4925">
        <v>0</v>
      </c>
      <c r="W4925" t="s">
        <v>966</v>
      </c>
      <c r="X4925">
        <v>1</v>
      </c>
      <c r="Y4925">
        <v>50</v>
      </c>
      <c r="Z4925">
        <v>86</v>
      </c>
    </row>
    <row r="4926" spans="15:26" x14ac:dyDescent="0.4">
      <c r="O4926">
        <v>232186</v>
      </c>
      <c r="P4926" t="s">
        <v>1043</v>
      </c>
      <c r="Q4926">
        <v>1</v>
      </c>
      <c r="R4926">
        <v>3</v>
      </c>
      <c r="S4926" t="s">
        <v>1028</v>
      </c>
      <c r="U4926">
        <v>2</v>
      </c>
      <c r="V4926">
        <v>0</v>
      </c>
      <c r="W4926" t="s">
        <v>970</v>
      </c>
      <c r="X4926">
        <v>1</v>
      </c>
      <c r="Y4926">
        <v>100</v>
      </c>
      <c r="Z4926">
        <v>100</v>
      </c>
    </row>
    <row r="4927" spans="15:26" x14ac:dyDescent="0.4">
      <c r="O4927">
        <v>232186</v>
      </c>
      <c r="P4927" t="s">
        <v>1043</v>
      </c>
      <c r="Q4927">
        <v>1</v>
      </c>
      <c r="R4927">
        <v>3</v>
      </c>
      <c r="S4927" t="s">
        <v>1028</v>
      </c>
      <c r="U4927">
        <v>2</v>
      </c>
      <c r="V4927">
        <v>0</v>
      </c>
      <c r="W4927" t="s">
        <v>963</v>
      </c>
      <c r="X4927">
        <v>1</v>
      </c>
      <c r="Y4927">
        <v>67</v>
      </c>
      <c r="Z4927">
        <v>100</v>
      </c>
    </row>
    <row r="4928" spans="15:26" x14ac:dyDescent="0.4">
      <c r="O4928">
        <v>232186</v>
      </c>
      <c r="P4928" t="s">
        <v>1043</v>
      </c>
      <c r="Q4928">
        <v>1</v>
      </c>
      <c r="R4928">
        <v>3</v>
      </c>
      <c r="S4928" t="s">
        <v>1028</v>
      </c>
      <c r="U4928">
        <v>2</v>
      </c>
      <c r="V4928">
        <v>0</v>
      </c>
      <c r="W4928" t="s">
        <v>972</v>
      </c>
      <c r="X4928">
        <v>1</v>
      </c>
      <c r="Y4928">
        <v>82</v>
      </c>
      <c r="Z4928">
        <v>100</v>
      </c>
    </row>
    <row r="4929" spans="15:26" x14ac:dyDescent="0.4">
      <c r="O4929">
        <v>232186</v>
      </c>
      <c r="P4929" t="s">
        <v>1043</v>
      </c>
      <c r="Q4929">
        <v>1</v>
      </c>
      <c r="R4929">
        <v>3</v>
      </c>
      <c r="S4929" t="s">
        <v>1028</v>
      </c>
      <c r="U4929">
        <v>2</v>
      </c>
      <c r="V4929">
        <v>0</v>
      </c>
      <c r="W4929" t="s">
        <v>967</v>
      </c>
      <c r="X4929">
        <v>1</v>
      </c>
      <c r="Y4929">
        <v>63</v>
      </c>
      <c r="Z4929">
        <v>100</v>
      </c>
    </row>
    <row r="4930" spans="15:26" x14ac:dyDescent="0.4">
      <c r="O4930">
        <v>232186</v>
      </c>
      <c r="P4930" t="s">
        <v>1043</v>
      </c>
      <c r="Q4930">
        <v>1</v>
      </c>
      <c r="R4930">
        <v>3</v>
      </c>
      <c r="S4930" t="s">
        <v>1028</v>
      </c>
      <c r="U4930">
        <v>2</v>
      </c>
      <c r="V4930">
        <v>0</v>
      </c>
      <c r="W4930" t="s">
        <v>975</v>
      </c>
      <c r="X4930">
        <v>1</v>
      </c>
      <c r="Y4930">
        <v>67</v>
      </c>
      <c r="Z4930">
        <v>92</v>
      </c>
    </row>
    <row r="4931" spans="15:26" x14ac:dyDescent="0.4">
      <c r="O4931">
        <v>232186</v>
      </c>
      <c r="P4931" t="s">
        <v>1043</v>
      </c>
      <c r="Q4931">
        <v>1</v>
      </c>
      <c r="R4931">
        <v>3</v>
      </c>
      <c r="S4931" t="s">
        <v>1028</v>
      </c>
      <c r="U4931">
        <v>2</v>
      </c>
      <c r="V4931">
        <v>0</v>
      </c>
      <c r="W4931" t="s">
        <v>969</v>
      </c>
      <c r="X4931">
        <v>1</v>
      </c>
      <c r="Y4931">
        <v>79</v>
      </c>
      <c r="Z4931">
        <v>94</v>
      </c>
    </row>
    <row r="4932" spans="15:26" x14ac:dyDescent="0.4">
      <c r="O4932">
        <v>232186</v>
      </c>
      <c r="P4932" t="s">
        <v>1043</v>
      </c>
      <c r="Q4932">
        <v>1</v>
      </c>
      <c r="R4932">
        <v>3</v>
      </c>
      <c r="S4932" t="s">
        <v>1028</v>
      </c>
      <c r="U4932">
        <v>2</v>
      </c>
      <c r="V4932">
        <v>0</v>
      </c>
      <c r="W4932" t="s">
        <v>982</v>
      </c>
      <c r="X4932">
        <v>1</v>
      </c>
      <c r="Y4932">
        <v>50</v>
      </c>
      <c r="Z4932">
        <v>67</v>
      </c>
    </row>
    <row r="4933" spans="15:26" x14ac:dyDescent="0.4">
      <c r="O4933">
        <v>232186</v>
      </c>
      <c r="P4933" t="s">
        <v>1043</v>
      </c>
      <c r="Q4933">
        <v>1</v>
      </c>
      <c r="R4933">
        <v>3</v>
      </c>
      <c r="S4933" t="s">
        <v>1028</v>
      </c>
      <c r="U4933">
        <v>2</v>
      </c>
      <c r="V4933">
        <v>0</v>
      </c>
      <c r="W4933" t="s">
        <v>981</v>
      </c>
      <c r="X4933">
        <v>1</v>
      </c>
      <c r="Y4933">
        <v>47</v>
      </c>
      <c r="Z4933">
        <v>60</v>
      </c>
    </row>
    <row r="4934" spans="15:26" x14ac:dyDescent="0.4">
      <c r="O4934">
        <v>232186</v>
      </c>
      <c r="P4934" t="s">
        <v>1043</v>
      </c>
      <c r="Q4934">
        <v>1</v>
      </c>
      <c r="R4934">
        <v>3</v>
      </c>
      <c r="S4934" t="s">
        <v>1028</v>
      </c>
      <c r="U4934">
        <v>2</v>
      </c>
      <c r="V4934">
        <v>0</v>
      </c>
      <c r="W4934" t="s">
        <v>986</v>
      </c>
      <c r="X4934">
        <v>1</v>
      </c>
      <c r="Y4934">
        <v>80</v>
      </c>
      <c r="Z4934">
        <v>80</v>
      </c>
    </row>
    <row r="4935" spans="15:26" x14ac:dyDescent="0.4">
      <c r="O4935">
        <v>232186</v>
      </c>
      <c r="P4935" t="s">
        <v>1043</v>
      </c>
      <c r="Q4935">
        <v>1</v>
      </c>
      <c r="R4935">
        <v>3</v>
      </c>
      <c r="S4935" t="s">
        <v>1028</v>
      </c>
      <c r="U4935">
        <v>2</v>
      </c>
      <c r="V4935">
        <v>0</v>
      </c>
      <c r="W4935" t="s">
        <v>995</v>
      </c>
      <c r="X4935">
        <v>1</v>
      </c>
      <c r="Y4935">
        <v>100</v>
      </c>
      <c r="Z4935">
        <v>100</v>
      </c>
    </row>
    <row r="4936" spans="15:26" x14ac:dyDescent="0.4">
      <c r="O4936">
        <v>232186</v>
      </c>
      <c r="P4936" t="s">
        <v>1043</v>
      </c>
      <c r="Q4936">
        <v>1</v>
      </c>
      <c r="R4936">
        <v>3</v>
      </c>
      <c r="S4936" t="s">
        <v>1028</v>
      </c>
      <c r="U4936">
        <v>2</v>
      </c>
      <c r="V4936">
        <v>0</v>
      </c>
      <c r="W4936" t="s">
        <v>990</v>
      </c>
      <c r="X4936">
        <v>1</v>
      </c>
      <c r="Y4936">
        <v>75</v>
      </c>
      <c r="Z4936">
        <v>100</v>
      </c>
    </row>
    <row r="4937" spans="15:26" x14ac:dyDescent="0.4">
      <c r="O4937">
        <v>232265</v>
      </c>
      <c r="P4937" t="s">
        <v>1042</v>
      </c>
      <c r="Q4937">
        <v>1</v>
      </c>
      <c r="R4937">
        <v>2</v>
      </c>
      <c r="S4937" t="s">
        <v>1036</v>
      </c>
      <c r="T4937" t="s">
        <v>1036</v>
      </c>
      <c r="U4937">
        <v>1</v>
      </c>
      <c r="V4937">
        <v>1</v>
      </c>
      <c r="W4937" t="s">
        <v>1038</v>
      </c>
      <c r="X4937">
        <v>0</v>
      </c>
      <c r="Y4937">
        <v>63</v>
      </c>
    </row>
    <row r="4938" spans="15:26" x14ac:dyDescent="0.4">
      <c r="O4938">
        <v>232265</v>
      </c>
      <c r="P4938" t="s">
        <v>1042</v>
      </c>
      <c r="Q4938">
        <v>1</v>
      </c>
      <c r="R4938">
        <v>2</v>
      </c>
      <c r="S4938" t="s">
        <v>1036</v>
      </c>
      <c r="T4938" t="s">
        <v>1036</v>
      </c>
      <c r="U4938">
        <v>1</v>
      </c>
      <c r="V4938">
        <v>1</v>
      </c>
      <c r="W4938" t="s">
        <v>969</v>
      </c>
      <c r="X4938">
        <v>1</v>
      </c>
      <c r="Y4938">
        <v>47</v>
      </c>
      <c r="Z4938">
        <v>86</v>
      </c>
    </row>
    <row r="4939" spans="15:26" x14ac:dyDescent="0.4">
      <c r="O4939">
        <v>232265</v>
      </c>
      <c r="P4939" t="s">
        <v>1042</v>
      </c>
      <c r="Q4939">
        <v>1</v>
      </c>
      <c r="R4939">
        <v>2</v>
      </c>
      <c r="S4939" t="s">
        <v>1036</v>
      </c>
      <c r="T4939" t="s">
        <v>1036</v>
      </c>
      <c r="U4939">
        <v>1</v>
      </c>
      <c r="V4939">
        <v>1</v>
      </c>
      <c r="W4939" t="s">
        <v>972</v>
      </c>
      <c r="X4939">
        <v>1</v>
      </c>
      <c r="Y4939">
        <v>50</v>
      </c>
      <c r="Z4939">
        <v>58</v>
      </c>
    </row>
    <row r="4940" spans="15:26" x14ac:dyDescent="0.4">
      <c r="O4940">
        <v>232265</v>
      </c>
      <c r="P4940" t="s">
        <v>1042</v>
      </c>
      <c r="Q4940">
        <v>1</v>
      </c>
      <c r="R4940">
        <v>2</v>
      </c>
      <c r="S4940" t="s">
        <v>1036</v>
      </c>
      <c r="T4940" t="s">
        <v>1036</v>
      </c>
      <c r="U4940">
        <v>1</v>
      </c>
      <c r="V4940">
        <v>1</v>
      </c>
      <c r="W4940" t="s">
        <v>968</v>
      </c>
      <c r="X4940">
        <v>1</v>
      </c>
      <c r="Y4940">
        <v>60</v>
      </c>
      <c r="Z4940">
        <v>60</v>
      </c>
    </row>
    <row r="4941" spans="15:26" x14ac:dyDescent="0.4">
      <c r="O4941">
        <v>232265</v>
      </c>
      <c r="P4941" t="s">
        <v>1042</v>
      </c>
      <c r="Q4941">
        <v>1</v>
      </c>
      <c r="R4941">
        <v>2</v>
      </c>
      <c r="S4941" t="s">
        <v>1036</v>
      </c>
      <c r="T4941" t="s">
        <v>1036</v>
      </c>
      <c r="U4941">
        <v>1</v>
      </c>
      <c r="V4941">
        <v>1</v>
      </c>
      <c r="W4941" t="s">
        <v>976</v>
      </c>
      <c r="X4941">
        <v>1</v>
      </c>
      <c r="Y4941">
        <v>100</v>
      </c>
      <c r="Z4941">
        <v>100</v>
      </c>
    </row>
    <row r="4942" spans="15:26" x14ac:dyDescent="0.4">
      <c r="O4942">
        <v>232265</v>
      </c>
      <c r="P4942" t="s">
        <v>1042</v>
      </c>
      <c r="Q4942">
        <v>1</v>
      </c>
      <c r="R4942">
        <v>2</v>
      </c>
      <c r="S4942" t="s">
        <v>1036</v>
      </c>
      <c r="T4942" t="s">
        <v>1036</v>
      </c>
      <c r="U4942">
        <v>1</v>
      </c>
      <c r="V4942">
        <v>1</v>
      </c>
      <c r="W4942" t="s">
        <v>983</v>
      </c>
      <c r="X4942">
        <v>1</v>
      </c>
      <c r="Y4942">
        <v>61</v>
      </c>
      <c r="Z4942">
        <v>67</v>
      </c>
    </row>
    <row r="4943" spans="15:26" x14ac:dyDescent="0.4">
      <c r="O4943">
        <v>232265</v>
      </c>
      <c r="P4943" t="s">
        <v>1042</v>
      </c>
      <c r="Q4943">
        <v>1</v>
      </c>
      <c r="R4943">
        <v>2</v>
      </c>
      <c r="S4943" t="s">
        <v>1036</v>
      </c>
      <c r="T4943" t="s">
        <v>1036</v>
      </c>
      <c r="U4943">
        <v>1</v>
      </c>
      <c r="V4943">
        <v>1</v>
      </c>
      <c r="W4943" t="s">
        <v>966</v>
      </c>
      <c r="X4943">
        <v>1</v>
      </c>
      <c r="Y4943">
        <v>50</v>
      </c>
      <c r="Z4943">
        <v>43</v>
      </c>
    </row>
    <row r="4944" spans="15:26" x14ac:dyDescent="0.4">
      <c r="O4944">
        <v>232265</v>
      </c>
      <c r="P4944" t="s">
        <v>1042</v>
      </c>
      <c r="Q4944">
        <v>1</v>
      </c>
      <c r="R4944">
        <v>2</v>
      </c>
      <c r="S4944" t="s">
        <v>1036</v>
      </c>
      <c r="T4944" t="s">
        <v>1036</v>
      </c>
      <c r="U4944">
        <v>1</v>
      </c>
      <c r="V4944">
        <v>1</v>
      </c>
      <c r="W4944" t="s">
        <v>967</v>
      </c>
      <c r="X4944">
        <v>1</v>
      </c>
      <c r="Y4944">
        <v>86</v>
      </c>
      <c r="Z4944">
        <v>88</v>
      </c>
    </row>
    <row r="4945" spans="15:26" x14ac:dyDescent="0.4">
      <c r="O4945">
        <v>232265</v>
      </c>
      <c r="P4945" t="s">
        <v>1042</v>
      </c>
      <c r="Q4945">
        <v>1</v>
      </c>
      <c r="R4945">
        <v>2</v>
      </c>
      <c r="S4945" t="s">
        <v>1036</v>
      </c>
      <c r="T4945" t="s">
        <v>1036</v>
      </c>
      <c r="U4945">
        <v>1</v>
      </c>
      <c r="V4945">
        <v>1</v>
      </c>
      <c r="W4945" t="s">
        <v>974</v>
      </c>
      <c r="X4945">
        <v>1</v>
      </c>
      <c r="Y4945">
        <v>71</v>
      </c>
      <c r="Z4945">
        <v>76</v>
      </c>
    </row>
    <row r="4946" spans="15:26" x14ac:dyDescent="0.4">
      <c r="O4946">
        <v>232265</v>
      </c>
      <c r="P4946" t="s">
        <v>1042</v>
      </c>
      <c r="Q4946">
        <v>1</v>
      </c>
      <c r="R4946">
        <v>2</v>
      </c>
      <c r="S4946" t="s">
        <v>1036</v>
      </c>
      <c r="T4946" t="s">
        <v>1036</v>
      </c>
      <c r="U4946">
        <v>1</v>
      </c>
      <c r="V4946">
        <v>1</v>
      </c>
      <c r="W4946" t="s">
        <v>970</v>
      </c>
      <c r="X4946">
        <v>1</v>
      </c>
      <c r="Y4946">
        <v>60</v>
      </c>
      <c r="Z4946">
        <v>85</v>
      </c>
    </row>
    <row r="4947" spans="15:26" x14ac:dyDescent="0.4">
      <c r="O4947">
        <v>232265</v>
      </c>
      <c r="P4947" t="s">
        <v>1042</v>
      </c>
      <c r="Q4947">
        <v>1</v>
      </c>
      <c r="R4947">
        <v>2</v>
      </c>
      <c r="S4947" t="s">
        <v>1036</v>
      </c>
      <c r="T4947" t="s">
        <v>1036</v>
      </c>
      <c r="U4947">
        <v>1</v>
      </c>
      <c r="V4947">
        <v>1</v>
      </c>
      <c r="W4947" t="s">
        <v>977</v>
      </c>
      <c r="X4947">
        <v>1</v>
      </c>
      <c r="Y4947">
        <v>65</v>
      </c>
      <c r="Z4947">
        <v>88</v>
      </c>
    </row>
    <row r="4948" spans="15:26" x14ac:dyDescent="0.4">
      <c r="O4948">
        <v>232265</v>
      </c>
      <c r="P4948" t="s">
        <v>1042</v>
      </c>
      <c r="Q4948">
        <v>1</v>
      </c>
      <c r="R4948">
        <v>2</v>
      </c>
      <c r="S4948" t="s">
        <v>1036</v>
      </c>
      <c r="T4948" t="s">
        <v>1036</v>
      </c>
      <c r="U4948">
        <v>1</v>
      </c>
      <c r="V4948">
        <v>1</v>
      </c>
      <c r="W4948" t="s">
        <v>963</v>
      </c>
      <c r="X4948">
        <v>1</v>
      </c>
      <c r="Y4948">
        <v>80</v>
      </c>
      <c r="Z4948">
        <v>80</v>
      </c>
    </row>
    <row r="4949" spans="15:26" x14ac:dyDescent="0.4">
      <c r="O4949">
        <v>232423</v>
      </c>
      <c r="P4949" t="s">
        <v>1041</v>
      </c>
      <c r="Q4949">
        <v>1</v>
      </c>
      <c r="R4949">
        <v>2</v>
      </c>
      <c r="S4949" t="s">
        <v>1031</v>
      </c>
      <c r="T4949" t="s">
        <v>1031</v>
      </c>
      <c r="U4949">
        <v>2</v>
      </c>
      <c r="V4949">
        <v>0</v>
      </c>
      <c r="W4949" t="s">
        <v>983</v>
      </c>
      <c r="X4949">
        <v>1</v>
      </c>
      <c r="Y4949">
        <v>78</v>
      </c>
      <c r="Z4949">
        <v>81</v>
      </c>
    </row>
    <row r="4950" spans="15:26" x14ac:dyDescent="0.4">
      <c r="O4950">
        <v>232423</v>
      </c>
      <c r="P4950" t="s">
        <v>1041</v>
      </c>
      <c r="Q4950">
        <v>1</v>
      </c>
      <c r="R4950">
        <v>2</v>
      </c>
      <c r="S4950" t="s">
        <v>1031</v>
      </c>
      <c r="T4950" t="s">
        <v>1031</v>
      </c>
      <c r="U4950">
        <v>2</v>
      </c>
      <c r="V4950">
        <v>0</v>
      </c>
      <c r="W4950" t="s">
        <v>976</v>
      </c>
      <c r="X4950">
        <v>1</v>
      </c>
      <c r="Y4950">
        <v>89</v>
      </c>
      <c r="Z4950">
        <v>100</v>
      </c>
    </row>
    <row r="4951" spans="15:26" x14ac:dyDescent="0.4">
      <c r="O4951">
        <v>232423</v>
      </c>
      <c r="P4951" t="s">
        <v>1041</v>
      </c>
      <c r="Q4951">
        <v>1</v>
      </c>
      <c r="R4951">
        <v>2</v>
      </c>
      <c r="S4951" t="s">
        <v>1031</v>
      </c>
      <c r="T4951" t="s">
        <v>1031</v>
      </c>
      <c r="U4951">
        <v>2</v>
      </c>
      <c r="V4951">
        <v>0</v>
      </c>
      <c r="W4951" t="s">
        <v>963</v>
      </c>
      <c r="X4951">
        <v>1</v>
      </c>
      <c r="Y4951">
        <v>75</v>
      </c>
      <c r="Z4951">
        <v>90</v>
      </c>
    </row>
    <row r="4952" spans="15:26" x14ac:dyDescent="0.4">
      <c r="O4952">
        <v>232423</v>
      </c>
      <c r="P4952" t="s">
        <v>1041</v>
      </c>
      <c r="Q4952">
        <v>1</v>
      </c>
      <c r="R4952">
        <v>2</v>
      </c>
      <c r="S4952" t="s">
        <v>1031</v>
      </c>
      <c r="T4952" t="s">
        <v>1031</v>
      </c>
      <c r="U4952">
        <v>2</v>
      </c>
      <c r="V4952">
        <v>0</v>
      </c>
      <c r="W4952" t="s">
        <v>975</v>
      </c>
      <c r="X4952">
        <v>1</v>
      </c>
      <c r="Y4952">
        <v>71</v>
      </c>
      <c r="Z4952">
        <v>77</v>
      </c>
    </row>
    <row r="4953" spans="15:26" x14ac:dyDescent="0.4">
      <c r="O4953">
        <v>232423</v>
      </c>
      <c r="P4953" t="s">
        <v>1041</v>
      </c>
      <c r="Q4953">
        <v>1</v>
      </c>
      <c r="R4953">
        <v>2</v>
      </c>
      <c r="S4953" t="s">
        <v>1031</v>
      </c>
      <c r="T4953" t="s">
        <v>1031</v>
      </c>
      <c r="U4953">
        <v>2</v>
      </c>
      <c r="V4953">
        <v>0</v>
      </c>
      <c r="W4953" t="s">
        <v>967</v>
      </c>
      <c r="X4953">
        <v>1</v>
      </c>
      <c r="Y4953">
        <v>100</v>
      </c>
      <c r="Z4953">
        <v>100</v>
      </c>
    </row>
    <row r="4954" spans="15:26" x14ac:dyDescent="0.4">
      <c r="O4954">
        <v>232423</v>
      </c>
      <c r="P4954" t="s">
        <v>1041</v>
      </c>
      <c r="Q4954">
        <v>1</v>
      </c>
      <c r="R4954">
        <v>2</v>
      </c>
      <c r="S4954" t="s">
        <v>1031</v>
      </c>
      <c r="T4954" t="s">
        <v>1031</v>
      </c>
      <c r="U4954">
        <v>2</v>
      </c>
      <c r="V4954">
        <v>0</v>
      </c>
      <c r="W4954" t="s">
        <v>968</v>
      </c>
      <c r="X4954">
        <v>1</v>
      </c>
      <c r="Y4954">
        <v>55</v>
      </c>
      <c r="Z4954">
        <v>83</v>
      </c>
    </row>
    <row r="4955" spans="15:26" x14ac:dyDescent="0.4">
      <c r="O4955">
        <v>232423</v>
      </c>
      <c r="P4955" t="s">
        <v>1041</v>
      </c>
      <c r="Q4955">
        <v>1</v>
      </c>
      <c r="R4955">
        <v>2</v>
      </c>
      <c r="S4955" t="s">
        <v>1031</v>
      </c>
      <c r="T4955" t="s">
        <v>1031</v>
      </c>
      <c r="U4955">
        <v>2</v>
      </c>
      <c r="V4955">
        <v>0</v>
      </c>
      <c r="W4955" t="s">
        <v>966</v>
      </c>
      <c r="X4955">
        <v>1</v>
      </c>
      <c r="Y4955">
        <v>100</v>
      </c>
      <c r="Z4955">
        <v>100</v>
      </c>
    </row>
    <row r="4956" spans="15:26" x14ac:dyDescent="0.4">
      <c r="O4956">
        <v>232423</v>
      </c>
      <c r="P4956" t="s">
        <v>1041</v>
      </c>
      <c r="Q4956">
        <v>1</v>
      </c>
      <c r="R4956">
        <v>2</v>
      </c>
      <c r="S4956" t="s">
        <v>1031</v>
      </c>
      <c r="T4956" t="s">
        <v>1031</v>
      </c>
      <c r="U4956">
        <v>2</v>
      </c>
      <c r="V4956">
        <v>0</v>
      </c>
      <c r="W4956" t="s">
        <v>977</v>
      </c>
      <c r="X4956">
        <v>1</v>
      </c>
      <c r="Y4956">
        <v>86</v>
      </c>
      <c r="Z4956">
        <v>95</v>
      </c>
    </row>
    <row r="4957" spans="15:26" x14ac:dyDescent="0.4">
      <c r="O4957">
        <v>232423</v>
      </c>
      <c r="P4957" t="s">
        <v>1041</v>
      </c>
      <c r="Q4957">
        <v>1</v>
      </c>
      <c r="R4957">
        <v>2</v>
      </c>
      <c r="S4957" t="s">
        <v>1031</v>
      </c>
      <c r="T4957" t="s">
        <v>1031</v>
      </c>
      <c r="U4957">
        <v>2</v>
      </c>
      <c r="V4957">
        <v>0</v>
      </c>
      <c r="W4957" t="s">
        <v>970</v>
      </c>
      <c r="X4957">
        <v>1</v>
      </c>
      <c r="Y4957">
        <v>100</v>
      </c>
      <c r="Z4957">
        <v>100</v>
      </c>
    </row>
    <row r="4958" spans="15:26" x14ac:dyDescent="0.4">
      <c r="O4958">
        <v>232423</v>
      </c>
      <c r="P4958" t="s">
        <v>1041</v>
      </c>
      <c r="Q4958">
        <v>1</v>
      </c>
      <c r="R4958">
        <v>2</v>
      </c>
      <c r="S4958" t="s">
        <v>1031</v>
      </c>
      <c r="T4958" t="s">
        <v>1031</v>
      </c>
      <c r="U4958">
        <v>2</v>
      </c>
      <c r="V4958">
        <v>0</v>
      </c>
      <c r="W4958" t="s">
        <v>988</v>
      </c>
      <c r="X4958">
        <v>1</v>
      </c>
      <c r="Y4958">
        <v>80</v>
      </c>
      <c r="Z4958">
        <v>92</v>
      </c>
    </row>
    <row r="4959" spans="15:26" x14ac:dyDescent="0.4">
      <c r="O4959">
        <v>232423</v>
      </c>
      <c r="P4959" t="s">
        <v>1041</v>
      </c>
      <c r="Q4959">
        <v>1</v>
      </c>
      <c r="R4959">
        <v>2</v>
      </c>
      <c r="S4959" t="s">
        <v>1031</v>
      </c>
      <c r="T4959" t="s">
        <v>1031</v>
      </c>
      <c r="U4959">
        <v>2</v>
      </c>
      <c r="V4959">
        <v>0</v>
      </c>
      <c r="W4959" t="s">
        <v>973</v>
      </c>
      <c r="X4959">
        <v>1</v>
      </c>
      <c r="Y4959">
        <v>63</v>
      </c>
      <c r="Z4959">
        <v>71</v>
      </c>
    </row>
    <row r="4960" spans="15:26" x14ac:dyDescent="0.4">
      <c r="O4960">
        <v>232423</v>
      </c>
      <c r="P4960" t="s">
        <v>1041</v>
      </c>
      <c r="Q4960">
        <v>1</v>
      </c>
      <c r="R4960">
        <v>2</v>
      </c>
      <c r="S4960" t="s">
        <v>1031</v>
      </c>
      <c r="T4960" t="s">
        <v>1031</v>
      </c>
      <c r="U4960">
        <v>2</v>
      </c>
      <c r="V4960">
        <v>0</v>
      </c>
      <c r="W4960" t="s">
        <v>974</v>
      </c>
      <c r="X4960">
        <v>1</v>
      </c>
      <c r="Y4960">
        <v>85</v>
      </c>
      <c r="Z4960">
        <v>92</v>
      </c>
    </row>
    <row r="4961" spans="15:26" x14ac:dyDescent="0.4">
      <c r="O4961">
        <v>232423</v>
      </c>
      <c r="P4961" t="s">
        <v>1041</v>
      </c>
      <c r="Q4961">
        <v>1</v>
      </c>
      <c r="R4961">
        <v>2</v>
      </c>
      <c r="S4961" t="s">
        <v>1031</v>
      </c>
      <c r="T4961" t="s">
        <v>1031</v>
      </c>
      <c r="U4961">
        <v>2</v>
      </c>
      <c r="V4961">
        <v>0</v>
      </c>
      <c r="W4961" t="s">
        <v>969</v>
      </c>
      <c r="X4961">
        <v>1</v>
      </c>
      <c r="Y4961">
        <v>77</v>
      </c>
      <c r="Z4961">
        <v>85</v>
      </c>
    </row>
    <row r="4962" spans="15:26" x14ac:dyDescent="0.4">
      <c r="O4962">
        <v>232423</v>
      </c>
      <c r="P4962" t="s">
        <v>1041</v>
      </c>
      <c r="Q4962">
        <v>1</v>
      </c>
      <c r="R4962">
        <v>2</v>
      </c>
      <c r="S4962" t="s">
        <v>1031</v>
      </c>
      <c r="T4962" t="s">
        <v>1031</v>
      </c>
      <c r="U4962">
        <v>2</v>
      </c>
      <c r="V4962">
        <v>0</v>
      </c>
      <c r="W4962" t="s">
        <v>990</v>
      </c>
      <c r="X4962">
        <v>1</v>
      </c>
      <c r="Y4962">
        <v>92</v>
      </c>
      <c r="Z4962">
        <v>96</v>
      </c>
    </row>
    <row r="4963" spans="15:26" x14ac:dyDescent="0.4">
      <c r="O4963">
        <v>232423</v>
      </c>
      <c r="P4963" t="s">
        <v>1041</v>
      </c>
      <c r="Q4963">
        <v>1</v>
      </c>
      <c r="R4963">
        <v>2</v>
      </c>
      <c r="S4963" t="s">
        <v>1031</v>
      </c>
      <c r="T4963" t="s">
        <v>1031</v>
      </c>
      <c r="U4963">
        <v>2</v>
      </c>
      <c r="V4963">
        <v>0</v>
      </c>
      <c r="W4963" t="s">
        <v>971</v>
      </c>
      <c r="X4963">
        <v>1</v>
      </c>
      <c r="Y4963">
        <v>87</v>
      </c>
      <c r="Z4963">
        <v>97</v>
      </c>
    </row>
    <row r="4964" spans="15:26" x14ac:dyDescent="0.4">
      <c r="O4964">
        <v>232423</v>
      </c>
      <c r="P4964" t="s">
        <v>1041</v>
      </c>
      <c r="Q4964">
        <v>1</v>
      </c>
      <c r="R4964">
        <v>2</v>
      </c>
      <c r="S4964" t="s">
        <v>1031</v>
      </c>
      <c r="T4964" t="s">
        <v>1031</v>
      </c>
      <c r="U4964">
        <v>2</v>
      </c>
      <c r="V4964">
        <v>0</v>
      </c>
      <c r="W4964" t="s">
        <v>978</v>
      </c>
      <c r="X4964">
        <v>1</v>
      </c>
      <c r="Y4964">
        <v>84</v>
      </c>
      <c r="Z4964">
        <v>94</v>
      </c>
    </row>
    <row r="4965" spans="15:26" x14ac:dyDescent="0.4">
      <c r="O4965">
        <v>232557</v>
      </c>
      <c r="P4965" t="s">
        <v>1040</v>
      </c>
      <c r="Q4965">
        <v>1</v>
      </c>
      <c r="R4965">
        <v>2</v>
      </c>
      <c r="S4965" t="s">
        <v>1033</v>
      </c>
      <c r="T4965" t="s">
        <v>1033</v>
      </c>
      <c r="U4965">
        <v>2</v>
      </c>
      <c r="V4965">
        <v>1</v>
      </c>
      <c r="W4965" t="s">
        <v>975</v>
      </c>
      <c r="X4965">
        <v>1</v>
      </c>
      <c r="Y4965">
        <v>80</v>
      </c>
      <c r="Z4965">
        <v>100</v>
      </c>
    </row>
    <row r="4966" spans="15:26" x14ac:dyDescent="0.4">
      <c r="O4966">
        <v>232557</v>
      </c>
      <c r="P4966" t="s">
        <v>1040</v>
      </c>
      <c r="Q4966">
        <v>1</v>
      </c>
      <c r="R4966">
        <v>2</v>
      </c>
      <c r="S4966" t="s">
        <v>1033</v>
      </c>
      <c r="T4966" t="s">
        <v>1033</v>
      </c>
      <c r="U4966">
        <v>2</v>
      </c>
      <c r="V4966">
        <v>1</v>
      </c>
      <c r="W4966" t="s">
        <v>970</v>
      </c>
      <c r="X4966">
        <v>1</v>
      </c>
      <c r="Y4966">
        <v>90</v>
      </c>
      <c r="Z4966">
        <v>100</v>
      </c>
    </row>
    <row r="4967" spans="15:26" x14ac:dyDescent="0.4">
      <c r="O4967">
        <v>232557</v>
      </c>
      <c r="P4967" t="s">
        <v>1040</v>
      </c>
      <c r="Q4967">
        <v>1</v>
      </c>
      <c r="R4967">
        <v>2</v>
      </c>
      <c r="S4967" t="s">
        <v>1033</v>
      </c>
      <c r="T4967" t="s">
        <v>1033</v>
      </c>
      <c r="U4967">
        <v>2</v>
      </c>
      <c r="V4967">
        <v>1</v>
      </c>
      <c r="W4967" t="s">
        <v>963</v>
      </c>
      <c r="X4967">
        <v>1</v>
      </c>
      <c r="Y4967">
        <v>75</v>
      </c>
      <c r="Z4967">
        <v>100</v>
      </c>
    </row>
    <row r="4968" spans="15:26" x14ac:dyDescent="0.4">
      <c r="O4968">
        <v>232557</v>
      </c>
      <c r="P4968" t="s">
        <v>1040</v>
      </c>
      <c r="Q4968">
        <v>1</v>
      </c>
      <c r="R4968">
        <v>2</v>
      </c>
      <c r="S4968" t="s">
        <v>1033</v>
      </c>
      <c r="T4968" t="s">
        <v>1033</v>
      </c>
      <c r="U4968">
        <v>2</v>
      </c>
      <c r="V4968">
        <v>1</v>
      </c>
      <c r="W4968" t="s">
        <v>973</v>
      </c>
      <c r="X4968">
        <v>1</v>
      </c>
      <c r="Y4968">
        <v>41</v>
      </c>
      <c r="Z4968">
        <v>85</v>
      </c>
    </row>
    <row r="4969" spans="15:26" x14ac:dyDescent="0.4">
      <c r="O4969">
        <v>232557</v>
      </c>
      <c r="P4969" t="s">
        <v>1040</v>
      </c>
      <c r="Q4969">
        <v>1</v>
      </c>
      <c r="R4969">
        <v>2</v>
      </c>
      <c r="S4969" t="s">
        <v>1033</v>
      </c>
      <c r="T4969" t="s">
        <v>1033</v>
      </c>
      <c r="U4969">
        <v>2</v>
      </c>
      <c r="V4969">
        <v>1</v>
      </c>
      <c r="W4969" t="s">
        <v>990</v>
      </c>
      <c r="X4969">
        <v>1</v>
      </c>
      <c r="Y4969">
        <v>100</v>
      </c>
      <c r="Z4969">
        <v>90</v>
      </c>
    </row>
    <row r="4970" spans="15:26" x14ac:dyDescent="0.4">
      <c r="O4970">
        <v>232557</v>
      </c>
      <c r="P4970" t="s">
        <v>1040</v>
      </c>
      <c r="Q4970">
        <v>1</v>
      </c>
      <c r="R4970">
        <v>2</v>
      </c>
      <c r="S4970" t="s">
        <v>1033</v>
      </c>
      <c r="T4970" t="s">
        <v>1033</v>
      </c>
      <c r="U4970">
        <v>2</v>
      </c>
      <c r="V4970">
        <v>1</v>
      </c>
      <c r="W4970" t="s">
        <v>974</v>
      </c>
      <c r="X4970">
        <v>1</v>
      </c>
      <c r="Y4970">
        <v>96</v>
      </c>
      <c r="Z4970">
        <v>100</v>
      </c>
    </row>
    <row r="4971" spans="15:26" x14ac:dyDescent="0.4">
      <c r="O4971">
        <v>232557</v>
      </c>
      <c r="P4971" t="s">
        <v>1040</v>
      </c>
      <c r="Q4971">
        <v>1</v>
      </c>
      <c r="R4971">
        <v>2</v>
      </c>
      <c r="S4971" t="s">
        <v>1033</v>
      </c>
      <c r="T4971" t="s">
        <v>1033</v>
      </c>
      <c r="U4971">
        <v>2</v>
      </c>
      <c r="V4971">
        <v>1</v>
      </c>
      <c r="W4971" t="s">
        <v>969</v>
      </c>
      <c r="X4971">
        <v>1</v>
      </c>
      <c r="Y4971">
        <v>67</v>
      </c>
      <c r="Z4971">
        <v>93</v>
      </c>
    </row>
    <row r="4972" spans="15:26" x14ac:dyDescent="0.4">
      <c r="O4972">
        <v>232557</v>
      </c>
      <c r="P4972" t="s">
        <v>1040</v>
      </c>
      <c r="Q4972">
        <v>1</v>
      </c>
      <c r="R4972">
        <v>2</v>
      </c>
      <c r="S4972" t="s">
        <v>1033</v>
      </c>
      <c r="T4972" t="s">
        <v>1033</v>
      </c>
      <c r="U4972">
        <v>2</v>
      </c>
      <c r="V4972">
        <v>1</v>
      </c>
      <c r="W4972" t="s">
        <v>981</v>
      </c>
      <c r="X4972">
        <v>0</v>
      </c>
      <c r="Y4972">
        <v>47</v>
      </c>
    </row>
    <row r="4973" spans="15:26" x14ac:dyDescent="0.4">
      <c r="O4973">
        <v>232557</v>
      </c>
      <c r="P4973" t="s">
        <v>1040</v>
      </c>
      <c r="Q4973">
        <v>1</v>
      </c>
      <c r="R4973">
        <v>2</v>
      </c>
      <c r="S4973" t="s">
        <v>1033</v>
      </c>
      <c r="T4973" t="s">
        <v>1033</v>
      </c>
      <c r="U4973">
        <v>2</v>
      </c>
      <c r="V4973">
        <v>1</v>
      </c>
      <c r="W4973" t="s">
        <v>971</v>
      </c>
      <c r="X4973">
        <v>1</v>
      </c>
      <c r="Y4973">
        <v>67</v>
      </c>
      <c r="Z4973">
        <v>100</v>
      </c>
    </row>
    <row r="4974" spans="15:26" x14ac:dyDescent="0.4">
      <c r="O4974">
        <v>232557</v>
      </c>
      <c r="P4974" t="s">
        <v>1040</v>
      </c>
      <c r="Q4974">
        <v>1</v>
      </c>
      <c r="R4974">
        <v>2</v>
      </c>
      <c r="S4974" t="s">
        <v>1033</v>
      </c>
      <c r="T4974" t="s">
        <v>1033</v>
      </c>
      <c r="U4974">
        <v>2</v>
      </c>
      <c r="V4974">
        <v>1</v>
      </c>
      <c r="W4974" t="s">
        <v>983</v>
      </c>
      <c r="X4974">
        <v>1</v>
      </c>
      <c r="Y4974">
        <v>69</v>
      </c>
      <c r="Z4974">
        <v>75</v>
      </c>
    </row>
    <row r="4975" spans="15:26" x14ac:dyDescent="0.4">
      <c r="O4975">
        <v>232557</v>
      </c>
      <c r="P4975" t="s">
        <v>1040</v>
      </c>
      <c r="Q4975">
        <v>1</v>
      </c>
      <c r="R4975">
        <v>2</v>
      </c>
      <c r="S4975" t="s">
        <v>1033</v>
      </c>
      <c r="T4975" t="s">
        <v>1033</v>
      </c>
      <c r="U4975">
        <v>2</v>
      </c>
      <c r="V4975">
        <v>1</v>
      </c>
      <c r="W4975" t="s">
        <v>977</v>
      </c>
      <c r="X4975">
        <v>1</v>
      </c>
      <c r="Y4975">
        <v>67</v>
      </c>
      <c r="Z4975">
        <v>81</v>
      </c>
    </row>
    <row r="4976" spans="15:26" x14ac:dyDescent="0.4">
      <c r="O4976">
        <v>232557</v>
      </c>
      <c r="P4976" t="s">
        <v>1040</v>
      </c>
      <c r="Q4976">
        <v>1</v>
      </c>
      <c r="R4976">
        <v>2</v>
      </c>
      <c r="S4976" t="s">
        <v>1033</v>
      </c>
      <c r="T4976" t="s">
        <v>1033</v>
      </c>
      <c r="U4976">
        <v>2</v>
      </c>
      <c r="V4976">
        <v>1</v>
      </c>
      <c r="W4976" t="s">
        <v>972</v>
      </c>
      <c r="X4976">
        <v>1</v>
      </c>
      <c r="Y4976">
        <v>64</v>
      </c>
      <c r="Z4976">
        <v>63</v>
      </c>
    </row>
    <row r="4977" spans="15:26" x14ac:dyDescent="0.4">
      <c r="O4977">
        <v>232557</v>
      </c>
      <c r="P4977" t="s">
        <v>1040</v>
      </c>
      <c r="Q4977">
        <v>1</v>
      </c>
      <c r="R4977">
        <v>2</v>
      </c>
      <c r="S4977" t="s">
        <v>1033</v>
      </c>
      <c r="T4977" t="s">
        <v>1033</v>
      </c>
      <c r="U4977">
        <v>2</v>
      </c>
      <c r="V4977">
        <v>1</v>
      </c>
      <c r="W4977" t="s">
        <v>967</v>
      </c>
      <c r="X4977">
        <v>1</v>
      </c>
      <c r="Y4977">
        <v>67</v>
      </c>
      <c r="Z4977">
        <v>100</v>
      </c>
    </row>
    <row r="4978" spans="15:26" x14ac:dyDescent="0.4">
      <c r="O4978">
        <v>232557</v>
      </c>
      <c r="P4978" t="s">
        <v>1040</v>
      </c>
      <c r="Q4978">
        <v>1</v>
      </c>
      <c r="R4978">
        <v>2</v>
      </c>
      <c r="S4978" t="s">
        <v>1033</v>
      </c>
      <c r="T4978" t="s">
        <v>1033</v>
      </c>
      <c r="U4978">
        <v>2</v>
      </c>
      <c r="V4978">
        <v>1</v>
      </c>
      <c r="W4978" t="s">
        <v>978</v>
      </c>
      <c r="X4978">
        <v>1</v>
      </c>
      <c r="Y4978">
        <v>100</v>
      </c>
      <c r="Z4978">
        <v>95</v>
      </c>
    </row>
    <row r="4979" spans="15:26" x14ac:dyDescent="0.4">
      <c r="O4979">
        <v>232557</v>
      </c>
      <c r="P4979" t="s">
        <v>1040</v>
      </c>
      <c r="Q4979">
        <v>1</v>
      </c>
      <c r="R4979">
        <v>2</v>
      </c>
      <c r="S4979" t="s">
        <v>1033</v>
      </c>
      <c r="T4979" t="s">
        <v>1033</v>
      </c>
      <c r="U4979">
        <v>2</v>
      </c>
      <c r="V4979">
        <v>1</v>
      </c>
      <c r="W4979" t="s">
        <v>988</v>
      </c>
      <c r="X4979">
        <v>1</v>
      </c>
      <c r="Z4979">
        <v>100</v>
      </c>
    </row>
    <row r="4980" spans="15:26" x14ac:dyDescent="0.4">
      <c r="O4980">
        <v>232557</v>
      </c>
      <c r="P4980" t="s">
        <v>1040</v>
      </c>
      <c r="Q4980">
        <v>1</v>
      </c>
      <c r="R4980">
        <v>2</v>
      </c>
      <c r="S4980" t="s">
        <v>1033</v>
      </c>
      <c r="T4980" t="s">
        <v>1033</v>
      </c>
      <c r="U4980">
        <v>2</v>
      </c>
      <c r="V4980">
        <v>1</v>
      </c>
      <c r="W4980" t="s">
        <v>968</v>
      </c>
      <c r="X4980">
        <v>1</v>
      </c>
      <c r="Y4980">
        <v>35</v>
      </c>
      <c r="Z4980">
        <v>92</v>
      </c>
    </row>
    <row r="4981" spans="15:26" x14ac:dyDescent="0.4">
      <c r="O4981">
        <v>232557</v>
      </c>
      <c r="P4981" t="s">
        <v>1040</v>
      </c>
      <c r="Q4981">
        <v>1</v>
      </c>
      <c r="R4981">
        <v>2</v>
      </c>
      <c r="S4981" t="s">
        <v>1033</v>
      </c>
      <c r="T4981" t="s">
        <v>1033</v>
      </c>
      <c r="U4981">
        <v>2</v>
      </c>
      <c r="V4981">
        <v>1</v>
      </c>
      <c r="W4981" t="s">
        <v>966</v>
      </c>
      <c r="X4981">
        <v>1</v>
      </c>
      <c r="Y4981">
        <v>75</v>
      </c>
      <c r="Z4981">
        <v>100</v>
      </c>
    </row>
    <row r="4982" spans="15:26" x14ac:dyDescent="0.4">
      <c r="O4982">
        <v>232566</v>
      </c>
      <c r="P4982" t="s">
        <v>1039</v>
      </c>
      <c r="Q4982">
        <v>1</v>
      </c>
      <c r="R4982">
        <v>3</v>
      </c>
      <c r="S4982" t="s">
        <v>1033</v>
      </c>
      <c r="U4982">
        <v>2</v>
      </c>
      <c r="V4982">
        <v>0</v>
      </c>
      <c r="W4982" t="s">
        <v>972</v>
      </c>
      <c r="X4982">
        <v>1</v>
      </c>
      <c r="Y4982">
        <v>75</v>
      </c>
      <c r="Z4982">
        <v>75</v>
      </c>
    </row>
    <row r="4983" spans="15:26" x14ac:dyDescent="0.4">
      <c r="O4983">
        <v>232566</v>
      </c>
      <c r="P4983" t="s">
        <v>1039</v>
      </c>
      <c r="Q4983">
        <v>1</v>
      </c>
      <c r="R4983">
        <v>3</v>
      </c>
      <c r="S4983" t="s">
        <v>1033</v>
      </c>
      <c r="U4983">
        <v>2</v>
      </c>
      <c r="V4983">
        <v>0</v>
      </c>
      <c r="W4983" t="s">
        <v>977</v>
      </c>
      <c r="X4983">
        <v>1</v>
      </c>
      <c r="Y4983">
        <v>75</v>
      </c>
      <c r="Z4983">
        <v>88</v>
      </c>
    </row>
    <row r="4984" spans="15:26" x14ac:dyDescent="0.4">
      <c r="O4984">
        <v>232566</v>
      </c>
      <c r="P4984" t="s">
        <v>1039</v>
      </c>
      <c r="Q4984">
        <v>1</v>
      </c>
      <c r="R4984">
        <v>3</v>
      </c>
      <c r="S4984" t="s">
        <v>1033</v>
      </c>
      <c r="U4984">
        <v>2</v>
      </c>
      <c r="V4984">
        <v>0</v>
      </c>
      <c r="W4984" t="s">
        <v>973</v>
      </c>
      <c r="X4984">
        <v>1</v>
      </c>
      <c r="Y4984">
        <v>50</v>
      </c>
      <c r="Z4984">
        <v>71</v>
      </c>
    </row>
    <row r="4985" spans="15:26" x14ac:dyDescent="0.4">
      <c r="O4985">
        <v>232566</v>
      </c>
      <c r="P4985" t="s">
        <v>1039</v>
      </c>
      <c r="Q4985">
        <v>1</v>
      </c>
      <c r="R4985">
        <v>3</v>
      </c>
      <c r="S4985" t="s">
        <v>1033</v>
      </c>
      <c r="U4985">
        <v>2</v>
      </c>
      <c r="V4985">
        <v>0</v>
      </c>
      <c r="W4985" t="s">
        <v>988</v>
      </c>
      <c r="X4985">
        <v>1</v>
      </c>
      <c r="Y4985">
        <v>85</v>
      </c>
      <c r="Z4985">
        <v>95</v>
      </c>
    </row>
    <row r="4986" spans="15:26" x14ac:dyDescent="0.4">
      <c r="O4986">
        <v>232566</v>
      </c>
      <c r="P4986" t="s">
        <v>1039</v>
      </c>
      <c r="Q4986">
        <v>1</v>
      </c>
      <c r="R4986">
        <v>3</v>
      </c>
      <c r="S4986" t="s">
        <v>1033</v>
      </c>
      <c r="U4986">
        <v>2</v>
      </c>
      <c r="V4986">
        <v>0</v>
      </c>
      <c r="W4986" t="s">
        <v>963</v>
      </c>
      <c r="X4986">
        <v>1</v>
      </c>
      <c r="Y4986">
        <v>33</v>
      </c>
      <c r="Z4986">
        <v>100</v>
      </c>
    </row>
    <row r="4987" spans="15:26" x14ac:dyDescent="0.4">
      <c r="O4987">
        <v>232566</v>
      </c>
      <c r="P4987" t="s">
        <v>1039</v>
      </c>
      <c r="Q4987">
        <v>1</v>
      </c>
      <c r="R4987">
        <v>3</v>
      </c>
      <c r="S4987" t="s">
        <v>1033</v>
      </c>
      <c r="U4987">
        <v>2</v>
      </c>
      <c r="V4987">
        <v>0</v>
      </c>
      <c r="W4987" t="s">
        <v>975</v>
      </c>
      <c r="X4987">
        <v>1</v>
      </c>
      <c r="Y4987">
        <v>28</v>
      </c>
      <c r="Z4987">
        <v>50</v>
      </c>
    </row>
    <row r="4988" spans="15:26" x14ac:dyDescent="0.4">
      <c r="O4988">
        <v>232566</v>
      </c>
      <c r="P4988" t="s">
        <v>1039</v>
      </c>
      <c r="Q4988">
        <v>1</v>
      </c>
      <c r="R4988">
        <v>3</v>
      </c>
      <c r="S4988" t="s">
        <v>1033</v>
      </c>
      <c r="U4988">
        <v>2</v>
      </c>
      <c r="V4988">
        <v>0</v>
      </c>
      <c r="W4988" t="s">
        <v>966</v>
      </c>
      <c r="X4988">
        <v>1</v>
      </c>
      <c r="Y4988">
        <v>75</v>
      </c>
      <c r="Z4988">
        <v>88</v>
      </c>
    </row>
    <row r="4989" spans="15:26" x14ac:dyDescent="0.4">
      <c r="O4989">
        <v>232566</v>
      </c>
      <c r="P4989" t="s">
        <v>1039</v>
      </c>
      <c r="Q4989">
        <v>1</v>
      </c>
      <c r="R4989">
        <v>3</v>
      </c>
      <c r="S4989" t="s">
        <v>1033</v>
      </c>
      <c r="U4989">
        <v>2</v>
      </c>
      <c r="V4989">
        <v>0</v>
      </c>
      <c r="W4989" t="s">
        <v>967</v>
      </c>
      <c r="X4989">
        <v>1</v>
      </c>
      <c r="Y4989">
        <v>83</v>
      </c>
      <c r="Z4989">
        <v>100</v>
      </c>
    </row>
    <row r="4990" spans="15:26" x14ac:dyDescent="0.4">
      <c r="O4990">
        <v>232566</v>
      </c>
      <c r="P4990" t="s">
        <v>1039</v>
      </c>
      <c r="Q4990">
        <v>1</v>
      </c>
      <c r="R4990">
        <v>3</v>
      </c>
      <c r="S4990" t="s">
        <v>1033</v>
      </c>
      <c r="U4990">
        <v>2</v>
      </c>
      <c r="V4990">
        <v>0</v>
      </c>
      <c r="W4990" t="s">
        <v>990</v>
      </c>
      <c r="X4990">
        <v>1</v>
      </c>
      <c r="Y4990">
        <v>78</v>
      </c>
      <c r="Z4990">
        <v>95</v>
      </c>
    </row>
    <row r="4991" spans="15:26" x14ac:dyDescent="0.4">
      <c r="O4991">
        <v>232566</v>
      </c>
      <c r="P4991" t="s">
        <v>1039</v>
      </c>
      <c r="Q4991">
        <v>1</v>
      </c>
      <c r="R4991">
        <v>3</v>
      </c>
      <c r="S4991" t="s">
        <v>1033</v>
      </c>
      <c r="U4991">
        <v>2</v>
      </c>
      <c r="V4991">
        <v>0</v>
      </c>
      <c r="W4991" t="s">
        <v>974</v>
      </c>
      <c r="X4991">
        <v>1</v>
      </c>
      <c r="Y4991">
        <v>80</v>
      </c>
      <c r="Z4991">
        <v>80</v>
      </c>
    </row>
    <row r="4992" spans="15:26" x14ac:dyDescent="0.4">
      <c r="O4992">
        <v>232566</v>
      </c>
      <c r="P4992" t="s">
        <v>1039</v>
      </c>
      <c r="Q4992">
        <v>1</v>
      </c>
      <c r="R4992">
        <v>3</v>
      </c>
      <c r="S4992" t="s">
        <v>1033</v>
      </c>
      <c r="U4992">
        <v>2</v>
      </c>
      <c r="V4992">
        <v>0</v>
      </c>
      <c r="W4992" t="s">
        <v>969</v>
      </c>
      <c r="X4992">
        <v>1</v>
      </c>
      <c r="Y4992">
        <v>53</v>
      </c>
      <c r="Z4992">
        <v>100</v>
      </c>
    </row>
    <row r="4993" spans="15:26" x14ac:dyDescent="0.4">
      <c r="O4993">
        <v>232566</v>
      </c>
      <c r="P4993" t="s">
        <v>1039</v>
      </c>
      <c r="Q4993">
        <v>1</v>
      </c>
      <c r="R4993">
        <v>3</v>
      </c>
      <c r="S4993" t="s">
        <v>1033</v>
      </c>
      <c r="U4993">
        <v>2</v>
      </c>
      <c r="V4993">
        <v>0</v>
      </c>
      <c r="W4993" t="s">
        <v>978</v>
      </c>
      <c r="X4993">
        <v>1</v>
      </c>
      <c r="Y4993">
        <v>81</v>
      </c>
      <c r="Z4993">
        <v>100</v>
      </c>
    </row>
    <row r="4994" spans="15:26" x14ac:dyDescent="0.4">
      <c r="O4994">
        <v>232566</v>
      </c>
      <c r="P4994" t="s">
        <v>1039</v>
      </c>
      <c r="Q4994">
        <v>1</v>
      </c>
      <c r="R4994">
        <v>3</v>
      </c>
      <c r="S4994" t="s">
        <v>1033</v>
      </c>
      <c r="U4994">
        <v>2</v>
      </c>
      <c r="V4994">
        <v>0</v>
      </c>
      <c r="W4994" t="s">
        <v>968</v>
      </c>
      <c r="X4994">
        <v>1</v>
      </c>
      <c r="Y4994">
        <v>70</v>
      </c>
      <c r="Z4994">
        <v>82</v>
      </c>
    </row>
    <row r="4995" spans="15:26" x14ac:dyDescent="0.4">
      <c r="O4995">
        <v>232566</v>
      </c>
      <c r="P4995" t="s">
        <v>1039</v>
      </c>
      <c r="Q4995">
        <v>1</v>
      </c>
      <c r="R4995">
        <v>3</v>
      </c>
      <c r="S4995" t="s">
        <v>1033</v>
      </c>
      <c r="U4995">
        <v>2</v>
      </c>
      <c r="V4995">
        <v>0</v>
      </c>
      <c r="W4995" t="s">
        <v>976</v>
      </c>
      <c r="X4995">
        <v>1</v>
      </c>
      <c r="Y4995">
        <v>80</v>
      </c>
      <c r="Z4995">
        <v>80</v>
      </c>
    </row>
    <row r="4996" spans="15:26" x14ac:dyDescent="0.4">
      <c r="O4996">
        <v>232937</v>
      </c>
      <c r="P4996" t="s">
        <v>1037</v>
      </c>
      <c r="Q4996">
        <v>1</v>
      </c>
      <c r="R4996">
        <v>2</v>
      </c>
      <c r="S4996" t="s">
        <v>1036</v>
      </c>
      <c r="T4996" t="s">
        <v>1036</v>
      </c>
      <c r="U4996">
        <v>1</v>
      </c>
      <c r="V4996">
        <v>0</v>
      </c>
      <c r="W4996" t="s">
        <v>969</v>
      </c>
      <c r="X4996">
        <v>1</v>
      </c>
      <c r="Y4996">
        <v>65</v>
      </c>
      <c r="Z4996">
        <v>80</v>
      </c>
    </row>
    <row r="4997" spans="15:26" x14ac:dyDescent="0.4">
      <c r="O4997">
        <v>232937</v>
      </c>
      <c r="P4997" t="s">
        <v>1037</v>
      </c>
      <c r="Q4997">
        <v>1</v>
      </c>
      <c r="R4997">
        <v>2</v>
      </c>
      <c r="S4997" t="s">
        <v>1036</v>
      </c>
      <c r="T4997" t="s">
        <v>1036</v>
      </c>
      <c r="U4997">
        <v>1</v>
      </c>
      <c r="V4997">
        <v>0</v>
      </c>
      <c r="W4997" t="s">
        <v>967</v>
      </c>
      <c r="X4997">
        <v>1</v>
      </c>
      <c r="Y4997">
        <v>50</v>
      </c>
      <c r="Z4997">
        <v>83</v>
      </c>
    </row>
    <row r="4998" spans="15:26" x14ac:dyDescent="0.4">
      <c r="O4998">
        <v>232937</v>
      </c>
      <c r="P4998" t="s">
        <v>1037</v>
      </c>
      <c r="Q4998">
        <v>1</v>
      </c>
      <c r="R4998">
        <v>2</v>
      </c>
      <c r="S4998" t="s">
        <v>1036</v>
      </c>
      <c r="T4998" t="s">
        <v>1036</v>
      </c>
      <c r="U4998">
        <v>1</v>
      </c>
      <c r="V4998">
        <v>0</v>
      </c>
      <c r="W4998" t="s">
        <v>973</v>
      </c>
      <c r="X4998">
        <v>1</v>
      </c>
      <c r="Y4998">
        <v>38</v>
      </c>
      <c r="Z4998">
        <v>48</v>
      </c>
    </row>
    <row r="4999" spans="15:26" x14ac:dyDescent="0.4">
      <c r="O4999">
        <v>232937</v>
      </c>
      <c r="P4999" t="s">
        <v>1037</v>
      </c>
      <c r="Q4999">
        <v>1</v>
      </c>
      <c r="R4999">
        <v>2</v>
      </c>
      <c r="S4999" t="s">
        <v>1036</v>
      </c>
      <c r="T4999" t="s">
        <v>1036</v>
      </c>
      <c r="U4999">
        <v>1</v>
      </c>
      <c r="V4999">
        <v>0</v>
      </c>
      <c r="W4999" t="s">
        <v>972</v>
      </c>
      <c r="X4999">
        <v>1</v>
      </c>
      <c r="Y4999">
        <v>56</v>
      </c>
      <c r="Z4999">
        <v>64</v>
      </c>
    </row>
    <row r="5000" spans="15:26" x14ac:dyDescent="0.4">
      <c r="O5000">
        <v>232937</v>
      </c>
      <c r="P5000" t="s">
        <v>1037</v>
      </c>
      <c r="Q5000">
        <v>1</v>
      </c>
      <c r="R5000">
        <v>2</v>
      </c>
      <c r="S5000" t="s">
        <v>1036</v>
      </c>
      <c r="T5000" t="s">
        <v>1036</v>
      </c>
      <c r="U5000">
        <v>1</v>
      </c>
      <c r="V5000">
        <v>0</v>
      </c>
      <c r="W5000" t="s">
        <v>983</v>
      </c>
      <c r="X5000">
        <v>1</v>
      </c>
      <c r="Y5000">
        <v>53</v>
      </c>
      <c r="Z5000">
        <v>59</v>
      </c>
    </row>
    <row r="5001" spans="15:26" x14ac:dyDescent="0.4">
      <c r="O5001">
        <v>232937</v>
      </c>
      <c r="P5001" t="s">
        <v>1037</v>
      </c>
      <c r="Q5001">
        <v>1</v>
      </c>
      <c r="R5001">
        <v>2</v>
      </c>
      <c r="S5001" t="s">
        <v>1036</v>
      </c>
      <c r="T5001" t="s">
        <v>1036</v>
      </c>
      <c r="U5001">
        <v>1</v>
      </c>
      <c r="V5001">
        <v>0</v>
      </c>
      <c r="W5001" t="s">
        <v>970</v>
      </c>
      <c r="X5001">
        <v>1</v>
      </c>
      <c r="Y5001">
        <v>31</v>
      </c>
      <c r="Z5001">
        <v>75</v>
      </c>
    </row>
    <row r="5002" spans="15:26" x14ac:dyDescent="0.4">
      <c r="O5002">
        <v>232937</v>
      </c>
      <c r="P5002" t="s">
        <v>1037</v>
      </c>
      <c r="Q5002">
        <v>1</v>
      </c>
      <c r="R5002">
        <v>2</v>
      </c>
      <c r="S5002" t="s">
        <v>1036</v>
      </c>
      <c r="T5002" t="s">
        <v>1036</v>
      </c>
      <c r="U5002">
        <v>1</v>
      </c>
      <c r="V5002">
        <v>0</v>
      </c>
      <c r="W5002" t="s">
        <v>1038</v>
      </c>
      <c r="X5002">
        <v>1</v>
      </c>
      <c r="Y5002">
        <v>80</v>
      </c>
      <c r="Z5002">
        <v>80</v>
      </c>
    </row>
    <row r="5003" spans="15:26" x14ac:dyDescent="0.4">
      <c r="O5003">
        <v>232937</v>
      </c>
      <c r="P5003" t="s">
        <v>1037</v>
      </c>
      <c r="Q5003">
        <v>1</v>
      </c>
      <c r="R5003">
        <v>2</v>
      </c>
      <c r="S5003" t="s">
        <v>1036</v>
      </c>
      <c r="T5003" t="s">
        <v>1036</v>
      </c>
      <c r="U5003">
        <v>1</v>
      </c>
      <c r="V5003">
        <v>0</v>
      </c>
      <c r="W5003" t="s">
        <v>977</v>
      </c>
      <c r="X5003">
        <v>1</v>
      </c>
      <c r="Y5003">
        <v>57</v>
      </c>
      <c r="Z5003">
        <v>63</v>
      </c>
    </row>
    <row r="5004" spans="15:26" x14ac:dyDescent="0.4">
      <c r="O5004">
        <v>232937</v>
      </c>
      <c r="P5004" t="s">
        <v>1037</v>
      </c>
      <c r="Q5004">
        <v>1</v>
      </c>
      <c r="R5004">
        <v>2</v>
      </c>
      <c r="S5004" t="s">
        <v>1036</v>
      </c>
      <c r="T5004" t="s">
        <v>1036</v>
      </c>
      <c r="U5004">
        <v>1</v>
      </c>
      <c r="V5004">
        <v>0</v>
      </c>
      <c r="W5004" t="s">
        <v>963</v>
      </c>
      <c r="X5004">
        <v>1</v>
      </c>
      <c r="Y5004">
        <v>33</v>
      </c>
      <c r="Z5004">
        <v>67</v>
      </c>
    </row>
    <row r="5005" spans="15:26" x14ac:dyDescent="0.4">
      <c r="O5005">
        <v>232937</v>
      </c>
      <c r="P5005" t="s">
        <v>1037</v>
      </c>
      <c r="Q5005">
        <v>1</v>
      </c>
      <c r="R5005">
        <v>2</v>
      </c>
      <c r="S5005" t="s">
        <v>1036</v>
      </c>
      <c r="T5005" t="s">
        <v>1036</v>
      </c>
      <c r="U5005">
        <v>1</v>
      </c>
      <c r="V5005">
        <v>0</v>
      </c>
      <c r="W5005" t="s">
        <v>974</v>
      </c>
      <c r="X5005">
        <v>1</v>
      </c>
      <c r="Y5005">
        <v>64</v>
      </c>
      <c r="Z5005">
        <v>77</v>
      </c>
    </row>
    <row r="5006" spans="15:26" x14ac:dyDescent="0.4">
      <c r="O5006">
        <v>232937</v>
      </c>
      <c r="P5006" t="s">
        <v>1037</v>
      </c>
      <c r="Q5006">
        <v>1</v>
      </c>
      <c r="R5006">
        <v>2</v>
      </c>
      <c r="S5006" t="s">
        <v>1036</v>
      </c>
      <c r="T5006" t="s">
        <v>1036</v>
      </c>
      <c r="U5006">
        <v>1</v>
      </c>
      <c r="V5006">
        <v>0</v>
      </c>
      <c r="W5006" t="s">
        <v>968</v>
      </c>
      <c r="X5006">
        <v>1</v>
      </c>
      <c r="Y5006">
        <v>38</v>
      </c>
      <c r="Z5006">
        <v>55</v>
      </c>
    </row>
    <row r="5007" spans="15:26" x14ac:dyDescent="0.4">
      <c r="O5007">
        <v>232982</v>
      </c>
      <c r="P5007" t="s">
        <v>1035</v>
      </c>
      <c r="Q5007">
        <v>1</v>
      </c>
      <c r="R5007">
        <v>1</v>
      </c>
      <c r="S5007" t="s">
        <v>1013</v>
      </c>
      <c r="T5007" t="s">
        <v>1013</v>
      </c>
      <c r="U5007">
        <v>2</v>
      </c>
      <c r="V5007">
        <v>0</v>
      </c>
      <c r="W5007" t="s">
        <v>971</v>
      </c>
      <c r="X5007">
        <v>1</v>
      </c>
      <c r="Y5007">
        <v>61</v>
      </c>
      <c r="Z5007">
        <v>74</v>
      </c>
    </row>
    <row r="5008" spans="15:26" x14ac:dyDescent="0.4">
      <c r="O5008">
        <v>232982</v>
      </c>
      <c r="P5008" t="s">
        <v>1035</v>
      </c>
      <c r="Q5008">
        <v>1</v>
      </c>
      <c r="R5008">
        <v>1</v>
      </c>
      <c r="S5008" t="s">
        <v>1013</v>
      </c>
      <c r="T5008" t="s">
        <v>1013</v>
      </c>
      <c r="U5008">
        <v>2</v>
      </c>
      <c r="V5008">
        <v>0</v>
      </c>
      <c r="W5008" t="s">
        <v>967</v>
      </c>
      <c r="X5008">
        <v>1</v>
      </c>
      <c r="Y5008">
        <v>57</v>
      </c>
      <c r="Z5008">
        <v>100</v>
      </c>
    </row>
    <row r="5009" spans="15:26" x14ac:dyDescent="0.4">
      <c r="O5009">
        <v>232982</v>
      </c>
      <c r="P5009" t="s">
        <v>1035</v>
      </c>
      <c r="Q5009">
        <v>1</v>
      </c>
      <c r="R5009">
        <v>1</v>
      </c>
      <c r="S5009" t="s">
        <v>1013</v>
      </c>
      <c r="T5009" t="s">
        <v>1013</v>
      </c>
      <c r="U5009">
        <v>2</v>
      </c>
      <c r="V5009">
        <v>0</v>
      </c>
      <c r="W5009" t="s">
        <v>973</v>
      </c>
      <c r="X5009">
        <v>1</v>
      </c>
      <c r="Y5009">
        <v>57</v>
      </c>
      <c r="Z5009">
        <v>70</v>
      </c>
    </row>
    <row r="5010" spans="15:26" x14ac:dyDescent="0.4">
      <c r="O5010">
        <v>232982</v>
      </c>
      <c r="P5010" t="s">
        <v>1035</v>
      </c>
      <c r="Q5010">
        <v>1</v>
      </c>
      <c r="R5010">
        <v>1</v>
      </c>
      <c r="S5010" t="s">
        <v>1013</v>
      </c>
      <c r="T5010" t="s">
        <v>1013</v>
      </c>
      <c r="U5010">
        <v>2</v>
      </c>
      <c r="V5010">
        <v>0</v>
      </c>
      <c r="W5010" t="s">
        <v>976</v>
      </c>
      <c r="X5010">
        <v>1</v>
      </c>
      <c r="Y5010">
        <v>100</v>
      </c>
      <c r="Z5010">
        <v>100</v>
      </c>
    </row>
    <row r="5011" spans="15:26" x14ac:dyDescent="0.4">
      <c r="O5011">
        <v>232982</v>
      </c>
      <c r="P5011" t="s">
        <v>1035</v>
      </c>
      <c r="Q5011">
        <v>1</v>
      </c>
      <c r="R5011">
        <v>1</v>
      </c>
      <c r="S5011" t="s">
        <v>1013</v>
      </c>
      <c r="T5011" t="s">
        <v>1013</v>
      </c>
      <c r="U5011">
        <v>2</v>
      </c>
      <c r="V5011">
        <v>0</v>
      </c>
      <c r="W5011" t="s">
        <v>990</v>
      </c>
      <c r="X5011">
        <v>1</v>
      </c>
      <c r="Y5011">
        <v>87</v>
      </c>
      <c r="Z5011">
        <v>95</v>
      </c>
    </row>
    <row r="5012" spans="15:26" x14ac:dyDescent="0.4">
      <c r="O5012">
        <v>232982</v>
      </c>
      <c r="P5012" t="s">
        <v>1035</v>
      </c>
      <c r="Q5012">
        <v>1</v>
      </c>
      <c r="R5012">
        <v>1</v>
      </c>
      <c r="S5012" t="s">
        <v>1013</v>
      </c>
      <c r="T5012" t="s">
        <v>1013</v>
      </c>
      <c r="U5012">
        <v>2</v>
      </c>
      <c r="V5012">
        <v>0</v>
      </c>
      <c r="W5012" t="s">
        <v>981</v>
      </c>
      <c r="X5012">
        <v>1</v>
      </c>
      <c r="Y5012">
        <v>37</v>
      </c>
      <c r="Z5012">
        <v>65</v>
      </c>
    </row>
    <row r="5013" spans="15:26" x14ac:dyDescent="0.4">
      <c r="O5013">
        <v>232982</v>
      </c>
      <c r="P5013" t="s">
        <v>1035</v>
      </c>
      <c r="Q5013">
        <v>1</v>
      </c>
      <c r="R5013">
        <v>1</v>
      </c>
      <c r="S5013" t="s">
        <v>1013</v>
      </c>
      <c r="T5013" t="s">
        <v>1013</v>
      </c>
      <c r="U5013">
        <v>2</v>
      </c>
      <c r="V5013">
        <v>0</v>
      </c>
      <c r="W5013" t="s">
        <v>963</v>
      </c>
      <c r="X5013">
        <v>1</v>
      </c>
      <c r="Y5013">
        <v>100</v>
      </c>
      <c r="Z5013">
        <v>100</v>
      </c>
    </row>
    <row r="5014" spans="15:26" x14ac:dyDescent="0.4">
      <c r="O5014">
        <v>232982</v>
      </c>
      <c r="P5014" t="s">
        <v>1035</v>
      </c>
      <c r="Q5014">
        <v>1</v>
      </c>
      <c r="R5014">
        <v>1</v>
      </c>
      <c r="S5014" t="s">
        <v>1013</v>
      </c>
      <c r="T5014" t="s">
        <v>1013</v>
      </c>
      <c r="U5014">
        <v>2</v>
      </c>
      <c r="V5014">
        <v>0</v>
      </c>
      <c r="W5014" t="s">
        <v>988</v>
      </c>
      <c r="X5014">
        <v>1</v>
      </c>
      <c r="Y5014">
        <v>82</v>
      </c>
      <c r="Z5014">
        <v>100</v>
      </c>
    </row>
    <row r="5015" spans="15:26" x14ac:dyDescent="0.4">
      <c r="O5015">
        <v>232982</v>
      </c>
      <c r="P5015" t="s">
        <v>1035</v>
      </c>
      <c r="Q5015">
        <v>1</v>
      </c>
      <c r="R5015">
        <v>1</v>
      </c>
      <c r="S5015" t="s">
        <v>1013</v>
      </c>
      <c r="T5015" t="s">
        <v>1013</v>
      </c>
      <c r="U5015">
        <v>2</v>
      </c>
      <c r="V5015">
        <v>0</v>
      </c>
      <c r="W5015" t="s">
        <v>966</v>
      </c>
      <c r="X5015">
        <v>1</v>
      </c>
      <c r="Y5015">
        <v>71</v>
      </c>
      <c r="Z5015">
        <v>88</v>
      </c>
    </row>
    <row r="5016" spans="15:26" x14ac:dyDescent="0.4">
      <c r="O5016">
        <v>232982</v>
      </c>
      <c r="P5016" t="s">
        <v>1035</v>
      </c>
      <c r="Q5016">
        <v>1</v>
      </c>
      <c r="R5016">
        <v>1</v>
      </c>
      <c r="S5016" t="s">
        <v>1013</v>
      </c>
      <c r="T5016" t="s">
        <v>1013</v>
      </c>
      <c r="U5016">
        <v>2</v>
      </c>
      <c r="V5016">
        <v>0</v>
      </c>
      <c r="W5016" t="s">
        <v>995</v>
      </c>
      <c r="X5016">
        <v>1</v>
      </c>
      <c r="Y5016">
        <v>86</v>
      </c>
      <c r="Z5016">
        <v>90</v>
      </c>
    </row>
    <row r="5017" spans="15:26" x14ac:dyDescent="0.4">
      <c r="O5017">
        <v>232982</v>
      </c>
      <c r="P5017" t="s">
        <v>1035</v>
      </c>
      <c r="Q5017">
        <v>1</v>
      </c>
      <c r="R5017">
        <v>1</v>
      </c>
      <c r="S5017" t="s">
        <v>1013</v>
      </c>
      <c r="T5017" t="s">
        <v>1013</v>
      </c>
      <c r="U5017">
        <v>2</v>
      </c>
      <c r="V5017">
        <v>0</v>
      </c>
      <c r="W5017" t="s">
        <v>983</v>
      </c>
      <c r="X5017">
        <v>1</v>
      </c>
      <c r="Y5017">
        <v>50</v>
      </c>
      <c r="Z5017">
        <v>70</v>
      </c>
    </row>
    <row r="5018" spans="15:26" x14ac:dyDescent="0.4">
      <c r="O5018">
        <v>232982</v>
      </c>
      <c r="P5018" t="s">
        <v>1035</v>
      </c>
      <c r="Q5018">
        <v>1</v>
      </c>
      <c r="R5018">
        <v>1</v>
      </c>
      <c r="S5018" t="s">
        <v>1013</v>
      </c>
      <c r="T5018" t="s">
        <v>1013</v>
      </c>
      <c r="U5018">
        <v>2</v>
      </c>
      <c r="V5018">
        <v>0</v>
      </c>
      <c r="W5018" t="s">
        <v>968</v>
      </c>
      <c r="X5018">
        <v>1</v>
      </c>
      <c r="Y5018">
        <v>83</v>
      </c>
      <c r="Z5018">
        <v>92</v>
      </c>
    </row>
    <row r="5019" spans="15:26" x14ac:dyDescent="0.4">
      <c r="O5019">
        <v>232982</v>
      </c>
      <c r="P5019" t="s">
        <v>1035</v>
      </c>
      <c r="Q5019">
        <v>1</v>
      </c>
      <c r="R5019">
        <v>1</v>
      </c>
      <c r="S5019" t="s">
        <v>1013</v>
      </c>
      <c r="T5019" t="s">
        <v>1013</v>
      </c>
      <c r="U5019">
        <v>2</v>
      </c>
      <c r="V5019">
        <v>0</v>
      </c>
      <c r="W5019" t="s">
        <v>982</v>
      </c>
      <c r="X5019">
        <v>1</v>
      </c>
      <c r="Y5019">
        <v>62</v>
      </c>
      <c r="Z5019">
        <v>69</v>
      </c>
    </row>
    <row r="5020" spans="15:26" x14ac:dyDescent="0.4">
      <c r="O5020">
        <v>232982</v>
      </c>
      <c r="P5020" t="s">
        <v>1035</v>
      </c>
      <c r="Q5020">
        <v>1</v>
      </c>
      <c r="R5020">
        <v>1</v>
      </c>
      <c r="S5020" t="s">
        <v>1013</v>
      </c>
      <c r="T5020" t="s">
        <v>1013</v>
      </c>
      <c r="U5020">
        <v>2</v>
      </c>
      <c r="V5020">
        <v>0</v>
      </c>
      <c r="W5020" t="s">
        <v>969</v>
      </c>
      <c r="X5020">
        <v>1</v>
      </c>
      <c r="Y5020">
        <v>47</v>
      </c>
      <c r="Z5020">
        <v>72</v>
      </c>
    </row>
    <row r="5021" spans="15:26" x14ac:dyDescent="0.4">
      <c r="O5021">
        <v>232982</v>
      </c>
      <c r="P5021" t="s">
        <v>1035</v>
      </c>
      <c r="Q5021">
        <v>1</v>
      </c>
      <c r="R5021">
        <v>1</v>
      </c>
      <c r="S5021" t="s">
        <v>1013</v>
      </c>
      <c r="T5021" t="s">
        <v>1013</v>
      </c>
      <c r="U5021">
        <v>2</v>
      </c>
      <c r="V5021">
        <v>0</v>
      </c>
      <c r="W5021" t="s">
        <v>975</v>
      </c>
      <c r="X5021">
        <v>1</v>
      </c>
      <c r="Y5021">
        <v>57</v>
      </c>
      <c r="Z5021">
        <v>68</v>
      </c>
    </row>
    <row r="5022" spans="15:26" x14ac:dyDescent="0.4">
      <c r="O5022">
        <v>232982</v>
      </c>
      <c r="P5022" t="s">
        <v>1035</v>
      </c>
      <c r="Q5022">
        <v>1</v>
      </c>
      <c r="R5022">
        <v>1</v>
      </c>
      <c r="S5022" t="s">
        <v>1013</v>
      </c>
      <c r="T5022" t="s">
        <v>1013</v>
      </c>
      <c r="U5022">
        <v>2</v>
      </c>
      <c r="V5022">
        <v>0</v>
      </c>
      <c r="W5022" t="s">
        <v>978</v>
      </c>
      <c r="X5022">
        <v>1</v>
      </c>
      <c r="Y5022">
        <v>81</v>
      </c>
      <c r="Z5022">
        <v>96</v>
      </c>
    </row>
    <row r="5023" spans="15:26" x14ac:dyDescent="0.4">
      <c r="O5023">
        <v>233277</v>
      </c>
      <c r="P5023" t="s">
        <v>1034</v>
      </c>
      <c r="Q5023">
        <v>1</v>
      </c>
      <c r="R5023">
        <v>3</v>
      </c>
      <c r="S5023" t="s">
        <v>1033</v>
      </c>
      <c r="U5023">
        <v>2</v>
      </c>
      <c r="V5023">
        <v>0</v>
      </c>
      <c r="W5023" t="s">
        <v>963</v>
      </c>
      <c r="X5023">
        <v>1</v>
      </c>
      <c r="Y5023">
        <v>100</v>
      </c>
      <c r="Z5023">
        <v>89</v>
      </c>
    </row>
    <row r="5024" spans="15:26" x14ac:dyDescent="0.4">
      <c r="O5024">
        <v>233277</v>
      </c>
      <c r="P5024" t="s">
        <v>1034</v>
      </c>
      <c r="Q5024">
        <v>1</v>
      </c>
      <c r="R5024">
        <v>3</v>
      </c>
      <c r="S5024" t="s">
        <v>1033</v>
      </c>
      <c r="U5024">
        <v>2</v>
      </c>
      <c r="V5024">
        <v>0</v>
      </c>
      <c r="W5024" t="s">
        <v>966</v>
      </c>
      <c r="X5024">
        <v>1</v>
      </c>
      <c r="Y5024">
        <v>100</v>
      </c>
      <c r="Z5024">
        <v>100</v>
      </c>
    </row>
    <row r="5025" spans="15:26" x14ac:dyDescent="0.4">
      <c r="O5025">
        <v>233277</v>
      </c>
      <c r="P5025" t="s">
        <v>1034</v>
      </c>
      <c r="Q5025">
        <v>1</v>
      </c>
      <c r="R5025">
        <v>3</v>
      </c>
      <c r="S5025" t="s">
        <v>1033</v>
      </c>
      <c r="U5025">
        <v>2</v>
      </c>
      <c r="V5025">
        <v>0</v>
      </c>
      <c r="W5025" t="s">
        <v>988</v>
      </c>
      <c r="X5025">
        <v>0</v>
      </c>
      <c r="Y5025">
        <v>74</v>
      </c>
    </row>
    <row r="5026" spans="15:26" x14ac:dyDescent="0.4">
      <c r="O5026">
        <v>233277</v>
      </c>
      <c r="P5026" t="s">
        <v>1034</v>
      </c>
      <c r="Q5026">
        <v>1</v>
      </c>
      <c r="R5026">
        <v>3</v>
      </c>
      <c r="S5026" t="s">
        <v>1033</v>
      </c>
      <c r="U5026">
        <v>2</v>
      </c>
      <c r="V5026">
        <v>0</v>
      </c>
      <c r="W5026" t="s">
        <v>970</v>
      </c>
      <c r="X5026">
        <v>1</v>
      </c>
      <c r="Y5026">
        <v>54</v>
      </c>
      <c r="Z5026">
        <v>100</v>
      </c>
    </row>
    <row r="5027" spans="15:26" x14ac:dyDescent="0.4">
      <c r="O5027">
        <v>233277</v>
      </c>
      <c r="P5027" t="s">
        <v>1034</v>
      </c>
      <c r="Q5027">
        <v>1</v>
      </c>
      <c r="R5027">
        <v>3</v>
      </c>
      <c r="S5027" t="s">
        <v>1033</v>
      </c>
      <c r="U5027">
        <v>2</v>
      </c>
      <c r="V5027">
        <v>0</v>
      </c>
      <c r="W5027" t="s">
        <v>973</v>
      </c>
      <c r="X5027">
        <v>1</v>
      </c>
      <c r="Y5027">
        <v>78</v>
      </c>
      <c r="Z5027">
        <v>93</v>
      </c>
    </row>
    <row r="5028" spans="15:26" x14ac:dyDescent="0.4">
      <c r="O5028">
        <v>233277</v>
      </c>
      <c r="P5028" t="s">
        <v>1034</v>
      </c>
      <c r="Q5028">
        <v>1</v>
      </c>
      <c r="R5028">
        <v>3</v>
      </c>
      <c r="S5028" t="s">
        <v>1033</v>
      </c>
      <c r="U5028">
        <v>2</v>
      </c>
      <c r="V5028">
        <v>0</v>
      </c>
      <c r="W5028" t="s">
        <v>972</v>
      </c>
      <c r="X5028">
        <v>1</v>
      </c>
      <c r="Y5028">
        <v>43</v>
      </c>
      <c r="Z5028">
        <v>62</v>
      </c>
    </row>
    <row r="5029" spans="15:26" x14ac:dyDescent="0.4">
      <c r="O5029">
        <v>233277</v>
      </c>
      <c r="P5029" t="s">
        <v>1034</v>
      </c>
      <c r="Q5029">
        <v>1</v>
      </c>
      <c r="R5029">
        <v>3</v>
      </c>
      <c r="S5029" t="s">
        <v>1033</v>
      </c>
      <c r="U5029">
        <v>2</v>
      </c>
      <c r="V5029">
        <v>0</v>
      </c>
      <c r="W5029" t="s">
        <v>975</v>
      </c>
      <c r="X5029">
        <v>1</v>
      </c>
      <c r="Y5029">
        <v>61</v>
      </c>
      <c r="Z5029">
        <v>88</v>
      </c>
    </row>
    <row r="5030" spans="15:26" x14ac:dyDescent="0.4">
      <c r="O5030">
        <v>233277</v>
      </c>
      <c r="P5030" t="s">
        <v>1034</v>
      </c>
      <c r="Q5030">
        <v>1</v>
      </c>
      <c r="R5030">
        <v>3</v>
      </c>
      <c r="S5030" t="s">
        <v>1033</v>
      </c>
      <c r="U5030">
        <v>2</v>
      </c>
      <c r="V5030">
        <v>0</v>
      </c>
      <c r="W5030" t="s">
        <v>968</v>
      </c>
      <c r="X5030">
        <v>1</v>
      </c>
      <c r="Y5030">
        <v>15</v>
      </c>
      <c r="Z5030">
        <v>57</v>
      </c>
    </row>
    <row r="5031" spans="15:26" x14ac:dyDescent="0.4">
      <c r="O5031">
        <v>233277</v>
      </c>
      <c r="P5031" t="s">
        <v>1034</v>
      </c>
      <c r="Q5031">
        <v>1</v>
      </c>
      <c r="R5031">
        <v>3</v>
      </c>
      <c r="S5031" t="s">
        <v>1033</v>
      </c>
      <c r="U5031">
        <v>2</v>
      </c>
      <c r="V5031">
        <v>0</v>
      </c>
      <c r="W5031" t="s">
        <v>974</v>
      </c>
      <c r="X5031">
        <v>1</v>
      </c>
      <c r="Y5031">
        <v>61</v>
      </c>
      <c r="Z5031">
        <v>85</v>
      </c>
    </row>
    <row r="5032" spans="15:26" x14ac:dyDescent="0.4">
      <c r="O5032">
        <v>233277</v>
      </c>
      <c r="P5032" t="s">
        <v>1034</v>
      </c>
      <c r="Q5032">
        <v>1</v>
      </c>
      <c r="R5032">
        <v>3</v>
      </c>
      <c r="S5032" t="s">
        <v>1033</v>
      </c>
      <c r="U5032">
        <v>2</v>
      </c>
      <c r="V5032">
        <v>0</v>
      </c>
      <c r="W5032" t="s">
        <v>969</v>
      </c>
      <c r="X5032">
        <v>1</v>
      </c>
      <c r="Y5032">
        <v>75</v>
      </c>
      <c r="Z5032">
        <v>92</v>
      </c>
    </row>
    <row r="5033" spans="15:26" x14ac:dyDescent="0.4">
      <c r="O5033">
        <v>233277</v>
      </c>
      <c r="P5033" t="s">
        <v>1034</v>
      </c>
      <c r="Q5033">
        <v>1</v>
      </c>
      <c r="R5033">
        <v>3</v>
      </c>
      <c r="S5033" t="s">
        <v>1033</v>
      </c>
      <c r="U5033">
        <v>2</v>
      </c>
      <c r="V5033">
        <v>0</v>
      </c>
      <c r="W5033" t="s">
        <v>978</v>
      </c>
      <c r="X5033">
        <v>1</v>
      </c>
      <c r="Y5033">
        <v>76</v>
      </c>
      <c r="Z5033">
        <v>90</v>
      </c>
    </row>
    <row r="5034" spans="15:26" x14ac:dyDescent="0.4">
      <c r="O5034">
        <v>233277</v>
      </c>
      <c r="P5034" t="s">
        <v>1034</v>
      </c>
      <c r="Q5034">
        <v>1</v>
      </c>
      <c r="R5034">
        <v>3</v>
      </c>
      <c r="S5034" t="s">
        <v>1033</v>
      </c>
      <c r="U5034">
        <v>2</v>
      </c>
      <c r="V5034">
        <v>0</v>
      </c>
      <c r="W5034" t="s">
        <v>977</v>
      </c>
      <c r="X5034">
        <v>1</v>
      </c>
      <c r="Y5034">
        <v>91</v>
      </c>
      <c r="Z5034">
        <v>100</v>
      </c>
    </row>
    <row r="5035" spans="15:26" x14ac:dyDescent="0.4">
      <c r="O5035">
        <v>233277</v>
      </c>
      <c r="P5035" t="s">
        <v>1034</v>
      </c>
      <c r="Q5035">
        <v>1</v>
      </c>
      <c r="R5035">
        <v>3</v>
      </c>
      <c r="S5035" t="s">
        <v>1033</v>
      </c>
      <c r="U5035">
        <v>2</v>
      </c>
      <c r="V5035">
        <v>0</v>
      </c>
      <c r="W5035" t="s">
        <v>967</v>
      </c>
      <c r="X5035">
        <v>1</v>
      </c>
      <c r="Y5035">
        <v>80</v>
      </c>
      <c r="Z5035">
        <v>100</v>
      </c>
    </row>
    <row r="5036" spans="15:26" x14ac:dyDescent="0.4">
      <c r="O5036">
        <v>233277</v>
      </c>
      <c r="P5036" t="s">
        <v>1034</v>
      </c>
      <c r="Q5036">
        <v>1</v>
      </c>
      <c r="R5036">
        <v>3</v>
      </c>
      <c r="S5036" t="s">
        <v>1033</v>
      </c>
      <c r="U5036">
        <v>2</v>
      </c>
      <c r="V5036">
        <v>0</v>
      </c>
      <c r="W5036" t="s">
        <v>976</v>
      </c>
      <c r="X5036">
        <v>1</v>
      </c>
      <c r="Y5036">
        <v>100</v>
      </c>
      <c r="Z5036">
        <v>100</v>
      </c>
    </row>
    <row r="5037" spans="15:26" x14ac:dyDescent="0.4">
      <c r="O5037">
        <v>233277</v>
      </c>
      <c r="P5037" t="s">
        <v>1034</v>
      </c>
      <c r="Q5037">
        <v>1</v>
      </c>
      <c r="R5037">
        <v>3</v>
      </c>
      <c r="S5037" t="s">
        <v>1033</v>
      </c>
      <c r="U5037">
        <v>2</v>
      </c>
      <c r="V5037">
        <v>0</v>
      </c>
      <c r="W5037" t="s">
        <v>971</v>
      </c>
      <c r="X5037">
        <v>0</v>
      </c>
      <c r="Y5037">
        <v>87</v>
      </c>
    </row>
    <row r="5038" spans="15:26" x14ac:dyDescent="0.4">
      <c r="O5038">
        <v>233374</v>
      </c>
      <c r="P5038" t="s">
        <v>1032</v>
      </c>
      <c r="Q5038">
        <v>1</v>
      </c>
      <c r="R5038">
        <v>2</v>
      </c>
      <c r="S5038" t="s">
        <v>1028</v>
      </c>
      <c r="T5038" t="s">
        <v>1031</v>
      </c>
      <c r="U5038">
        <v>2</v>
      </c>
      <c r="V5038">
        <v>1</v>
      </c>
      <c r="W5038" t="s">
        <v>990</v>
      </c>
      <c r="X5038">
        <v>1</v>
      </c>
      <c r="Y5038">
        <v>92</v>
      </c>
      <c r="Z5038">
        <v>100</v>
      </c>
    </row>
    <row r="5039" spans="15:26" x14ac:dyDescent="0.4">
      <c r="O5039">
        <v>233374</v>
      </c>
      <c r="P5039" t="s">
        <v>1032</v>
      </c>
      <c r="Q5039">
        <v>1</v>
      </c>
      <c r="R5039">
        <v>2</v>
      </c>
      <c r="S5039" t="s">
        <v>1028</v>
      </c>
      <c r="T5039" t="s">
        <v>1031</v>
      </c>
      <c r="U5039">
        <v>2</v>
      </c>
      <c r="V5039">
        <v>1</v>
      </c>
      <c r="W5039" t="s">
        <v>973</v>
      </c>
      <c r="X5039">
        <v>1</v>
      </c>
      <c r="Y5039">
        <v>67</v>
      </c>
      <c r="Z5039">
        <v>72</v>
      </c>
    </row>
    <row r="5040" spans="15:26" x14ac:dyDescent="0.4">
      <c r="O5040">
        <v>233374</v>
      </c>
      <c r="P5040" t="s">
        <v>1032</v>
      </c>
      <c r="Q5040">
        <v>1</v>
      </c>
      <c r="R5040">
        <v>2</v>
      </c>
      <c r="S5040" t="s">
        <v>1028</v>
      </c>
      <c r="T5040" t="s">
        <v>1031</v>
      </c>
      <c r="U5040">
        <v>2</v>
      </c>
      <c r="V5040">
        <v>1</v>
      </c>
      <c r="W5040" t="s">
        <v>988</v>
      </c>
      <c r="X5040">
        <v>1</v>
      </c>
      <c r="Y5040">
        <v>82</v>
      </c>
      <c r="Z5040">
        <v>100</v>
      </c>
    </row>
    <row r="5041" spans="15:26" x14ac:dyDescent="0.4">
      <c r="O5041">
        <v>233374</v>
      </c>
      <c r="P5041" t="s">
        <v>1032</v>
      </c>
      <c r="Q5041">
        <v>1</v>
      </c>
      <c r="R5041">
        <v>2</v>
      </c>
      <c r="S5041" t="s">
        <v>1028</v>
      </c>
      <c r="T5041" t="s">
        <v>1031</v>
      </c>
      <c r="U5041">
        <v>2</v>
      </c>
      <c r="V5041">
        <v>1</v>
      </c>
      <c r="W5041" t="s">
        <v>974</v>
      </c>
      <c r="X5041">
        <v>1</v>
      </c>
      <c r="Y5041">
        <v>86</v>
      </c>
      <c r="Z5041">
        <v>100</v>
      </c>
    </row>
    <row r="5042" spans="15:26" x14ac:dyDescent="0.4">
      <c r="O5042">
        <v>233374</v>
      </c>
      <c r="P5042" t="s">
        <v>1032</v>
      </c>
      <c r="Q5042">
        <v>1</v>
      </c>
      <c r="R5042">
        <v>2</v>
      </c>
      <c r="S5042" t="s">
        <v>1028</v>
      </c>
      <c r="T5042" t="s">
        <v>1031</v>
      </c>
      <c r="U5042">
        <v>2</v>
      </c>
      <c r="V5042">
        <v>1</v>
      </c>
      <c r="W5042" t="s">
        <v>969</v>
      </c>
      <c r="X5042">
        <v>1</v>
      </c>
      <c r="Y5042">
        <v>79</v>
      </c>
      <c r="Z5042">
        <v>100</v>
      </c>
    </row>
    <row r="5043" spans="15:26" x14ac:dyDescent="0.4">
      <c r="O5043">
        <v>233374</v>
      </c>
      <c r="P5043" t="s">
        <v>1032</v>
      </c>
      <c r="Q5043">
        <v>1</v>
      </c>
      <c r="R5043">
        <v>2</v>
      </c>
      <c r="S5043" t="s">
        <v>1028</v>
      </c>
      <c r="T5043" t="s">
        <v>1031</v>
      </c>
      <c r="U5043">
        <v>2</v>
      </c>
      <c r="V5043">
        <v>1</v>
      </c>
      <c r="W5043" t="s">
        <v>976</v>
      </c>
      <c r="X5043">
        <v>1</v>
      </c>
      <c r="Y5043">
        <v>100</v>
      </c>
      <c r="Z5043">
        <v>100</v>
      </c>
    </row>
    <row r="5044" spans="15:26" x14ac:dyDescent="0.4">
      <c r="O5044">
        <v>233374</v>
      </c>
      <c r="P5044" t="s">
        <v>1032</v>
      </c>
      <c r="Q5044">
        <v>1</v>
      </c>
      <c r="R5044">
        <v>2</v>
      </c>
      <c r="S5044" t="s">
        <v>1028</v>
      </c>
      <c r="T5044" t="s">
        <v>1031</v>
      </c>
      <c r="U5044">
        <v>2</v>
      </c>
      <c r="V5044">
        <v>1</v>
      </c>
      <c r="W5044" t="s">
        <v>971</v>
      </c>
      <c r="X5044">
        <v>1</v>
      </c>
      <c r="Y5044">
        <v>81</v>
      </c>
      <c r="Z5044">
        <v>100</v>
      </c>
    </row>
    <row r="5045" spans="15:26" x14ac:dyDescent="0.4">
      <c r="O5045">
        <v>233374</v>
      </c>
      <c r="P5045" t="s">
        <v>1032</v>
      </c>
      <c r="Q5045">
        <v>1</v>
      </c>
      <c r="R5045">
        <v>2</v>
      </c>
      <c r="S5045" t="s">
        <v>1028</v>
      </c>
      <c r="T5045" t="s">
        <v>1031</v>
      </c>
      <c r="U5045">
        <v>2</v>
      </c>
      <c r="V5045">
        <v>1</v>
      </c>
      <c r="W5045" t="s">
        <v>972</v>
      </c>
      <c r="X5045">
        <v>1</v>
      </c>
      <c r="Z5045">
        <v>89</v>
      </c>
    </row>
    <row r="5046" spans="15:26" x14ac:dyDescent="0.4">
      <c r="O5046">
        <v>233374</v>
      </c>
      <c r="P5046" t="s">
        <v>1032</v>
      </c>
      <c r="Q5046">
        <v>1</v>
      </c>
      <c r="R5046">
        <v>2</v>
      </c>
      <c r="S5046" t="s">
        <v>1028</v>
      </c>
      <c r="T5046" t="s">
        <v>1031</v>
      </c>
      <c r="U5046">
        <v>2</v>
      </c>
      <c r="V5046">
        <v>1</v>
      </c>
      <c r="W5046" t="s">
        <v>967</v>
      </c>
      <c r="X5046">
        <v>1</v>
      </c>
      <c r="Y5046">
        <v>75</v>
      </c>
      <c r="Z5046">
        <v>100</v>
      </c>
    </row>
    <row r="5047" spans="15:26" x14ac:dyDescent="0.4">
      <c r="O5047">
        <v>233374</v>
      </c>
      <c r="P5047" t="s">
        <v>1032</v>
      </c>
      <c r="Q5047">
        <v>1</v>
      </c>
      <c r="R5047">
        <v>2</v>
      </c>
      <c r="S5047" t="s">
        <v>1028</v>
      </c>
      <c r="T5047" t="s">
        <v>1031</v>
      </c>
      <c r="U5047">
        <v>2</v>
      </c>
      <c r="V5047">
        <v>1</v>
      </c>
      <c r="W5047" t="s">
        <v>968</v>
      </c>
      <c r="X5047">
        <v>1</v>
      </c>
      <c r="Y5047">
        <v>92</v>
      </c>
      <c r="Z5047">
        <v>100</v>
      </c>
    </row>
    <row r="5048" spans="15:26" x14ac:dyDescent="0.4">
      <c r="O5048">
        <v>233374</v>
      </c>
      <c r="P5048" t="s">
        <v>1032</v>
      </c>
      <c r="Q5048">
        <v>1</v>
      </c>
      <c r="R5048">
        <v>2</v>
      </c>
      <c r="S5048" t="s">
        <v>1028</v>
      </c>
      <c r="T5048" t="s">
        <v>1031</v>
      </c>
      <c r="U5048">
        <v>2</v>
      </c>
      <c r="V5048">
        <v>1</v>
      </c>
      <c r="W5048" t="s">
        <v>975</v>
      </c>
      <c r="X5048">
        <v>0</v>
      </c>
      <c r="Y5048">
        <v>86</v>
      </c>
    </row>
    <row r="5049" spans="15:26" x14ac:dyDescent="0.4">
      <c r="O5049">
        <v>233374</v>
      </c>
      <c r="P5049" t="s">
        <v>1032</v>
      </c>
      <c r="Q5049">
        <v>1</v>
      </c>
      <c r="R5049">
        <v>2</v>
      </c>
      <c r="S5049" t="s">
        <v>1028</v>
      </c>
      <c r="T5049" t="s">
        <v>1031</v>
      </c>
      <c r="U5049">
        <v>2</v>
      </c>
      <c r="V5049">
        <v>1</v>
      </c>
      <c r="W5049" t="s">
        <v>963</v>
      </c>
      <c r="X5049">
        <v>1</v>
      </c>
      <c r="Y5049">
        <v>80</v>
      </c>
      <c r="Z5049">
        <v>86</v>
      </c>
    </row>
    <row r="5050" spans="15:26" x14ac:dyDescent="0.4">
      <c r="O5050">
        <v>233374</v>
      </c>
      <c r="P5050" t="s">
        <v>1032</v>
      </c>
      <c r="Q5050">
        <v>1</v>
      </c>
      <c r="R5050">
        <v>2</v>
      </c>
      <c r="S5050" t="s">
        <v>1028</v>
      </c>
      <c r="T5050" t="s">
        <v>1031</v>
      </c>
      <c r="U5050">
        <v>2</v>
      </c>
      <c r="V5050">
        <v>1</v>
      </c>
      <c r="W5050" t="s">
        <v>966</v>
      </c>
      <c r="X5050">
        <v>1</v>
      </c>
      <c r="Y5050">
        <v>100</v>
      </c>
      <c r="Z5050">
        <v>100</v>
      </c>
    </row>
    <row r="5051" spans="15:26" x14ac:dyDescent="0.4">
      <c r="O5051">
        <v>233374</v>
      </c>
      <c r="P5051" t="s">
        <v>1032</v>
      </c>
      <c r="Q5051">
        <v>1</v>
      </c>
      <c r="R5051">
        <v>2</v>
      </c>
      <c r="S5051" t="s">
        <v>1028</v>
      </c>
      <c r="T5051" t="s">
        <v>1031</v>
      </c>
      <c r="U5051">
        <v>2</v>
      </c>
      <c r="V5051">
        <v>1</v>
      </c>
      <c r="W5051" t="s">
        <v>983</v>
      </c>
      <c r="X5051">
        <v>1</v>
      </c>
      <c r="Y5051">
        <v>71</v>
      </c>
      <c r="Z5051">
        <v>78</v>
      </c>
    </row>
    <row r="5052" spans="15:26" x14ac:dyDescent="0.4">
      <c r="O5052">
        <v>233374</v>
      </c>
      <c r="P5052" t="s">
        <v>1032</v>
      </c>
      <c r="Q5052">
        <v>1</v>
      </c>
      <c r="R5052">
        <v>2</v>
      </c>
      <c r="S5052" t="s">
        <v>1028</v>
      </c>
      <c r="T5052" t="s">
        <v>1031</v>
      </c>
      <c r="U5052">
        <v>2</v>
      </c>
      <c r="V5052">
        <v>1</v>
      </c>
      <c r="W5052" t="s">
        <v>978</v>
      </c>
      <c r="X5052">
        <v>1</v>
      </c>
      <c r="Y5052">
        <v>79</v>
      </c>
      <c r="Z5052">
        <v>92</v>
      </c>
    </row>
    <row r="5053" spans="15:26" x14ac:dyDescent="0.4">
      <c r="O5053">
        <v>233921</v>
      </c>
      <c r="P5053" t="s">
        <v>1030</v>
      </c>
      <c r="Q5053">
        <v>1</v>
      </c>
      <c r="R5053">
        <v>1</v>
      </c>
      <c r="S5053" t="s">
        <v>1026</v>
      </c>
      <c r="T5053" t="s">
        <v>1026</v>
      </c>
      <c r="U5053">
        <v>2</v>
      </c>
      <c r="V5053">
        <v>0</v>
      </c>
      <c r="W5053" t="s">
        <v>990</v>
      </c>
      <c r="X5053">
        <v>1</v>
      </c>
      <c r="Y5053">
        <v>79</v>
      </c>
      <c r="Z5053">
        <v>92</v>
      </c>
    </row>
    <row r="5054" spans="15:26" x14ac:dyDescent="0.4">
      <c r="O5054">
        <v>233921</v>
      </c>
      <c r="P5054" t="s">
        <v>1030</v>
      </c>
      <c r="Q5054">
        <v>1</v>
      </c>
      <c r="R5054">
        <v>1</v>
      </c>
      <c r="S5054" t="s">
        <v>1026</v>
      </c>
      <c r="T5054" t="s">
        <v>1026</v>
      </c>
      <c r="U5054">
        <v>2</v>
      </c>
      <c r="V5054">
        <v>0</v>
      </c>
      <c r="W5054" t="s">
        <v>973</v>
      </c>
      <c r="X5054">
        <v>1</v>
      </c>
      <c r="Y5054">
        <v>39</v>
      </c>
      <c r="Z5054">
        <v>85</v>
      </c>
    </row>
    <row r="5055" spans="15:26" x14ac:dyDescent="0.4">
      <c r="O5055">
        <v>233921</v>
      </c>
      <c r="P5055" t="s">
        <v>1030</v>
      </c>
      <c r="Q5055">
        <v>1</v>
      </c>
      <c r="R5055">
        <v>1</v>
      </c>
      <c r="S5055" t="s">
        <v>1026</v>
      </c>
      <c r="T5055" t="s">
        <v>1026</v>
      </c>
      <c r="U5055">
        <v>2</v>
      </c>
      <c r="V5055">
        <v>0</v>
      </c>
      <c r="W5055" t="s">
        <v>978</v>
      </c>
      <c r="X5055">
        <v>1</v>
      </c>
      <c r="Y5055">
        <v>88</v>
      </c>
      <c r="Z5055">
        <v>100</v>
      </c>
    </row>
    <row r="5056" spans="15:26" x14ac:dyDescent="0.4">
      <c r="O5056">
        <v>233921</v>
      </c>
      <c r="P5056" t="s">
        <v>1030</v>
      </c>
      <c r="Q5056">
        <v>1</v>
      </c>
      <c r="R5056">
        <v>1</v>
      </c>
      <c r="S5056" t="s">
        <v>1026</v>
      </c>
      <c r="T5056" t="s">
        <v>1026</v>
      </c>
      <c r="U5056">
        <v>2</v>
      </c>
      <c r="V5056">
        <v>0</v>
      </c>
      <c r="W5056" t="s">
        <v>963</v>
      </c>
      <c r="X5056">
        <v>1</v>
      </c>
      <c r="Y5056">
        <v>60</v>
      </c>
      <c r="Z5056">
        <v>100</v>
      </c>
    </row>
    <row r="5057" spans="15:26" x14ac:dyDescent="0.4">
      <c r="O5057">
        <v>233921</v>
      </c>
      <c r="P5057" t="s">
        <v>1030</v>
      </c>
      <c r="Q5057">
        <v>1</v>
      </c>
      <c r="R5057">
        <v>1</v>
      </c>
      <c r="S5057" t="s">
        <v>1026</v>
      </c>
      <c r="T5057" t="s">
        <v>1026</v>
      </c>
      <c r="U5057">
        <v>2</v>
      </c>
      <c r="V5057">
        <v>0</v>
      </c>
      <c r="W5057" t="s">
        <v>977</v>
      </c>
      <c r="X5057">
        <v>1</v>
      </c>
      <c r="Y5057">
        <v>54</v>
      </c>
      <c r="Z5057">
        <v>89</v>
      </c>
    </row>
    <row r="5058" spans="15:26" x14ac:dyDescent="0.4">
      <c r="O5058">
        <v>233921</v>
      </c>
      <c r="P5058" t="s">
        <v>1030</v>
      </c>
      <c r="Q5058">
        <v>1</v>
      </c>
      <c r="R5058">
        <v>1</v>
      </c>
      <c r="S5058" t="s">
        <v>1026</v>
      </c>
      <c r="T5058" t="s">
        <v>1026</v>
      </c>
      <c r="U5058">
        <v>2</v>
      </c>
      <c r="V5058">
        <v>0</v>
      </c>
      <c r="W5058" t="s">
        <v>971</v>
      </c>
      <c r="X5058">
        <v>1</v>
      </c>
      <c r="Y5058">
        <v>81</v>
      </c>
      <c r="Z5058">
        <v>100</v>
      </c>
    </row>
    <row r="5059" spans="15:26" x14ac:dyDescent="0.4">
      <c r="O5059">
        <v>233921</v>
      </c>
      <c r="P5059" t="s">
        <v>1030</v>
      </c>
      <c r="Q5059">
        <v>1</v>
      </c>
      <c r="R5059">
        <v>1</v>
      </c>
      <c r="S5059" t="s">
        <v>1026</v>
      </c>
      <c r="T5059" t="s">
        <v>1026</v>
      </c>
      <c r="U5059">
        <v>2</v>
      </c>
      <c r="V5059">
        <v>0</v>
      </c>
      <c r="W5059" t="s">
        <v>970</v>
      </c>
      <c r="X5059">
        <v>1</v>
      </c>
      <c r="Y5059">
        <v>91</v>
      </c>
      <c r="Z5059">
        <v>100</v>
      </c>
    </row>
    <row r="5060" spans="15:26" x14ac:dyDescent="0.4">
      <c r="O5060">
        <v>233921</v>
      </c>
      <c r="P5060" t="s">
        <v>1030</v>
      </c>
      <c r="Q5060">
        <v>1</v>
      </c>
      <c r="R5060">
        <v>1</v>
      </c>
      <c r="S5060" t="s">
        <v>1026</v>
      </c>
      <c r="T5060" t="s">
        <v>1026</v>
      </c>
      <c r="U5060">
        <v>2</v>
      </c>
      <c r="V5060">
        <v>0</v>
      </c>
      <c r="W5060" t="s">
        <v>975</v>
      </c>
      <c r="X5060">
        <v>1</v>
      </c>
      <c r="Y5060">
        <v>45</v>
      </c>
      <c r="Z5060">
        <v>88</v>
      </c>
    </row>
    <row r="5061" spans="15:26" x14ac:dyDescent="0.4">
      <c r="O5061">
        <v>233921</v>
      </c>
      <c r="P5061" t="s">
        <v>1030</v>
      </c>
      <c r="Q5061">
        <v>1</v>
      </c>
      <c r="R5061">
        <v>1</v>
      </c>
      <c r="S5061" t="s">
        <v>1026</v>
      </c>
      <c r="T5061" t="s">
        <v>1026</v>
      </c>
      <c r="U5061">
        <v>2</v>
      </c>
      <c r="V5061">
        <v>0</v>
      </c>
      <c r="W5061" t="s">
        <v>983</v>
      </c>
      <c r="X5061">
        <v>1</v>
      </c>
      <c r="Y5061">
        <v>69</v>
      </c>
      <c r="Z5061">
        <v>86</v>
      </c>
    </row>
    <row r="5062" spans="15:26" x14ac:dyDescent="0.4">
      <c r="O5062">
        <v>233921</v>
      </c>
      <c r="P5062" t="s">
        <v>1030</v>
      </c>
      <c r="Q5062">
        <v>1</v>
      </c>
      <c r="R5062">
        <v>1</v>
      </c>
      <c r="S5062" t="s">
        <v>1026</v>
      </c>
      <c r="T5062" t="s">
        <v>1026</v>
      </c>
      <c r="U5062">
        <v>2</v>
      </c>
      <c r="V5062">
        <v>0</v>
      </c>
      <c r="W5062" t="s">
        <v>974</v>
      </c>
      <c r="X5062">
        <v>1</v>
      </c>
      <c r="Y5062">
        <v>54</v>
      </c>
      <c r="Z5062">
        <v>89</v>
      </c>
    </row>
    <row r="5063" spans="15:26" x14ac:dyDescent="0.4">
      <c r="O5063">
        <v>233921</v>
      </c>
      <c r="P5063" t="s">
        <v>1030</v>
      </c>
      <c r="Q5063">
        <v>1</v>
      </c>
      <c r="R5063">
        <v>1</v>
      </c>
      <c r="S5063" t="s">
        <v>1026</v>
      </c>
      <c r="T5063" t="s">
        <v>1026</v>
      </c>
      <c r="U5063">
        <v>2</v>
      </c>
      <c r="V5063">
        <v>0</v>
      </c>
      <c r="W5063" t="s">
        <v>982</v>
      </c>
      <c r="X5063">
        <v>1</v>
      </c>
      <c r="Y5063">
        <v>84</v>
      </c>
      <c r="Z5063">
        <v>90</v>
      </c>
    </row>
    <row r="5064" spans="15:26" x14ac:dyDescent="0.4">
      <c r="O5064">
        <v>233921</v>
      </c>
      <c r="P5064" t="s">
        <v>1030</v>
      </c>
      <c r="Q5064">
        <v>1</v>
      </c>
      <c r="R5064">
        <v>1</v>
      </c>
      <c r="S5064" t="s">
        <v>1026</v>
      </c>
      <c r="T5064" t="s">
        <v>1026</v>
      </c>
      <c r="U5064">
        <v>2</v>
      </c>
      <c r="V5064">
        <v>0</v>
      </c>
      <c r="W5064" t="s">
        <v>972</v>
      </c>
      <c r="X5064">
        <v>1</v>
      </c>
      <c r="Y5064">
        <v>75</v>
      </c>
      <c r="Z5064">
        <v>80</v>
      </c>
    </row>
    <row r="5065" spans="15:26" x14ac:dyDescent="0.4">
      <c r="O5065">
        <v>233921</v>
      </c>
      <c r="P5065" t="s">
        <v>1030</v>
      </c>
      <c r="Q5065">
        <v>1</v>
      </c>
      <c r="R5065">
        <v>1</v>
      </c>
      <c r="S5065" t="s">
        <v>1026</v>
      </c>
      <c r="T5065" t="s">
        <v>1026</v>
      </c>
      <c r="U5065">
        <v>2</v>
      </c>
      <c r="V5065">
        <v>0</v>
      </c>
      <c r="W5065" t="s">
        <v>981</v>
      </c>
      <c r="X5065">
        <v>1</v>
      </c>
      <c r="Y5065">
        <v>52</v>
      </c>
      <c r="Z5065">
        <v>78</v>
      </c>
    </row>
    <row r="5066" spans="15:26" x14ac:dyDescent="0.4">
      <c r="O5066">
        <v>233921</v>
      </c>
      <c r="P5066" t="s">
        <v>1030</v>
      </c>
      <c r="Q5066">
        <v>1</v>
      </c>
      <c r="R5066">
        <v>1</v>
      </c>
      <c r="S5066" t="s">
        <v>1026</v>
      </c>
      <c r="T5066" t="s">
        <v>1026</v>
      </c>
      <c r="U5066">
        <v>2</v>
      </c>
      <c r="V5066">
        <v>0</v>
      </c>
      <c r="W5066" t="s">
        <v>969</v>
      </c>
      <c r="X5066">
        <v>1</v>
      </c>
      <c r="Y5066">
        <v>53</v>
      </c>
      <c r="Z5066">
        <v>90</v>
      </c>
    </row>
    <row r="5067" spans="15:26" x14ac:dyDescent="0.4">
      <c r="O5067">
        <v>233921</v>
      </c>
      <c r="P5067" t="s">
        <v>1030</v>
      </c>
      <c r="Q5067">
        <v>1</v>
      </c>
      <c r="R5067">
        <v>1</v>
      </c>
      <c r="S5067" t="s">
        <v>1026</v>
      </c>
      <c r="T5067" t="s">
        <v>1026</v>
      </c>
      <c r="U5067">
        <v>2</v>
      </c>
      <c r="V5067">
        <v>0</v>
      </c>
      <c r="W5067" t="s">
        <v>968</v>
      </c>
      <c r="X5067">
        <v>1</v>
      </c>
      <c r="Y5067">
        <v>54</v>
      </c>
      <c r="Z5067">
        <v>80</v>
      </c>
    </row>
    <row r="5068" spans="15:26" x14ac:dyDescent="0.4">
      <c r="O5068">
        <v>233921</v>
      </c>
      <c r="P5068" t="s">
        <v>1030</v>
      </c>
      <c r="Q5068">
        <v>1</v>
      </c>
      <c r="R5068">
        <v>1</v>
      </c>
      <c r="S5068" t="s">
        <v>1026</v>
      </c>
      <c r="T5068" t="s">
        <v>1026</v>
      </c>
      <c r="U5068">
        <v>2</v>
      </c>
      <c r="V5068">
        <v>0</v>
      </c>
      <c r="W5068" t="s">
        <v>966</v>
      </c>
      <c r="X5068">
        <v>1</v>
      </c>
      <c r="Y5068">
        <v>100</v>
      </c>
      <c r="Z5068">
        <v>100</v>
      </c>
    </row>
    <row r="5069" spans="15:26" x14ac:dyDescent="0.4">
      <c r="O5069">
        <v>233921</v>
      </c>
      <c r="P5069" t="s">
        <v>1030</v>
      </c>
      <c r="Q5069">
        <v>1</v>
      </c>
      <c r="R5069">
        <v>1</v>
      </c>
      <c r="S5069" t="s">
        <v>1026</v>
      </c>
      <c r="T5069" t="s">
        <v>1026</v>
      </c>
      <c r="U5069">
        <v>2</v>
      </c>
      <c r="V5069">
        <v>0</v>
      </c>
      <c r="W5069" t="s">
        <v>967</v>
      </c>
      <c r="X5069">
        <v>1</v>
      </c>
      <c r="Y5069">
        <v>88</v>
      </c>
      <c r="Z5069">
        <v>100</v>
      </c>
    </row>
    <row r="5070" spans="15:26" x14ac:dyDescent="0.4">
      <c r="O5070">
        <v>234030</v>
      </c>
      <c r="P5070" t="s">
        <v>1029</v>
      </c>
      <c r="Q5070">
        <v>1</v>
      </c>
      <c r="R5070">
        <v>3</v>
      </c>
      <c r="S5070" t="s">
        <v>1028</v>
      </c>
      <c r="U5070">
        <v>2</v>
      </c>
      <c r="V5070">
        <v>0</v>
      </c>
      <c r="W5070" t="s">
        <v>969</v>
      </c>
      <c r="X5070">
        <v>1</v>
      </c>
      <c r="Y5070">
        <v>64</v>
      </c>
      <c r="Z5070">
        <v>86</v>
      </c>
    </row>
    <row r="5071" spans="15:26" x14ac:dyDescent="0.4">
      <c r="O5071">
        <v>234030</v>
      </c>
      <c r="P5071" t="s">
        <v>1029</v>
      </c>
      <c r="Q5071">
        <v>1</v>
      </c>
      <c r="R5071">
        <v>3</v>
      </c>
      <c r="S5071" t="s">
        <v>1028</v>
      </c>
      <c r="U5071">
        <v>2</v>
      </c>
      <c r="V5071">
        <v>0</v>
      </c>
      <c r="W5071" t="s">
        <v>972</v>
      </c>
      <c r="X5071">
        <v>1</v>
      </c>
      <c r="Y5071">
        <v>44</v>
      </c>
      <c r="Z5071">
        <v>46</v>
      </c>
    </row>
    <row r="5072" spans="15:26" x14ac:dyDescent="0.4">
      <c r="O5072">
        <v>234030</v>
      </c>
      <c r="P5072" t="s">
        <v>1029</v>
      </c>
      <c r="Q5072">
        <v>1</v>
      </c>
      <c r="R5072">
        <v>3</v>
      </c>
      <c r="S5072" t="s">
        <v>1028</v>
      </c>
      <c r="U5072">
        <v>2</v>
      </c>
      <c r="V5072">
        <v>0</v>
      </c>
      <c r="W5072" t="s">
        <v>974</v>
      </c>
      <c r="X5072">
        <v>1</v>
      </c>
      <c r="Y5072">
        <v>77</v>
      </c>
      <c r="Z5072">
        <v>85</v>
      </c>
    </row>
    <row r="5073" spans="15:26" x14ac:dyDescent="0.4">
      <c r="O5073">
        <v>234030</v>
      </c>
      <c r="P5073" t="s">
        <v>1029</v>
      </c>
      <c r="Q5073">
        <v>1</v>
      </c>
      <c r="R5073">
        <v>3</v>
      </c>
      <c r="S5073" t="s">
        <v>1028</v>
      </c>
      <c r="U5073">
        <v>2</v>
      </c>
      <c r="V5073">
        <v>0</v>
      </c>
      <c r="W5073" t="s">
        <v>966</v>
      </c>
      <c r="X5073">
        <v>1</v>
      </c>
      <c r="Y5073">
        <v>67</v>
      </c>
      <c r="Z5073">
        <v>75</v>
      </c>
    </row>
    <row r="5074" spans="15:26" x14ac:dyDescent="0.4">
      <c r="O5074">
        <v>234030</v>
      </c>
      <c r="P5074" t="s">
        <v>1029</v>
      </c>
      <c r="Q5074">
        <v>1</v>
      </c>
      <c r="R5074">
        <v>3</v>
      </c>
      <c r="S5074" t="s">
        <v>1028</v>
      </c>
      <c r="U5074">
        <v>2</v>
      </c>
      <c r="V5074">
        <v>0</v>
      </c>
      <c r="W5074" t="s">
        <v>973</v>
      </c>
      <c r="X5074">
        <v>1</v>
      </c>
      <c r="Y5074">
        <v>64</v>
      </c>
      <c r="Z5074">
        <v>76</v>
      </c>
    </row>
    <row r="5075" spans="15:26" x14ac:dyDescent="0.4">
      <c r="O5075">
        <v>234030</v>
      </c>
      <c r="P5075" t="s">
        <v>1029</v>
      </c>
      <c r="Q5075">
        <v>1</v>
      </c>
      <c r="R5075">
        <v>3</v>
      </c>
      <c r="S5075" t="s">
        <v>1028</v>
      </c>
      <c r="U5075">
        <v>2</v>
      </c>
      <c r="V5075">
        <v>0</v>
      </c>
      <c r="W5075" t="s">
        <v>978</v>
      </c>
      <c r="X5075">
        <v>1</v>
      </c>
      <c r="Y5075">
        <v>78</v>
      </c>
      <c r="Z5075">
        <v>84</v>
      </c>
    </row>
    <row r="5076" spans="15:26" x14ac:dyDescent="0.4">
      <c r="O5076">
        <v>234030</v>
      </c>
      <c r="P5076" t="s">
        <v>1029</v>
      </c>
      <c r="Q5076">
        <v>1</v>
      </c>
      <c r="R5076">
        <v>3</v>
      </c>
      <c r="S5076" t="s">
        <v>1028</v>
      </c>
      <c r="U5076">
        <v>2</v>
      </c>
      <c r="V5076">
        <v>0</v>
      </c>
      <c r="W5076" t="s">
        <v>968</v>
      </c>
      <c r="X5076">
        <v>1</v>
      </c>
      <c r="Y5076">
        <v>63</v>
      </c>
      <c r="Z5076">
        <v>77</v>
      </c>
    </row>
    <row r="5077" spans="15:26" x14ac:dyDescent="0.4">
      <c r="O5077">
        <v>234030</v>
      </c>
      <c r="P5077" t="s">
        <v>1029</v>
      </c>
      <c r="Q5077">
        <v>1</v>
      </c>
      <c r="R5077">
        <v>3</v>
      </c>
      <c r="S5077" t="s">
        <v>1028</v>
      </c>
      <c r="U5077">
        <v>2</v>
      </c>
      <c r="V5077">
        <v>0</v>
      </c>
      <c r="W5077" t="s">
        <v>963</v>
      </c>
      <c r="X5077">
        <v>1</v>
      </c>
      <c r="Y5077">
        <v>33</v>
      </c>
      <c r="Z5077">
        <v>100</v>
      </c>
    </row>
    <row r="5078" spans="15:26" x14ac:dyDescent="0.4">
      <c r="O5078">
        <v>234030</v>
      </c>
      <c r="P5078" t="s">
        <v>1029</v>
      </c>
      <c r="Q5078">
        <v>1</v>
      </c>
      <c r="R5078">
        <v>3</v>
      </c>
      <c r="S5078" t="s">
        <v>1028</v>
      </c>
      <c r="U5078">
        <v>2</v>
      </c>
      <c r="V5078">
        <v>0</v>
      </c>
      <c r="W5078" t="s">
        <v>988</v>
      </c>
      <c r="X5078">
        <v>1</v>
      </c>
      <c r="Y5078">
        <v>77</v>
      </c>
      <c r="Z5078">
        <v>95</v>
      </c>
    </row>
    <row r="5079" spans="15:26" x14ac:dyDescent="0.4">
      <c r="O5079">
        <v>234030</v>
      </c>
      <c r="P5079" t="s">
        <v>1029</v>
      </c>
      <c r="Q5079">
        <v>1</v>
      </c>
      <c r="R5079">
        <v>3</v>
      </c>
      <c r="S5079" t="s">
        <v>1028</v>
      </c>
      <c r="U5079">
        <v>2</v>
      </c>
      <c r="V5079">
        <v>0</v>
      </c>
      <c r="W5079" t="s">
        <v>967</v>
      </c>
      <c r="X5079">
        <v>1</v>
      </c>
      <c r="Y5079">
        <v>83</v>
      </c>
      <c r="Z5079">
        <v>88</v>
      </c>
    </row>
    <row r="5080" spans="15:26" x14ac:dyDescent="0.4">
      <c r="O5080">
        <v>234030</v>
      </c>
      <c r="P5080" t="s">
        <v>1029</v>
      </c>
      <c r="Q5080">
        <v>1</v>
      </c>
      <c r="R5080">
        <v>3</v>
      </c>
      <c r="S5080" t="s">
        <v>1028</v>
      </c>
      <c r="U5080">
        <v>2</v>
      </c>
      <c r="V5080">
        <v>0</v>
      </c>
      <c r="W5080" t="s">
        <v>975</v>
      </c>
      <c r="X5080">
        <v>1</v>
      </c>
      <c r="Y5080">
        <v>27</v>
      </c>
      <c r="Z5080">
        <v>63</v>
      </c>
    </row>
    <row r="5081" spans="15:26" x14ac:dyDescent="0.4">
      <c r="O5081">
        <v>234030</v>
      </c>
      <c r="P5081" t="s">
        <v>1029</v>
      </c>
      <c r="Q5081">
        <v>1</v>
      </c>
      <c r="R5081">
        <v>3</v>
      </c>
      <c r="S5081" t="s">
        <v>1028</v>
      </c>
      <c r="U5081">
        <v>2</v>
      </c>
      <c r="V5081">
        <v>0</v>
      </c>
      <c r="W5081" t="s">
        <v>970</v>
      </c>
      <c r="X5081">
        <v>1</v>
      </c>
      <c r="Y5081">
        <v>42</v>
      </c>
      <c r="Z5081">
        <v>75</v>
      </c>
    </row>
    <row r="5082" spans="15:26" x14ac:dyDescent="0.4">
      <c r="O5082">
        <v>234076</v>
      </c>
      <c r="P5082" t="s">
        <v>1027</v>
      </c>
      <c r="Q5082">
        <v>1</v>
      </c>
      <c r="R5082">
        <v>1</v>
      </c>
      <c r="S5082" t="s">
        <v>1026</v>
      </c>
      <c r="T5082" t="s">
        <v>1026</v>
      </c>
      <c r="U5082">
        <v>2</v>
      </c>
      <c r="V5082">
        <v>0</v>
      </c>
      <c r="W5082" t="s">
        <v>975</v>
      </c>
      <c r="X5082">
        <v>1</v>
      </c>
      <c r="Y5082">
        <v>47</v>
      </c>
      <c r="Z5082">
        <v>60</v>
      </c>
    </row>
    <row r="5083" spans="15:26" x14ac:dyDescent="0.4">
      <c r="O5083">
        <v>234076</v>
      </c>
      <c r="P5083" t="s">
        <v>1027</v>
      </c>
      <c r="Q5083">
        <v>1</v>
      </c>
      <c r="R5083">
        <v>1</v>
      </c>
      <c r="S5083" t="s">
        <v>1026</v>
      </c>
      <c r="T5083" t="s">
        <v>1026</v>
      </c>
      <c r="U5083">
        <v>2</v>
      </c>
      <c r="V5083">
        <v>0</v>
      </c>
      <c r="W5083" t="s">
        <v>995</v>
      </c>
      <c r="X5083">
        <v>1</v>
      </c>
      <c r="Y5083">
        <v>88</v>
      </c>
      <c r="Z5083">
        <v>93</v>
      </c>
    </row>
    <row r="5084" spans="15:26" x14ac:dyDescent="0.4">
      <c r="O5084">
        <v>234076</v>
      </c>
      <c r="P5084" t="s">
        <v>1027</v>
      </c>
      <c r="Q5084">
        <v>1</v>
      </c>
      <c r="R5084">
        <v>1</v>
      </c>
      <c r="S5084" t="s">
        <v>1026</v>
      </c>
      <c r="T5084" t="s">
        <v>1026</v>
      </c>
      <c r="U5084">
        <v>2</v>
      </c>
      <c r="V5084">
        <v>0</v>
      </c>
      <c r="W5084" t="s">
        <v>969</v>
      </c>
      <c r="X5084">
        <v>1</v>
      </c>
      <c r="Y5084">
        <v>92</v>
      </c>
      <c r="Z5084">
        <v>100</v>
      </c>
    </row>
    <row r="5085" spans="15:26" x14ac:dyDescent="0.4">
      <c r="O5085">
        <v>234076</v>
      </c>
      <c r="P5085" t="s">
        <v>1027</v>
      </c>
      <c r="Q5085">
        <v>1</v>
      </c>
      <c r="R5085">
        <v>1</v>
      </c>
      <c r="S5085" t="s">
        <v>1026</v>
      </c>
      <c r="T5085" t="s">
        <v>1026</v>
      </c>
      <c r="U5085">
        <v>2</v>
      </c>
      <c r="V5085">
        <v>0</v>
      </c>
      <c r="W5085" t="s">
        <v>974</v>
      </c>
      <c r="X5085">
        <v>1</v>
      </c>
      <c r="Y5085">
        <v>91</v>
      </c>
      <c r="Z5085">
        <v>100</v>
      </c>
    </row>
    <row r="5086" spans="15:26" x14ac:dyDescent="0.4">
      <c r="O5086">
        <v>234076</v>
      </c>
      <c r="P5086" t="s">
        <v>1027</v>
      </c>
      <c r="Q5086">
        <v>1</v>
      </c>
      <c r="R5086">
        <v>1</v>
      </c>
      <c r="S5086" t="s">
        <v>1026</v>
      </c>
      <c r="T5086" t="s">
        <v>1026</v>
      </c>
      <c r="U5086">
        <v>2</v>
      </c>
      <c r="V5086">
        <v>0</v>
      </c>
      <c r="W5086" t="s">
        <v>967</v>
      </c>
      <c r="X5086">
        <v>1</v>
      </c>
      <c r="Y5086">
        <v>88</v>
      </c>
      <c r="Z5086">
        <v>88</v>
      </c>
    </row>
    <row r="5087" spans="15:26" x14ac:dyDescent="0.4">
      <c r="O5087">
        <v>234076</v>
      </c>
      <c r="P5087" t="s">
        <v>1027</v>
      </c>
      <c r="Q5087">
        <v>1</v>
      </c>
      <c r="R5087">
        <v>1</v>
      </c>
      <c r="S5087" t="s">
        <v>1026</v>
      </c>
      <c r="T5087" t="s">
        <v>1026</v>
      </c>
      <c r="U5087">
        <v>2</v>
      </c>
      <c r="V5087">
        <v>0</v>
      </c>
      <c r="W5087" t="s">
        <v>983</v>
      </c>
      <c r="X5087">
        <v>1</v>
      </c>
      <c r="Y5087">
        <v>73</v>
      </c>
      <c r="Z5087">
        <v>82</v>
      </c>
    </row>
    <row r="5088" spans="15:26" x14ac:dyDescent="0.4">
      <c r="O5088">
        <v>234076</v>
      </c>
      <c r="P5088" t="s">
        <v>1027</v>
      </c>
      <c r="Q5088">
        <v>1</v>
      </c>
      <c r="R5088">
        <v>1</v>
      </c>
      <c r="S5088" t="s">
        <v>1026</v>
      </c>
      <c r="T5088" t="s">
        <v>1026</v>
      </c>
      <c r="U5088">
        <v>2</v>
      </c>
      <c r="V5088">
        <v>0</v>
      </c>
      <c r="W5088" t="s">
        <v>968</v>
      </c>
      <c r="X5088">
        <v>1</v>
      </c>
      <c r="Y5088">
        <v>47</v>
      </c>
      <c r="Z5088">
        <v>78</v>
      </c>
    </row>
    <row r="5089" spans="15:26" x14ac:dyDescent="0.4">
      <c r="O5089">
        <v>234076</v>
      </c>
      <c r="P5089" t="s">
        <v>1027</v>
      </c>
      <c r="Q5089">
        <v>1</v>
      </c>
      <c r="R5089">
        <v>1</v>
      </c>
      <c r="S5089" t="s">
        <v>1026</v>
      </c>
      <c r="T5089" t="s">
        <v>1026</v>
      </c>
      <c r="U5089">
        <v>2</v>
      </c>
      <c r="V5089">
        <v>0</v>
      </c>
      <c r="W5089" t="s">
        <v>990</v>
      </c>
      <c r="X5089">
        <v>1</v>
      </c>
      <c r="Y5089">
        <v>82</v>
      </c>
      <c r="Z5089">
        <v>93</v>
      </c>
    </row>
    <row r="5090" spans="15:26" x14ac:dyDescent="0.4">
      <c r="O5090">
        <v>234076</v>
      </c>
      <c r="P5090" t="s">
        <v>1027</v>
      </c>
      <c r="Q5090">
        <v>1</v>
      </c>
      <c r="R5090">
        <v>1</v>
      </c>
      <c r="S5090" t="s">
        <v>1026</v>
      </c>
      <c r="T5090" t="s">
        <v>1026</v>
      </c>
      <c r="U5090">
        <v>2</v>
      </c>
      <c r="V5090">
        <v>0</v>
      </c>
      <c r="W5090" t="s">
        <v>981</v>
      </c>
      <c r="X5090">
        <v>1</v>
      </c>
      <c r="Y5090">
        <v>77</v>
      </c>
      <c r="Z5090">
        <v>83</v>
      </c>
    </row>
    <row r="5091" spans="15:26" x14ac:dyDescent="0.4">
      <c r="O5091">
        <v>234076</v>
      </c>
      <c r="P5091" t="s">
        <v>1027</v>
      </c>
      <c r="Q5091">
        <v>1</v>
      </c>
      <c r="R5091">
        <v>1</v>
      </c>
      <c r="S5091" t="s">
        <v>1026</v>
      </c>
      <c r="T5091" t="s">
        <v>1026</v>
      </c>
      <c r="U5091">
        <v>2</v>
      </c>
      <c r="V5091">
        <v>0</v>
      </c>
      <c r="W5091" t="s">
        <v>973</v>
      </c>
      <c r="X5091">
        <v>1</v>
      </c>
      <c r="Y5091">
        <v>48</v>
      </c>
      <c r="Z5091">
        <v>78</v>
      </c>
    </row>
    <row r="5092" spans="15:26" x14ac:dyDescent="0.4">
      <c r="O5092">
        <v>234076</v>
      </c>
      <c r="P5092" t="s">
        <v>1027</v>
      </c>
      <c r="Q5092">
        <v>1</v>
      </c>
      <c r="R5092">
        <v>1</v>
      </c>
      <c r="S5092" t="s">
        <v>1026</v>
      </c>
      <c r="T5092" t="s">
        <v>1026</v>
      </c>
      <c r="U5092">
        <v>2</v>
      </c>
      <c r="V5092">
        <v>0</v>
      </c>
      <c r="W5092" t="s">
        <v>976</v>
      </c>
      <c r="X5092">
        <v>1</v>
      </c>
      <c r="Y5092">
        <v>100</v>
      </c>
      <c r="Z5092">
        <v>100</v>
      </c>
    </row>
    <row r="5093" spans="15:26" x14ac:dyDescent="0.4">
      <c r="O5093">
        <v>234076</v>
      </c>
      <c r="P5093" t="s">
        <v>1027</v>
      </c>
      <c r="Q5093">
        <v>1</v>
      </c>
      <c r="R5093">
        <v>1</v>
      </c>
      <c r="S5093" t="s">
        <v>1026</v>
      </c>
      <c r="T5093" t="s">
        <v>1026</v>
      </c>
      <c r="U5093">
        <v>2</v>
      </c>
      <c r="V5093">
        <v>0</v>
      </c>
      <c r="W5093" t="s">
        <v>982</v>
      </c>
      <c r="X5093">
        <v>1</v>
      </c>
      <c r="Y5093">
        <v>96</v>
      </c>
      <c r="Z5093">
        <v>97</v>
      </c>
    </row>
    <row r="5094" spans="15:26" x14ac:dyDescent="0.4">
      <c r="O5094">
        <v>234076</v>
      </c>
      <c r="P5094" t="s">
        <v>1027</v>
      </c>
      <c r="Q5094">
        <v>1</v>
      </c>
      <c r="R5094">
        <v>1</v>
      </c>
      <c r="S5094" t="s">
        <v>1026</v>
      </c>
      <c r="T5094" t="s">
        <v>1026</v>
      </c>
      <c r="U5094">
        <v>2</v>
      </c>
      <c r="V5094">
        <v>0</v>
      </c>
      <c r="W5094" t="s">
        <v>977</v>
      </c>
      <c r="X5094">
        <v>1</v>
      </c>
      <c r="Y5094">
        <v>80</v>
      </c>
      <c r="Z5094">
        <v>92</v>
      </c>
    </row>
    <row r="5095" spans="15:26" x14ac:dyDescent="0.4">
      <c r="O5095">
        <v>234076</v>
      </c>
      <c r="P5095" t="s">
        <v>1027</v>
      </c>
      <c r="Q5095">
        <v>1</v>
      </c>
      <c r="R5095">
        <v>1</v>
      </c>
      <c r="S5095" t="s">
        <v>1026</v>
      </c>
      <c r="T5095" t="s">
        <v>1026</v>
      </c>
      <c r="U5095">
        <v>2</v>
      </c>
      <c r="V5095">
        <v>0</v>
      </c>
      <c r="W5095" t="s">
        <v>966</v>
      </c>
      <c r="X5095">
        <v>1</v>
      </c>
      <c r="Y5095">
        <v>100</v>
      </c>
      <c r="Z5095">
        <v>100</v>
      </c>
    </row>
    <row r="5096" spans="15:26" x14ac:dyDescent="0.4">
      <c r="O5096">
        <v>234076</v>
      </c>
      <c r="P5096" t="s">
        <v>1027</v>
      </c>
      <c r="Q5096">
        <v>1</v>
      </c>
      <c r="R5096">
        <v>1</v>
      </c>
      <c r="S5096" t="s">
        <v>1026</v>
      </c>
      <c r="T5096" t="s">
        <v>1026</v>
      </c>
      <c r="U5096">
        <v>2</v>
      </c>
      <c r="V5096">
        <v>0</v>
      </c>
      <c r="W5096" t="s">
        <v>970</v>
      </c>
      <c r="X5096">
        <v>1</v>
      </c>
      <c r="Y5096">
        <v>69</v>
      </c>
      <c r="Z5096">
        <v>100</v>
      </c>
    </row>
    <row r="5097" spans="15:26" x14ac:dyDescent="0.4">
      <c r="O5097">
        <v>234076</v>
      </c>
      <c r="P5097" t="s">
        <v>1027</v>
      </c>
      <c r="Q5097">
        <v>1</v>
      </c>
      <c r="R5097">
        <v>1</v>
      </c>
      <c r="S5097" t="s">
        <v>1026</v>
      </c>
      <c r="T5097" t="s">
        <v>1026</v>
      </c>
      <c r="U5097">
        <v>2</v>
      </c>
      <c r="V5097">
        <v>0</v>
      </c>
      <c r="W5097" t="s">
        <v>971</v>
      </c>
      <c r="X5097">
        <v>1</v>
      </c>
      <c r="Y5097">
        <v>90</v>
      </c>
      <c r="Z5097">
        <v>100</v>
      </c>
    </row>
    <row r="5098" spans="15:26" x14ac:dyDescent="0.4">
      <c r="O5098">
        <v>234076</v>
      </c>
      <c r="P5098" t="s">
        <v>1027</v>
      </c>
      <c r="Q5098">
        <v>1</v>
      </c>
      <c r="R5098">
        <v>1</v>
      </c>
      <c r="S5098" t="s">
        <v>1026</v>
      </c>
      <c r="T5098" t="s">
        <v>1026</v>
      </c>
      <c r="U5098">
        <v>2</v>
      </c>
      <c r="V5098">
        <v>0</v>
      </c>
      <c r="W5098" t="s">
        <v>963</v>
      </c>
      <c r="X5098">
        <v>1</v>
      </c>
      <c r="Y5098">
        <v>82</v>
      </c>
      <c r="Z5098">
        <v>100</v>
      </c>
    </row>
    <row r="5099" spans="15:26" x14ac:dyDescent="0.4">
      <c r="O5099">
        <v>234076</v>
      </c>
      <c r="P5099" t="s">
        <v>1027</v>
      </c>
      <c r="Q5099">
        <v>1</v>
      </c>
      <c r="R5099">
        <v>1</v>
      </c>
      <c r="S5099" t="s">
        <v>1026</v>
      </c>
      <c r="T5099" t="s">
        <v>1026</v>
      </c>
      <c r="U5099">
        <v>2</v>
      </c>
      <c r="V5099">
        <v>0</v>
      </c>
      <c r="W5099" t="s">
        <v>988</v>
      </c>
      <c r="X5099">
        <v>1</v>
      </c>
      <c r="Y5099">
        <v>81</v>
      </c>
      <c r="Z5099">
        <v>81</v>
      </c>
    </row>
    <row r="5100" spans="15:26" x14ac:dyDescent="0.4">
      <c r="O5100">
        <v>234076</v>
      </c>
      <c r="P5100" t="s">
        <v>1027</v>
      </c>
      <c r="Q5100">
        <v>1</v>
      </c>
      <c r="R5100">
        <v>1</v>
      </c>
      <c r="S5100" t="s">
        <v>1026</v>
      </c>
      <c r="T5100" t="s">
        <v>1026</v>
      </c>
      <c r="U5100">
        <v>2</v>
      </c>
      <c r="V5100">
        <v>0</v>
      </c>
      <c r="W5100" t="s">
        <v>972</v>
      </c>
      <c r="X5100">
        <v>1</v>
      </c>
      <c r="Y5100">
        <v>85</v>
      </c>
      <c r="Z5100">
        <v>92</v>
      </c>
    </row>
    <row r="5101" spans="15:26" x14ac:dyDescent="0.4">
      <c r="O5101">
        <v>234076</v>
      </c>
      <c r="P5101" t="s">
        <v>1027</v>
      </c>
      <c r="Q5101">
        <v>1</v>
      </c>
      <c r="R5101">
        <v>1</v>
      </c>
      <c r="S5101" t="s">
        <v>1026</v>
      </c>
      <c r="T5101" t="s">
        <v>1026</v>
      </c>
      <c r="U5101">
        <v>2</v>
      </c>
      <c r="V5101">
        <v>0</v>
      </c>
      <c r="W5101" t="s">
        <v>1009</v>
      </c>
      <c r="X5101">
        <v>1</v>
      </c>
      <c r="Y5101">
        <v>81</v>
      </c>
      <c r="Z5101">
        <v>90</v>
      </c>
    </row>
    <row r="5102" spans="15:26" x14ac:dyDescent="0.4">
      <c r="O5102">
        <v>234076</v>
      </c>
      <c r="P5102" t="s">
        <v>1027</v>
      </c>
      <c r="Q5102">
        <v>1</v>
      </c>
      <c r="R5102">
        <v>1</v>
      </c>
      <c r="S5102" t="s">
        <v>1026</v>
      </c>
      <c r="T5102" t="s">
        <v>1026</v>
      </c>
      <c r="U5102">
        <v>2</v>
      </c>
      <c r="V5102">
        <v>0</v>
      </c>
      <c r="W5102" t="s">
        <v>978</v>
      </c>
      <c r="X5102">
        <v>1</v>
      </c>
      <c r="Y5102">
        <v>100</v>
      </c>
      <c r="Z5102">
        <v>100</v>
      </c>
    </row>
    <row r="5103" spans="15:26" x14ac:dyDescent="0.4">
      <c r="O5103">
        <v>234085</v>
      </c>
      <c r="P5103" t="s">
        <v>1025</v>
      </c>
      <c r="Q5103">
        <v>1</v>
      </c>
      <c r="R5103">
        <v>2</v>
      </c>
      <c r="S5103" t="s">
        <v>1024</v>
      </c>
      <c r="T5103" t="s">
        <v>1024</v>
      </c>
      <c r="U5103">
        <v>2</v>
      </c>
      <c r="V5103">
        <v>0</v>
      </c>
      <c r="W5103" t="s">
        <v>974</v>
      </c>
      <c r="X5103">
        <v>1</v>
      </c>
      <c r="Y5103">
        <v>78</v>
      </c>
      <c r="Z5103">
        <v>88</v>
      </c>
    </row>
    <row r="5104" spans="15:26" x14ac:dyDescent="0.4">
      <c r="O5104">
        <v>234085</v>
      </c>
      <c r="P5104" t="s">
        <v>1025</v>
      </c>
      <c r="Q5104">
        <v>1</v>
      </c>
      <c r="R5104">
        <v>2</v>
      </c>
      <c r="S5104" t="s">
        <v>1024</v>
      </c>
      <c r="T5104" t="s">
        <v>1024</v>
      </c>
      <c r="U5104">
        <v>2</v>
      </c>
      <c r="V5104">
        <v>0</v>
      </c>
      <c r="W5104" t="s">
        <v>1009</v>
      </c>
      <c r="X5104">
        <v>1</v>
      </c>
      <c r="Y5104">
        <v>60</v>
      </c>
      <c r="Z5104">
        <v>79</v>
      </c>
    </row>
    <row r="5105" spans="15:26" x14ac:dyDescent="0.4">
      <c r="O5105">
        <v>234085</v>
      </c>
      <c r="P5105" t="s">
        <v>1025</v>
      </c>
      <c r="Q5105">
        <v>1</v>
      </c>
      <c r="R5105">
        <v>2</v>
      </c>
      <c r="S5105" t="s">
        <v>1024</v>
      </c>
      <c r="T5105" t="s">
        <v>1024</v>
      </c>
      <c r="U5105">
        <v>2</v>
      </c>
      <c r="V5105">
        <v>0</v>
      </c>
      <c r="W5105" t="s">
        <v>983</v>
      </c>
      <c r="X5105">
        <v>1</v>
      </c>
      <c r="Y5105">
        <v>71</v>
      </c>
      <c r="Z5105">
        <v>77</v>
      </c>
    </row>
    <row r="5106" spans="15:26" x14ac:dyDescent="0.4">
      <c r="O5106">
        <v>234085</v>
      </c>
      <c r="P5106" t="s">
        <v>1025</v>
      </c>
      <c r="Q5106">
        <v>1</v>
      </c>
      <c r="R5106">
        <v>2</v>
      </c>
      <c r="S5106" t="s">
        <v>1024</v>
      </c>
      <c r="T5106" t="s">
        <v>1024</v>
      </c>
      <c r="U5106">
        <v>2</v>
      </c>
      <c r="V5106">
        <v>0</v>
      </c>
      <c r="W5106" t="s">
        <v>978</v>
      </c>
      <c r="X5106">
        <v>1</v>
      </c>
      <c r="Y5106">
        <v>71</v>
      </c>
      <c r="Z5106">
        <v>79</v>
      </c>
    </row>
    <row r="5107" spans="15:26" x14ac:dyDescent="0.4">
      <c r="O5107">
        <v>234085</v>
      </c>
      <c r="P5107" t="s">
        <v>1025</v>
      </c>
      <c r="Q5107">
        <v>1</v>
      </c>
      <c r="R5107">
        <v>2</v>
      </c>
      <c r="S5107" t="s">
        <v>1024</v>
      </c>
      <c r="T5107" t="s">
        <v>1024</v>
      </c>
      <c r="U5107">
        <v>2</v>
      </c>
      <c r="V5107">
        <v>0</v>
      </c>
      <c r="W5107" t="s">
        <v>975</v>
      </c>
      <c r="X5107">
        <v>1</v>
      </c>
      <c r="Y5107">
        <v>88</v>
      </c>
      <c r="Z5107">
        <v>100</v>
      </c>
    </row>
    <row r="5108" spans="15:26" x14ac:dyDescent="0.4">
      <c r="O5108">
        <v>234085</v>
      </c>
      <c r="P5108" t="s">
        <v>1025</v>
      </c>
      <c r="Q5108">
        <v>1</v>
      </c>
      <c r="R5108">
        <v>2</v>
      </c>
      <c r="S5108" t="s">
        <v>1024</v>
      </c>
      <c r="T5108" t="s">
        <v>1024</v>
      </c>
      <c r="U5108">
        <v>2</v>
      </c>
      <c r="V5108">
        <v>0</v>
      </c>
      <c r="W5108" t="s">
        <v>982</v>
      </c>
      <c r="X5108">
        <v>1</v>
      </c>
      <c r="Z5108">
        <v>86</v>
      </c>
    </row>
    <row r="5109" spans="15:26" x14ac:dyDescent="0.4">
      <c r="O5109">
        <v>234085</v>
      </c>
      <c r="P5109" t="s">
        <v>1025</v>
      </c>
      <c r="Q5109">
        <v>1</v>
      </c>
      <c r="R5109">
        <v>2</v>
      </c>
      <c r="S5109" t="s">
        <v>1024</v>
      </c>
      <c r="T5109" t="s">
        <v>1024</v>
      </c>
      <c r="U5109">
        <v>2</v>
      </c>
      <c r="V5109">
        <v>0</v>
      </c>
      <c r="W5109" t="s">
        <v>971</v>
      </c>
      <c r="X5109">
        <v>1</v>
      </c>
      <c r="Y5109">
        <v>60</v>
      </c>
      <c r="Z5109">
        <v>60</v>
      </c>
    </row>
    <row r="5110" spans="15:26" x14ac:dyDescent="0.4">
      <c r="O5110">
        <v>234085</v>
      </c>
      <c r="P5110" t="s">
        <v>1025</v>
      </c>
      <c r="Q5110">
        <v>1</v>
      </c>
      <c r="R5110">
        <v>2</v>
      </c>
      <c r="S5110" t="s">
        <v>1024</v>
      </c>
      <c r="T5110" t="s">
        <v>1024</v>
      </c>
      <c r="U5110">
        <v>2</v>
      </c>
      <c r="V5110">
        <v>0</v>
      </c>
      <c r="W5110" t="s">
        <v>968</v>
      </c>
      <c r="X5110">
        <v>1</v>
      </c>
      <c r="Y5110">
        <v>60</v>
      </c>
      <c r="Z5110">
        <v>75</v>
      </c>
    </row>
    <row r="5111" spans="15:26" x14ac:dyDescent="0.4">
      <c r="O5111">
        <v>234085</v>
      </c>
      <c r="P5111" t="s">
        <v>1025</v>
      </c>
      <c r="Q5111">
        <v>1</v>
      </c>
      <c r="R5111">
        <v>2</v>
      </c>
      <c r="S5111" t="s">
        <v>1024</v>
      </c>
      <c r="T5111" t="s">
        <v>1024</v>
      </c>
      <c r="U5111">
        <v>2</v>
      </c>
      <c r="V5111">
        <v>0</v>
      </c>
      <c r="W5111" t="s">
        <v>972</v>
      </c>
      <c r="X5111">
        <v>1</v>
      </c>
      <c r="Y5111">
        <v>82</v>
      </c>
      <c r="Z5111">
        <v>83</v>
      </c>
    </row>
    <row r="5112" spans="15:26" x14ac:dyDescent="0.4">
      <c r="O5112">
        <v>234085</v>
      </c>
      <c r="P5112" t="s">
        <v>1025</v>
      </c>
      <c r="Q5112">
        <v>1</v>
      </c>
      <c r="R5112">
        <v>2</v>
      </c>
      <c r="S5112" t="s">
        <v>1024</v>
      </c>
      <c r="T5112" t="s">
        <v>1024</v>
      </c>
      <c r="U5112">
        <v>2</v>
      </c>
      <c r="V5112">
        <v>0</v>
      </c>
      <c r="W5112" t="s">
        <v>973</v>
      </c>
      <c r="X5112">
        <v>1</v>
      </c>
      <c r="Y5112">
        <v>86</v>
      </c>
      <c r="Z5112">
        <v>92</v>
      </c>
    </row>
    <row r="5113" spans="15:26" x14ac:dyDescent="0.4">
      <c r="O5113">
        <v>234085</v>
      </c>
      <c r="P5113" t="s">
        <v>1025</v>
      </c>
      <c r="Q5113">
        <v>1</v>
      </c>
      <c r="R5113">
        <v>2</v>
      </c>
      <c r="S5113" t="s">
        <v>1024</v>
      </c>
      <c r="T5113" t="s">
        <v>1024</v>
      </c>
      <c r="U5113">
        <v>2</v>
      </c>
      <c r="V5113">
        <v>0</v>
      </c>
      <c r="W5113" t="s">
        <v>981</v>
      </c>
      <c r="X5113">
        <v>1</v>
      </c>
      <c r="Y5113">
        <v>62</v>
      </c>
      <c r="Z5113">
        <v>80</v>
      </c>
    </row>
    <row r="5114" spans="15:26" x14ac:dyDescent="0.4">
      <c r="O5114">
        <v>235097</v>
      </c>
      <c r="P5114" t="s">
        <v>1023</v>
      </c>
      <c r="Q5114">
        <v>1</v>
      </c>
      <c r="R5114">
        <v>2</v>
      </c>
      <c r="S5114" t="s">
        <v>1022</v>
      </c>
      <c r="T5114" t="s">
        <v>1022</v>
      </c>
      <c r="U5114">
        <v>2</v>
      </c>
      <c r="V5114">
        <v>0</v>
      </c>
      <c r="W5114" t="s">
        <v>983</v>
      </c>
      <c r="X5114">
        <v>1</v>
      </c>
      <c r="Y5114">
        <v>61</v>
      </c>
      <c r="Z5114">
        <v>71</v>
      </c>
    </row>
    <row r="5115" spans="15:26" x14ac:dyDescent="0.4">
      <c r="O5115">
        <v>235097</v>
      </c>
      <c r="P5115" t="s">
        <v>1023</v>
      </c>
      <c r="Q5115">
        <v>1</v>
      </c>
      <c r="R5115">
        <v>2</v>
      </c>
      <c r="S5115" t="s">
        <v>1022</v>
      </c>
      <c r="T5115" t="s">
        <v>1022</v>
      </c>
      <c r="U5115">
        <v>2</v>
      </c>
      <c r="V5115">
        <v>0</v>
      </c>
      <c r="W5115" t="s">
        <v>976</v>
      </c>
      <c r="X5115">
        <v>1</v>
      </c>
      <c r="Y5115">
        <v>71</v>
      </c>
      <c r="Z5115">
        <v>100</v>
      </c>
    </row>
    <row r="5116" spans="15:26" x14ac:dyDescent="0.4">
      <c r="O5116">
        <v>235097</v>
      </c>
      <c r="P5116" t="s">
        <v>1023</v>
      </c>
      <c r="Q5116">
        <v>1</v>
      </c>
      <c r="R5116">
        <v>2</v>
      </c>
      <c r="S5116" t="s">
        <v>1022</v>
      </c>
      <c r="T5116" t="s">
        <v>1022</v>
      </c>
      <c r="U5116">
        <v>2</v>
      </c>
      <c r="V5116">
        <v>0</v>
      </c>
      <c r="W5116" t="s">
        <v>978</v>
      </c>
      <c r="X5116">
        <v>1</v>
      </c>
      <c r="Y5116">
        <v>54</v>
      </c>
      <c r="Z5116">
        <v>90</v>
      </c>
    </row>
    <row r="5117" spans="15:26" x14ac:dyDescent="0.4">
      <c r="O5117">
        <v>235097</v>
      </c>
      <c r="P5117" t="s">
        <v>1023</v>
      </c>
      <c r="Q5117">
        <v>1</v>
      </c>
      <c r="R5117">
        <v>2</v>
      </c>
      <c r="S5117" t="s">
        <v>1022</v>
      </c>
      <c r="T5117" t="s">
        <v>1022</v>
      </c>
      <c r="U5117">
        <v>2</v>
      </c>
      <c r="V5117">
        <v>0</v>
      </c>
      <c r="W5117" t="s">
        <v>970</v>
      </c>
      <c r="X5117">
        <v>1</v>
      </c>
      <c r="Y5117">
        <v>71</v>
      </c>
      <c r="Z5117">
        <v>71</v>
      </c>
    </row>
    <row r="5118" spans="15:26" x14ac:dyDescent="0.4">
      <c r="O5118">
        <v>235097</v>
      </c>
      <c r="P5118" t="s">
        <v>1023</v>
      </c>
      <c r="Q5118">
        <v>1</v>
      </c>
      <c r="R5118">
        <v>2</v>
      </c>
      <c r="S5118" t="s">
        <v>1022</v>
      </c>
      <c r="T5118" t="s">
        <v>1022</v>
      </c>
      <c r="U5118">
        <v>2</v>
      </c>
      <c r="V5118">
        <v>0</v>
      </c>
      <c r="W5118" t="s">
        <v>974</v>
      </c>
      <c r="X5118">
        <v>1</v>
      </c>
      <c r="Y5118">
        <v>57</v>
      </c>
      <c r="Z5118">
        <v>73</v>
      </c>
    </row>
    <row r="5119" spans="15:26" x14ac:dyDescent="0.4">
      <c r="O5119">
        <v>235097</v>
      </c>
      <c r="P5119" t="s">
        <v>1023</v>
      </c>
      <c r="Q5119">
        <v>1</v>
      </c>
      <c r="R5119">
        <v>2</v>
      </c>
      <c r="S5119" t="s">
        <v>1022</v>
      </c>
      <c r="T5119" t="s">
        <v>1022</v>
      </c>
      <c r="U5119">
        <v>2</v>
      </c>
      <c r="V5119">
        <v>0</v>
      </c>
      <c r="W5119" t="s">
        <v>968</v>
      </c>
      <c r="X5119">
        <v>1</v>
      </c>
      <c r="Y5119">
        <v>18</v>
      </c>
      <c r="Z5119">
        <v>75</v>
      </c>
    </row>
    <row r="5120" spans="15:26" x14ac:dyDescent="0.4">
      <c r="O5120">
        <v>235097</v>
      </c>
      <c r="P5120" t="s">
        <v>1023</v>
      </c>
      <c r="Q5120">
        <v>1</v>
      </c>
      <c r="R5120">
        <v>2</v>
      </c>
      <c r="S5120" t="s">
        <v>1022</v>
      </c>
      <c r="T5120" t="s">
        <v>1022</v>
      </c>
      <c r="U5120">
        <v>2</v>
      </c>
      <c r="V5120">
        <v>0</v>
      </c>
      <c r="W5120" t="s">
        <v>963</v>
      </c>
      <c r="X5120">
        <v>1</v>
      </c>
      <c r="Y5120">
        <v>13</v>
      </c>
      <c r="Z5120">
        <v>75</v>
      </c>
    </row>
    <row r="5121" spans="15:26" x14ac:dyDescent="0.4">
      <c r="O5121">
        <v>235097</v>
      </c>
      <c r="P5121" t="s">
        <v>1023</v>
      </c>
      <c r="Q5121">
        <v>1</v>
      </c>
      <c r="R5121">
        <v>2</v>
      </c>
      <c r="S5121" t="s">
        <v>1022</v>
      </c>
      <c r="T5121" t="s">
        <v>1022</v>
      </c>
      <c r="U5121">
        <v>2</v>
      </c>
      <c r="V5121">
        <v>0</v>
      </c>
      <c r="W5121" t="s">
        <v>972</v>
      </c>
      <c r="X5121">
        <v>1</v>
      </c>
      <c r="Y5121">
        <v>63</v>
      </c>
      <c r="Z5121">
        <v>72</v>
      </c>
    </row>
    <row r="5122" spans="15:26" x14ac:dyDescent="0.4">
      <c r="O5122">
        <v>235097</v>
      </c>
      <c r="P5122" t="s">
        <v>1023</v>
      </c>
      <c r="Q5122">
        <v>1</v>
      </c>
      <c r="R5122">
        <v>2</v>
      </c>
      <c r="S5122" t="s">
        <v>1022</v>
      </c>
      <c r="T5122" t="s">
        <v>1022</v>
      </c>
      <c r="U5122">
        <v>2</v>
      </c>
      <c r="V5122">
        <v>0</v>
      </c>
      <c r="W5122" t="s">
        <v>967</v>
      </c>
      <c r="X5122">
        <v>1</v>
      </c>
      <c r="Y5122">
        <v>57</v>
      </c>
      <c r="Z5122">
        <v>83</v>
      </c>
    </row>
    <row r="5123" spans="15:26" x14ac:dyDescent="0.4">
      <c r="O5123">
        <v>235097</v>
      </c>
      <c r="P5123" t="s">
        <v>1023</v>
      </c>
      <c r="Q5123">
        <v>1</v>
      </c>
      <c r="R5123">
        <v>2</v>
      </c>
      <c r="S5123" t="s">
        <v>1022</v>
      </c>
      <c r="T5123" t="s">
        <v>1022</v>
      </c>
      <c r="U5123">
        <v>2</v>
      </c>
      <c r="V5123">
        <v>0</v>
      </c>
      <c r="W5123" t="s">
        <v>969</v>
      </c>
      <c r="X5123">
        <v>1</v>
      </c>
      <c r="Y5123">
        <v>61</v>
      </c>
      <c r="Z5123">
        <v>100</v>
      </c>
    </row>
    <row r="5124" spans="15:26" x14ac:dyDescent="0.4">
      <c r="O5124">
        <v>235316</v>
      </c>
      <c r="P5124" t="s">
        <v>1021</v>
      </c>
      <c r="Q5124">
        <v>1</v>
      </c>
      <c r="R5124">
        <v>3</v>
      </c>
      <c r="S5124" t="s">
        <v>1020</v>
      </c>
      <c r="U5124">
        <v>2</v>
      </c>
      <c r="V5124">
        <v>1</v>
      </c>
      <c r="W5124" t="s">
        <v>969</v>
      </c>
      <c r="X5124">
        <v>1</v>
      </c>
      <c r="Y5124">
        <v>82</v>
      </c>
      <c r="Z5124">
        <v>100</v>
      </c>
    </row>
    <row r="5125" spans="15:26" x14ac:dyDescent="0.4">
      <c r="O5125">
        <v>235316</v>
      </c>
      <c r="P5125" t="s">
        <v>1021</v>
      </c>
      <c r="Q5125">
        <v>1</v>
      </c>
      <c r="R5125">
        <v>3</v>
      </c>
      <c r="S5125" t="s">
        <v>1020</v>
      </c>
      <c r="U5125">
        <v>2</v>
      </c>
      <c r="V5125">
        <v>1</v>
      </c>
      <c r="W5125" t="s">
        <v>972</v>
      </c>
      <c r="X5125">
        <v>1</v>
      </c>
      <c r="Y5125">
        <v>100</v>
      </c>
      <c r="Z5125">
        <v>100</v>
      </c>
    </row>
    <row r="5126" spans="15:26" x14ac:dyDescent="0.4">
      <c r="O5126">
        <v>235316</v>
      </c>
      <c r="P5126" t="s">
        <v>1021</v>
      </c>
      <c r="Q5126">
        <v>1</v>
      </c>
      <c r="R5126">
        <v>3</v>
      </c>
      <c r="S5126" t="s">
        <v>1020</v>
      </c>
      <c r="U5126">
        <v>2</v>
      </c>
      <c r="V5126">
        <v>1</v>
      </c>
      <c r="W5126" t="s">
        <v>976</v>
      </c>
      <c r="X5126">
        <v>1</v>
      </c>
      <c r="Y5126">
        <v>100</v>
      </c>
      <c r="Z5126">
        <v>100</v>
      </c>
    </row>
    <row r="5127" spans="15:26" x14ac:dyDescent="0.4">
      <c r="O5127">
        <v>235316</v>
      </c>
      <c r="P5127" t="s">
        <v>1021</v>
      </c>
      <c r="Q5127">
        <v>1</v>
      </c>
      <c r="R5127">
        <v>3</v>
      </c>
      <c r="S5127" t="s">
        <v>1020</v>
      </c>
      <c r="U5127">
        <v>2</v>
      </c>
      <c r="V5127">
        <v>1</v>
      </c>
      <c r="W5127" t="s">
        <v>963</v>
      </c>
      <c r="X5127">
        <v>1</v>
      </c>
      <c r="Y5127">
        <v>67</v>
      </c>
      <c r="Z5127">
        <v>100</v>
      </c>
    </row>
    <row r="5128" spans="15:26" x14ac:dyDescent="0.4">
      <c r="O5128">
        <v>235316</v>
      </c>
      <c r="P5128" t="s">
        <v>1021</v>
      </c>
      <c r="Q5128">
        <v>1</v>
      </c>
      <c r="R5128">
        <v>3</v>
      </c>
      <c r="S5128" t="s">
        <v>1020</v>
      </c>
      <c r="U5128">
        <v>2</v>
      </c>
      <c r="V5128">
        <v>1</v>
      </c>
      <c r="W5128" t="s">
        <v>995</v>
      </c>
      <c r="X5128">
        <v>1</v>
      </c>
      <c r="Y5128">
        <v>95</v>
      </c>
      <c r="Z5128">
        <v>100</v>
      </c>
    </row>
    <row r="5129" spans="15:26" x14ac:dyDescent="0.4">
      <c r="O5129">
        <v>235316</v>
      </c>
      <c r="P5129" t="s">
        <v>1021</v>
      </c>
      <c r="Q5129">
        <v>1</v>
      </c>
      <c r="R5129">
        <v>3</v>
      </c>
      <c r="S5129" t="s">
        <v>1020</v>
      </c>
      <c r="U5129">
        <v>2</v>
      </c>
      <c r="V5129">
        <v>1</v>
      </c>
      <c r="W5129" t="s">
        <v>970</v>
      </c>
      <c r="X5129">
        <v>1</v>
      </c>
      <c r="Y5129">
        <v>50</v>
      </c>
      <c r="Z5129">
        <v>89</v>
      </c>
    </row>
    <row r="5130" spans="15:26" x14ac:dyDescent="0.4">
      <c r="O5130">
        <v>235316</v>
      </c>
      <c r="P5130" t="s">
        <v>1021</v>
      </c>
      <c r="Q5130">
        <v>1</v>
      </c>
      <c r="R5130">
        <v>3</v>
      </c>
      <c r="S5130" t="s">
        <v>1020</v>
      </c>
      <c r="U5130">
        <v>2</v>
      </c>
      <c r="V5130">
        <v>1</v>
      </c>
      <c r="W5130" t="s">
        <v>967</v>
      </c>
      <c r="X5130">
        <v>1</v>
      </c>
      <c r="Y5130">
        <v>100</v>
      </c>
      <c r="Z5130">
        <v>100</v>
      </c>
    </row>
    <row r="5131" spans="15:26" x14ac:dyDescent="0.4">
      <c r="O5131">
        <v>235316</v>
      </c>
      <c r="P5131" t="s">
        <v>1021</v>
      </c>
      <c r="Q5131">
        <v>1</v>
      </c>
      <c r="R5131">
        <v>3</v>
      </c>
      <c r="S5131" t="s">
        <v>1020</v>
      </c>
      <c r="U5131">
        <v>2</v>
      </c>
      <c r="V5131">
        <v>1</v>
      </c>
      <c r="W5131" t="s">
        <v>1016</v>
      </c>
      <c r="X5131">
        <v>1</v>
      </c>
      <c r="Z5131">
        <v>100</v>
      </c>
    </row>
    <row r="5132" spans="15:26" x14ac:dyDescent="0.4">
      <c r="O5132">
        <v>235316</v>
      </c>
      <c r="P5132" t="s">
        <v>1021</v>
      </c>
      <c r="Q5132">
        <v>1</v>
      </c>
      <c r="R5132">
        <v>3</v>
      </c>
      <c r="S5132" t="s">
        <v>1020</v>
      </c>
      <c r="U5132">
        <v>2</v>
      </c>
      <c r="V5132">
        <v>1</v>
      </c>
      <c r="W5132" t="s">
        <v>968</v>
      </c>
      <c r="X5132">
        <v>1</v>
      </c>
      <c r="Y5132">
        <v>36</v>
      </c>
      <c r="Z5132">
        <v>100</v>
      </c>
    </row>
    <row r="5133" spans="15:26" x14ac:dyDescent="0.4">
      <c r="O5133">
        <v>235316</v>
      </c>
      <c r="P5133" t="s">
        <v>1021</v>
      </c>
      <c r="Q5133">
        <v>1</v>
      </c>
      <c r="R5133">
        <v>3</v>
      </c>
      <c r="S5133" t="s">
        <v>1020</v>
      </c>
      <c r="U5133">
        <v>2</v>
      </c>
      <c r="V5133">
        <v>1</v>
      </c>
      <c r="W5133" t="s">
        <v>974</v>
      </c>
      <c r="X5133">
        <v>1</v>
      </c>
      <c r="Y5133">
        <v>100</v>
      </c>
      <c r="Z5133">
        <v>100</v>
      </c>
    </row>
    <row r="5134" spans="15:26" x14ac:dyDescent="0.4">
      <c r="O5134">
        <v>235316</v>
      </c>
      <c r="P5134" t="s">
        <v>1021</v>
      </c>
      <c r="Q5134">
        <v>1</v>
      </c>
      <c r="R5134">
        <v>3</v>
      </c>
      <c r="S5134" t="s">
        <v>1020</v>
      </c>
      <c r="U5134">
        <v>2</v>
      </c>
      <c r="V5134">
        <v>1</v>
      </c>
      <c r="W5134" t="s">
        <v>975</v>
      </c>
      <c r="X5134">
        <v>1</v>
      </c>
      <c r="Y5134">
        <v>75</v>
      </c>
      <c r="Z5134">
        <v>100</v>
      </c>
    </row>
    <row r="5135" spans="15:26" x14ac:dyDescent="0.4">
      <c r="O5135">
        <v>235316</v>
      </c>
      <c r="P5135" t="s">
        <v>1021</v>
      </c>
      <c r="Q5135">
        <v>1</v>
      </c>
      <c r="R5135">
        <v>3</v>
      </c>
      <c r="S5135" t="s">
        <v>1020</v>
      </c>
      <c r="U5135">
        <v>2</v>
      </c>
      <c r="V5135">
        <v>1</v>
      </c>
      <c r="W5135" t="s">
        <v>966</v>
      </c>
      <c r="X5135">
        <v>1</v>
      </c>
      <c r="Y5135">
        <v>83</v>
      </c>
      <c r="Z5135">
        <v>100</v>
      </c>
    </row>
    <row r="5136" spans="15:26" x14ac:dyDescent="0.4">
      <c r="O5136">
        <v>235316</v>
      </c>
      <c r="P5136" t="s">
        <v>1021</v>
      </c>
      <c r="Q5136">
        <v>1</v>
      </c>
      <c r="R5136">
        <v>3</v>
      </c>
      <c r="S5136" t="s">
        <v>1020</v>
      </c>
      <c r="U5136">
        <v>2</v>
      </c>
      <c r="V5136">
        <v>1</v>
      </c>
      <c r="W5136" t="s">
        <v>978</v>
      </c>
      <c r="X5136">
        <v>1</v>
      </c>
      <c r="Y5136">
        <v>93</v>
      </c>
      <c r="Z5136">
        <v>100</v>
      </c>
    </row>
    <row r="5137" spans="15:26" x14ac:dyDescent="0.4">
      <c r="O5137">
        <v>235316</v>
      </c>
      <c r="P5137" t="s">
        <v>1021</v>
      </c>
      <c r="Q5137">
        <v>1</v>
      </c>
      <c r="R5137">
        <v>3</v>
      </c>
      <c r="S5137" t="s">
        <v>1020</v>
      </c>
      <c r="U5137">
        <v>2</v>
      </c>
      <c r="V5137">
        <v>1</v>
      </c>
      <c r="W5137" t="s">
        <v>973</v>
      </c>
      <c r="X5137">
        <v>1</v>
      </c>
      <c r="Y5137">
        <v>50</v>
      </c>
      <c r="Z5137">
        <v>94</v>
      </c>
    </row>
    <row r="5138" spans="15:26" x14ac:dyDescent="0.4">
      <c r="O5138">
        <v>236595</v>
      </c>
      <c r="P5138" t="s">
        <v>1019</v>
      </c>
      <c r="Q5138">
        <v>1</v>
      </c>
      <c r="R5138">
        <v>3</v>
      </c>
      <c r="S5138" t="s">
        <v>1018</v>
      </c>
      <c r="U5138">
        <v>2</v>
      </c>
      <c r="V5138">
        <v>1</v>
      </c>
      <c r="W5138" t="s">
        <v>969</v>
      </c>
      <c r="X5138">
        <v>1</v>
      </c>
      <c r="Y5138">
        <v>77</v>
      </c>
      <c r="Z5138">
        <v>94</v>
      </c>
    </row>
    <row r="5139" spans="15:26" x14ac:dyDescent="0.4">
      <c r="O5139">
        <v>236595</v>
      </c>
      <c r="P5139" t="s">
        <v>1019</v>
      </c>
      <c r="Q5139">
        <v>1</v>
      </c>
      <c r="R5139">
        <v>3</v>
      </c>
      <c r="S5139" t="s">
        <v>1018</v>
      </c>
      <c r="U5139">
        <v>2</v>
      </c>
      <c r="V5139">
        <v>1</v>
      </c>
      <c r="W5139" t="s">
        <v>966</v>
      </c>
      <c r="X5139">
        <v>1</v>
      </c>
      <c r="Y5139">
        <v>100</v>
      </c>
      <c r="Z5139">
        <v>100</v>
      </c>
    </row>
    <row r="5140" spans="15:26" x14ac:dyDescent="0.4">
      <c r="O5140">
        <v>236595</v>
      </c>
      <c r="P5140" t="s">
        <v>1019</v>
      </c>
      <c r="Q5140">
        <v>1</v>
      </c>
      <c r="R5140">
        <v>3</v>
      </c>
      <c r="S5140" t="s">
        <v>1018</v>
      </c>
      <c r="U5140">
        <v>2</v>
      </c>
      <c r="V5140">
        <v>1</v>
      </c>
      <c r="W5140" t="s">
        <v>973</v>
      </c>
      <c r="X5140">
        <v>1</v>
      </c>
      <c r="Y5140">
        <v>67</v>
      </c>
      <c r="Z5140">
        <v>93</v>
      </c>
    </row>
    <row r="5141" spans="15:26" x14ac:dyDescent="0.4">
      <c r="O5141">
        <v>236595</v>
      </c>
      <c r="P5141" t="s">
        <v>1019</v>
      </c>
      <c r="Q5141">
        <v>1</v>
      </c>
      <c r="R5141">
        <v>3</v>
      </c>
      <c r="S5141" t="s">
        <v>1018</v>
      </c>
      <c r="U5141">
        <v>2</v>
      </c>
      <c r="V5141">
        <v>1</v>
      </c>
      <c r="W5141" t="s">
        <v>974</v>
      </c>
      <c r="X5141">
        <v>1</v>
      </c>
      <c r="Y5141">
        <v>86</v>
      </c>
      <c r="Z5141">
        <v>100</v>
      </c>
    </row>
    <row r="5142" spans="15:26" x14ac:dyDescent="0.4">
      <c r="O5142">
        <v>236595</v>
      </c>
      <c r="P5142" t="s">
        <v>1019</v>
      </c>
      <c r="Q5142">
        <v>1</v>
      </c>
      <c r="R5142">
        <v>3</v>
      </c>
      <c r="S5142" t="s">
        <v>1018</v>
      </c>
      <c r="U5142">
        <v>2</v>
      </c>
      <c r="V5142">
        <v>1</v>
      </c>
      <c r="W5142" t="s">
        <v>982</v>
      </c>
      <c r="X5142">
        <v>1</v>
      </c>
      <c r="Y5142">
        <v>82</v>
      </c>
      <c r="Z5142">
        <v>95</v>
      </c>
    </row>
    <row r="5143" spans="15:26" x14ac:dyDescent="0.4">
      <c r="O5143">
        <v>236595</v>
      </c>
      <c r="P5143" t="s">
        <v>1019</v>
      </c>
      <c r="Q5143">
        <v>1</v>
      </c>
      <c r="R5143">
        <v>3</v>
      </c>
      <c r="S5143" t="s">
        <v>1018</v>
      </c>
      <c r="U5143">
        <v>2</v>
      </c>
      <c r="V5143">
        <v>1</v>
      </c>
      <c r="W5143" t="s">
        <v>970</v>
      </c>
      <c r="X5143">
        <v>1</v>
      </c>
      <c r="Y5143">
        <v>93</v>
      </c>
      <c r="Z5143">
        <v>100</v>
      </c>
    </row>
    <row r="5144" spans="15:26" x14ac:dyDescent="0.4">
      <c r="O5144">
        <v>236595</v>
      </c>
      <c r="P5144" t="s">
        <v>1019</v>
      </c>
      <c r="Q5144">
        <v>1</v>
      </c>
      <c r="R5144">
        <v>3</v>
      </c>
      <c r="S5144" t="s">
        <v>1018</v>
      </c>
      <c r="U5144">
        <v>2</v>
      </c>
      <c r="V5144">
        <v>1</v>
      </c>
      <c r="W5144" t="s">
        <v>972</v>
      </c>
      <c r="X5144">
        <v>1</v>
      </c>
      <c r="Y5144">
        <v>93</v>
      </c>
      <c r="Z5144">
        <v>97</v>
      </c>
    </row>
    <row r="5145" spans="15:26" x14ac:dyDescent="0.4">
      <c r="O5145">
        <v>236595</v>
      </c>
      <c r="P5145" t="s">
        <v>1019</v>
      </c>
      <c r="Q5145">
        <v>1</v>
      </c>
      <c r="R5145">
        <v>3</v>
      </c>
      <c r="S5145" t="s">
        <v>1018</v>
      </c>
      <c r="U5145">
        <v>2</v>
      </c>
      <c r="V5145">
        <v>1</v>
      </c>
      <c r="W5145" t="s">
        <v>995</v>
      </c>
      <c r="X5145">
        <v>1</v>
      </c>
      <c r="Z5145">
        <v>100</v>
      </c>
    </row>
    <row r="5146" spans="15:26" x14ac:dyDescent="0.4">
      <c r="O5146">
        <v>236595</v>
      </c>
      <c r="P5146" t="s">
        <v>1019</v>
      </c>
      <c r="Q5146">
        <v>1</v>
      </c>
      <c r="R5146">
        <v>3</v>
      </c>
      <c r="S5146" t="s">
        <v>1018</v>
      </c>
      <c r="U5146">
        <v>2</v>
      </c>
      <c r="V5146">
        <v>1</v>
      </c>
      <c r="W5146" t="s">
        <v>968</v>
      </c>
      <c r="X5146">
        <v>1</v>
      </c>
      <c r="Y5146">
        <v>44</v>
      </c>
      <c r="Z5146">
        <v>95</v>
      </c>
    </row>
    <row r="5147" spans="15:26" x14ac:dyDescent="0.4">
      <c r="O5147">
        <v>236595</v>
      </c>
      <c r="P5147" t="s">
        <v>1019</v>
      </c>
      <c r="Q5147">
        <v>1</v>
      </c>
      <c r="R5147">
        <v>3</v>
      </c>
      <c r="S5147" t="s">
        <v>1018</v>
      </c>
      <c r="U5147">
        <v>2</v>
      </c>
      <c r="V5147">
        <v>1</v>
      </c>
      <c r="W5147" t="s">
        <v>976</v>
      </c>
      <c r="X5147">
        <v>1</v>
      </c>
      <c r="Y5147">
        <v>88</v>
      </c>
      <c r="Z5147">
        <v>100</v>
      </c>
    </row>
    <row r="5148" spans="15:26" x14ac:dyDescent="0.4">
      <c r="O5148">
        <v>236595</v>
      </c>
      <c r="P5148" t="s">
        <v>1019</v>
      </c>
      <c r="Q5148">
        <v>1</v>
      </c>
      <c r="R5148">
        <v>3</v>
      </c>
      <c r="S5148" t="s">
        <v>1018</v>
      </c>
      <c r="U5148">
        <v>2</v>
      </c>
      <c r="V5148">
        <v>1</v>
      </c>
      <c r="W5148" t="s">
        <v>967</v>
      </c>
      <c r="X5148">
        <v>1</v>
      </c>
      <c r="Y5148">
        <v>80</v>
      </c>
      <c r="Z5148">
        <v>100</v>
      </c>
    </row>
    <row r="5149" spans="15:26" x14ac:dyDescent="0.4">
      <c r="O5149">
        <v>236595</v>
      </c>
      <c r="P5149" t="s">
        <v>1019</v>
      </c>
      <c r="Q5149">
        <v>1</v>
      </c>
      <c r="R5149">
        <v>3</v>
      </c>
      <c r="S5149" t="s">
        <v>1018</v>
      </c>
      <c r="U5149">
        <v>2</v>
      </c>
      <c r="V5149">
        <v>1</v>
      </c>
      <c r="W5149" t="s">
        <v>978</v>
      </c>
      <c r="X5149">
        <v>1</v>
      </c>
      <c r="Y5149">
        <v>92</v>
      </c>
      <c r="Z5149">
        <v>90</v>
      </c>
    </row>
    <row r="5150" spans="15:26" x14ac:dyDescent="0.4">
      <c r="O5150">
        <v>236595</v>
      </c>
      <c r="P5150" t="s">
        <v>1019</v>
      </c>
      <c r="Q5150">
        <v>1</v>
      </c>
      <c r="R5150">
        <v>3</v>
      </c>
      <c r="S5150" t="s">
        <v>1018</v>
      </c>
      <c r="U5150">
        <v>2</v>
      </c>
      <c r="V5150">
        <v>1</v>
      </c>
      <c r="W5150" t="s">
        <v>971</v>
      </c>
      <c r="X5150">
        <v>1</v>
      </c>
      <c r="Y5150">
        <v>88</v>
      </c>
      <c r="Z5150">
        <v>100</v>
      </c>
    </row>
    <row r="5151" spans="15:26" x14ac:dyDescent="0.4">
      <c r="O5151">
        <v>236595</v>
      </c>
      <c r="P5151" t="s">
        <v>1019</v>
      </c>
      <c r="Q5151">
        <v>1</v>
      </c>
      <c r="R5151">
        <v>3</v>
      </c>
      <c r="S5151" t="s">
        <v>1018</v>
      </c>
      <c r="U5151">
        <v>2</v>
      </c>
      <c r="V5151">
        <v>1</v>
      </c>
      <c r="W5151" t="s">
        <v>1016</v>
      </c>
      <c r="X5151">
        <v>1</v>
      </c>
      <c r="Z5151">
        <v>100</v>
      </c>
    </row>
    <row r="5152" spans="15:26" x14ac:dyDescent="0.4">
      <c r="O5152">
        <v>236595</v>
      </c>
      <c r="P5152" t="s">
        <v>1019</v>
      </c>
      <c r="Q5152">
        <v>1</v>
      </c>
      <c r="R5152">
        <v>3</v>
      </c>
      <c r="S5152" t="s">
        <v>1018</v>
      </c>
      <c r="U5152">
        <v>2</v>
      </c>
      <c r="V5152">
        <v>1</v>
      </c>
      <c r="W5152" t="s">
        <v>963</v>
      </c>
      <c r="X5152">
        <v>1</v>
      </c>
      <c r="Y5152">
        <v>80</v>
      </c>
      <c r="Z5152">
        <v>89</v>
      </c>
    </row>
    <row r="5153" spans="15:26" x14ac:dyDescent="0.4">
      <c r="O5153">
        <v>236595</v>
      </c>
      <c r="P5153" t="s">
        <v>1019</v>
      </c>
      <c r="Q5153">
        <v>1</v>
      </c>
      <c r="R5153">
        <v>3</v>
      </c>
      <c r="S5153" t="s">
        <v>1018</v>
      </c>
      <c r="U5153">
        <v>2</v>
      </c>
      <c r="V5153">
        <v>1</v>
      </c>
      <c r="W5153" t="s">
        <v>975</v>
      </c>
      <c r="X5153">
        <v>1</v>
      </c>
      <c r="Y5153">
        <v>52</v>
      </c>
      <c r="Z5153">
        <v>84</v>
      </c>
    </row>
    <row r="5154" spans="15:26" x14ac:dyDescent="0.4">
      <c r="O5154">
        <v>236595</v>
      </c>
      <c r="P5154" t="s">
        <v>1019</v>
      </c>
      <c r="Q5154">
        <v>1</v>
      </c>
      <c r="R5154">
        <v>3</v>
      </c>
      <c r="S5154" t="s">
        <v>1018</v>
      </c>
      <c r="U5154">
        <v>2</v>
      </c>
      <c r="V5154">
        <v>1</v>
      </c>
      <c r="W5154" t="s">
        <v>977</v>
      </c>
      <c r="X5154">
        <v>1</v>
      </c>
      <c r="Y5154">
        <v>75</v>
      </c>
      <c r="Z5154">
        <v>94</v>
      </c>
    </row>
    <row r="5155" spans="15:26" x14ac:dyDescent="0.4">
      <c r="O5155">
        <v>236939</v>
      </c>
      <c r="P5155" t="s">
        <v>1017</v>
      </c>
      <c r="Q5155">
        <v>1</v>
      </c>
      <c r="R5155">
        <v>1</v>
      </c>
      <c r="S5155" t="s">
        <v>984</v>
      </c>
      <c r="T5155" t="s">
        <v>984</v>
      </c>
      <c r="U5155">
        <v>2</v>
      </c>
      <c r="V5155">
        <v>0</v>
      </c>
      <c r="W5155" t="s">
        <v>969</v>
      </c>
      <c r="X5155">
        <v>1</v>
      </c>
      <c r="Y5155">
        <v>75</v>
      </c>
      <c r="Z5155">
        <v>93</v>
      </c>
    </row>
    <row r="5156" spans="15:26" x14ac:dyDescent="0.4">
      <c r="O5156">
        <v>236939</v>
      </c>
      <c r="P5156" t="s">
        <v>1017</v>
      </c>
      <c r="Q5156">
        <v>1</v>
      </c>
      <c r="R5156">
        <v>1</v>
      </c>
      <c r="S5156" t="s">
        <v>984</v>
      </c>
      <c r="T5156" t="s">
        <v>984</v>
      </c>
      <c r="U5156">
        <v>2</v>
      </c>
      <c r="V5156">
        <v>0</v>
      </c>
      <c r="W5156" t="s">
        <v>968</v>
      </c>
      <c r="X5156">
        <v>1</v>
      </c>
      <c r="Y5156">
        <v>33</v>
      </c>
      <c r="Z5156">
        <v>59</v>
      </c>
    </row>
    <row r="5157" spans="15:26" x14ac:dyDescent="0.4">
      <c r="O5157">
        <v>236939</v>
      </c>
      <c r="P5157" t="s">
        <v>1017</v>
      </c>
      <c r="Q5157">
        <v>1</v>
      </c>
      <c r="R5157">
        <v>1</v>
      </c>
      <c r="S5157" t="s">
        <v>984</v>
      </c>
      <c r="T5157" t="s">
        <v>984</v>
      </c>
      <c r="U5157">
        <v>2</v>
      </c>
      <c r="V5157">
        <v>0</v>
      </c>
      <c r="W5157" t="s">
        <v>995</v>
      </c>
      <c r="X5157">
        <v>1</v>
      </c>
      <c r="Y5157">
        <v>68</v>
      </c>
      <c r="Z5157">
        <v>89</v>
      </c>
    </row>
    <row r="5158" spans="15:26" x14ac:dyDescent="0.4">
      <c r="O5158">
        <v>236939</v>
      </c>
      <c r="P5158" t="s">
        <v>1017</v>
      </c>
      <c r="Q5158">
        <v>1</v>
      </c>
      <c r="R5158">
        <v>1</v>
      </c>
      <c r="S5158" t="s">
        <v>984</v>
      </c>
      <c r="T5158" t="s">
        <v>984</v>
      </c>
      <c r="U5158">
        <v>2</v>
      </c>
      <c r="V5158">
        <v>0</v>
      </c>
      <c r="W5158" t="s">
        <v>976</v>
      </c>
      <c r="X5158">
        <v>1</v>
      </c>
      <c r="Y5158">
        <v>50</v>
      </c>
      <c r="Z5158">
        <v>80</v>
      </c>
    </row>
    <row r="5159" spans="15:26" x14ac:dyDescent="0.4">
      <c r="O5159">
        <v>236939</v>
      </c>
      <c r="P5159" t="s">
        <v>1017</v>
      </c>
      <c r="Q5159">
        <v>1</v>
      </c>
      <c r="R5159">
        <v>1</v>
      </c>
      <c r="S5159" t="s">
        <v>984</v>
      </c>
      <c r="T5159" t="s">
        <v>984</v>
      </c>
      <c r="U5159">
        <v>2</v>
      </c>
      <c r="V5159">
        <v>0</v>
      </c>
      <c r="W5159" t="s">
        <v>970</v>
      </c>
      <c r="X5159">
        <v>1</v>
      </c>
      <c r="Y5159">
        <v>42</v>
      </c>
      <c r="Z5159">
        <v>73</v>
      </c>
    </row>
    <row r="5160" spans="15:26" x14ac:dyDescent="0.4">
      <c r="O5160">
        <v>236939</v>
      </c>
      <c r="P5160" t="s">
        <v>1017</v>
      </c>
      <c r="Q5160">
        <v>1</v>
      </c>
      <c r="R5160">
        <v>1</v>
      </c>
      <c r="S5160" t="s">
        <v>984</v>
      </c>
      <c r="T5160" t="s">
        <v>984</v>
      </c>
      <c r="U5160">
        <v>2</v>
      </c>
      <c r="V5160">
        <v>0</v>
      </c>
      <c r="W5160" t="s">
        <v>983</v>
      </c>
      <c r="X5160">
        <v>1</v>
      </c>
      <c r="Y5160">
        <v>63</v>
      </c>
      <c r="Z5160">
        <v>77</v>
      </c>
    </row>
    <row r="5161" spans="15:26" x14ac:dyDescent="0.4">
      <c r="O5161">
        <v>236939</v>
      </c>
      <c r="P5161" t="s">
        <v>1017</v>
      </c>
      <c r="Q5161">
        <v>1</v>
      </c>
      <c r="R5161">
        <v>1</v>
      </c>
      <c r="S5161" t="s">
        <v>984</v>
      </c>
      <c r="T5161" t="s">
        <v>984</v>
      </c>
      <c r="U5161">
        <v>2</v>
      </c>
      <c r="V5161">
        <v>0</v>
      </c>
      <c r="W5161" t="s">
        <v>966</v>
      </c>
      <c r="X5161">
        <v>1</v>
      </c>
      <c r="Y5161">
        <v>63</v>
      </c>
      <c r="Z5161">
        <v>89</v>
      </c>
    </row>
    <row r="5162" spans="15:26" x14ac:dyDescent="0.4">
      <c r="O5162">
        <v>236939</v>
      </c>
      <c r="P5162" t="s">
        <v>1017</v>
      </c>
      <c r="Q5162">
        <v>1</v>
      </c>
      <c r="R5162">
        <v>1</v>
      </c>
      <c r="S5162" t="s">
        <v>984</v>
      </c>
      <c r="T5162" t="s">
        <v>984</v>
      </c>
      <c r="U5162">
        <v>2</v>
      </c>
      <c r="V5162">
        <v>0</v>
      </c>
      <c r="W5162" t="s">
        <v>978</v>
      </c>
      <c r="X5162">
        <v>1</v>
      </c>
      <c r="Y5162">
        <v>55</v>
      </c>
      <c r="Z5162">
        <v>76</v>
      </c>
    </row>
    <row r="5163" spans="15:26" x14ac:dyDescent="0.4">
      <c r="O5163">
        <v>236939</v>
      </c>
      <c r="P5163" t="s">
        <v>1017</v>
      </c>
      <c r="Q5163">
        <v>1</v>
      </c>
      <c r="R5163">
        <v>1</v>
      </c>
      <c r="S5163" t="s">
        <v>984</v>
      </c>
      <c r="T5163" t="s">
        <v>984</v>
      </c>
      <c r="U5163">
        <v>2</v>
      </c>
      <c r="V5163">
        <v>0</v>
      </c>
      <c r="W5163" t="s">
        <v>971</v>
      </c>
      <c r="X5163">
        <v>1</v>
      </c>
      <c r="Y5163">
        <v>67</v>
      </c>
      <c r="Z5163">
        <v>88</v>
      </c>
    </row>
    <row r="5164" spans="15:26" x14ac:dyDescent="0.4">
      <c r="O5164">
        <v>236939</v>
      </c>
      <c r="P5164" t="s">
        <v>1017</v>
      </c>
      <c r="Q5164">
        <v>1</v>
      </c>
      <c r="R5164">
        <v>1</v>
      </c>
      <c r="S5164" t="s">
        <v>984</v>
      </c>
      <c r="T5164" t="s">
        <v>984</v>
      </c>
      <c r="U5164">
        <v>2</v>
      </c>
      <c r="V5164">
        <v>0</v>
      </c>
      <c r="W5164" t="s">
        <v>973</v>
      </c>
      <c r="X5164">
        <v>1</v>
      </c>
      <c r="Y5164">
        <v>41</v>
      </c>
      <c r="Z5164">
        <v>86</v>
      </c>
    </row>
    <row r="5165" spans="15:26" x14ac:dyDescent="0.4">
      <c r="O5165">
        <v>236939</v>
      </c>
      <c r="P5165" t="s">
        <v>1017</v>
      </c>
      <c r="Q5165">
        <v>1</v>
      </c>
      <c r="R5165">
        <v>1</v>
      </c>
      <c r="S5165" t="s">
        <v>984</v>
      </c>
      <c r="T5165" t="s">
        <v>984</v>
      </c>
      <c r="U5165">
        <v>2</v>
      </c>
      <c r="V5165">
        <v>0</v>
      </c>
      <c r="W5165" t="s">
        <v>974</v>
      </c>
      <c r="X5165">
        <v>1</v>
      </c>
      <c r="Y5165">
        <v>76</v>
      </c>
      <c r="Z5165">
        <v>90</v>
      </c>
    </row>
    <row r="5166" spans="15:26" x14ac:dyDescent="0.4">
      <c r="O5166">
        <v>236939</v>
      </c>
      <c r="P5166" t="s">
        <v>1017</v>
      </c>
      <c r="Q5166">
        <v>1</v>
      </c>
      <c r="R5166">
        <v>1</v>
      </c>
      <c r="S5166" t="s">
        <v>984</v>
      </c>
      <c r="T5166" t="s">
        <v>984</v>
      </c>
      <c r="U5166">
        <v>2</v>
      </c>
      <c r="V5166">
        <v>0</v>
      </c>
      <c r="W5166" t="s">
        <v>967</v>
      </c>
      <c r="X5166">
        <v>1</v>
      </c>
      <c r="Y5166">
        <v>70</v>
      </c>
      <c r="Z5166">
        <v>88</v>
      </c>
    </row>
    <row r="5167" spans="15:26" x14ac:dyDescent="0.4">
      <c r="O5167">
        <v>236939</v>
      </c>
      <c r="P5167" t="s">
        <v>1017</v>
      </c>
      <c r="Q5167">
        <v>1</v>
      </c>
      <c r="R5167">
        <v>1</v>
      </c>
      <c r="S5167" t="s">
        <v>984</v>
      </c>
      <c r="T5167" t="s">
        <v>984</v>
      </c>
      <c r="U5167">
        <v>2</v>
      </c>
      <c r="V5167">
        <v>0</v>
      </c>
      <c r="W5167" t="s">
        <v>972</v>
      </c>
      <c r="X5167">
        <v>1</v>
      </c>
      <c r="Y5167">
        <v>65</v>
      </c>
      <c r="Z5167">
        <v>69</v>
      </c>
    </row>
    <row r="5168" spans="15:26" x14ac:dyDescent="0.4">
      <c r="O5168">
        <v>236948</v>
      </c>
      <c r="P5168" t="s">
        <v>1015</v>
      </c>
      <c r="Q5168">
        <v>1</v>
      </c>
      <c r="R5168">
        <v>1</v>
      </c>
      <c r="S5168" t="s">
        <v>984</v>
      </c>
      <c r="T5168" t="s">
        <v>984</v>
      </c>
      <c r="U5168">
        <v>2</v>
      </c>
      <c r="V5168">
        <v>0</v>
      </c>
      <c r="W5168" t="s">
        <v>977</v>
      </c>
      <c r="X5168">
        <v>1</v>
      </c>
      <c r="Y5168">
        <v>74</v>
      </c>
      <c r="Z5168">
        <v>88</v>
      </c>
    </row>
    <row r="5169" spans="15:26" x14ac:dyDescent="0.4">
      <c r="O5169">
        <v>236948</v>
      </c>
      <c r="P5169" t="s">
        <v>1015</v>
      </c>
      <c r="Q5169">
        <v>1</v>
      </c>
      <c r="R5169">
        <v>1</v>
      </c>
      <c r="S5169" t="s">
        <v>984</v>
      </c>
      <c r="T5169" t="s">
        <v>984</v>
      </c>
      <c r="U5169">
        <v>2</v>
      </c>
      <c r="V5169">
        <v>0</v>
      </c>
      <c r="W5169" t="s">
        <v>983</v>
      </c>
      <c r="X5169">
        <v>1</v>
      </c>
      <c r="Y5169">
        <v>67</v>
      </c>
      <c r="Z5169">
        <v>81</v>
      </c>
    </row>
    <row r="5170" spans="15:26" x14ac:dyDescent="0.4">
      <c r="O5170">
        <v>236948</v>
      </c>
      <c r="P5170" t="s">
        <v>1015</v>
      </c>
      <c r="Q5170">
        <v>1</v>
      </c>
      <c r="R5170">
        <v>1</v>
      </c>
      <c r="S5170" t="s">
        <v>984</v>
      </c>
      <c r="T5170" t="s">
        <v>984</v>
      </c>
      <c r="U5170">
        <v>2</v>
      </c>
      <c r="V5170">
        <v>0</v>
      </c>
      <c r="W5170" t="s">
        <v>972</v>
      </c>
      <c r="X5170">
        <v>1</v>
      </c>
      <c r="Y5170">
        <v>74</v>
      </c>
      <c r="Z5170">
        <v>85</v>
      </c>
    </row>
    <row r="5171" spans="15:26" x14ac:dyDescent="0.4">
      <c r="O5171">
        <v>236948</v>
      </c>
      <c r="P5171" t="s">
        <v>1015</v>
      </c>
      <c r="Q5171">
        <v>1</v>
      </c>
      <c r="R5171">
        <v>1</v>
      </c>
      <c r="S5171" t="s">
        <v>984</v>
      </c>
      <c r="T5171" t="s">
        <v>984</v>
      </c>
      <c r="U5171">
        <v>2</v>
      </c>
      <c r="V5171">
        <v>0</v>
      </c>
      <c r="W5171" t="s">
        <v>987</v>
      </c>
      <c r="X5171">
        <v>1</v>
      </c>
      <c r="Y5171">
        <v>81</v>
      </c>
      <c r="Z5171">
        <v>100</v>
      </c>
    </row>
    <row r="5172" spans="15:26" x14ac:dyDescent="0.4">
      <c r="O5172">
        <v>236948</v>
      </c>
      <c r="P5172" t="s">
        <v>1015</v>
      </c>
      <c r="Q5172">
        <v>1</v>
      </c>
      <c r="R5172">
        <v>1</v>
      </c>
      <c r="S5172" t="s">
        <v>984</v>
      </c>
      <c r="T5172" t="s">
        <v>984</v>
      </c>
      <c r="U5172">
        <v>2</v>
      </c>
      <c r="V5172">
        <v>0</v>
      </c>
      <c r="W5172" t="s">
        <v>974</v>
      </c>
      <c r="X5172">
        <v>1</v>
      </c>
      <c r="Y5172">
        <v>84</v>
      </c>
      <c r="Z5172">
        <v>98</v>
      </c>
    </row>
    <row r="5173" spans="15:26" x14ac:dyDescent="0.4">
      <c r="O5173">
        <v>236948</v>
      </c>
      <c r="P5173" t="s">
        <v>1015</v>
      </c>
      <c r="Q5173">
        <v>1</v>
      </c>
      <c r="R5173">
        <v>1</v>
      </c>
      <c r="S5173" t="s">
        <v>984</v>
      </c>
      <c r="T5173" t="s">
        <v>984</v>
      </c>
      <c r="U5173">
        <v>2</v>
      </c>
      <c r="V5173">
        <v>0</v>
      </c>
      <c r="W5173" t="s">
        <v>970</v>
      </c>
      <c r="X5173">
        <v>1</v>
      </c>
      <c r="Y5173">
        <v>100</v>
      </c>
      <c r="Z5173">
        <v>100</v>
      </c>
    </row>
    <row r="5174" spans="15:26" x14ac:dyDescent="0.4">
      <c r="O5174">
        <v>236948</v>
      </c>
      <c r="P5174" t="s">
        <v>1015</v>
      </c>
      <c r="Q5174">
        <v>1</v>
      </c>
      <c r="R5174">
        <v>1</v>
      </c>
      <c r="S5174" t="s">
        <v>984</v>
      </c>
      <c r="T5174" t="s">
        <v>984</v>
      </c>
      <c r="U5174">
        <v>2</v>
      </c>
      <c r="V5174">
        <v>0</v>
      </c>
      <c r="W5174" t="s">
        <v>982</v>
      </c>
      <c r="X5174">
        <v>0</v>
      </c>
      <c r="Y5174">
        <v>67</v>
      </c>
    </row>
    <row r="5175" spans="15:26" x14ac:dyDescent="0.4">
      <c r="O5175">
        <v>236948</v>
      </c>
      <c r="P5175" t="s">
        <v>1015</v>
      </c>
      <c r="Q5175">
        <v>1</v>
      </c>
      <c r="R5175">
        <v>1</v>
      </c>
      <c r="S5175" t="s">
        <v>984</v>
      </c>
      <c r="T5175" t="s">
        <v>984</v>
      </c>
      <c r="U5175">
        <v>2</v>
      </c>
      <c r="V5175">
        <v>0</v>
      </c>
      <c r="W5175" t="s">
        <v>967</v>
      </c>
      <c r="X5175">
        <v>1</v>
      </c>
      <c r="Y5175">
        <v>100</v>
      </c>
      <c r="Z5175">
        <v>100</v>
      </c>
    </row>
    <row r="5176" spans="15:26" x14ac:dyDescent="0.4">
      <c r="O5176">
        <v>236948</v>
      </c>
      <c r="P5176" t="s">
        <v>1015</v>
      </c>
      <c r="Q5176">
        <v>1</v>
      </c>
      <c r="R5176">
        <v>1</v>
      </c>
      <c r="S5176" t="s">
        <v>984</v>
      </c>
      <c r="T5176" t="s">
        <v>984</v>
      </c>
      <c r="U5176">
        <v>2</v>
      </c>
      <c r="V5176">
        <v>0</v>
      </c>
      <c r="W5176" t="s">
        <v>968</v>
      </c>
      <c r="X5176">
        <v>1</v>
      </c>
      <c r="Y5176">
        <v>69</v>
      </c>
      <c r="Z5176">
        <v>92</v>
      </c>
    </row>
    <row r="5177" spans="15:26" x14ac:dyDescent="0.4">
      <c r="O5177">
        <v>236948</v>
      </c>
      <c r="P5177" t="s">
        <v>1015</v>
      </c>
      <c r="Q5177">
        <v>1</v>
      </c>
      <c r="R5177">
        <v>1</v>
      </c>
      <c r="S5177" t="s">
        <v>984</v>
      </c>
      <c r="T5177" t="s">
        <v>984</v>
      </c>
      <c r="U5177">
        <v>2</v>
      </c>
      <c r="V5177">
        <v>0</v>
      </c>
      <c r="W5177" t="s">
        <v>995</v>
      </c>
      <c r="X5177">
        <v>1</v>
      </c>
      <c r="Y5177">
        <v>77</v>
      </c>
      <c r="Z5177">
        <v>92</v>
      </c>
    </row>
    <row r="5178" spans="15:26" x14ac:dyDescent="0.4">
      <c r="O5178">
        <v>236948</v>
      </c>
      <c r="P5178" t="s">
        <v>1015</v>
      </c>
      <c r="Q5178">
        <v>1</v>
      </c>
      <c r="R5178">
        <v>1</v>
      </c>
      <c r="S5178" t="s">
        <v>984</v>
      </c>
      <c r="T5178" t="s">
        <v>984</v>
      </c>
      <c r="U5178">
        <v>2</v>
      </c>
      <c r="V5178">
        <v>0</v>
      </c>
      <c r="W5178" t="s">
        <v>1016</v>
      </c>
      <c r="X5178">
        <v>1</v>
      </c>
      <c r="Y5178">
        <v>73</v>
      </c>
      <c r="Z5178">
        <v>83</v>
      </c>
    </row>
    <row r="5179" spans="15:26" x14ac:dyDescent="0.4">
      <c r="O5179">
        <v>236948</v>
      </c>
      <c r="P5179" t="s">
        <v>1015</v>
      </c>
      <c r="Q5179">
        <v>1</v>
      </c>
      <c r="R5179">
        <v>1</v>
      </c>
      <c r="S5179" t="s">
        <v>984</v>
      </c>
      <c r="T5179" t="s">
        <v>984</v>
      </c>
      <c r="U5179">
        <v>2</v>
      </c>
      <c r="V5179">
        <v>0</v>
      </c>
      <c r="W5179" t="s">
        <v>963</v>
      </c>
      <c r="X5179">
        <v>1</v>
      </c>
      <c r="Y5179">
        <v>86</v>
      </c>
      <c r="Z5179">
        <v>100</v>
      </c>
    </row>
    <row r="5180" spans="15:26" x14ac:dyDescent="0.4">
      <c r="O5180">
        <v>236948</v>
      </c>
      <c r="P5180" t="s">
        <v>1015</v>
      </c>
      <c r="Q5180">
        <v>1</v>
      </c>
      <c r="R5180">
        <v>1</v>
      </c>
      <c r="S5180" t="s">
        <v>984</v>
      </c>
      <c r="T5180" t="s">
        <v>984</v>
      </c>
      <c r="U5180">
        <v>2</v>
      </c>
      <c r="V5180">
        <v>0</v>
      </c>
      <c r="W5180" t="s">
        <v>971</v>
      </c>
      <c r="X5180">
        <v>0</v>
      </c>
      <c r="Y5180">
        <v>25</v>
      </c>
    </row>
    <row r="5181" spans="15:26" x14ac:dyDescent="0.4">
      <c r="O5181">
        <v>236948</v>
      </c>
      <c r="P5181" t="s">
        <v>1015</v>
      </c>
      <c r="Q5181">
        <v>1</v>
      </c>
      <c r="R5181">
        <v>1</v>
      </c>
      <c r="S5181" t="s">
        <v>984</v>
      </c>
      <c r="T5181" t="s">
        <v>984</v>
      </c>
      <c r="U5181">
        <v>2</v>
      </c>
      <c r="V5181">
        <v>0</v>
      </c>
      <c r="W5181" t="s">
        <v>969</v>
      </c>
      <c r="X5181">
        <v>1</v>
      </c>
      <c r="Y5181">
        <v>63</v>
      </c>
      <c r="Z5181">
        <v>85</v>
      </c>
    </row>
    <row r="5182" spans="15:26" x14ac:dyDescent="0.4">
      <c r="O5182">
        <v>236948</v>
      </c>
      <c r="P5182" t="s">
        <v>1015</v>
      </c>
      <c r="Q5182">
        <v>1</v>
      </c>
      <c r="R5182">
        <v>1</v>
      </c>
      <c r="S5182" t="s">
        <v>984</v>
      </c>
      <c r="T5182" t="s">
        <v>984</v>
      </c>
      <c r="U5182">
        <v>2</v>
      </c>
      <c r="V5182">
        <v>0</v>
      </c>
      <c r="W5182" t="s">
        <v>966</v>
      </c>
      <c r="X5182">
        <v>1</v>
      </c>
      <c r="Y5182">
        <v>60</v>
      </c>
      <c r="Z5182">
        <v>78</v>
      </c>
    </row>
    <row r="5183" spans="15:26" x14ac:dyDescent="0.4">
      <c r="O5183">
        <v>236948</v>
      </c>
      <c r="P5183" t="s">
        <v>1015</v>
      </c>
      <c r="Q5183">
        <v>1</v>
      </c>
      <c r="R5183">
        <v>1</v>
      </c>
      <c r="S5183" t="s">
        <v>984</v>
      </c>
      <c r="T5183" t="s">
        <v>984</v>
      </c>
      <c r="U5183">
        <v>2</v>
      </c>
      <c r="V5183">
        <v>0</v>
      </c>
      <c r="W5183" t="s">
        <v>975</v>
      </c>
      <c r="X5183">
        <v>1</v>
      </c>
      <c r="Y5183">
        <v>55</v>
      </c>
      <c r="Z5183">
        <v>63</v>
      </c>
    </row>
    <row r="5184" spans="15:26" x14ac:dyDescent="0.4">
      <c r="O5184">
        <v>236948</v>
      </c>
      <c r="P5184" t="s">
        <v>1015</v>
      </c>
      <c r="Q5184">
        <v>1</v>
      </c>
      <c r="R5184">
        <v>1</v>
      </c>
      <c r="S5184" t="s">
        <v>984</v>
      </c>
      <c r="T5184" t="s">
        <v>984</v>
      </c>
      <c r="U5184">
        <v>2</v>
      </c>
      <c r="V5184">
        <v>0</v>
      </c>
      <c r="W5184" t="s">
        <v>973</v>
      </c>
      <c r="X5184">
        <v>1</v>
      </c>
      <c r="Y5184">
        <v>39</v>
      </c>
      <c r="Z5184">
        <v>70</v>
      </c>
    </row>
    <row r="5185" spans="15:26" x14ac:dyDescent="0.4">
      <c r="O5185">
        <v>236948</v>
      </c>
      <c r="P5185" t="s">
        <v>1015</v>
      </c>
      <c r="Q5185">
        <v>1</v>
      </c>
      <c r="R5185">
        <v>1</v>
      </c>
      <c r="S5185" t="s">
        <v>984</v>
      </c>
      <c r="T5185" t="s">
        <v>984</v>
      </c>
      <c r="U5185">
        <v>2</v>
      </c>
      <c r="V5185">
        <v>0</v>
      </c>
      <c r="W5185" t="s">
        <v>978</v>
      </c>
      <c r="X5185">
        <v>1</v>
      </c>
      <c r="Y5185">
        <v>96</v>
      </c>
      <c r="Z5185">
        <v>100</v>
      </c>
    </row>
    <row r="5186" spans="15:26" x14ac:dyDescent="0.4">
      <c r="O5186">
        <v>236948</v>
      </c>
      <c r="P5186" t="s">
        <v>1015</v>
      </c>
      <c r="Q5186">
        <v>1</v>
      </c>
      <c r="R5186">
        <v>1</v>
      </c>
      <c r="S5186" t="s">
        <v>984</v>
      </c>
      <c r="T5186" t="s">
        <v>984</v>
      </c>
      <c r="U5186">
        <v>2</v>
      </c>
      <c r="V5186">
        <v>0</v>
      </c>
      <c r="W5186" t="s">
        <v>976</v>
      </c>
      <c r="X5186">
        <v>1</v>
      </c>
      <c r="Y5186">
        <v>83</v>
      </c>
      <c r="Z5186">
        <v>100</v>
      </c>
    </row>
    <row r="5187" spans="15:26" x14ac:dyDescent="0.4">
      <c r="O5187">
        <v>237525</v>
      </c>
      <c r="P5187" t="s">
        <v>1014</v>
      </c>
      <c r="Q5187">
        <v>1</v>
      </c>
      <c r="R5187">
        <v>1</v>
      </c>
      <c r="S5187" t="s">
        <v>1013</v>
      </c>
      <c r="T5187" t="s">
        <v>1013</v>
      </c>
      <c r="U5187">
        <v>2</v>
      </c>
      <c r="V5187">
        <v>0</v>
      </c>
      <c r="W5187" t="s">
        <v>973</v>
      </c>
      <c r="X5187">
        <v>1</v>
      </c>
      <c r="Y5187">
        <v>47</v>
      </c>
      <c r="Z5187">
        <v>80</v>
      </c>
    </row>
    <row r="5188" spans="15:26" x14ac:dyDescent="0.4">
      <c r="O5188">
        <v>237525</v>
      </c>
      <c r="P5188" t="s">
        <v>1014</v>
      </c>
      <c r="Q5188">
        <v>1</v>
      </c>
      <c r="R5188">
        <v>1</v>
      </c>
      <c r="S5188" t="s">
        <v>1013</v>
      </c>
      <c r="T5188" t="s">
        <v>1013</v>
      </c>
      <c r="U5188">
        <v>2</v>
      </c>
      <c r="V5188">
        <v>0</v>
      </c>
      <c r="W5188" t="s">
        <v>978</v>
      </c>
      <c r="X5188">
        <v>1</v>
      </c>
      <c r="Y5188">
        <v>75</v>
      </c>
      <c r="Z5188">
        <v>100</v>
      </c>
    </row>
    <row r="5189" spans="15:26" x14ac:dyDescent="0.4">
      <c r="O5189">
        <v>237525</v>
      </c>
      <c r="P5189" t="s">
        <v>1014</v>
      </c>
      <c r="Q5189">
        <v>1</v>
      </c>
      <c r="R5189">
        <v>1</v>
      </c>
      <c r="S5189" t="s">
        <v>1013</v>
      </c>
      <c r="T5189" t="s">
        <v>1013</v>
      </c>
      <c r="U5189">
        <v>2</v>
      </c>
      <c r="V5189">
        <v>0</v>
      </c>
      <c r="W5189" t="s">
        <v>975</v>
      </c>
      <c r="X5189">
        <v>1</v>
      </c>
      <c r="Y5189">
        <v>44</v>
      </c>
      <c r="Z5189">
        <v>80</v>
      </c>
    </row>
    <row r="5190" spans="15:26" x14ac:dyDescent="0.4">
      <c r="O5190">
        <v>237525</v>
      </c>
      <c r="P5190" t="s">
        <v>1014</v>
      </c>
      <c r="Q5190">
        <v>1</v>
      </c>
      <c r="R5190">
        <v>1</v>
      </c>
      <c r="S5190" t="s">
        <v>1013</v>
      </c>
      <c r="T5190" t="s">
        <v>1013</v>
      </c>
      <c r="U5190">
        <v>2</v>
      </c>
      <c r="V5190">
        <v>0</v>
      </c>
      <c r="W5190" t="s">
        <v>970</v>
      </c>
      <c r="X5190">
        <v>1</v>
      </c>
      <c r="Y5190">
        <v>67</v>
      </c>
      <c r="Z5190">
        <v>100</v>
      </c>
    </row>
    <row r="5191" spans="15:26" x14ac:dyDescent="0.4">
      <c r="O5191">
        <v>237525</v>
      </c>
      <c r="P5191" t="s">
        <v>1014</v>
      </c>
      <c r="Q5191">
        <v>1</v>
      </c>
      <c r="R5191">
        <v>1</v>
      </c>
      <c r="S5191" t="s">
        <v>1013</v>
      </c>
      <c r="T5191" t="s">
        <v>1013</v>
      </c>
      <c r="U5191">
        <v>2</v>
      </c>
      <c r="V5191">
        <v>0</v>
      </c>
      <c r="W5191" t="s">
        <v>977</v>
      </c>
      <c r="X5191">
        <v>1</v>
      </c>
      <c r="Y5191">
        <v>90</v>
      </c>
      <c r="Z5191">
        <v>96</v>
      </c>
    </row>
    <row r="5192" spans="15:26" x14ac:dyDescent="0.4">
      <c r="O5192">
        <v>237525</v>
      </c>
      <c r="P5192" t="s">
        <v>1014</v>
      </c>
      <c r="Q5192">
        <v>1</v>
      </c>
      <c r="R5192">
        <v>1</v>
      </c>
      <c r="S5192" t="s">
        <v>1013</v>
      </c>
      <c r="T5192" t="s">
        <v>1013</v>
      </c>
      <c r="U5192">
        <v>2</v>
      </c>
      <c r="V5192">
        <v>0</v>
      </c>
      <c r="W5192" t="s">
        <v>969</v>
      </c>
      <c r="X5192">
        <v>1</v>
      </c>
      <c r="Y5192">
        <v>42</v>
      </c>
      <c r="Z5192">
        <v>77</v>
      </c>
    </row>
    <row r="5193" spans="15:26" x14ac:dyDescent="0.4">
      <c r="O5193">
        <v>237525</v>
      </c>
      <c r="P5193" t="s">
        <v>1014</v>
      </c>
      <c r="Q5193">
        <v>1</v>
      </c>
      <c r="R5193">
        <v>1</v>
      </c>
      <c r="S5193" t="s">
        <v>1013</v>
      </c>
      <c r="T5193" t="s">
        <v>1013</v>
      </c>
      <c r="U5193">
        <v>2</v>
      </c>
      <c r="V5193">
        <v>0</v>
      </c>
      <c r="W5193" t="s">
        <v>974</v>
      </c>
      <c r="X5193">
        <v>1</v>
      </c>
      <c r="Y5193">
        <v>74</v>
      </c>
      <c r="Z5193">
        <v>85</v>
      </c>
    </row>
    <row r="5194" spans="15:26" x14ac:dyDescent="0.4">
      <c r="O5194">
        <v>237525</v>
      </c>
      <c r="P5194" t="s">
        <v>1014</v>
      </c>
      <c r="Q5194">
        <v>1</v>
      </c>
      <c r="R5194">
        <v>1</v>
      </c>
      <c r="S5194" t="s">
        <v>1013</v>
      </c>
      <c r="T5194" t="s">
        <v>1013</v>
      </c>
      <c r="U5194">
        <v>2</v>
      </c>
      <c r="V5194">
        <v>0</v>
      </c>
      <c r="W5194" t="s">
        <v>983</v>
      </c>
      <c r="X5194">
        <v>1</v>
      </c>
      <c r="Y5194">
        <v>48</v>
      </c>
      <c r="Z5194">
        <v>73</v>
      </c>
    </row>
    <row r="5195" spans="15:26" x14ac:dyDescent="0.4">
      <c r="O5195">
        <v>237525</v>
      </c>
      <c r="P5195" t="s">
        <v>1014</v>
      </c>
      <c r="Q5195">
        <v>1</v>
      </c>
      <c r="R5195">
        <v>1</v>
      </c>
      <c r="S5195" t="s">
        <v>1013</v>
      </c>
      <c r="T5195" t="s">
        <v>1013</v>
      </c>
      <c r="U5195">
        <v>2</v>
      </c>
      <c r="V5195">
        <v>0</v>
      </c>
      <c r="W5195" t="s">
        <v>971</v>
      </c>
      <c r="X5195">
        <v>1</v>
      </c>
      <c r="Y5195">
        <v>81</v>
      </c>
      <c r="Z5195">
        <v>100</v>
      </c>
    </row>
    <row r="5196" spans="15:26" x14ac:dyDescent="0.4">
      <c r="O5196">
        <v>237525</v>
      </c>
      <c r="P5196" t="s">
        <v>1014</v>
      </c>
      <c r="Q5196">
        <v>1</v>
      </c>
      <c r="R5196">
        <v>1</v>
      </c>
      <c r="S5196" t="s">
        <v>1013</v>
      </c>
      <c r="T5196" t="s">
        <v>1013</v>
      </c>
      <c r="U5196">
        <v>2</v>
      </c>
      <c r="V5196">
        <v>0</v>
      </c>
      <c r="W5196" t="s">
        <v>972</v>
      </c>
      <c r="X5196">
        <v>1</v>
      </c>
      <c r="Y5196">
        <v>92</v>
      </c>
      <c r="Z5196">
        <v>100</v>
      </c>
    </row>
    <row r="5197" spans="15:26" x14ac:dyDescent="0.4">
      <c r="O5197">
        <v>237525</v>
      </c>
      <c r="P5197" t="s">
        <v>1014</v>
      </c>
      <c r="Q5197">
        <v>1</v>
      </c>
      <c r="R5197">
        <v>1</v>
      </c>
      <c r="S5197" t="s">
        <v>1013</v>
      </c>
      <c r="T5197" t="s">
        <v>1013</v>
      </c>
      <c r="U5197">
        <v>2</v>
      </c>
      <c r="V5197">
        <v>0</v>
      </c>
      <c r="W5197" t="s">
        <v>968</v>
      </c>
      <c r="X5197">
        <v>1</v>
      </c>
      <c r="Y5197">
        <v>50</v>
      </c>
      <c r="Z5197">
        <v>70</v>
      </c>
    </row>
    <row r="5198" spans="15:26" x14ac:dyDescent="0.4">
      <c r="O5198">
        <v>237525</v>
      </c>
      <c r="P5198" t="s">
        <v>1014</v>
      </c>
      <c r="Q5198">
        <v>1</v>
      </c>
      <c r="R5198">
        <v>1</v>
      </c>
      <c r="S5198" t="s">
        <v>1013</v>
      </c>
      <c r="T5198" t="s">
        <v>1013</v>
      </c>
      <c r="U5198">
        <v>2</v>
      </c>
      <c r="V5198">
        <v>0</v>
      </c>
      <c r="W5198" t="s">
        <v>966</v>
      </c>
      <c r="X5198">
        <v>1</v>
      </c>
      <c r="Y5198">
        <v>83</v>
      </c>
      <c r="Z5198">
        <v>83</v>
      </c>
    </row>
    <row r="5199" spans="15:26" x14ac:dyDescent="0.4">
      <c r="O5199">
        <v>237525</v>
      </c>
      <c r="P5199" t="s">
        <v>1014</v>
      </c>
      <c r="Q5199">
        <v>1</v>
      </c>
      <c r="R5199">
        <v>1</v>
      </c>
      <c r="S5199" t="s">
        <v>1013</v>
      </c>
      <c r="T5199" t="s">
        <v>1013</v>
      </c>
      <c r="U5199">
        <v>2</v>
      </c>
      <c r="V5199">
        <v>0</v>
      </c>
      <c r="W5199" t="s">
        <v>967</v>
      </c>
      <c r="X5199">
        <v>1</v>
      </c>
      <c r="Y5199">
        <v>100</v>
      </c>
      <c r="Z5199">
        <v>100</v>
      </c>
    </row>
    <row r="5200" spans="15:26" x14ac:dyDescent="0.4">
      <c r="O5200">
        <v>237525</v>
      </c>
      <c r="P5200" t="s">
        <v>1014</v>
      </c>
      <c r="Q5200">
        <v>1</v>
      </c>
      <c r="R5200">
        <v>1</v>
      </c>
      <c r="S5200" t="s">
        <v>1013</v>
      </c>
      <c r="T5200" t="s">
        <v>1013</v>
      </c>
      <c r="U5200">
        <v>2</v>
      </c>
      <c r="V5200">
        <v>0</v>
      </c>
      <c r="W5200" t="s">
        <v>976</v>
      </c>
      <c r="X5200">
        <v>1</v>
      </c>
      <c r="Y5200">
        <v>70</v>
      </c>
      <c r="Z5200">
        <v>90</v>
      </c>
    </row>
    <row r="5201" spans="15:26" x14ac:dyDescent="0.4">
      <c r="O5201">
        <v>238032</v>
      </c>
      <c r="P5201" t="s">
        <v>1011</v>
      </c>
      <c r="Q5201">
        <v>1</v>
      </c>
      <c r="R5201">
        <v>1</v>
      </c>
      <c r="S5201" t="s">
        <v>1010</v>
      </c>
      <c r="T5201" t="s">
        <v>1010</v>
      </c>
      <c r="U5201">
        <v>2</v>
      </c>
      <c r="V5201">
        <v>0</v>
      </c>
      <c r="W5201" t="s">
        <v>971</v>
      </c>
      <c r="X5201">
        <v>1</v>
      </c>
      <c r="Y5201">
        <v>73</v>
      </c>
      <c r="Z5201">
        <v>87</v>
      </c>
    </row>
    <row r="5202" spans="15:26" x14ac:dyDescent="0.4">
      <c r="O5202">
        <v>238032</v>
      </c>
      <c r="P5202" t="s">
        <v>1011</v>
      </c>
      <c r="Q5202">
        <v>1</v>
      </c>
      <c r="R5202">
        <v>1</v>
      </c>
      <c r="S5202" t="s">
        <v>1010</v>
      </c>
      <c r="T5202" t="s">
        <v>1010</v>
      </c>
      <c r="U5202">
        <v>2</v>
      </c>
      <c r="V5202">
        <v>0</v>
      </c>
      <c r="W5202" t="s">
        <v>982</v>
      </c>
      <c r="X5202">
        <v>1</v>
      </c>
      <c r="Y5202">
        <v>79</v>
      </c>
      <c r="Z5202">
        <v>87</v>
      </c>
    </row>
    <row r="5203" spans="15:26" x14ac:dyDescent="0.4">
      <c r="O5203">
        <v>238032</v>
      </c>
      <c r="P5203" t="s">
        <v>1011</v>
      </c>
      <c r="Q5203">
        <v>1</v>
      </c>
      <c r="R5203">
        <v>1</v>
      </c>
      <c r="S5203" t="s">
        <v>1010</v>
      </c>
      <c r="T5203" t="s">
        <v>1010</v>
      </c>
      <c r="U5203">
        <v>2</v>
      </c>
      <c r="V5203">
        <v>0</v>
      </c>
      <c r="W5203" t="s">
        <v>967</v>
      </c>
      <c r="X5203">
        <v>1</v>
      </c>
      <c r="Y5203">
        <v>38</v>
      </c>
      <c r="Z5203">
        <v>80</v>
      </c>
    </row>
    <row r="5204" spans="15:26" x14ac:dyDescent="0.4">
      <c r="O5204">
        <v>238032</v>
      </c>
      <c r="P5204" t="s">
        <v>1011</v>
      </c>
      <c r="Q5204">
        <v>1</v>
      </c>
      <c r="R5204">
        <v>1</v>
      </c>
      <c r="S5204" t="s">
        <v>1010</v>
      </c>
      <c r="T5204" t="s">
        <v>1010</v>
      </c>
      <c r="U5204">
        <v>2</v>
      </c>
      <c r="V5204">
        <v>0</v>
      </c>
      <c r="W5204" t="s">
        <v>995</v>
      </c>
      <c r="X5204">
        <v>1</v>
      </c>
      <c r="Y5204">
        <v>100</v>
      </c>
      <c r="Z5204">
        <v>91</v>
      </c>
    </row>
    <row r="5205" spans="15:26" x14ac:dyDescent="0.4">
      <c r="O5205">
        <v>238032</v>
      </c>
      <c r="P5205" t="s">
        <v>1011</v>
      </c>
      <c r="Q5205">
        <v>1</v>
      </c>
      <c r="R5205">
        <v>1</v>
      </c>
      <c r="S5205" t="s">
        <v>1010</v>
      </c>
      <c r="T5205" t="s">
        <v>1010</v>
      </c>
      <c r="U5205">
        <v>2</v>
      </c>
      <c r="V5205">
        <v>0</v>
      </c>
      <c r="W5205" t="s">
        <v>968</v>
      </c>
      <c r="X5205">
        <v>1</v>
      </c>
      <c r="Y5205">
        <v>45</v>
      </c>
      <c r="Z5205">
        <v>80</v>
      </c>
    </row>
    <row r="5206" spans="15:26" x14ac:dyDescent="0.4">
      <c r="O5206">
        <v>238032</v>
      </c>
      <c r="P5206" t="s">
        <v>1011</v>
      </c>
      <c r="Q5206">
        <v>1</v>
      </c>
      <c r="R5206">
        <v>1</v>
      </c>
      <c r="S5206" t="s">
        <v>1010</v>
      </c>
      <c r="T5206" t="s">
        <v>1010</v>
      </c>
      <c r="U5206">
        <v>2</v>
      </c>
      <c r="V5206">
        <v>0</v>
      </c>
      <c r="W5206" t="s">
        <v>1012</v>
      </c>
      <c r="X5206">
        <v>1</v>
      </c>
      <c r="Y5206">
        <v>83</v>
      </c>
      <c r="Z5206">
        <v>90</v>
      </c>
    </row>
    <row r="5207" spans="15:26" x14ac:dyDescent="0.4">
      <c r="O5207">
        <v>238032</v>
      </c>
      <c r="P5207" t="s">
        <v>1011</v>
      </c>
      <c r="Q5207">
        <v>1</v>
      </c>
      <c r="R5207">
        <v>1</v>
      </c>
      <c r="S5207" t="s">
        <v>1010</v>
      </c>
      <c r="T5207" t="s">
        <v>1010</v>
      </c>
      <c r="U5207">
        <v>2</v>
      </c>
      <c r="V5207">
        <v>0</v>
      </c>
      <c r="W5207" t="s">
        <v>974</v>
      </c>
      <c r="X5207">
        <v>1</v>
      </c>
      <c r="Y5207">
        <v>82</v>
      </c>
      <c r="Z5207">
        <v>92</v>
      </c>
    </row>
    <row r="5208" spans="15:26" x14ac:dyDescent="0.4">
      <c r="O5208">
        <v>238032</v>
      </c>
      <c r="P5208" t="s">
        <v>1011</v>
      </c>
      <c r="Q5208">
        <v>1</v>
      </c>
      <c r="R5208">
        <v>1</v>
      </c>
      <c r="S5208" t="s">
        <v>1010</v>
      </c>
      <c r="T5208" t="s">
        <v>1010</v>
      </c>
      <c r="U5208">
        <v>2</v>
      </c>
      <c r="V5208">
        <v>0</v>
      </c>
      <c r="W5208" t="s">
        <v>975</v>
      </c>
      <c r="X5208">
        <v>1</v>
      </c>
      <c r="Y5208">
        <v>73</v>
      </c>
      <c r="Z5208">
        <v>93</v>
      </c>
    </row>
    <row r="5209" spans="15:26" x14ac:dyDescent="0.4">
      <c r="O5209">
        <v>238032</v>
      </c>
      <c r="P5209" t="s">
        <v>1011</v>
      </c>
      <c r="Q5209">
        <v>1</v>
      </c>
      <c r="R5209">
        <v>1</v>
      </c>
      <c r="S5209" t="s">
        <v>1010</v>
      </c>
      <c r="T5209" t="s">
        <v>1010</v>
      </c>
      <c r="U5209">
        <v>2</v>
      </c>
      <c r="V5209">
        <v>0</v>
      </c>
      <c r="W5209" t="s">
        <v>969</v>
      </c>
      <c r="X5209">
        <v>1</v>
      </c>
      <c r="Y5209">
        <v>62</v>
      </c>
      <c r="Z5209">
        <v>100</v>
      </c>
    </row>
    <row r="5210" spans="15:26" x14ac:dyDescent="0.4">
      <c r="O5210">
        <v>238032</v>
      </c>
      <c r="P5210" t="s">
        <v>1011</v>
      </c>
      <c r="Q5210">
        <v>1</v>
      </c>
      <c r="R5210">
        <v>1</v>
      </c>
      <c r="S5210" t="s">
        <v>1010</v>
      </c>
      <c r="T5210" t="s">
        <v>1010</v>
      </c>
      <c r="U5210">
        <v>2</v>
      </c>
      <c r="V5210">
        <v>0</v>
      </c>
      <c r="W5210" t="s">
        <v>983</v>
      </c>
      <c r="X5210">
        <v>1</v>
      </c>
      <c r="Y5210">
        <v>54</v>
      </c>
      <c r="Z5210">
        <v>63</v>
      </c>
    </row>
    <row r="5211" spans="15:26" x14ac:dyDescent="0.4">
      <c r="O5211">
        <v>238032</v>
      </c>
      <c r="P5211" t="s">
        <v>1011</v>
      </c>
      <c r="Q5211">
        <v>1</v>
      </c>
      <c r="R5211">
        <v>1</v>
      </c>
      <c r="S5211" t="s">
        <v>1010</v>
      </c>
      <c r="T5211" t="s">
        <v>1010</v>
      </c>
      <c r="U5211">
        <v>2</v>
      </c>
      <c r="V5211">
        <v>0</v>
      </c>
      <c r="W5211" t="s">
        <v>970</v>
      </c>
      <c r="X5211">
        <v>1</v>
      </c>
      <c r="Y5211">
        <v>56</v>
      </c>
      <c r="Z5211">
        <v>83</v>
      </c>
    </row>
    <row r="5212" spans="15:26" x14ac:dyDescent="0.4">
      <c r="O5212">
        <v>238032</v>
      </c>
      <c r="P5212" t="s">
        <v>1011</v>
      </c>
      <c r="Q5212">
        <v>1</v>
      </c>
      <c r="R5212">
        <v>1</v>
      </c>
      <c r="S5212" t="s">
        <v>1010</v>
      </c>
      <c r="T5212" t="s">
        <v>1010</v>
      </c>
      <c r="U5212">
        <v>2</v>
      </c>
      <c r="V5212">
        <v>0</v>
      </c>
      <c r="W5212" t="s">
        <v>973</v>
      </c>
      <c r="X5212">
        <v>1</v>
      </c>
      <c r="Y5212">
        <v>24</v>
      </c>
      <c r="Z5212">
        <v>53</v>
      </c>
    </row>
    <row r="5213" spans="15:26" x14ac:dyDescent="0.4">
      <c r="O5213">
        <v>238032</v>
      </c>
      <c r="P5213" t="s">
        <v>1011</v>
      </c>
      <c r="Q5213">
        <v>1</v>
      </c>
      <c r="R5213">
        <v>1</v>
      </c>
      <c r="S5213" t="s">
        <v>1010</v>
      </c>
      <c r="T5213" t="s">
        <v>1010</v>
      </c>
      <c r="U5213">
        <v>2</v>
      </c>
      <c r="V5213">
        <v>0</v>
      </c>
      <c r="W5213" t="s">
        <v>981</v>
      </c>
      <c r="X5213">
        <v>1</v>
      </c>
      <c r="Y5213">
        <v>75</v>
      </c>
      <c r="Z5213">
        <v>85</v>
      </c>
    </row>
    <row r="5214" spans="15:26" x14ac:dyDescent="0.4">
      <c r="O5214">
        <v>238032</v>
      </c>
      <c r="P5214" t="s">
        <v>1011</v>
      </c>
      <c r="Q5214">
        <v>1</v>
      </c>
      <c r="R5214">
        <v>1</v>
      </c>
      <c r="S5214" t="s">
        <v>1010</v>
      </c>
      <c r="T5214" t="s">
        <v>1010</v>
      </c>
      <c r="U5214">
        <v>2</v>
      </c>
      <c r="V5214">
        <v>0</v>
      </c>
      <c r="W5214" t="s">
        <v>987</v>
      </c>
      <c r="X5214">
        <v>1</v>
      </c>
      <c r="Y5214">
        <v>100</v>
      </c>
      <c r="Z5214">
        <v>100</v>
      </c>
    </row>
    <row r="5215" spans="15:26" x14ac:dyDescent="0.4">
      <c r="O5215">
        <v>238032</v>
      </c>
      <c r="P5215" t="s">
        <v>1011</v>
      </c>
      <c r="Q5215">
        <v>1</v>
      </c>
      <c r="R5215">
        <v>1</v>
      </c>
      <c r="S5215" t="s">
        <v>1010</v>
      </c>
      <c r="T5215" t="s">
        <v>1010</v>
      </c>
      <c r="U5215">
        <v>2</v>
      </c>
      <c r="V5215">
        <v>0</v>
      </c>
      <c r="W5215" t="s">
        <v>978</v>
      </c>
      <c r="X5215">
        <v>1</v>
      </c>
      <c r="Y5215">
        <v>76</v>
      </c>
      <c r="Z5215">
        <v>95</v>
      </c>
    </row>
    <row r="5216" spans="15:26" x14ac:dyDescent="0.4">
      <c r="O5216">
        <v>239105</v>
      </c>
      <c r="P5216" t="s">
        <v>1008</v>
      </c>
      <c r="Q5216">
        <v>1</v>
      </c>
      <c r="R5216">
        <v>3</v>
      </c>
      <c r="S5216" t="s">
        <v>1007</v>
      </c>
      <c r="U5216">
        <v>2</v>
      </c>
      <c r="V5216">
        <v>1</v>
      </c>
      <c r="W5216" t="s">
        <v>969</v>
      </c>
      <c r="X5216">
        <v>1</v>
      </c>
      <c r="Y5216">
        <v>77</v>
      </c>
      <c r="Z5216">
        <v>100</v>
      </c>
    </row>
    <row r="5217" spans="15:26" x14ac:dyDescent="0.4">
      <c r="O5217">
        <v>239105</v>
      </c>
      <c r="P5217" t="s">
        <v>1008</v>
      </c>
      <c r="Q5217">
        <v>1</v>
      </c>
      <c r="R5217">
        <v>3</v>
      </c>
      <c r="S5217" t="s">
        <v>1007</v>
      </c>
      <c r="U5217">
        <v>2</v>
      </c>
      <c r="V5217">
        <v>1</v>
      </c>
      <c r="W5217" t="s">
        <v>963</v>
      </c>
      <c r="X5217">
        <v>1</v>
      </c>
      <c r="Y5217">
        <v>60</v>
      </c>
      <c r="Z5217">
        <v>88</v>
      </c>
    </row>
    <row r="5218" spans="15:26" x14ac:dyDescent="0.4">
      <c r="O5218">
        <v>239105</v>
      </c>
      <c r="P5218" t="s">
        <v>1008</v>
      </c>
      <c r="Q5218">
        <v>1</v>
      </c>
      <c r="R5218">
        <v>3</v>
      </c>
      <c r="S5218" t="s">
        <v>1007</v>
      </c>
      <c r="U5218">
        <v>2</v>
      </c>
      <c r="V5218">
        <v>1</v>
      </c>
      <c r="W5218" t="s">
        <v>972</v>
      </c>
      <c r="X5218">
        <v>1</v>
      </c>
      <c r="Y5218">
        <v>81</v>
      </c>
      <c r="Z5218">
        <v>100</v>
      </c>
    </row>
    <row r="5219" spans="15:26" x14ac:dyDescent="0.4">
      <c r="O5219">
        <v>239105</v>
      </c>
      <c r="P5219" t="s">
        <v>1008</v>
      </c>
      <c r="Q5219">
        <v>1</v>
      </c>
      <c r="R5219">
        <v>3</v>
      </c>
      <c r="S5219" t="s">
        <v>1007</v>
      </c>
      <c r="U5219">
        <v>2</v>
      </c>
      <c r="V5219">
        <v>1</v>
      </c>
      <c r="W5219" t="s">
        <v>978</v>
      </c>
      <c r="X5219">
        <v>1</v>
      </c>
      <c r="Y5219">
        <v>100</v>
      </c>
      <c r="Z5219">
        <v>96</v>
      </c>
    </row>
    <row r="5220" spans="15:26" x14ac:dyDescent="0.4">
      <c r="O5220">
        <v>239105</v>
      </c>
      <c r="P5220" t="s">
        <v>1008</v>
      </c>
      <c r="Q5220">
        <v>1</v>
      </c>
      <c r="R5220">
        <v>3</v>
      </c>
      <c r="S5220" t="s">
        <v>1007</v>
      </c>
      <c r="U5220">
        <v>2</v>
      </c>
      <c r="V5220">
        <v>1</v>
      </c>
      <c r="W5220" t="s">
        <v>1009</v>
      </c>
      <c r="X5220">
        <v>1</v>
      </c>
      <c r="Z5220">
        <v>80</v>
      </c>
    </row>
    <row r="5221" spans="15:26" x14ac:dyDescent="0.4">
      <c r="O5221">
        <v>239105</v>
      </c>
      <c r="P5221" t="s">
        <v>1008</v>
      </c>
      <c r="Q5221">
        <v>1</v>
      </c>
      <c r="R5221">
        <v>3</v>
      </c>
      <c r="S5221" t="s">
        <v>1007</v>
      </c>
      <c r="U5221">
        <v>2</v>
      </c>
      <c r="V5221">
        <v>1</v>
      </c>
      <c r="W5221" t="s">
        <v>967</v>
      </c>
      <c r="X5221">
        <v>1</v>
      </c>
      <c r="Y5221">
        <v>50</v>
      </c>
      <c r="Z5221">
        <v>100</v>
      </c>
    </row>
    <row r="5222" spans="15:26" x14ac:dyDescent="0.4">
      <c r="O5222">
        <v>239105</v>
      </c>
      <c r="P5222" t="s">
        <v>1008</v>
      </c>
      <c r="Q5222">
        <v>1</v>
      </c>
      <c r="R5222">
        <v>3</v>
      </c>
      <c r="S5222" t="s">
        <v>1007</v>
      </c>
      <c r="U5222">
        <v>2</v>
      </c>
      <c r="V5222">
        <v>1</v>
      </c>
      <c r="W5222" t="s">
        <v>966</v>
      </c>
      <c r="X5222">
        <v>1</v>
      </c>
      <c r="Y5222">
        <v>60</v>
      </c>
      <c r="Z5222">
        <v>100</v>
      </c>
    </row>
    <row r="5223" spans="15:26" x14ac:dyDescent="0.4">
      <c r="O5223">
        <v>239105</v>
      </c>
      <c r="P5223" t="s">
        <v>1008</v>
      </c>
      <c r="Q5223">
        <v>1</v>
      </c>
      <c r="R5223">
        <v>3</v>
      </c>
      <c r="S5223" t="s">
        <v>1007</v>
      </c>
      <c r="U5223">
        <v>2</v>
      </c>
      <c r="V5223">
        <v>1</v>
      </c>
      <c r="W5223" t="s">
        <v>968</v>
      </c>
      <c r="X5223">
        <v>1</v>
      </c>
      <c r="Y5223">
        <v>25</v>
      </c>
      <c r="Z5223">
        <v>73</v>
      </c>
    </row>
    <row r="5224" spans="15:26" x14ac:dyDescent="0.4">
      <c r="O5224">
        <v>239105</v>
      </c>
      <c r="P5224" t="s">
        <v>1008</v>
      </c>
      <c r="Q5224">
        <v>1</v>
      </c>
      <c r="R5224">
        <v>3</v>
      </c>
      <c r="S5224" t="s">
        <v>1007</v>
      </c>
      <c r="U5224">
        <v>2</v>
      </c>
      <c r="V5224">
        <v>1</v>
      </c>
      <c r="W5224" t="s">
        <v>970</v>
      </c>
      <c r="X5224">
        <v>1</v>
      </c>
      <c r="Y5224">
        <v>69</v>
      </c>
      <c r="Z5224">
        <v>100</v>
      </c>
    </row>
    <row r="5225" spans="15:26" x14ac:dyDescent="0.4">
      <c r="O5225">
        <v>239105</v>
      </c>
      <c r="P5225" t="s">
        <v>1008</v>
      </c>
      <c r="Q5225">
        <v>1</v>
      </c>
      <c r="R5225">
        <v>3</v>
      </c>
      <c r="S5225" t="s">
        <v>1007</v>
      </c>
      <c r="U5225">
        <v>2</v>
      </c>
      <c r="V5225">
        <v>1</v>
      </c>
      <c r="W5225" t="s">
        <v>974</v>
      </c>
      <c r="X5225">
        <v>1</v>
      </c>
      <c r="Y5225">
        <v>79</v>
      </c>
      <c r="Z5225">
        <v>96</v>
      </c>
    </row>
    <row r="5226" spans="15:26" x14ac:dyDescent="0.4">
      <c r="O5226">
        <v>239105</v>
      </c>
      <c r="P5226" t="s">
        <v>1008</v>
      </c>
      <c r="Q5226">
        <v>1</v>
      </c>
      <c r="R5226">
        <v>3</v>
      </c>
      <c r="S5226" t="s">
        <v>1007</v>
      </c>
      <c r="U5226">
        <v>2</v>
      </c>
      <c r="V5226">
        <v>1</v>
      </c>
      <c r="W5226" t="s">
        <v>975</v>
      </c>
      <c r="X5226">
        <v>1</v>
      </c>
      <c r="Y5226">
        <v>60</v>
      </c>
      <c r="Z5226">
        <v>83</v>
      </c>
    </row>
    <row r="5227" spans="15:26" x14ac:dyDescent="0.4">
      <c r="O5227">
        <v>240277</v>
      </c>
      <c r="P5227" t="s">
        <v>1004</v>
      </c>
      <c r="Q5227">
        <v>1</v>
      </c>
      <c r="R5227">
        <v>3</v>
      </c>
      <c r="S5227" t="s">
        <v>999</v>
      </c>
      <c r="U5227">
        <v>2</v>
      </c>
      <c r="V5227">
        <v>0</v>
      </c>
      <c r="W5227" t="s">
        <v>978</v>
      </c>
      <c r="X5227">
        <v>1</v>
      </c>
      <c r="Y5227">
        <v>46</v>
      </c>
      <c r="Z5227">
        <v>93</v>
      </c>
    </row>
    <row r="5228" spans="15:26" x14ac:dyDescent="0.4">
      <c r="O5228">
        <v>240277</v>
      </c>
      <c r="P5228" t="s">
        <v>1004</v>
      </c>
      <c r="Q5228">
        <v>1</v>
      </c>
      <c r="R5228">
        <v>3</v>
      </c>
      <c r="S5228" t="s">
        <v>999</v>
      </c>
      <c r="U5228">
        <v>2</v>
      </c>
      <c r="V5228">
        <v>0</v>
      </c>
      <c r="W5228" t="s">
        <v>968</v>
      </c>
      <c r="X5228">
        <v>1</v>
      </c>
      <c r="Y5228">
        <v>29</v>
      </c>
      <c r="Z5228">
        <v>73</v>
      </c>
    </row>
    <row r="5229" spans="15:26" x14ac:dyDescent="0.4">
      <c r="O5229">
        <v>240277</v>
      </c>
      <c r="P5229" t="s">
        <v>1004</v>
      </c>
      <c r="Q5229">
        <v>1</v>
      </c>
      <c r="R5229">
        <v>3</v>
      </c>
      <c r="S5229" t="s">
        <v>999</v>
      </c>
      <c r="U5229">
        <v>2</v>
      </c>
      <c r="V5229">
        <v>0</v>
      </c>
      <c r="W5229" t="s">
        <v>969</v>
      </c>
      <c r="X5229">
        <v>1</v>
      </c>
      <c r="Y5229">
        <v>82</v>
      </c>
      <c r="Z5229">
        <v>100</v>
      </c>
    </row>
    <row r="5230" spans="15:26" x14ac:dyDescent="0.4">
      <c r="O5230">
        <v>240277</v>
      </c>
      <c r="P5230" t="s">
        <v>1004</v>
      </c>
      <c r="Q5230">
        <v>1</v>
      </c>
      <c r="R5230">
        <v>3</v>
      </c>
      <c r="S5230" t="s">
        <v>999</v>
      </c>
      <c r="U5230">
        <v>2</v>
      </c>
      <c r="V5230">
        <v>0</v>
      </c>
      <c r="W5230" t="s">
        <v>972</v>
      </c>
      <c r="X5230">
        <v>1</v>
      </c>
      <c r="Y5230">
        <v>78</v>
      </c>
      <c r="Z5230">
        <v>88</v>
      </c>
    </row>
    <row r="5231" spans="15:26" x14ac:dyDescent="0.4">
      <c r="O5231">
        <v>240277</v>
      </c>
      <c r="P5231" t="s">
        <v>1004</v>
      </c>
      <c r="Q5231">
        <v>1</v>
      </c>
      <c r="R5231">
        <v>3</v>
      </c>
      <c r="S5231" t="s">
        <v>999</v>
      </c>
      <c r="U5231">
        <v>2</v>
      </c>
      <c r="V5231">
        <v>0</v>
      </c>
      <c r="W5231" t="s">
        <v>966</v>
      </c>
      <c r="X5231">
        <v>1</v>
      </c>
      <c r="Y5231">
        <v>83</v>
      </c>
      <c r="Z5231">
        <v>100</v>
      </c>
    </row>
    <row r="5232" spans="15:26" x14ac:dyDescent="0.4">
      <c r="O5232">
        <v>240277</v>
      </c>
      <c r="P5232" t="s">
        <v>1004</v>
      </c>
      <c r="Q5232">
        <v>1</v>
      </c>
      <c r="R5232">
        <v>3</v>
      </c>
      <c r="S5232" t="s">
        <v>999</v>
      </c>
      <c r="U5232">
        <v>2</v>
      </c>
      <c r="V5232">
        <v>0</v>
      </c>
      <c r="W5232" t="s">
        <v>1006</v>
      </c>
      <c r="X5232">
        <v>1</v>
      </c>
      <c r="Y5232">
        <v>69</v>
      </c>
      <c r="Z5232">
        <v>100</v>
      </c>
    </row>
    <row r="5233" spans="15:26" x14ac:dyDescent="0.4">
      <c r="O5233">
        <v>240277</v>
      </c>
      <c r="P5233" t="s">
        <v>1004</v>
      </c>
      <c r="Q5233">
        <v>1</v>
      </c>
      <c r="R5233">
        <v>3</v>
      </c>
      <c r="S5233" t="s">
        <v>999</v>
      </c>
      <c r="U5233">
        <v>2</v>
      </c>
      <c r="V5233">
        <v>0</v>
      </c>
      <c r="W5233" t="s">
        <v>974</v>
      </c>
      <c r="X5233">
        <v>1</v>
      </c>
      <c r="Y5233">
        <v>86</v>
      </c>
      <c r="Z5233">
        <v>100</v>
      </c>
    </row>
    <row r="5234" spans="15:26" x14ac:dyDescent="0.4">
      <c r="O5234">
        <v>240277</v>
      </c>
      <c r="P5234" t="s">
        <v>1004</v>
      </c>
      <c r="Q5234">
        <v>1</v>
      </c>
      <c r="R5234">
        <v>3</v>
      </c>
      <c r="S5234" t="s">
        <v>999</v>
      </c>
      <c r="U5234">
        <v>2</v>
      </c>
      <c r="V5234">
        <v>0</v>
      </c>
      <c r="W5234" t="s">
        <v>1005</v>
      </c>
      <c r="X5234">
        <v>1</v>
      </c>
      <c r="Y5234">
        <v>38</v>
      </c>
      <c r="Z5234">
        <v>100</v>
      </c>
    </row>
    <row r="5235" spans="15:26" x14ac:dyDescent="0.4">
      <c r="O5235">
        <v>240277</v>
      </c>
      <c r="P5235" t="s">
        <v>1004</v>
      </c>
      <c r="Q5235">
        <v>1</v>
      </c>
      <c r="R5235">
        <v>3</v>
      </c>
      <c r="S5235" t="s">
        <v>999</v>
      </c>
      <c r="U5235">
        <v>2</v>
      </c>
      <c r="V5235">
        <v>0</v>
      </c>
      <c r="W5235" t="s">
        <v>982</v>
      </c>
      <c r="X5235">
        <v>1</v>
      </c>
      <c r="Y5235">
        <v>76</v>
      </c>
      <c r="Z5235">
        <v>94</v>
      </c>
    </row>
    <row r="5236" spans="15:26" x14ac:dyDescent="0.4">
      <c r="O5236">
        <v>240277</v>
      </c>
      <c r="P5236" t="s">
        <v>1004</v>
      </c>
      <c r="Q5236">
        <v>1</v>
      </c>
      <c r="R5236">
        <v>3</v>
      </c>
      <c r="S5236" t="s">
        <v>999</v>
      </c>
      <c r="U5236">
        <v>2</v>
      </c>
      <c r="V5236">
        <v>0</v>
      </c>
      <c r="W5236" t="s">
        <v>971</v>
      </c>
      <c r="X5236">
        <v>1</v>
      </c>
      <c r="Y5236">
        <v>85</v>
      </c>
      <c r="Z5236">
        <v>100</v>
      </c>
    </row>
    <row r="5237" spans="15:26" x14ac:dyDescent="0.4">
      <c r="O5237">
        <v>240277</v>
      </c>
      <c r="P5237" t="s">
        <v>1004</v>
      </c>
      <c r="Q5237">
        <v>1</v>
      </c>
      <c r="R5237">
        <v>3</v>
      </c>
      <c r="S5237" t="s">
        <v>999</v>
      </c>
      <c r="U5237">
        <v>2</v>
      </c>
      <c r="V5237">
        <v>0</v>
      </c>
      <c r="W5237" t="s">
        <v>977</v>
      </c>
      <c r="X5237">
        <v>1</v>
      </c>
      <c r="Y5237">
        <v>65</v>
      </c>
      <c r="Z5237">
        <v>100</v>
      </c>
    </row>
    <row r="5238" spans="15:26" x14ac:dyDescent="0.4">
      <c r="O5238">
        <v>240277</v>
      </c>
      <c r="P5238" t="s">
        <v>1004</v>
      </c>
      <c r="Q5238">
        <v>1</v>
      </c>
      <c r="R5238">
        <v>3</v>
      </c>
      <c r="S5238" t="s">
        <v>999</v>
      </c>
      <c r="U5238">
        <v>2</v>
      </c>
      <c r="V5238">
        <v>0</v>
      </c>
      <c r="W5238" t="s">
        <v>970</v>
      </c>
      <c r="X5238">
        <v>1</v>
      </c>
      <c r="Y5238">
        <v>91</v>
      </c>
      <c r="Z5238">
        <v>100</v>
      </c>
    </row>
    <row r="5239" spans="15:26" x14ac:dyDescent="0.4">
      <c r="O5239">
        <v>240277</v>
      </c>
      <c r="P5239" t="s">
        <v>1004</v>
      </c>
      <c r="Q5239">
        <v>1</v>
      </c>
      <c r="R5239">
        <v>3</v>
      </c>
      <c r="S5239" t="s">
        <v>999</v>
      </c>
      <c r="U5239">
        <v>2</v>
      </c>
      <c r="V5239">
        <v>0</v>
      </c>
      <c r="W5239" t="s">
        <v>963</v>
      </c>
      <c r="X5239">
        <v>1</v>
      </c>
      <c r="Y5239">
        <v>50</v>
      </c>
      <c r="Z5239">
        <v>100</v>
      </c>
    </row>
    <row r="5240" spans="15:26" x14ac:dyDescent="0.4">
      <c r="O5240">
        <v>240277</v>
      </c>
      <c r="P5240" t="s">
        <v>1004</v>
      </c>
      <c r="Q5240">
        <v>1</v>
      </c>
      <c r="R5240">
        <v>3</v>
      </c>
      <c r="S5240" t="s">
        <v>999</v>
      </c>
      <c r="U5240">
        <v>2</v>
      </c>
      <c r="V5240">
        <v>0</v>
      </c>
      <c r="W5240" t="s">
        <v>975</v>
      </c>
      <c r="X5240">
        <v>1</v>
      </c>
      <c r="Y5240">
        <v>59</v>
      </c>
      <c r="Z5240">
        <v>86</v>
      </c>
    </row>
    <row r="5241" spans="15:26" x14ac:dyDescent="0.4">
      <c r="O5241">
        <v>240277</v>
      </c>
      <c r="P5241" t="s">
        <v>1004</v>
      </c>
      <c r="Q5241">
        <v>1</v>
      </c>
      <c r="R5241">
        <v>3</v>
      </c>
      <c r="S5241" t="s">
        <v>999</v>
      </c>
      <c r="U5241">
        <v>2</v>
      </c>
      <c r="V5241">
        <v>0</v>
      </c>
      <c r="W5241" t="s">
        <v>976</v>
      </c>
      <c r="X5241">
        <v>1</v>
      </c>
      <c r="Y5241">
        <v>47</v>
      </c>
      <c r="Z5241">
        <v>80</v>
      </c>
    </row>
    <row r="5242" spans="15:26" x14ac:dyDescent="0.4">
      <c r="O5242">
        <v>240277</v>
      </c>
      <c r="P5242" t="s">
        <v>1004</v>
      </c>
      <c r="Q5242">
        <v>1</v>
      </c>
      <c r="R5242">
        <v>3</v>
      </c>
      <c r="S5242" t="s">
        <v>999</v>
      </c>
      <c r="U5242">
        <v>2</v>
      </c>
      <c r="V5242">
        <v>0</v>
      </c>
      <c r="W5242" t="s">
        <v>967</v>
      </c>
      <c r="X5242">
        <v>1</v>
      </c>
      <c r="Y5242">
        <v>57</v>
      </c>
      <c r="Z5242">
        <v>100</v>
      </c>
    </row>
    <row r="5243" spans="15:26" x14ac:dyDescent="0.4">
      <c r="O5243">
        <v>240444</v>
      </c>
      <c r="P5243" t="s">
        <v>1001</v>
      </c>
      <c r="Q5243">
        <v>1</v>
      </c>
      <c r="R5243">
        <v>1</v>
      </c>
      <c r="S5243" t="s">
        <v>979</v>
      </c>
      <c r="T5243" t="s">
        <v>979</v>
      </c>
      <c r="U5243">
        <v>2</v>
      </c>
      <c r="V5243">
        <v>0</v>
      </c>
      <c r="W5243" t="s">
        <v>969</v>
      </c>
      <c r="X5243">
        <v>1</v>
      </c>
      <c r="Y5243">
        <v>77</v>
      </c>
      <c r="Z5243">
        <v>100</v>
      </c>
    </row>
    <row r="5244" spans="15:26" x14ac:dyDescent="0.4">
      <c r="O5244">
        <v>240444</v>
      </c>
      <c r="P5244" t="s">
        <v>1001</v>
      </c>
      <c r="Q5244">
        <v>1</v>
      </c>
      <c r="R5244">
        <v>1</v>
      </c>
      <c r="S5244" t="s">
        <v>979</v>
      </c>
      <c r="T5244" t="s">
        <v>979</v>
      </c>
      <c r="U5244">
        <v>2</v>
      </c>
      <c r="V5244">
        <v>0</v>
      </c>
      <c r="W5244" t="s">
        <v>995</v>
      </c>
      <c r="X5244">
        <v>1</v>
      </c>
      <c r="Y5244">
        <v>70</v>
      </c>
      <c r="Z5244">
        <v>89</v>
      </c>
    </row>
    <row r="5245" spans="15:26" x14ac:dyDescent="0.4">
      <c r="O5245">
        <v>240444</v>
      </c>
      <c r="P5245" t="s">
        <v>1001</v>
      </c>
      <c r="Q5245">
        <v>1</v>
      </c>
      <c r="R5245">
        <v>1</v>
      </c>
      <c r="S5245" t="s">
        <v>979</v>
      </c>
      <c r="T5245" t="s">
        <v>979</v>
      </c>
      <c r="U5245">
        <v>2</v>
      </c>
      <c r="V5245">
        <v>0</v>
      </c>
      <c r="W5245" t="s">
        <v>983</v>
      </c>
      <c r="X5245">
        <v>1</v>
      </c>
      <c r="Y5245">
        <v>61</v>
      </c>
      <c r="Z5245">
        <v>74</v>
      </c>
    </row>
    <row r="5246" spans="15:26" x14ac:dyDescent="0.4">
      <c r="O5246">
        <v>240444</v>
      </c>
      <c r="P5246" t="s">
        <v>1001</v>
      </c>
      <c r="Q5246">
        <v>1</v>
      </c>
      <c r="R5246">
        <v>1</v>
      </c>
      <c r="S5246" t="s">
        <v>979</v>
      </c>
      <c r="T5246" t="s">
        <v>979</v>
      </c>
      <c r="U5246">
        <v>2</v>
      </c>
      <c r="V5246">
        <v>0</v>
      </c>
      <c r="W5246" t="s">
        <v>974</v>
      </c>
      <c r="X5246">
        <v>1</v>
      </c>
      <c r="Y5246">
        <v>76</v>
      </c>
      <c r="Z5246">
        <v>91</v>
      </c>
    </row>
    <row r="5247" spans="15:26" x14ac:dyDescent="0.4">
      <c r="O5247">
        <v>240444</v>
      </c>
      <c r="P5247" t="s">
        <v>1001</v>
      </c>
      <c r="Q5247">
        <v>1</v>
      </c>
      <c r="R5247">
        <v>1</v>
      </c>
      <c r="S5247" t="s">
        <v>979</v>
      </c>
      <c r="T5247" t="s">
        <v>979</v>
      </c>
      <c r="U5247">
        <v>2</v>
      </c>
      <c r="V5247">
        <v>0</v>
      </c>
      <c r="W5247" t="s">
        <v>971</v>
      </c>
      <c r="X5247">
        <v>1</v>
      </c>
      <c r="Y5247">
        <v>82</v>
      </c>
      <c r="Z5247">
        <v>100</v>
      </c>
    </row>
    <row r="5248" spans="15:26" x14ac:dyDescent="0.4">
      <c r="O5248">
        <v>240444</v>
      </c>
      <c r="P5248" t="s">
        <v>1001</v>
      </c>
      <c r="Q5248">
        <v>1</v>
      </c>
      <c r="R5248">
        <v>1</v>
      </c>
      <c r="S5248" t="s">
        <v>979</v>
      </c>
      <c r="T5248" t="s">
        <v>979</v>
      </c>
      <c r="U5248">
        <v>2</v>
      </c>
      <c r="V5248">
        <v>0</v>
      </c>
      <c r="W5248" t="s">
        <v>981</v>
      </c>
      <c r="X5248">
        <v>1</v>
      </c>
      <c r="Y5248">
        <v>71</v>
      </c>
      <c r="Z5248">
        <v>85</v>
      </c>
    </row>
    <row r="5249" spans="15:26" x14ac:dyDescent="0.4">
      <c r="O5249">
        <v>240444</v>
      </c>
      <c r="P5249" t="s">
        <v>1001</v>
      </c>
      <c r="Q5249">
        <v>1</v>
      </c>
      <c r="R5249">
        <v>1</v>
      </c>
      <c r="S5249" t="s">
        <v>979</v>
      </c>
      <c r="T5249" t="s">
        <v>979</v>
      </c>
      <c r="U5249">
        <v>2</v>
      </c>
      <c r="V5249">
        <v>0</v>
      </c>
      <c r="W5249" t="s">
        <v>963</v>
      </c>
      <c r="X5249">
        <v>1</v>
      </c>
      <c r="Y5249">
        <v>60</v>
      </c>
      <c r="Z5249">
        <v>67</v>
      </c>
    </row>
    <row r="5250" spans="15:26" x14ac:dyDescent="0.4">
      <c r="O5250">
        <v>240444</v>
      </c>
      <c r="P5250" t="s">
        <v>1001</v>
      </c>
      <c r="Q5250">
        <v>1</v>
      </c>
      <c r="R5250">
        <v>1</v>
      </c>
      <c r="S5250" t="s">
        <v>979</v>
      </c>
      <c r="T5250" t="s">
        <v>979</v>
      </c>
      <c r="U5250">
        <v>2</v>
      </c>
      <c r="V5250">
        <v>0</v>
      </c>
      <c r="W5250" t="s">
        <v>977</v>
      </c>
      <c r="X5250">
        <v>1</v>
      </c>
      <c r="Y5250">
        <v>75</v>
      </c>
      <c r="Z5250">
        <v>84</v>
      </c>
    </row>
    <row r="5251" spans="15:26" x14ac:dyDescent="0.4">
      <c r="O5251">
        <v>240444</v>
      </c>
      <c r="P5251" t="s">
        <v>1001</v>
      </c>
      <c r="Q5251">
        <v>1</v>
      </c>
      <c r="R5251">
        <v>1</v>
      </c>
      <c r="S5251" t="s">
        <v>979</v>
      </c>
      <c r="T5251" t="s">
        <v>979</v>
      </c>
      <c r="U5251">
        <v>2</v>
      </c>
      <c r="V5251">
        <v>0</v>
      </c>
      <c r="W5251" t="s">
        <v>970</v>
      </c>
      <c r="X5251">
        <v>1</v>
      </c>
      <c r="Y5251">
        <v>92</v>
      </c>
      <c r="Z5251">
        <v>100</v>
      </c>
    </row>
    <row r="5252" spans="15:26" x14ac:dyDescent="0.4">
      <c r="O5252">
        <v>240444</v>
      </c>
      <c r="P5252" t="s">
        <v>1001</v>
      </c>
      <c r="Q5252">
        <v>1</v>
      </c>
      <c r="R5252">
        <v>1</v>
      </c>
      <c r="S5252" t="s">
        <v>979</v>
      </c>
      <c r="T5252" t="s">
        <v>979</v>
      </c>
      <c r="U5252">
        <v>2</v>
      </c>
      <c r="V5252">
        <v>0</v>
      </c>
      <c r="W5252" t="s">
        <v>1003</v>
      </c>
      <c r="X5252">
        <v>1</v>
      </c>
      <c r="Y5252">
        <v>56</v>
      </c>
      <c r="Z5252">
        <v>78</v>
      </c>
    </row>
    <row r="5253" spans="15:26" x14ac:dyDescent="0.4">
      <c r="O5253">
        <v>240444</v>
      </c>
      <c r="P5253" t="s">
        <v>1001</v>
      </c>
      <c r="Q5253">
        <v>1</v>
      </c>
      <c r="R5253">
        <v>1</v>
      </c>
      <c r="S5253" t="s">
        <v>979</v>
      </c>
      <c r="T5253" t="s">
        <v>979</v>
      </c>
      <c r="U5253">
        <v>2</v>
      </c>
      <c r="V5253">
        <v>0</v>
      </c>
      <c r="W5253" t="s">
        <v>966</v>
      </c>
      <c r="X5253">
        <v>1</v>
      </c>
      <c r="Y5253">
        <v>50</v>
      </c>
      <c r="Z5253">
        <v>100</v>
      </c>
    </row>
    <row r="5254" spans="15:26" x14ac:dyDescent="0.4">
      <c r="O5254">
        <v>240444</v>
      </c>
      <c r="P5254" t="s">
        <v>1001</v>
      </c>
      <c r="Q5254">
        <v>1</v>
      </c>
      <c r="R5254">
        <v>1</v>
      </c>
      <c r="S5254" t="s">
        <v>979</v>
      </c>
      <c r="T5254" t="s">
        <v>979</v>
      </c>
      <c r="U5254">
        <v>2</v>
      </c>
      <c r="V5254">
        <v>0</v>
      </c>
      <c r="W5254" t="s">
        <v>976</v>
      </c>
      <c r="X5254">
        <v>1</v>
      </c>
      <c r="Y5254">
        <v>88</v>
      </c>
      <c r="Z5254">
        <v>88</v>
      </c>
    </row>
    <row r="5255" spans="15:26" x14ac:dyDescent="0.4">
      <c r="O5255">
        <v>240444</v>
      </c>
      <c r="P5255" t="s">
        <v>1001</v>
      </c>
      <c r="Q5255">
        <v>1</v>
      </c>
      <c r="R5255">
        <v>1</v>
      </c>
      <c r="S5255" t="s">
        <v>979</v>
      </c>
      <c r="T5255" t="s">
        <v>979</v>
      </c>
      <c r="U5255">
        <v>2</v>
      </c>
      <c r="V5255">
        <v>0</v>
      </c>
      <c r="W5255" t="s">
        <v>978</v>
      </c>
      <c r="X5255">
        <v>1</v>
      </c>
      <c r="Y5255">
        <v>85</v>
      </c>
      <c r="Z5255">
        <v>92</v>
      </c>
    </row>
    <row r="5256" spans="15:26" x14ac:dyDescent="0.4">
      <c r="O5256">
        <v>240444</v>
      </c>
      <c r="P5256" t="s">
        <v>1001</v>
      </c>
      <c r="Q5256">
        <v>1</v>
      </c>
      <c r="R5256">
        <v>1</v>
      </c>
      <c r="S5256" t="s">
        <v>979</v>
      </c>
      <c r="T5256" t="s">
        <v>979</v>
      </c>
      <c r="U5256">
        <v>2</v>
      </c>
      <c r="V5256">
        <v>0</v>
      </c>
      <c r="W5256" t="s">
        <v>968</v>
      </c>
      <c r="X5256">
        <v>1</v>
      </c>
      <c r="Y5256">
        <v>77</v>
      </c>
      <c r="Z5256">
        <v>83</v>
      </c>
    </row>
    <row r="5257" spans="15:26" x14ac:dyDescent="0.4">
      <c r="O5257">
        <v>240444</v>
      </c>
      <c r="P5257" t="s">
        <v>1001</v>
      </c>
      <c r="Q5257">
        <v>1</v>
      </c>
      <c r="R5257">
        <v>1</v>
      </c>
      <c r="S5257" t="s">
        <v>979</v>
      </c>
      <c r="T5257" t="s">
        <v>979</v>
      </c>
      <c r="U5257">
        <v>2</v>
      </c>
      <c r="V5257">
        <v>0</v>
      </c>
      <c r="W5257" t="s">
        <v>975</v>
      </c>
      <c r="X5257">
        <v>1</v>
      </c>
      <c r="Y5257">
        <v>58</v>
      </c>
      <c r="Z5257">
        <v>88</v>
      </c>
    </row>
    <row r="5258" spans="15:26" x14ac:dyDescent="0.4">
      <c r="O5258">
        <v>240444</v>
      </c>
      <c r="P5258" t="s">
        <v>1001</v>
      </c>
      <c r="Q5258">
        <v>1</v>
      </c>
      <c r="R5258">
        <v>1</v>
      </c>
      <c r="S5258" t="s">
        <v>979</v>
      </c>
      <c r="T5258" t="s">
        <v>979</v>
      </c>
      <c r="U5258">
        <v>2</v>
      </c>
      <c r="V5258">
        <v>0</v>
      </c>
      <c r="W5258" t="s">
        <v>972</v>
      </c>
      <c r="X5258">
        <v>1</v>
      </c>
      <c r="Y5258">
        <v>77</v>
      </c>
      <c r="Z5258">
        <v>93</v>
      </c>
    </row>
    <row r="5259" spans="15:26" x14ac:dyDescent="0.4">
      <c r="O5259">
        <v>240444</v>
      </c>
      <c r="P5259" t="s">
        <v>1001</v>
      </c>
      <c r="Q5259">
        <v>1</v>
      </c>
      <c r="R5259">
        <v>1</v>
      </c>
      <c r="S5259" t="s">
        <v>979</v>
      </c>
      <c r="T5259" t="s">
        <v>979</v>
      </c>
      <c r="U5259">
        <v>2</v>
      </c>
      <c r="V5259">
        <v>0</v>
      </c>
      <c r="W5259" t="s">
        <v>1002</v>
      </c>
      <c r="X5259">
        <v>1</v>
      </c>
      <c r="Y5259">
        <v>71</v>
      </c>
      <c r="Z5259">
        <v>89</v>
      </c>
    </row>
    <row r="5260" spans="15:26" x14ac:dyDescent="0.4">
      <c r="O5260">
        <v>240444</v>
      </c>
      <c r="P5260" t="s">
        <v>1001</v>
      </c>
      <c r="Q5260">
        <v>1</v>
      </c>
      <c r="R5260">
        <v>1</v>
      </c>
      <c r="S5260" t="s">
        <v>979</v>
      </c>
      <c r="T5260" t="s">
        <v>979</v>
      </c>
      <c r="U5260">
        <v>2</v>
      </c>
      <c r="V5260">
        <v>0</v>
      </c>
      <c r="W5260" t="s">
        <v>982</v>
      </c>
      <c r="X5260">
        <v>1</v>
      </c>
      <c r="Y5260">
        <v>50</v>
      </c>
      <c r="Z5260">
        <v>73</v>
      </c>
    </row>
    <row r="5261" spans="15:26" x14ac:dyDescent="0.4">
      <c r="O5261">
        <v>240444</v>
      </c>
      <c r="P5261" t="s">
        <v>1001</v>
      </c>
      <c r="Q5261">
        <v>1</v>
      </c>
      <c r="R5261">
        <v>1</v>
      </c>
      <c r="S5261" t="s">
        <v>979</v>
      </c>
      <c r="T5261" t="s">
        <v>979</v>
      </c>
      <c r="U5261">
        <v>2</v>
      </c>
      <c r="V5261">
        <v>0</v>
      </c>
      <c r="W5261" t="s">
        <v>967</v>
      </c>
      <c r="X5261">
        <v>1</v>
      </c>
      <c r="Y5261">
        <v>57</v>
      </c>
      <c r="Z5261">
        <v>100</v>
      </c>
    </row>
    <row r="5262" spans="15:26" x14ac:dyDescent="0.4">
      <c r="O5262">
        <v>240453</v>
      </c>
      <c r="P5262" t="s">
        <v>1000</v>
      </c>
      <c r="Q5262">
        <v>1</v>
      </c>
      <c r="R5262">
        <v>3</v>
      </c>
      <c r="S5262" t="s">
        <v>999</v>
      </c>
      <c r="U5262">
        <v>2</v>
      </c>
      <c r="V5262">
        <v>0</v>
      </c>
      <c r="W5262" t="s">
        <v>967</v>
      </c>
      <c r="X5262">
        <v>1</v>
      </c>
      <c r="Y5262">
        <v>88</v>
      </c>
      <c r="Z5262">
        <v>100</v>
      </c>
    </row>
    <row r="5263" spans="15:26" x14ac:dyDescent="0.4">
      <c r="O5263">
        <v>240453</v>
      </c>
      <c r="P5263" t="s">
        <v>1000</v>
      </c>
      <c r="Q5263">
        <v>1</v>
      </c>
      <c r="R5263">
        <v>3</v>
      </c>
      <c r="S5263" t="s">
        <v>999</v>
      </c>
      <c r="U5263">
        <v>2</v>
      </c>
      <c r="V5263">
        <v>0</v>
      </c>
      <c r="W5263" t="s">
        <v>968</v>
      </c>
      <c r="X5263">
        <v>1</v>
      </c>
      <c r="Y5263">
        <v>27</v>
      </c>
      <c r="Z5263">
        <v>38</v>
      </c>
    </row>
    <row r="5264" spans="15:26" x14ac:dyDescent="0.4">
      <c r="O5264">
        <v>240453</v>
      </c>
      <c r="P5264" t="s">
        <v>1000</v>
      </c>
      <c r="Q5264">
        <v>1</v>
      </c>
      <c r="R5264">
        <v>3</v>
      </c>
      <c r="S5264" t="s">
        <v>999</v>
      </c>
      <c r="U5264">
        <v>2</v>
      </c>
      <c r="V5264">
        <v>0</v>
      </c>
      <c r="W5264" t="s">
        <v>970</v>
      </c>
      <c r="X5264">
        <v>1</v>
      </c>
      <c r="Y5264">
        <v>75</v>
      </c>
      <c r="Z5264">
        <v>78</v>
      </c>
    </row>
    <row r="5265" spans="15:26" x14ac:dyDescent="0.4">
      <c r="O5265">
        <v>240453</v>
      </c>
      <c r="P5265" t="s">
        <v>1000</v>
      </c>
      <c r="Q5265">
        <v>1</v>
      </c>
      <c r="R5265">
        <v>3</v>
      </c>
      <c r="S5265" t="s">
        <v>999</v>
      </c>
      <c r="U5265">
        <v>2</v>
      </c>
      <c r="V5265">
        <v>0</v>
      </c>
      <c r="W5265" t="s">
        <v>978</v>
      </c>
      <c r="X5265">
        <v>1</v>
      </c>
      <c r="Y5265">
        <v>63</v>
      </c>
      <c r="Z5265">
        <v>91</v>
      </c>
    </row>
    <row r="5266" spans="15:26" x14ac:dyDescent="0.4">
      <c r="O5266">
        <v>240453</v>
      </c>
      <c r="P5266" t="s">
        <v>1000</v>
      </c>
      <c r="Q5266">
        <v>1</v>
      </c>
      <c r="R5266">
        <v>3</v>
      </c>
      <c r="S5266" t="s">
        <v>999</v>
      </c>
      <c r="U5266">
        <v>2</v>
      </c>
      <c r="V5266">
        <v>0</v>
      </c>
      <c r="W5266" t="s">
        <v>974</v>
      </c>
      <c r="X5266">
        <v>1</v>
      </c>
      <c r="Y5266">
        <v>71</v>
      </c>
      <c r="Z5266">
        <v>79</v>
      </c>
    </row>
    <row r="5267" spans="15:26" x14ac:dyDescent="0.4">
      <c r="O5267">
        <v>240453</v>
      </c>
      <c r="P5267" t="s">
        <v>1000</v>
      </c>
      <c r="Q5267">
        <v>1</v>
      </c>
      <c r="R5267">
        <v>3</v>
      </c>
      <c r="S5267" t="s">
        <v>999</v>
      </c>
      <c r="U5267">
        <v>2</v>
      </c>
      <c r="V5267">
        <v>0</v>
      </c>
      <c r="W5267" t="s">
        <v>972</v>
      </c>
      <c r="X5267">
        <v>1</v>
      </c>
      <c r="Y5267">
        <v>59</v>
      </c>
      <c r="Z5267">
        <v>74</v>
      </c>
    </row>
    <row r="5268" spans="15:26" x14ac:dyDescent="0.4">
      <c r="O5268">
        <v>240453</v>
      </c>
      <c r="P5268" t="s">
        <v>1000</v>
      </c>
      <c r="Q5268">
        <v>1</v>
      </c>
      <c r="R5268">
        <v>3</v>
      </c>
      <c r="S5268" t="s">
        <v>999</v>
      </c>
      <c r="U5268">
        <v>2</v>
      </c>
      <c r="V5268">
        <v>0</v>
      </c>
      <c r="W5268" t="s">
        <v>975</v>
      </c>
      <c r="X5268">
        <v>1</v>
      </c>
      <c r="Y5268">
        <v>34</v>
      </c>
      <c r="Z5268">
        <v>60</v>
      </c>
    </row>
    <row r="5269" spans="15:26" x14ac:dyDescent="0.4">
      <c r="O5269">
        <v>240453</v>
      </c>
      <c r="P5269" t="s">
        <v>1000</v>
      </c>
      <c r="Q5269">
        <v>1</v>
      </c>
      <c r="R5269">
        <v>3</v>
      </c>
      <c r="S5269" t="s">
        <v>999</v>
      </c>
      <c r="U5269">
        <v>2</v>
      </c>
      <c r="V5269">
        <v>0</v>
      </c>
      <c r="W5269" t="s">
        <v>982</v>
      </c>
      <c r="X5269">
        <v>1</v>
      </c>
      <c r="Y5269">
        <v>67</v>
      </c>
      <c r="Z5269">
        <v>80</v>
      </c>
    </row>
    <row r="5270" spans="15:26" x14ac:dyDescent="0.4">
      <c r="O5270">
        <v>240453</v>
      </c>
      <c r="P5270" t="s">
        <v>1000</v>
      </c>
      <c r="Q5270">
        <v>1</v>
      </c>
      <c r="R5270">
        <v>3</v>
      </c>
      <c r="S5270" t="s">
        <v>999</v>
      </c>
      <c r="U5270">
        <v>2</v>
      </c>
      <c r="V5270">
        <v>0</v>
      </c>
      <c r="W5270" t="s">
        <v>973</v>
      </c>
      <c r="X5270">
        <v>1</v>
      </c>
      <c r="Y5270">
        <v>50</v>
      </c>
      <c r="Z5270">
        <v>57</v>
      </c>
    </row>
    <row r="5271" spans="15:26" x14ac:dyDescent="0.4">
      <c r="O5271">
        <v>240453</v>
      </c>
      <c r="P5271" t="s">
        <v>1000</v>
      </c>
      <c r="Q5271">
        <v>1</v>
      </c>
      <c r="R5271">
        <v>3</v>
      </c>
      <c r="S5271" t="s">
        <v>999</v>
      </c>
      <c r="U5271">
        <v>2</v>
      </c>
      <c r="V5271">
        <v>0</v>
      </c>
      <c r="W5271" t="s">
        <v>969</v>
      </c>
      <c r="X5271">
        <v>1</v>
      </c>
      <c r="Y5271">
        <v>69</v>
      </c>
      <c r="Z5271">
        <v>82</v>
      </c>
    </row>
    <row r="5272" spans="15:26" x14ac:dyDescent="0.4">
      <c r="O5272">
        <v>240453</v>
      </c>
      <c r="P5272" t="s">
        <v>1000</v>
      </c>
      <c r="Q5272">
        <v>1</v>
      </c>
      <c r="R5272">
        <v>3</v>
      </c>
      <c r="S5272" t="s">
        <v>999</v>
      </c>
      <c r="U5272">
        <v>2</v>
      </c>
      <c r="V5272">
        <v>0</v>
      </c>
      <c r="W5272" t="s">
        <v>971</v>
      </c>
      <c r="X5272">
        <v>1</v>
      </c>
      <c r="Y5272">
        <v>64</v>
      </c>
      <c r="Z5272">
        <v>87</v>
      </c>
    </row>
    <row r="5273" spans="15:26" x14ac:dyDescent="0.4">
      <c r="O5273">
        <v>240727</v>
      </c>
      <c r="P5273" t="s">
        <v>998</v>
      </c>
      <c r="Q5273">
        <v>1</v>
      </c>
      <c r="R5273">
        <v>1</v>
      </c>
      <c r="S5273" t="s">
        <v>997</v>
      </c>
      <c r="T5273" t="s">
        <v>997</v>
      </c>
      <c r="U5273">
        <v>2</v>
      </c>
      <c r="V5273">
        <v>0</v>
      </c>
      <c r="W5273" t="s">
        <v>968</v>
      </c>
      <c r="X5273">
        <v>1</v>
      </c>
      <c r="Y5273">
        <v>22</v>
      </c>
      <c r="Z5273">
        <v>71</v>
      </c>
    </row>
    <row r="5274" spans="15:26" x14ac:dyDescent="0.4">
      <c r="O5274">
        <v>240727</v>
      </c>
      <c r="P5274" t="s">
        <v>998</v>
      </c>
      <c r="Q5274">
        <v>1</v>
      </c>
      <c r="R5274">
        <v>1</v>
      </c>
      <c r="S5274" t="s">
        <v>997</v>
      </c>
      <c r="T5274" t="s">
        <v>997</v>
      </c>
      <c r="U5274">
        <v>2</v>
      </c>
      <c r="V5274">
        <v>0</v>
      </c>
      <c r="W5274" t="s">
        <v>969</v>
      </c>
      <c r="X5274">
        <v>1</v>
      </c>
      <c r="Y5274">
        <v>57</v>
      </c>
      <c r="Z5274">
        <v>69</v>
      </c>
    </row>
    <row r="5275" spans="15:26" x14ac:dyDescent="0.4">
      <c r="O5275">
        <v>240727</v>
      </c>
      <c r="P5275" t="s">
        <v>998</v>
      </c>
      <c r="Q5275">
        <v>1</v>
      </c>
      <c r="R5275">
        <v>1</v>
      </c>
      <c r="S5275" t="s">
        <v>997</v>
      </c>
      <c r="T5275" t="s">
        <v>997</v>
      </c>
      <c r="U5275">
        <v>2</v>
      </c>
      <c r="V5275">
        <v>0</v>
      </c>
      <c r="W5275" t="s">
        <v>966</v>
      </c>
      <c r="X5275">
        <v>1</v>
      </c>
      <c r="Y5275">
        <v>83</v>
      </c>
      <c r="Z5275">
        <v>86</v>
      </c>
    </row>
    <row r="5276" spans="15:26" x14ac:dyDescent="0.4">
      <c r="O5276">
        <v>240727</v>
      </c>
      <c r="P5276" t="s">
        <v>998</v>
      </c>
      <c r="Q5276">
        <v>1</v>
      </c>
      <c r="R5276">
        <v>1</v>
      </c>
      <c r="S5276" t="s">
        <v>997</v>
      </c>
      <c r="T5276" t="s">
        <v>997</v>
      </c>
      <c r="U5276">
        <v>2</v>
      </c>
      <c r="V5276">
        <v>0</v>
      </c>
      <c r="W5276" t="s">
        <v>976</v>
      </c>
      <c r="X5276">
        <v>1</v>
      </c>
      <c r="Y5276">
        <v>78</v>
      </c>
      <c r="Z5276">
        <v>88</v>
      </c>
    </row>
    <row r="5277" spans="15:26" x14ac:dyDescent="0.4">
      <c r="O5277">
        <v>240727</v>
      </c>
      <c r="P5277" t="s">
        <v>998</v>
      </c>
      <c r="Q5277">
        <v>1</v>
      </c>
      <c r="R5277">
        <v>1</v>
      </c>
      <c r="S5277" t="s">
        <v>997</v>
      </c>
      <c r="T5277" t="s">
        <v>997</v>
      </c>
      <c r="U5277">
        <v>2</v>
      </c>
      <c r="V5277">
        <v>0</v>
      </c>
      <c r="W5277" t="s">
        <v>978</v>
      </c>
      <c r="X5277">
        <v>1</v>
      </c>
      <c r="Y5277">
        <v>63</v>
      </c>
      <c r="Z5277">
        <v>86</v>
      </c>
    </row>
    <row r="5278" spans="15:26" x14ac:dyDescent="0.4">
      <c r="O5278">
        <v>240727</v>
      </c>
      <c r="P5278" t="s">
        <v>998</v>
      </c>
      <c r="Q5278">
        <v>1</v>
      </c>
      <c r="R5278">
        <v>1</v>
      </c>
      <c r="S5278" t="s">
        <v>997</v>
      </c>
      <c r="T5278" t="s">
        <v>997</v>
      </c>
      <c r="U5278">
        <v>2</v>
      </c>
      <c r="V5278">
        <v>0</v>
      </c>
      <c r="W5278" t="s">
        <v>972</v>
      </c>
      <c r="X5278">
        <v>1</v>
      </c>
      <c r="Y5278">
        <v>73</v>
      </c>
      <c r="Z5278">
        <v>81</v>
      </c>
    </row>
    <row r="5279" spans="15:26" x14ac:dyDescent="0.4">
      <c r="O5279">
        <v>240727</v>
      </c>
      <c r="P5279" t="s">
        <v>998</v>
      </c>
      <c r="Q5279">
        <v>1</v>
      </c>
      <c r="R5279">
        <v>1</v>
      </c>
      <c r="S5279" t="s">
        <v>997</v>
      </c>
      <c r="T5279" t="s">
        <v>997</v>
      </c>
      <c r="U5279">
        <v>2</v>
      </c>
      <c r="V5279">
        <v>0</v>
      </c>
      <c r="W5279" t="s">
        <v>983</v>
      </c>
      <c r="X5279">
        <v>1</v>
      </c>
      <c r="Y5279">
        <v>54</v>
      </c>
      <c r="Z5279">
        <v>78</v>
      </c>
    </row>
    <row r="5280" spans="15:26" x14ac:dyDescent="0.4">
      <c r="O5280">
        <v>240727</v>
      </c>
      <c r="P5280" t="s">
        <v>998</v>
      </c>
      <c r="Q5280">
        <v>1</v>
      </c>
      <c r="R5280">
        <v>1</v>
      </c>
      <c r="S5280" t="s">
        <v>997</v>
      </c>
      <c r="T5280" t="s">
        <v>997</v>
      </c>
      <c r="U5280">
        <v>2</v>
      </c>
      <c r="V5280">
        <v>0</v>
      </c>
      <c r="W5280" t="s">
        <v>982</v>
      </c>
      <c r="X5280">
        <v>1</v>
      </c>
      <c r="Y5280">
        <v>80</v>
      </c>
      <c r="Z5280">
        <v>87</v>
      </c>
    </row>
    <row r="5281" spans="15:26" x14ac:dyDescent="0.4">
      <c r="O5281">
        <v>240727</v>
      </c>
      <c r="P5281" t="s">
        <v>998</v>
      </c>
      <c r="Q5281">
        <v>1</v>
      </c>
      <c r="R5281">
        <v>1</v>
      </c>
      <c r="S5281" t="s">
        <v>997</v>
      </c>
      <c r="T5281" t="s">
        <v>997</v>
      </c>
      <c r="U5281">
        <v>2</v>
      </c>
      <c r="V5281">
        <v>0</v>
      </c>
      <c r="W5281" t="s">
        <v>974</v>
      </c>
      <c r="X5281">
        <v>1</v>
      </c>
      <c r="Y5281">
        <v>71</v>
      </c>
      <c r="Z5281">
        <v>82</v>
      </c>
    </row>
    <row r="5282" spans="15:26" x14ac:dyDescent="0.4">
      <c r="O5282">
        <v>240727</v>
      </c>
      <c r="P5282" t="s">
        <v>998</v>
      </c>
      <c r="Q5282">
        <v>1</v>
      </c>
      <c r="R5282">
        <v>1</v>
      </c>
      <c r="S5282" t="s">
        <v>997</v>
      </c>
      <c r="T5282" t="s">
        <v>997</v>
      </c>
      <c r="U5282">
        <v>2</v>
      </c>
      <c r="V5282">
        <v>0</v>
      </c>
      <c r="W5282" t="s">
        <v>967</v>
      </c>
      <c r="X5282">
        <v>1</v>
      </c>
      <c r="Y5282">
        <v>50</v>
      </c>
      <c r="Z5282">
        <v>100</v>
      </c>
    </row>
    <row r="5283" spans="15:26" x14ac:dyDescent="0.4">
      <c r="O5283">
        <v>240727</v>
      </c>
      <c r="P5283" t="s">
        <v>998</v>
      </c>
      <c r="Q5283">
        <v>1</v>
      </c>
      <c r="R5283">
        <v>1</v>
      </c>
      <c r="S5283" t="s">
        <v>997</v>
      </c>
      <c r="T5283" t="s">
        <v>997</v>
      </c>
      <c r="U5283">
        <v>2</v>
      </c>
      <c r="V5283">
        <v>0</v>
      </c>
      <c r="W5283" t="s">
        <v>981</v>
      </c>
      <c r="X5283">
        <v>1</v>
      </c>
      <c r="Y5283">
        <v>63</v>
      </c>
      <c r="Z5283">
        <v>72</v>
      </c>
    </row>
    <row r="5284" spans="15:26" x14ac:dyDescent="0.4">
      <c r="O5284">
        <v>240727</v>
      </c>
      <c r="P5284" t="s">
        <v>998</v>
      </c>
      <c r="Q5284">
        <v>1</v>
      </c>
      <c r="R5284">
        <v>1</v>
      </c>
      <c r="S5284" t="s">
        <v>997</v>
      </c>
      <c r="T5284" t="s">
        <v>997</v>
      </c>
      <c r="U5284">
        <v>2</v>
      </c>
      <c r="V5284">
        <v>0</v>
      </c>
      <c r="W5284" t="s">
        <v>971</v>
      </c>
      <c r="X5284">
        <v>1</v>
      </c>
      <c r="Y5284">
        <v>75</v>
      </c>
      <c r="Z5284">
        <v>90</v>
      </c>
    </row>
    <row r="5285" spans="15:26" x14ac:dyDescent="0.4">
      <c r="O5285">
        <v>240727</v>
      </c>
      <c r="P5285" t="s">
        <v>998</v>
      </c>
      <c r="Q5285">
        <v>1</v>
      </c>
      <c r="R5285">
        <v>1</v>
      </c>
      <c r="S5285" t="s">
        <v>997</v>
      </c>
      <c r="T5285" t="s">
        <v>997</v>
      </c>
      <c r="U5285">
        <v>2</v>
      </c>
      <c r="V5285">
        <v>0</v>
      </c>
      <c r="W5285" t="s">
        <v>970</v>
      </c>
      <c r="X5285">
        <v>1</v>
      </c>
      <c r="Y5285">
        <v>60</v>
      </c>
      <c r="Z5285">
        <v>100</v>
      </c>
    </row>
    <row r="5286" spans="15:26" x14ac:dyDescent="0.4">
      <c r="O5286">
        <v>243744</v>
      </c>
      <c r="P5286" t="s">
        <v>985</v>
      </c>
      <c r="Q5286">
        <v>1</v>
      </c>
      <c r="R5286">
        <v>1</v>
      </c>
      <c r="S5286" t="s">
        <v>984</v>
      </c>
      <c r="T5286" t="s">
        <v>984</v>
      </c>
      <c r="U5286">
        <v>2</v>
      </c>
      <c r="V5286">
        <v>1</v>
      </c>
      <c r="W5286" t="s">
        <v>982</v>
      </c>
      <c r="X5286">
        <v>1</v>
      </c>
      <c r="Y5286">
        <v>96</v>
      </c>
      <c r="Z5286">
        <v>96</v>
      </c>
    </row>
    <row r="5287" spans="15:26" x14ac:dyDescent="0.4">
      <c r="O5287">
        <v>243744</v>
      </c>
      <c r="P5287" t="s">
        <v>985</v>
      </c>
      <c r="Q5287">
        <v>1</v>
      </c>
      <c r="R5287">
        <v>1</v>
      </c>
      <c r="S5287" t="s">
        <v>984</v>
      </c>
      <c r="T5287" t="s">
        <v>984</v>
      </c>
      <c r="U5287">
        <v>2</v>
      </c>
      <c r="V5287">
        <v>1</v>
      </c>
      <c r="W5287" t="s">
        <v>996</v>
      </c>
      <c r="X5287">
        <v>1</v>
      </c>
      <c r="Y5287">
        <v>100</v>
      </c>
      <c r="Z5287">
        <v>100</v>
      </c>
    </row>
    <row r="5288" spans="15:26" x14ac:dyDescent="0.4">
      <c r="O5288">
        <v>243744</v>
      </c>
      <c r="P5288" t="s">
        <v>985</v>
      </c>
      <c r="Q5288">
        <v>1</v>
      </c>
      <c r="R5288">
        <v>1</v>
      </c>
      <c r="S5288" t="s">
        <v>984</v>
      </c>
      <c r="T5288" t="s">
        <v>984</v>
      </c>
      <c r="U5288">
        <v>2</v>
      </c>
      <c r="V5288">
        <v>1</v>
      </c>
      <c r="W5288" t="s">
        <v>973</v>
      </c>
      <c r="X5288">
        <v>1</v>
      </c>
      <c r="Y5288">
        <v>85</v>
      </c>
      <c r="Z5288">
        <v>96</v>
      </c>
    </row>
    <row r="5289" spans="15:26" x14ac:dyDescent="0.4">
      <c r="O5289">
        <v>243744</v>
      </c>
      <c r="P5289" t="s">
        <v>985</v>
      </c>
      <c r="Q5289">
        <v>1</v>
      </c>
      <c r="R5289">
        <v>1</v>
      </c>
      <c r="S5289" t="s">
        <v>984</v>
      </c>
      <c r="T5289" t="s">
        <v>984</v>
      </c>
      <c r="U5289">
        <v>2</v>
      </c>
      <c r="V5289">
        <v>1</v>
      </c>
      <c r="W5289" t="s">
        <v>971</v>
      </c>
      <c r="X5289">
        <v>1</v>
      </c>
      <c r="Y5289">
        <v>95</v>
      </c>
      <c r="Z5289">
        <v>95</v>
      </c>
    </row>
    <row r="5290" spans="15:26" x14ac:dyDescent="0.4">
      <c r="O5290">
        <v>243744</v>
      </c>
      <c r="P5290" t="s">
        <v>985</v>
      </c>
      <c r="Q5290">
        <v>1</v>
      </c>
      <c r="R5290">
        <v>1</v>
      </c>
      <c r="S5290" t="s">
        <v>984</v>
      </c>
      <c r="T5290" t="s">
        <v>984</v>
      </c>
      <c r="U5290">
        <v>2</v>
      </c>
      <c r="V5290">
        <v>1</v>
      </c>
      <c r="W5290" t="s">
        <v>995</v>
      </c>
      <c r="X5290">
        <v>1</v>
      </c>
      <c r="Y5290">
        <v>91</v>
      </c>
      <c r="Z5290">
        <v>100</v>
      </c>
    </row>
    <row r="5291" spans="15:26" x14ac:dyDescent="0.4">
      <c r="O5291">
        <v>243744</v>
      </c>
      <c r="P5291" t="s">
        <v>985</v>
      </c>
      <c r="Q5291">
        <v>1</v>
      </c>
      <c r="R5291">
        <v>1</v>
      </c>
      <c r="S5291" t="s">
        <v>984</v>
      </c>
      <c r="T5291" t="s">
        <v>984</v>
      </c>
      <c r="U5291">
        <v>2</v>
      </c>
      <c r="V5291">
        <v>1</v>
      </c>
      <c r="W5291" t="s">
        <v>994</v>
      </c>
      <c r="X5291">
        <v>1</v>
      </c>
      <c r="Y5291">
        <v>100</v>
      </c>
      <c r="Z5291">
        <v>100</v>
      </c>
    </row>
    <row r="5292" spans="15:26" x14ac:dyDescent="0.4">
      <c r="O5292">
        <v>243744</v>
      </c>
      <c r="P5292" t="s">
        <v>985</v>
      </c>
      <c r="Q5292">
        <v>1</v>
      </c>
      <c r="R5292">
        <v>1</v>
      </c>
      <c r="S5292" t="s">
        <v>984</v>
      </c>
      <c r="T5292" t="s">
        <v>984</v>
      </c>
      <c r="U5292">
        <v>2</v>
      </c>
      <c r="V5292">
        <v>1</v>
      </c>
      <c r="W5292" t="s">
        <v>972</v>
      </c>
      <c r="X5292">
        <v>1</v>
      </c>
      <c r="Y5292">
        <v>90</v>
      </c>
      <c r="Z5292">
        <v>95</v>
      </c>
    </row>
    <row r="5293" spans="15:26" x14ac:dyDescent="0.4">
      <c r="O5293">
        <v>243744</v>
      </c>
      <c r="P5293" t="s">
        <v>985</v>
      </c>
      <c r="Q5293">
        <v>1</v>
      </c>
      <c r="R5293">
        <v>1</v>
      </c>
      <c r="S5293" t="s">
        <v>984</v>
      </c>
      <c r="T5293" t="s">
        <v>984</v>
      </c>
      <c r="U5293">
        <v>2</v>
      </c>
      <c r="V5293">
        <v>1</v>
      </c>
      <c r="W5293" t="s">
        <v>970</v>
      </c>
      <c r="X5293">
        <v>1</v>
      </c>
      <c r="Y5293">
        <v>100</v>
      </c>
      <c r="Z5293">
        <v>100</v>
      </c>
    </row>
    <row r="5294" spans="15:26" x14ac:dyDescent="0.4">
      <c r="O5294">
        <v>243744</v>
      </c>
      <c r="P5294" t="s">
        <v>985</v>
      </c>
      <c r="Q5294">
        <v>1</v>
      </c>
      <c r="R5294">
        <v>1</v>
      </c>
      <c r="S5294" t="s">
        <v>984</v>
      </c>
      <c r="T5294" t="s">
        <v>984</v>
      </c>
      <c r="U5294">
        <v>2</v>
      </c>
      <c r="V5294">
        <v>1</v>
      </c>
      <c r="W5294" t="s">
        <v>993</v>
      </c>
      <c r="X5294">
        <v>1</v>
      </c>
      <c r="Y5294">
        <v>100</v>
      </c>
      <c r="Z5294">
        <v>100</v>
      </c>
    </row>
    <row r="5295" spans="15:26" x14ac:dyDescent="0.4">
      <c r="O5295">
        <v>243744</v>
      </c>
      <c r="P5295" t="s">
        <v>985</v>
      </c>
      <c r="Q5295">
        <v>1</v>
      </c>
      <c r="R5295">
        <v>1</v>
      </c>
      <c r="S5295" t="s">
        <v>984</v>
      </c>
      <c r="T5295" t="s">
        <v>984</v>
      </c>
      <c r="U5295">
        <v>2</v>
      </c>
      <c r="V5295">
        <v>1</v>
      </c>
      <c r="W5295" t="s">
        <v>992</v>
      </c>
      <c r="X5295">
        <v>1</v>
      </c>
      <c r="Y5295">
        <v>100</v>
      </c>
      <c r="Z5295">
        <v>100</v>
      </c>
    </row>
    <row r="5296" spans="15:26" x14ac:dyDescent="0.4">
      <c r="O5296">
        <v>243744</v>
      </c>
      <c r="P5296" t="s">
        <v>985</v>
      </c>
      <c r="Q5296">
        <v>1</v>
      </c>
      <c r="R5296">
        <v>1</v>
      </c>
      <c r="S5296" t="s">
        <v>984</v>
      </c>
      <c r="T5296" t="s">
        <v>984</v>
      </c>
      <c r="U5296">
        <v>2</v>
      </c>
      <c r="V5296">
        <v>1</v>
      </c>
      <c r="W5296" t="s">
        <v>991</v>
      </c>
      <c r="X5296">
        <v>1</v>
      </c>
      <c r="Y5296">
        <v>100</v>
      </c>
      <c r="Z5296">
        <v>100</v>
      </c>
    </row>
    <row r="5297" spans="15:26" x14ac:dyDescent="0.4">
      <c r="O5297">
        <v>243744</v>
      </c>
      <c r="P5297" t="s">
        <v>985</v>
      </c>
      <c r="Q5297">
        <v>1</v>
      </c>
      <c r="R5297">
        <v>1</v>
      </c>
      <c r="S5297" t="s">
        <v>984</v>
      </c>
      <c r="T5297" t="s">
        <v>984</v>
      </c>
      <c r="U5297">
        <v>2</v>
      </c>
      <c r="V5297">
        <v>1</v>
      </c>
      <c r="W5297" t="s">
        <v>983</v>
      </c>
      <c r="X5297">
        <v>1</v>
      </c>
      <c r="Y5297">
        <v>89</v>
      </c>
      <c r="Z5297">
        <v>96</v>
      </c>
    </row>
    <row r="5298" spans="15:26" x14ac:dyDescent="0.4">
      <c r="O5298">
        <v>243744</v>
      </c>
      <c r="P5298" t="s">
        <v>985</v>
      </c>
      <c r="Q5298">
        <v>1</v>
      </c>
      <c r="R5298">
        <v>1</v>
      </c>
      <c r="S5298" t="s">
        <v>984</v>
      </c>
      <c r="T5298" t="s">
        <v>984</v>
      </c>
      <c r="U5298">
        <v>2</v>
      </c>
      <c r="V5298">
        <v>1</v>
      </c>
      <c r="W5298" t="s">
        <v>963</v>
      </c>
      <c r="X5298">
        <v>1</v>
      </c>
      <c r="Y5298">
        <v>100</v>
      </c>
      <c r="Z5298">
        <v>100</v>
      </c>
    </row>
    <row r="5299" spans="15:26" x14ac:dyDescent="0.4">
      <c r="O5299">
        <v>243744</v>
      </c>
      <c r="P5299" t="s">
        <v>985</v>
      </c>
      <c r="Q5299">
        <v>1</v>
      </c>
      <c r="R5299">
        <v>1</v>
      </c>
      <c r="S5299" t="s">
        <v>984</v>
      </c>
      <c r="T5299" t="s">
        <v>984</v>
      </c>
      <c r="U5299">
        <v>2</v>
      </c>
      <c r="V5299">
        <v>1</v>
      </c>
      <c r="W5299" t="s">
        <v>966</v>
      </c>
      <c r="X5299">
        <v>1</v>
      </c>
      <c r="Y5299">
        <v>100</v>
      </c>
      <c r="Z5299">
        <v>100</v>
      </c>
    </row>
    <row r="5300" spans="15:26" x14ac:dyDescent="0.4">
      <c r="O5300">
        <v>243744</v>
      </c>
      <c r="P5300" t="s">
        <v>985</v>
      </c>
      <c r="Q5300">
        <v>1</v>
      </c>
      <c r="R5300">
        <v>1</v>
      </c>
      <c r="S5300" t="s">
        <v>984</v>
      </c>
      <c r="T5300" t="s">
        <v>984</v>
      </c>
      <c r="U5300">
        <v>2</v>
      </c>
      <c r="V5300">
        <v>1</v>
      </c>
      <c r="W5300" t="s">
        <v>990</v>
      </c>
      <c r="X5300">
        <v>1</v>
      </c>
      <c r="Y5300">
        <v>100</v>
      </c>
      <c r="Z5300">
        <v>100</v>
      </c>
    </row>
    <row r="5301" spans="15:26" x14ac:dyDescent="0.4">
      <c r="O5301">
        <v>243744</v>
      </c>
      <c r="P5301" t="s">
        <v>985</v>
      </c>
      <c r="Q5301">
        <v>1</v>
      </c>
      <c r="R5301">
        <v>1</v>
      </c>
      <c r="S5301" t="s">
        <v>984</v>
      </c>
      <c r="T5301" t="s">
        <v>984</v>
      </c>
      <c r="U5301">
        <v>2</v>
      </c>
      <c r="V5301">
        <v>1</v>
      </c>
      <c r="W5301" t="s">
        <v>989</v>
      </c>
      <c r="X5301">
        <v>1</v>
      </c>
      <c r="Y5301">
        <v>100</v>
      </c>
      <c r="Z5301">
        <v>100</v>
      </c>
    </row>
    <row r="5302" spans="15:26" x14ac:dyDescent="0.4">
      <c r="O5302">
        <v>243744</v>
      </c>
      <c r="P5302" t="s">
        <v>985</v>
      </c>
      <c r="Q5302">
        <v>1</v>
      </c>
      <c r="R5302">
        <v>1</v>
      </c>
      <c r="S5302" t="s">
        <v>984</v>
      </c>
      <c r="T5302" t="s">
        <v>984</v>
      </c>
      <c r="U5302">
        <v>2</v>
      </c>
      <c r="V5302">
        <v>1</v>
      </c>
      <c r="W5302" t="s">
        <v>969</v>
      </c>
      <c r="X5302">
        <v>1</v>
      </c>
      <c r="Y5302">
        <v>100</v>
      </c>
      <c r="Z5302">
        <v>100</v>
      </c>
    </row>
    <row r="5303" spans="15:26" x14ac:dyDescent="0.4">
      <c r="O5303">
        <v>243744</v>
      </c>
      <c r="P5303" t="s">
        <v>985</v>
      </c>
      <c r="Q5303">
        <v>1</v>
      </c>
      <c r="R5303">
        <v>1</v>
      </c>
      <c r="S5303" t="s">
        <v>984</v>
      </c>
      <c r="T5303" t="s">
        <v>984</v>
      </c>
      <c r="U5303">
        <v>2</v>
      </c>
      <c r="V5303">
        <v>1</v>
      </c>
      <c r="W5303" t="s">
        <v>977</v>
      </c>
      <c r="X5303">
        <v>1</v>
      </c>
      <c r="Y5303">
        <v>93</v>
      </c>
      <c r="Z5303">
        <v>93</v>
      </c>
    </row>
    <row r="5304" spans="15:26" x14ac:dyDescent="0.4">
      <c r="O5304">
        <v>243744</v>
      </c>
      <c r="P5304" t="s">
        <v>985</v>
      </c>
      <c r="Q5304">
        <v>1</v>
      </c>
      <c r="R5304">
        <v>1</v>
      </c>
      <c r="S5304" t="s">
        <v>984</v>
      </c>
      <c r="T5304" t="s">
        <v>984</v>
      </c>
      <c r="U5304">
        <v>2</v>
      </c>
      <c r="V5304">
        <v>1</v>
      </c>
      <c r="W5304" t="s">
        <v>967</v>
      </c>
      <c r="X5304">
        <v>1</v>
      </c>
      <c r="Y5304">
        <v>82</v>
      </c>
      <c r="Z5304">
        <v>90</v>
      </c>
    </row>
    <row r="5305" spans="15:26" x14ac:dyDescent="0.4">
      <c r="O5305">
        <v>243744</v>
      </c>
      <c r="P5305" t="s">
        <v>985</v>
      </c>
      <c r="Q5305">
        <v>1</v>
      </c>
      <c r="R5305">
        <v>1</v>
      </c>
      <c r="S5305" t="s">
        <v>984</v>
      </c>
      <c r="T5305" t="s">
        <v>984</v>
      </c>
      <c r="U5305">
        <v>2</v>
      </c>
      <c r="V5305">
        <v>1</v>
      </c>
      <c r="W5305" t="s">
        <v>988</v>
      </c>
      <c r="X5305">
        <v>1</v>
      </c>
      <c r="Y5305">
        <v>100</v>
      </c>
      <c r="Z5305">
        <v>100</v>
      </c>
    </row>
    <row r="5306" spans="15:26" x14ac:dyDescent="0.4">
      <c r="O5306">
        <v>243744</v>
      </c>
      <c r="P5306" t="s">
        <v>985</v>
      </c>
      <c r="Q5306">
        <v>1</v>
      </c>
      <c r="R5306">
        <v>1</v>
      </c>
      <c r="S5306" t="s">
        <v>984</v>
      </c>
      <c r="T5306" t="s">
        <v>984</v>
      </c>
      <c r="U5306">
        <v>2</v>
      </c>
      <c r="V5306">
        <v>1</v>
      </c>
      <c r="W5306" t="s">
        <v>987</v>
      </c>
      <c r="X5306">
        <v>1</v>
      </c>
      <c r="Y5306">
        <v>100</v>
      </c>
      <c r="Z5306">
        <v>100</v>
      </c>
    </row>
    <row r="5307" spans="15:26" x14ac:dyDescent="0.4">
      <c r="O5307">
        <v>243744</v>
      </c>
      <c r="P5307" t="s">
        <v>985</v>
      </c>
      <c r="Q5307">
        <v>1</v>
      </c>
      <c r="R5307">
        <v>1</v>
      </c>
      <c r="S5307" t="s">
        <v>984</v>
      </c>
      <c r="T5307" t="s">
        <v>984</v>
      </c>
      <c r="U5307">
        <v>2</v>
      </c>
      <c r="V5307">
        <v>1</v>
      </c>
      <c r="W5307" t="s">
        <v>974</v>
      </c>
      <c r="X5307">
        <v>1</v>
      </c>
      <c r="Y5307">
        <v>97</v>
      </c>
      <c r="Z5307">
        <v>97</v>
      </c>
    </row>
    <row r="5308" spans="15:26" x14ac:dyDescent="0.4">
      <c r="O5308">
        <v>243744</v>
      </c>
      <c r="P5308" t="s">
        <v>985</v>
      </c>
      <c r="Q5308">
        <v>1</v>
      </c>
      <c r="R5308">
        <v>1</v>
      </c>
      <c r="S5308" t="s">
        <v>984</v>
      </c>
      <c r="T5308" t="s">
        <v>984</v>
      </c>
      <c r="U5308">
        <v>2</v>
      </c>
      <c r="V5308">
        <v>1</v>
      </c>
      <c r="W5308" t="s">
        <v>986</v>
      </c>
      <c r="X5308">
        <v>1</v>
      </c>
      <c r="Y5308">
        <v>100</v>
      </c>
      <c r="Z5308">
        <v>100</v>
      </c>
    </row>
    <row r="5309" spans="15:26" x14ac:dyDescent="0.4">
      <c r="O5309">
        <v>243744</v>
      </c>
      <c r="P5309" t="s">
        <v>985</v>
      </c>
      <c r="Q5309">
        <v>1</v>
      </c>
      <c r="R5309">
        <v>1</v>
      </c>
      <c r="S5309" t="s">
        <v>984</v>
      </c>
      <c r="T5309" t="s">
        <v>984</v>
      </c>
      <c r="U5309">
        <v>2</v>
      </c>
      <c r="V5309">
        <v>1</v>
      </c>
      <c r="W5309" t="s">
        <v>975</v>
      </c>
      <c r="X5309">
        <v>1</v>
      </c>
      <c r="Y5309">
        <v>90</v>
      </c>
      <c r="Z5309">
        <v>90</v>
      </c>
    </row>
    <row r="5310" spans="15:26" x14ac:dyDescent="0.4">
      <c r="O5310">
        <v>243744</v>
      </c>
      <c r="P5310" t="s">
        <v>985</v>
      </c>
      <c r="Q5310">
        <v>1</v>
      </c>
      <c r="R5310">
        <v>1</v>
      </c>
      <c r="S5310" t="s">
        <v>984</v>
      </c>
      <c r="T5310" t="s">
        <v>984</v>
      </c>
      <c r="U5310">
        <v>2</v>
      </c>
      <c r="V5310">
        <v>1</v>
      </c>
      <c r="W5310" t="s">
        <v>978</v>
      </c>
      <c r="X5310">
        <v>1</v>
      </c>
      <c r="Y5310">
        <v>100</v>
      </c>
      <c r="Z5310">
        <v>100</v>
      </c>
    </row>
    <row r="5311" spans="15:26" x14ac:dyDescent="0.4">
      <c r="O5311">
        <v>243744</v>
      </c>
      <c r="P5311" t="s">
        <v>985</v>
      </c>
      <c r="Q5311">
        <v>1</v>
      </c>
      <c r="R5311">
        <v>1</v>
      </c>
      <c r="S5311" t="s">
        <v>984</v>
      </c>
      <c r="T5311" t="s">
        <v>984</v>
      </c>
      <c r="U5311">
        <v>2</v>
      </c>
      <c r="V5311">
        <v>1</v>
      </c>
      <c r="W5311" t="s">
        <v>981</v>
      </c>
      <c r="X5311">
        <v>1</v>
      </c>
      <c r="Y5311">
        <v>95</v>
      </c>
      <c r="Z5311">
        <v>95</v>
      </c>
    </row>
    <row r="5312" spans="15:26" x14ac:dyDescent="0.4">
      <c r="O5312">
        <v>243744</v>
      </c>
      <c r="P5312" t="s">
        <v>985</v>
      </c>
      <c r="Q5312">
        <v>1</v>
      </c>
      <c r="R5312">
        <v>1</v>
      </c>
      <c r="S5312" t="s">
        <v>984</v>
      </c>
      <c r="T5312" t="s">
        <v>984</v>
      </c>
      <c r="U5312">
        <v>2</v>
      </c>
      <c r="V5312">
        <v>1</v>
      </c>
      <c r="W5312" t="s">
        <v>976</v>
      </c>
      <c r="X5312">
        <v>1</v>
      </c>
      <c r="Y5312">
        <v>100</v>
      </c>
      <c r="Z5312">
        <v>100</v>
      </c>
    </row>
    <row r="5313" spans="15:26" x14ac:dyDescent="0.4">
      <c r="O5313">
        <v>243744</v>
      </c>
      <c r="P5313" t="s">
        <v>985</v>
      </c>
      <c r="Q5313">
        <v>1</v>
      </c>
      <c r="R5313">
        <v>1</v>
      </c>
      <c r="S5313" t="s">
        <v>984</v>
      </c>
      <c r="T5313" t="s">
        <v>984</v>
      </c>
      <c r="U5313">
        <v>2</v>
      </c>
      <c r="V5313">
        <v>1</v>
      </c>
      <c r="W5313" t="s">
        <v>968</v>
      </c>
      <c r="X5313">
        <v>1</v>
      </c>
      <c r="Y5313">
        <v>91</v>
      </c>
      <c r="Z5313">
        <v>100</v>
      </c>
    </row>
    <row r="5314" spans="15:26" x14ac:dyDescent="0.4">
      <c r="O5314">
        <v>243780</v>
      </c>
      <c r="P5314" t="s">
        <v>980</v>
      </c>
      <c r="Q5314">
        <v>1</v>
      </c>
      <c r="R5314">
        <v>1</v>
      </c>
      <c r="S5314" t="s">
        <v>979</v>
      </c>
      <c r="T5314" t="s">
        <v>979</v>
      </c>
      <c r="U5314">
        <v>2</v>
      </c>
      <c r="V5314">
        <v>0</v>
      </c>
      <c r="W5314" t="s">
        <v>972</v>
      </c>
      <c r="X5314">
        <v>1</v>
      </c>
      <c r="Y5314">
        <v>79</v>
      </c>
      <c r="Z5314">
        <v>83</v>
      </c>
    </row>
    <row r="5315" spans="15:26" x14ac:dyDescent="0.4">
      <c r="O5315">
        <v>243780</v>
      </c>
      <c r="P5315" t="s">
        <v>980</v>
      </c>
      <c r="Q5315">
        <v>1</v>
      </c>
      <c r="R5315">
        <v>1</v>
      </c>
      <c r="S5315" t="s">
        <v>979</v>
      </c>
      <c r="T5315" t="s">
        <v>979</v>
      </c>
      <c r="U5315">
        <v>2</v>
      </c>
      <c r="V5315">
        <v>0</v>
      </c>
      <c r="W5315" t="s">
        <v>966</v>
      </c>
      <c r="X5315">
        <v>1</v>
      </c>
      <c r="Y5315">
        <v>60</v>
      </c>
      <c r="Z5315">
        <v>92</v>
      </c>
    </row>
    <row r="5316" spans="15:26" x14ac:dyDescent="0.4">
      <c r="O5316">
        <v>243780</v>
      </c>
      <c r="P5316" t="s">
        <v>980</v>
      </c>
      <c r="Q5316">
        <v>1</v>
      </c>
      <c r="R5316">
        <v>1</v>
      </c>
      <c r="S5316" t="s">
        <v>979</v>
      </c>
      <c r="T5316" t="s">
        <v>979</v>
      </c>
      <c r="U5316">
        <v>2</v>
      </c>
      <c r="V5316">
        <v>0</v>
      </c>
      <c r="W5316" t="s">
        <v>970</v>
      </c>
      <c r="X5316">
        <v>1</v>
      </c>
      <c r="Y5316">
        <v>85</v>
      </c>
      <c r="Z5316">
        <v>100</v>
      </c>
    </row>
    <row r="5317" spans="15:26" x14ac:dyDescent="0.4">
      <c r="O5317">
        <v>243780</v>
      </c>
      <c r="P5317" t="s">
        <v>980</v>
      </c>
      <c r="Q5317">
        <v>1</v>
      </c>
      <c r="R5317">
        <v>1</v>
      </c>
      <c r="S5317" t="s">
        <v>979</v>
      </c>
      <c r="T5317" t="s">
        <v>979</v>
      </c>
      <c r="U5317">
        <v>2</v>
      </c>
      <c r="V5317">
        <v>0</v>
      </c>
      <c r="W5317" t="s">
        <v>977</v>
      </c>
      <c r="X5317">
        <v>1</v>
      </c>
      <c r="Y5317">
        <v>59</v>
      </c>
      <c r="Z5317">
        <v>100</v>
      </c>
    </row>
    <row r="5318" spans="15:26" x14ac:dyDescent="0.4">
      <c r="O5318">
        <v>243780</v>
      </c>
      <c r="P5318" t="s">
        <v>980</v>
      </c>
      <c r="Q5318">
        <v>1</v>
      </c>
      <c r="R5318">
        <v>1</v>
      </c>
      <c r="S5318" t="s">
        <v>979</v>
      </c>
      <c r="T5318" t="s">
        <v>979</v>
      </c>
      <c r="U5318">
        <v>2</v>
      </c>
      <c r="V5318">
        <v>0</v>
      </c>
      <c r="W5318" t="s">
        <v>971</v>
      </c>
      <c r="X5318">
        <v>1</v>
      </c>
      <c r="Y5318">
        <v>92</v>
      </c>
      <c r="Z5318">
        <v>100</v>
      </c>
    </row>
    <row r="5319" spans="15:26" x14ac:dyDescent="0.4">
      <c r="O5319">
        <v>243780</v>
      </c>
      <c r="P5319" t="s">
        <v>980</v>
      </c>
      <c r="Q5319">
        <v>1</v>
      </c>
      <c r="R5319">
        <v>1</v>
      </c>
      <c r="S5319" t="s">
        <v>979</v>
      </c>
      <c r="T5319" t="s">
        <v>979</v>
      </c>
      <c r="U5319">
        <v>2</v>
      </c>
      <c r="V5319">
        <v>0</v>
      </c>
      <c r="W5319" t="s">
        <v>963</v>
      </c>
      <c r="X5319">
        <v>1</v>
      </c>
      <c r="Y5319">
        <v>63</v>
      </c>
      <c r="Z5319">
        <v>91</v>
      </c>
    </row>
    <row r="5320" spans="15:26" x14ac:dyDescent="0.4">
      <c r="O5320">
        <v>243780</v>
      </c>
      <c r="P5320" t="s">
        <v>980</v>
      </c>
      <c r="Q5320">
        <v>1</v>
      </c>
      <c r="R5320">
        <v>1</v>
      </c>
      <c r="S5320" t="s">
        <v>979</v>
      </c>
      <c r="T5320" t="s">
        <v>979</v>
      </c>
      <c r="U5320">
        <v>2</v>
      </c>
      <c r="V5320">
        <v>0</v>
      </c>
      <c r="W5320" t="s">
        <v>968</v>
      </c>
      <c r="X5320">
        <v>1</v>
      </c>
      <c r="Y5320">
        <v>79</v>
      </c>
      <c r="Z5320">
        <v>92</v>
      </c>
    </row>
    <row r="5321" spans="15:26" x14ac:dyDescent="0.4">
      <c r="O5321">
        <v>243780</v>
      </c>
      <c r="P5321" t="s">
        <v>980</v>
      </c>
      <c r="Q5321">
        <v>1</v>
      </c>
      <c r="R5321">
        <v>1</v>
      </c>
      <c r="S5321" t="s">
        <v>979</v>
      </c>
      <c r="T5321" t="s">
        <v>979</v>
      </c>
      <c r="U5321">
        <v>2</v>
      </c>
      <c r="V5321">
        <v>0</v>
      </c>
      <c r="W5321" t="s">
        <v>969</v>
      </c>
      <c r="X5321">
        <v>1</v>
      </c>
      <c r="Y5321">
        <v>83</v>
      </c>
      <c r="Z5321">
        <v>93</v>
      </c>
    </row>
    <row r="5322" spans="15:26" x14ac:dyDescent="0.4">
      <c r="O5322">
        <v>243780</v>
      </c>
      <c r="P5322" t="s">
        <v>980</v>
      </c>
      <c r="Q5322">
        <v>1</v>
      </c>
      <c r="R5322">
        <v>1</v>
      </c>
      <c r="S5322" t="s">
        <v>979</v>
      </c>
      <c r="T5322" t="s">
        <v>979</v>
      </c>
      <c r="U5322">
        <v>2</v>
      </c>
      <c r="V5322">
        <v>0</v>
      </c>
      <c r="W5322" t="s">
        <v>976</v>
      </c>
      <c r="X5322">
        <v>1</v>
      </c>
      <c r="Y5322">
        <v>57</v>
      </c>
      <c r="Z5322">
        <v>67</v>
      </c>
    </row>
    <row r="5323" spans="15:26" x14ac:dyDescent="0.4">
      <c r="O5323">
        <v>243780</v>
      </c>
      <c r="P5323" t="s">
        <v>980</v>
      </c>
      <c r="Q5323">
        <v>1</v>
      </c>
      <c r="R5323">
        <v>1</v>
      </c>
      <c r="S5323" t="s">
        <v>979</v>
      </c>
      <c r="T5323" t="s">
        <v>979</v>
      </c>
      <c r="U5323">
        <v>2</v>
      </c>
      <c r="V5323">
        <v>0</v>
      </c>
      <c r="W5323" t="s">
        <v>974</v>
      </c>
      <c r="X5323">
        <v>1</v>
      </c>
      <c r="Y5323">
        <v>85</v>
      </c>
      <c r="Z5323">
        <v>89</v>
      </c>
    </row>
    <row r="5324" spans="15:26" x14ac:dyDescent="0.4">
      <c r="O5324">
        <v>243780</v>
      </c>
      <c r="P5324" t="s">
        <v>980</v>
      </c>
      <c r="Q5324">
        <v>1</v>
      </c>
      <c r="R5324">
        <v>1</v>
      </c>
      <c r="S5324" t="s">
        <v>979</v>
      </c>
      <c r="T5324" t="s">
        <v>979</v>
      </c>
      <c r="U5324">
        <v>2</v>
      </c>
      <c r="V5324">
        <v>0</v>
      </c>
      <c r="W5324" t="s">
        <v>983</v>
      </c>
      <c r="X5324">
        <v>1</v>
      </c>
      <c r="Y5324">
        <v>66</v>
      </c>
      <c r="Z5324">
        <v>81</v>
      </c>
    </row>
    <row r="5325" spans="15:26" x14ac:dyDescent="0.4">
      <c r="O5325">
        <v>243780</v>
      </c>
      <c r="P5325" t="s">
        <v>980</v>
      </c>
      <c r="Q5325">
        <v>1</v>
      </c>
      <c r="R5325">
        <v>1</v>
      </c>
      <c r="S5325" t="s">
        <v>979</v>
      </c>
      <c r="T5325" t="s">
        <v>979</v>
      </c>
      <c r="U5325">
        <v>2</v>
      </c>
      <c r="V5325">
        <v>0</v>
      </c>
      <c r="W5325" t="s">
        <v>978</v>
      </c>
      <c r="X5325">
        <v>1</v>
      </c>
      <c r="Y5325">
        <v>81</v>
      </c>
      <c r="Z5325">
        <v>100</v>
      </c>
    </row>
    <row r="5326" spans="15:26" x14ac:dyDescent="0.4">
      <c r="O5326">
        <v>243780</v>
      </c>
      <c r="P5326" t="s">
        <v>980</v>
      </c>
      <c r="Q5326">
        <v>1</v>
      </c>
      <c r="R5326">
        <v>1</v>
      </c>
      <c r="S5326" t="s">
        <v>979</v>
      </c>
      <c r="T5326" t="s">
        <v>979</v>
      </c>
      <c r="U5326">
        <v>2</v>
      </c>
      <c r="V5326">
        <v>0</v>
      </c>
      <c r="W5326" t="s">
        <v>973</v>
      </c>
      <c r="X5326">
        <v>1</v>
      </c>
      <c r="Y5326">
        <v>42</v>
      </c>
      <c r="Z5326">
        <v>67</v>
      </c>
    </row>
    <row r="5327" spans="15:26" x14ac:dyDescent="0.4">
      <c r="O5327">
        <v>243780</v>
      </c>
      <c r="P5327" t="s">
        <v>980</v>
      </c>
      <c r="Q5327">
        <v>1</v>
      </c>
      <c r="R5327">
        <v>1</v>
      </c>
      <c r="S5327" t="s">
        <v>979</v>
      </c>
      <c r="T5327" t="s">
        <v>979</v>
      </c>
      <c r="U5327">
        <v>2</v>
      </c>
      <c r="V5327">
        <v>0</v>
      </c>
      <c r="W5327" t="s">
        <v>982</v>
      </c>
      <c r="X5327">
        <v>1</v>
      </c>
      <c r="Y5327">
        <v>57</v>
      </c>
      <c r="Z5327">
        <v>63</v>
      </c>
    </row>
    <row r="5328" spans="15:26" x14ac:dyDescent="0.4">
      <c r="O5328">
        <v>243780</v>
      </c>
      <c r="P5328" t="s">
        <v>980</v>
      </c>
      <c r="Q5328">
        <v>1</v>
      </c>
      <c r="R5328">
        <v>1</v>
      </c>
      <c r="S5328" t="s">
        <v>979</v>
      </c>
      <c r="T5328" t="s">
        <v>979</v>
      </c>
      <c r="U5328">
        <v>2</v>
      </c>
      <c r="V5328">
        <v>0</v>
      </c>
      <c r="W5328" t="s">
        <v>981</v>
      </c>
      <c r="X5328">
        <v>1</v>
      </c>
      <c r="Y5328">
        <v>64</v>
      </c>
      <c r="Z5328">
        <v>67</v>
      </c>
    </row>
    <row r="5329" spans="15:26" x14ac:dyDescent="0.4">
      <c r="O5329">
        <v>243780</v>
      </c>
      <c r="P5329" t="s">
        <v>980</v>
      </c>
      <c r="Q5329">
        <v>1</v>
      </c>
      <c r="R5329">
        <v>1</v>
      </c>
      <c r="S5329" t="s">
        <v>979</v>
      </c>
      <c r="T5329" t="s">
        <v>979</v>
      </c>
      <c r="U5329">
        <v>2</v>
      </c>
      <c r="V5329">
        <v>0</v>
      </c>
      <c r="W5329" t="s">
        <v>967</v>
      </c>
      <c r="X5329">
        <v>1</v>
      </c>
      <c r="Y5329">
        <v>83</v>
      </c>
      <c r="Z5329">
        <v>89</v>
      </c>
    </row>
    <row r="5330" spans="15:26" x14ac:dyDescent="0.4">
      <c r="O5330">
        <v>433660</v>
      </c>
      <c r="P5330" t="s">
        <v>965</v>
      </c>
      <c r="Q5330">
        <v>1</v>
      </c>
      <c r="R5330">
        <v>3</v>
      </c>
      <c r="S5330" t="s">
        <v>964</v>
      </c>
      <c r="U5330">
        <v>2</v>
      </c>
      <c r="V5330">
        <v>0</v>
      </c>
      <c r="W5330" t="s">
        <v>978</v>
      </c>
      <c r="X5330">
        <v>1</v>
      </c>
      <c r="Y5330">
        <v>70</v>
      </c>
      <c r="Z5330">
        <v>91</v>
      </c>
    </row>
    <row r="5331" spans="15:26" x14ac:dyDescent="0.4">
      <c r="O5331">
        <v>433660</v>
      </c>
      <c r="P5331" t="s">
        <v>965</v>
      </c>
      <c r="Q5331">
        <v>1</v>
      </c>
      <c r="R5331">
        <v>3</v>
      </c>
      <c r="S5331" t="s">
        <v>964</v>
      </c>
      <c r="U5331">
        <v>2</v>
      </c>
      <c r="V5331">
        <v>0</v>
      </c>
      <c r="W5331" t="s">
        <v>977</v>
      </c>
      <c r="X5331">
        <v>1</v>
      </c>
      <c r="Y5331">
        <v>58</v>
      </c>
      <c r="Z5331">
        <v>88</v>
      </c>
    </row>
    <row r="5332" spans="15:26" x14ac:dyDescent="0.4">
      <c r="O5332">
        <v>433660</v>
      </c>
      <c r="P5332" t="s">
        <v>965</v>
      </c>
      <c r="Q5332">
        <v>1</v>
      </c>
      <c r="R5332">
        <v>3</v>
      </c>
      <c r="S5332" t="s">
        <v>964</v>
      </c>
      <c r="U5332">
        <v>2</v>
      </c>
      <c r="V5332">
        <v>0</v>
      </c>
      <c r="W5332" t="s">
        <v>976</v>
      </c>
      <c r="X5332">
        <v>1</v>
      </c>
      <c r="Y5332">
        <v>50</v>
      </c>
      <c r="Z5332">
        <v>67</v>
      </c>
    </row>
    <row r="5333" spans="15:26" x14ac:dyDescent="0.4">
      <c r="O5333">
        <v>433660</v>
      </c>
      <c r="P5333" t="s">
        <v>965</v>
      </c>
      <c r="Q5333">
        <v>1</v>
      </c>
      <c r="R5333">
        <v>3</v>
      </c>
      <c r="S5333" t="s">
        <v>964</v>
      </c>
      <c r="U5333">
        <v>2</v>
      </c>
      <c r="V5333">
        <v>0</v>
      </c>
      <c r="W5333" t="s">
        <v>975</v>
      </c>
      <c r="X5333">
        <v>1</v>
      </c>
      <c r="Y5333">
        <v>52</v>
      </c>
      <c r="Z5333">
        <v>71</v>
      </c>
    </row>
    <row r="5334" spans="15:26" x14ac:dyDescent="0.4">
      <c r="O5334">
        <v>433660</v>
      </c>
      <c r="P5334" t="s">
        <v>965</v>
      </c>
      <c r="Q5334">
        <v>1</v>
      </c>
      <c r="R5334">
        <v>3</v>
      </c>
      <c r="S5334" t="s">
        <v>964</v>
      </c>
      <c r="U5334">
        <v>2</v>
      </c>
      <c r="V5334">
        <v>0</v>
      </c>
      <c r="W5334" t="s">
        <v>974</v>
      </c>
      <c r="X5334">
        <v>1</v>
      </c>
      <c r="Y5334">
        <v>50</v>
      </c>
      <c r="Z5334">
        <v>63</v>
      </c>
    </row>
    <row r="5335" spans="15:26" x14ac:dyDescent="0.4">
      <c r="O5335">
        <v>433660</v>
      </c>
      <c r="P5335" t="s">
        <v>965</v>
      </c>
      <c r="Q5335">
        <v>1</v>
      </c>
      <c r="R5335">
        <v>3</v>
      </c>
      <c r="S5335" t="s">
        <v>964</v>
      </c>
      <c r="U5335">
        <v>2</v>
      </c>
      <c r="V5335">
        <v>0</v>
      </c>
      <c r="W5335" t="s">
        <v>973</v>
      </c>
      <c r="X5335">
        <v>1</v>
      </c>
      <c r="Y5335">
        <v>27</v>
      </c>
      <c r="Z5335">
        <v>67</v>
      </c>
    </row>
    <row r="5336" spans="15:26" x14ac:dyDescent="0.4">
      <c r="O5336">
        <v>433660</v>
      </c>
      <c r="P5336" t="s">
        <v>965</v>
      </c>
      <c r="Q5336">
        <v>1</v>
      </c>
      <c r="R5336">
        <v>3</v>
      </c>
      <c r="S5336" t="s">
        <v>964</v>
      </c>
      <c r="U5336">
        <v>2</v>
      </c>
      <c r="V5336">
        <v>0</v>
      </c>
      <c r="W5336" t="s">
        <v>972</v>
      </c>
      <c r="X5336">
        <v>1</v>
      </c>
      <c r="Y5336">
        <v>50</v>
      </c>
      <c r="Z5336">
        <v>67</v>
      </c>
    </row>
    <row r="5337" spans="15:26" x14ac:dyDescent="0.4">
      <c r="O5337">
        <v>433660</v>
      </c>
      <c r="P5337" t="s">
        <v>965</v>
      </c>
      <c r="Q5337">
        <v>1</v>
      </c>
      <c r="R5337">
        <v>3</v>
      </c>
      <c r="S5337" t="s">
        <v>964</v>
      </c>
      <c r="U5337">
        <v>2</v>
      </c>
      <c r="V5337">
        <v>0</v>
      </c>
      <c r="W5337" t="s">
        <v>971</v>
      </c>
      <c r="X5337">
        <v>1</v>
      </c>
      <c r="Y5337">
        <v>59</v>
      </c>
      <c r="Z5337">
        <v>91</v>
      </c>
    </row>
    <row r="5338" spans="15:26" x14ac:dyDescent="0.4">
      <c r="O5338">
        <v>433660</v>
      </c>
      <c r="P5338" t="s">
        <v>965</v>
      </c>
      <c r="Q5338">
        <v>1</v>
      </c>
      <c r="R5338">
        <v>3</v>
      </c>
      <c r="S5338" t="s">
        <v>964</v>
      </c>
      <c r="U5338">
        <v>2</v>
      </c>
      <c r="V5338">
        <v>0</v>
      </c>
      <c r="W5338" t="s">
        <v>970</v>
      </c>
      <c r="X5338">
        <v>1</v>
      </c>
      <c r="Y5338">
        <v>71</v>
      </c>
      <c r="Z5338">
        <v>78</v>
      </c>
    </row>
    <row r="5339" spans="15:26" x14ac:dyDescent="0.4">
      <c r="O5339">
        <v>433660</v>
      </c>
      <c r="P5339" t="s">
        <v>965</v>
      </c>
      <c r="Q5339">
        <v>1</v>
      </c>
      <c r="R5339">
        <v>3</v>
      </c>
      <c r="S5339" t="s">
        <v>964</v>
      </c>
      <c r="U5339">
        <v>2</v>
      </c>
      <c r="V5339">
        <v>0</v>
      </c>
      <c r="W5339" t="s">
        <v>969</v>
      </c>
      <c r="X5339">
        <v>1</v>
      </c>
      <c r="Y5339">
        <v>27</v>
      </c>
      <c r="Z5339">
        <v>92</v>
      </c>
    </row>
    <row r="5340" spans="15:26" x14ac:dyDescent="0.4">
      <c r="O5340">
        <v>433660</v>
      </c>
      <c r="P5340" t="s">
        <v>965</v>
      </c>
      <c r="Q5340">
        <v>1</v>
      </c>
      <c r="R5340">
        <v>3</v>
      </c>
      <c r="S5340" t="s">
        <v>964</v>
      </c>
      <c r="U5340">
        <v>2</v>
      </c>
      <c r="V5340">
        <v>0</v>
      </c>
      <c r="W5340" t="s">
        <v>968</v>
      </c>
      <c r="X5340">
        <v>1</v>
      </c>
      <c r="Y5340">
        <v>20</v>
      </c>
      <c r="Z5340">
        <v>70</v>
      </c>
    </row>
    <row r="5341" spans="15:26" x14ac:dyDescent="0.4">
      <c r="O5341">
        <v>433660</v>
      </c>
      <c r="P5341" t="s">
        <v>965</v>
      </c>
      <c r="Q5341">
        <v>1</v>
      </c>
      <c r="R5341">
        <v>3</v>
      </c>
      <c r="S5341" t="s">
        <v>964</v>
      </c>
      <c r="U5341">
        <v>2</v>
      </c>
      <c r="V5341">
        <v>0</v>
      </c>
      <c r="W5341" t="s">
        <v>967</v>
      </c>
      <c r="X5341">
        <v>1</v>
      </c>
      <c r="Y5341">
        <v>60</v>
      </c>
      <c r="Z5341">
        <v>100</v>
      </c>
    </row>
    <row r="5342" spans="15:26" x14ac:dyDescent="0.4">
      <c r="O5342">
        <v>433660</v>
      </c>
      <c r="P5342" t="s">
        <v>965</v>
      </c>
      <c r="Q5342">
        <v>1</v>
      </c>
      <c r="R5342">
        <v>3</v>
      </c>
      <c r="S5342" t="s">
        <v>964</v>
      </c>
      <c r="U5342">
        <v>2</v>
      </c>
      <c r="V5342">
        <v>0</v>
      </c>
      <c r="W5342" t="s">
        <v>966</v>
      </c>
      <c r="X5342">
        <v>1</v>
      </c>
      <c r="Y5342">
        <v>38</v>
      </c>
      <c r="Z5342">
        <v>45</v>
      </c>
    </row>
    <row r="5343" spans="15:26" x14ac:dyDescent="0.4">
      <c r="O5343">
        <v>433660</v>
      </c>
      <c r="P5343" t="s">
        <v>965</v>
      </c>
      <c r="Q5343">
        <v>1</v>
      </c>
      <c r="R5343">
        <v>3</v>
      </c>
      <c r="S5343" t="s">
        <v>964</v>
      </c>
      <c r="U5343">
        <v>2</v>
      </c>
      <c r="V5343">
        <v>0</v>
      </c>
      <c r="W5343" t="s">
        <v>963</v>
      </c>
      <c r="X5343">
        <v>1</v>
      </c>
      <c r="Y5343">
        <v>33</v>
      </c>
      <c r="Z5343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M18" sqref="M18"/>
    </sheetView>
  </sheetViews>
  <sheetFormatPr defaultRowHeight="14.6" x14ac:dyDescent="0.4"/>
  <cols>
    <col min="1" max="1" width="13.15234375" bestFit="1" customWidth="1"/>
    <col min="2" max="2" width="16.3046875" bestFit="1" customWidth="1"/>
    <col min="3" max="3" width="15.3046875" bestFit="1" customWidth="1"/>
    <col min="4" max="4" width="16.3046875" bestFit="1" customWidth="1"/>
    <col min="5" max="5" width="16" bestFit="1" customWidth="1"/>
    <col min="6" max="7" width="7" bestFit="1" customWidth="1"/>
    <col min="8" max="8" width="8" bestFit="1" customWidth="1"/>
    <col min="9" max="9" width="7" bestFit="1" customWidth="1"/>
    <col min="10" max="10" width="8" bestFit="1" customWidth="1"/>
    <col min="11" max="14" width="7" bestFit="1" customWidth="1"/>
    <col min="15" max="15" width="8" bestFit="1" customWidth="1"/>
    <col min="16" max="16" width="7" bestFit="1" customWidth="1"/>
    <col min="17" max="17" width="8" bestFit="1" customWidth="1"/>
    <col min="18" max="23" width="7" bestFit="1" customWidth="1"/>
    <col min="24" max="24" width="8" bestFit="1" customWidth="1"/>
    <col min="25" max="27" width="7" bestFit="1" customWidth="1"/>
    <col min="28" max="30" width="8" bestFit="1" customWidth="1"/>
    <col min="31" max="33" width="7" bestFit="1" customWidth="1"/>
    <col min="34" max="34" width="8" bestFit="1" customWidth="1"/>
    <col min="35" max="35" width="7" bestFit="1" customWidth="1"/>
    <col min="36" max="39" width="8" bestFit="1" customWidth="1"/>
    <col min="40" max="40" width="7" bestFit="1" customWidth="1"/>
    <col min="41" max="41" width="8" bestFit="1" customWidth="1"/>
    <col min="42" max="42" width="7" bestFit="1" customWidth="1"/>
    <col min="43" max="43" width="8" bestFit="1" customWidth="1"/>
    <col min="44" max="44" width="7" bestFit="1" customWidth="1"/>
    <col min="45" max="45" width="9" bestFit="1" customWidth="1"/>
    <col min="46" max="46" width="8" bestFit="1" customWidth="1"/>
    <col min="47" max="47" width="7" bestFit="1" customWidth="1"/>
    <col min="48" max="49" width="8" bestFit="1" customWidth="1"/>
    <col min="50" max="50" width="7" bestFit="1" customWidth="1"/>
    <col min="51" max="51" width="9" bestFit="1" customWidth="1"/>
    <col min="52" max="56" width="8" bestFit="1" customWidth="1"/>
    <col min="57" max="57" width="9" bestFit="1" customWidth="1"/>
    <col min="58" max="69" width="8" bestFit="1" customWidth="1"/>
    <col min="70" max="71" width="9" bestFit="1" customWidth="1"/>
    <col min="72" max="86" width="8" bestFit="1" customWidth="1"/>
    <col min="87" max="87" width="7.3046875" bestFit="1" customWidth="1"/>
    <col min="88" max="88" width="11.3046875" bestFit="1" customWidth="1"/>
    <col min="89" max="89" width="12.84375" bestFit="1" customWidth="1"/>
    <col min="90" max="90" width="9.84375" bestFit="1" customWidth="1"/>
    <col min="91" max="91" width="12.84375" bestFit="1" customWidth="1"/>
    <col min="92" max="92" width="9.84375" bestFit="1" customWidth="1"/>
    <col min="93" max="93" width="12.84375" bestFit="1" customWidth="1"/>
    <col min="94" max="94" width="9.84375" bestFit="1" customWidth="1"/>
    <col min="95" max="95" width="12.84375" bestFit="1" customWidth="1"/>
    <col min="96" max="96" width="9.84375" bestFit="1" customWidth="1"/>
    <col min="97" max="97" width="12.84375" bestFit="1" customWidth="1"/>
    <col min="98" max="98" width="9.84375" bestFit="1" customWidth="1"/>
    <col min="99" max="99" width="12.84375" bestFit="1" customWidth="1"/>
    <col min="100" max="100" width="9.84375" bestFit="1" customWidth="1"/>
    <col min="101" max="101" width="12.84375" bestFit="1" customWidth="1"/>
    <col min="102" max="102" width="9.84375" bestFit="1" customWidth="1"/>
    <col min="103" max="103" width="12.84375" bestFit="1" customWidth="1"/>
    <col min="104" max="104" width="9.84375" bestFit="1" customWidth="1"/>
    <col min="105" max="105" width="12.84375" bestFit="1" customWidth="1"/>
    <col min="106" max="106" width="9.84375" bestFit="1" customWidth="1"/>
    <col min="107" max="107" width="12.84375" bestFit="1" customWidth="1"/>
    <col min="108" max="108" width="9.84375" bestFit="1" customWidth="1"/>
    <col min="109" max="109" width="12.84375" bestFit="1" customWidth="1"/>
    <col min="110" max="110" width="9.84375" bestFit="1" customWidth="1"/>
    <col min="111" max="111" width="12.84375" bestFit="1" customWidth="1"/>
    <col min="112" max="112" width="9.84375" bestFit="1" customWidth="1"/>
    <col min="113" max="113" width="12.84375" bestFit="1" customWidth="1"/>
    <col min="114" max="114" width="9.84375" bestFit="1" customWidth="1"/>
    <col min="115" max="115" width="12.84375" bestFit="1" customWidth="1"/>
    <col min="116" max="116" width="9.84375" bestFit="1" customWidth="1"/>
    <col min="117" max="117" width="12.84375" bestFit="1" customWidth="1"/>
    <col min="118" max="118" width="9.84375" bestFit="1" customWidth="1"/>
    <col min="119" max="119" width="12.84375" bestFit="1" customWidth="1"/>
    <col min="120" max="120" width="9.84375" bestFit="1" customWidth="1"/>
    <col min="121" max="121" width="12.84375" bestFit="1" customWidth="1"/>
    <col min="122" max="122" width="9.84375" bestFit="1" customWidth="1"/>
    <col min="123" max="124" width="8" bestFit="1" customWidth="1"/>
    <col min="125" max="125" width="12.84375" bestFit="1" customWidth="1"/>
    <col min="126" max="126" width="9.84375" bestFit="1" customWidth="1"/>
    <col min="127" max="127" width="12.84375" bestFit="1" customWidth="1"/>
    <col min="128" max="128" width="9.84375" bestFit="1" customWidth="1"/>
    <col min="129" max="129" width="12.84375" bestFit="1" customWidth="1"/>
    <col min="130" max="130" width="9.84375" bestFit="1" customWidth="1"/>
    <col min="131" max="131" width="12.84375" bestFit="1" customWidth="1"/>
    <col min="132" max="132" width="9.84375" bestFit="1" customWidth="1"/>
    <col min="133" max="133" width="12.84375" bestFit="1" customWidth="1"/>
    <col min="134" max="134" width="9.84375" bestFit="1" customWidth="1"/>
    <col min="135" max="135" width="12.84375" bestFit="1" customWidth="1"/>
    <col min="136" max="136" width="9.84375" bestFit="1" customWidth="1"/>
    <col min="137" max="137" width="12.84375" bestFit="1" customWidth="1"/>
    <col min="138" max="138" width="9.84375" bestFit="1" customWidth="1"/>
    <col min="139" max="139" width="12.84375" bestFit="1" customWidth="1"/>
    <col min="140" max="140" width="9.84375" bestFit="1" customWidth="1"/>
    <col min="141" max="141" width="12.84375" bestFit="1" customWidth="1"/>
    <col min="142" max="142" width="9.84375" bestFit="1" customWidth="1"/>
    <col min="143" max="143" width="12.84375" bestFit="1" customWidth="1"/>
    <col min="144" max="144" width="9.84375" bestFit="1" customWidth="1"/>
    <col min="145" max="145" width="12.84375" bestFit="1" customWidth="1"/>
    <col min="146" max="146" width="9.84375" bestFit="1" customWidth="1"/>
    <col min="147" max="147" width="8" bestFit="1" customWidth="1"/>
    <col min="148" max="148" width="12.84375" bestFit="1" customWidth="1"/>
    <col min="149" max="149" width="9.84375" bestFit="1" customWidth="1"/>
    <col min="150" max="150" width="12.84375" bestFit="1" customWidth="1"/>
    <col min="151" max="151" width="9.84375" bestFit="1" customWidth="1"/>
    <col min="152" max="152" width="12.84375" bestFit="1" customWidth="1"/>
    <col min="153" max="153" width="9.84375" bestFit="1" customWidth="1"/>
    <col min="154" max="154" width="12.84375" bestFit="1" customWidth="1"/>
    <col min="155" max="155" width="9.84375" bestFit="1" customWidth="1"/>
    <col min="156" max="156" width="8" bestFit="1" customWidth="1"/>
    <col min="157" max="157" width="12.84375" bestFit="1" customWidth="1"/>
    <col min="158" max="158" width="9.84375" bestFit="1" customWidth="1"/>
    <col min="159" max="159" width="12.84375" bestFit="1" customWidth="1"/>
    <col min="160" max="160" width="9.84375" bestFit="1" customWidth="1"/>
    <col min="161" max="161" width="12.84375" bestFit="1" customWidth="1"/>
    <col min="162" max="162" width="9.84375" bestFit="1" customWidth="1"/>
    <col min="163" max="163" width="12.84375" bestFit="1" customWidth="1"/>
    <col min="164" max="164" width="9.84375" bestFit="1" customWidth="1"/>
    <col min="165" max="166" width="7" bestFit="1" customWidth="1"/>
    <col min="167" max="168" width="8" bestFit="1" customWidth="1"/>
    <col min="169" max="169" width="12.84375" bestFit="1" customWidth="1"/>
    <col min="170" max="170" width="9.84375" bestFit="1" customWidth="1"/>
    <col min="171" max="171" width="8" bestFit="1" customWidth="1"/>
    <col min="172" max="172" width="12.84375" bestFit="1" customWidth="1"/>
    <col min="173" max="173" width="9.84375" bestFit="1" customWidth="1"/>
    <col min="174" max="174" width="12.84375" bestFit="1" customWidth="1"/>
    <col min="175" max="175" width="9.84375" bestFit="1" customWidth="1"/>
    <col min="176" max="176" width="12.84375" bestFit="1" customWidth="1"/>
    <col min="177" max="177" width="9.84375" bestFit="1" customWidth="1"/>
    <col min="178" max="178" width="12.84375" bestFit="1" customWidth="1"/>
    <col min="179" max="179" width="9.84375" bestFit="1" customWidth="1"/>
    <col min="180" max="180" width="12.84375" bestFit="1" customWidth="1"/>
    <col min="181" max="181" width="9.84375" bestFit="1" customWidth="1"/>
    <col min="182" max="182" width="12.84375" bestFit="1" customWidth="1"/>
    <col min="183" max="183" width="9.84375" bestFit="1" customWidth="1"/>
    <col min="184" max="184" width="12.84375" bestFit="1" customWidth="1"/>
    <col min="185" max="185" width="9.84375" bestFit="1" customWidth="1"/>
    <col min="186" max="186" width="12.84375" bestFit="1" customWidth="1"/>
    <col min="187" max="187" width="9.84375" bestFit="1" customWidth="1"/>
    <col min="188" max="188" width="12.84375" bestFit="1" customWidth="1"/>
    <col min="189" max="189" width="9.84375" bestFit="1" customWidth="1"/>
    <col min="190" max="190" width="12.84375" bestFit="1" customWidth="1"/>
    <col min="191" max="191" width="9.84375" bestFit="1" customWidth="1"/>
    <col min="192" max="192" width="12.84375" bestFit="1" customWidth="1"/>
    <col min="193" max="193" width="9.84375" bestFit="1" customWidth="1"/>
    <col min="194" max="194" width="12.84375" bestFit="1" customWidth="1"/>
    <col min="195" max="195" width="9.84375" bestFit="1" customWidth="1"/>
    <col min="196" max="196" width="12.84375" bestFit="1" customWidth="1"/>
    <col min="197" max="197" width="9.84375" bestFit="1" customWidth="1"/>
    <col min="198" max="198" width="12.84375" bestFit="1" customWidth="1"/>
    <col min="199" max="199" width="9.84375" bestFit="1" customWidth="1"/>
    <col min="200" max="200" width="12.84375" bestFit="1" customWidth="1"/>
    <col min="201" max="201" width="9.84375" bestFit="1" customWidth="1"/>
    <col min="202" max="202" width="12.84375" bestFit="1" customWidth="1"/>
    <col min="203" max="203" width="9.84375" bestFit="1" customWidth="1"/>
    <col min="204" max="204" width="12.84375" bestFit="1" customWidth="1"/>
    <col min="205" max="205" width="9.84375" bestFit="1" customWidth="1"/>
    <col min="206" max="206" width="8" bestFit="1" customWidth="1"/>
    <col min="207" max="207" width="12.84375" bestFit="1" customWidth="1"/>
    <col min="208" max="208" width="9.84375" bestFit="1" customWidth="1"/>
    <col min="209" max="209" width="12.84375" bestFit="1" customWidth="1"/>
    <col min="210" max="210" width="9.84375" bestFit="1" customWidth="1"/>
    <col min="211" max="211" width="7" bestFit="1" customWidth="1"/>
    <col min="212" max="213" width="8" bestFit="1" customWidth="1"/>
    <col min="214" max="214" width="12.84375" bestFit="1" customWidth="1"/>
    <col min="215" max="215" width="9.84375" bestFit="1" customWidth="1"/>
    <col min="216" max="216" width="12.84375" bestFit="1" customWidth="1"/>
    <col min="217" max="217" width="9.84375" bestFit="1" customWidth="1"/>
    <col min="218" max="218" width="12.84375" bestFit="1" customWidth="1"/>
    <col min="219" max="219" width="9.84375" bestFit="1" customWidth="1"/>
    <col min="220" max="220" width="12.84375" bestFit="1" customWidth="1"/>
    <col min="221" max="221" width="9.84375" bestFit="1" customWidth="1"/>
    <col min="222" max="222" width="12.84375" bestFit="1" customWidth="1"/>
    <col min="223" max="223" width="9.84375" bestFit="1" customWidth="1"/>
    <col min="224" max="224" width="12.84375" bestFit="1" customWidth="1"/>
    <col min="225" max="225" width="9.84375" bestFit="1" customWidth="1"/>
    <col min="226" max="226" width="12.84375" bestFit="1" customWidth="1"/>
    <col min="227" max="227" width="9.84375" bestFit="1" customWidth="1"/>
    <col min="228" max="228" width="12.84375" bestFit="1" customWidth="1"/>
    <col min="229" max="229" width="9.84375" bestFit="1" customWidth="1"/>
    <col min="230" max="230" width="12.84375" bestFit="1" customWidth="1"/>
    <col min="231" max="231" width="9.84375" bestFit="1" customWidth="1"/>
    <col min="232" max="232" width="12.84375" bestFit="1" customWidth="1"/>
    <col min="233" max="233" width="9.15234375" bestFit="1" customWidth="1"/>
    <col min="234" max="234" width="12.15234375" bestFit="1" customWidth="1"/>
    <col min="235" max="235" width="11.3046875" bestFit="1" customWidth="1"/>
  </cols>
  <sheetData>
    <row r="3" spans="1:5" x14ac:dyDescent="0.4">
      <c r="A3" s="2" t="s">
        <v>281</v>
      </c>
      <c r="B3" t="s">
        <v>284</v>
      </c>
      <c r="C3" t="s">
        <v>282</v>
      </c>
      <c r="D3" t="s">
        <v>283</v>
      </c>
      <c r="E3" t="s">
        <v>285</v>
      </c>
    </row>
    <row r="4" spans="1:5" x14ac:dyDescent="0.4">
      <c r="A4" s="3" t="s">
        <v>56</v>
      </c>
      <c r="B4" s="4">
        <v>2600000</v>
      </c>
      <c r="C4" s="4">
        <v>16562677</v>
      </c>
      <c r="D4" s="4">
        <v>16562677</v>
      </c>
      <c r="E4" s="4">
        <v>0</v>
      </c>
    </row>
    <row r="5" spans="1:5" x14ac:dyDescent="0.4">
      <c r="A5" s="3" t="s">
        <v>45</v>
      </c>
      <c r="B5" s="4">
        <v>6543350</v>
      </c>
      <c r="C5" s="4">
        <v>48073154</v>
      </c>
      <c r="D5" s="4">
        <v>48073154</v>
      </c>
      <c r="E5" s="4">
        <v>1831580</v>
      </c>
    </row>
    <row r="6" spans="1:5" x14ac:dyDescent="0.4">
      <c r="A6" s="3" t="s">
        <v>40</v>
      </c>
      <c r="B6" s="4">
        <v>5500000</v>
      </c>
      <c r="C6" s="4">
        <v>36163301</v>
      </c>
      <c r="D6" s="4">
        <v>36163301</v>
      </c>
      <c r="E6" s="4">
        <v>0</v>
      </c>
    </row>
    <row r="7" spans="1:5" x14ac:dyDescent="0.4">
      <c r="A7" s="3" t="s">
        <v>103</v>
      </c>
      <c r="B7" s="4">
        <v>7600000</v>
      </c>
      <c r="C7" s="4">
        <v>60256192</v>
      </c>
      <c r="D7" s="4">
        <v>60256192</v>
      </c>
      <c r="E7" s="4">
        <v>1830000</v>
      </c>
    </row>
    <row r="8" spans="1:5" x14ac:dyDescent="0.4">
      <c r="A8" s="3" t="s">
        <v>18</v>
      </c>
      <c r="B8" s="4">
        <v>1425000</v>
      </c>
      <c r="C8" s="4">
        <v>10921091</v>
      </c>
      <c r="D8" s="4">
        <v>10921091</v>
      </c>
      <c r="E8" s="4">
        <v>0</v>
      </c>
    </row>
    <row r="9" spans="1:5" x14ac:dyDescent="0.4">
      <c r="A9" s="3" t="s">
        <v>33</v>
      </c>
      <c r="B9" s="4">
        <v>2129638</v>
      </c>
      <c r="C9" s="4">
        <v>4929080</v>
      </c>
      <c r="D9" s="4">
        <v>4929080</v>
      </c>
      <c r="E9" s="4">
        <v>0</v>
      </c>
    </row>
    <row r="10" spans="1:5" x14ac:dyDescent="0.4">
      <c r="A10" s="3" t="s">
        <v>12</v>
      </c>
      <c r="B10" s="4">
        <v>1125000</v>
      </c>
      <c r="C10" s="4">
        <v>6959534</v>
      </c>
      <c r="D10" s="4">
        <v>6959534</v>
      </c>
      <c r="E10" s="4">
        <v>412500</v>
      </c>
    </row>
    <row r="11" spans="1:5" x14ac:dyDescent="0.4">
      <c r="A11" s="3" t="s">
        <v>9</v>
      </c>
      <c r="B11" s="4">
        <v>1800000</v>
      </c>
      <c r="C11" s="4">
        <v>12071254</v>
      </c>
      <c r="D11" s="4">
        <v>12071254</v>
      </c>
      <c r="E11" s="4">
        <v>486504</v>
      </c>
    </row>
    <row r="12" spans="1:5" x14ac:dyDescent="0.4">
      <c r="A12" s="3" t="s">
        <v>24</v>
      </c>
      <c r="B12" s="4">
        <v>4377500</v>
      </c>
      <c r="C12" s="4">
        <v>34681433</v>
      </c>
      <c r="D12" s="4">
        <v>34681433</v>
      </c>
      <c r="E12" s="4">
        <v>1500000</v>
      </c>
    </row>
    <row r="13" spans="1:5" x14ac:dyDescent="0.4">
      <c r="A13" s="3" t="s">
        <v>15</v>
      </c>
      <c r="B13" s="4">
        <v>8307000</v>
      </c>
      <c r="C13" s="4">
        <v>65008379</v>
      </c>
      <c r="D13" s="4">
        <v>65008379</v>
      </c>
      <c r="E13" s="4">
        <v>2350000</v>
      </c>
    </row>
    <row r="14" spans="1:5" x14ac:dyDescent="0.4">
      <c r="A14" s="3" t="s">
        <v>21</v>
      </c>
      <c r="B14" s="4">
        <v>850000</v>
      </c>
      <c r="C14" s="4">
        <v>6506500</v>
      </c>
      <c r="D14" s="4">
        <v>6506500</v>
      </c>
      <c r="E14" s="4">
        <v>390000</v>
      </c>
    </row>
    <row r="15" spans="1:5" x14ac:dyDescent="0.4">
      <c r="A15" s="3" t="s">
        <v>279</v>
      </c>
      <c r="B15" s="4"/>
      <c r="C15" s="4"/>
      <c r="D15" s="4"/>
      <c r="E15" s="4"/>
    </row>
    <row r="16" spans="1:5" x14ac:dyDescent="0.4">
      <c r="A16" s="3" t="s">
        <v>280</v>
      </c>
      <c r="B16" s="4">
        <v>8307000</v>
      </c>
      <c r="C16" s="4">
        <v>302132595</v>
      </c>
      <c r="D16" s="4">
        <v>302132595</v>
      </c>
      <c r="E1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Coaches8</vt:lpstr>
      <vt:lpstr>REvenue</vt:lpstr>
      <vt:lpstr>CleanGSR Table</vt:lpstr>
      <vt:lpstr>Stadum size</vt:lpstr>
      <vt:lpstr>Records</vt:lpstr>
      <vt:lpstr>Graduation Rate 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Alex</dc:creator>
  <cp:lastModifiedBy>ab</cp:lastModifiedBy>
  <dcterms:created xsi:type="dcterms:W3CDTF">2018-10-10T16:34:19Z</dcterms:created>
  <dcterms:modified xsi:type="dcterms:W3CDTF">2018-10-17T00:51:16Z</dcterms:modified>
</cp:coreProperties>
</file>