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MBC638\Week 6\"/>
    </mc:Choice>
  </mc:AlternateContent>
  <xr:revisionPtr revIDLastSave="0" documentId="13_ncr:1_{41034003-9BF6-4320-8402-4281E535D547}" xr6:coauthVersionLast="38" xr6:coauthVersionMax="38" xr10:uidLastSave="{00000000-0000-0000-0000-000000000000}"/>
  <bookViews>
    <workbookView xWindow="0" yWindow="0" windowWidth="16000" windowHeight="6350" activeTab="3" xr2:uid="{3A1B32FE-9A01-4987-86A7-BE863D5053FE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C6" i="4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C9" i="4"/>
  <c r="C8" i="4"/>
  <c r="C7" i="4"/>
  <c r="C5" i="4"/>
  <c r="C4" i="4"/>
  <c r="C3" i="4"/>
  <c r="E2" i="4"/>
  <c r="D2" i="4"/>
  <c r="C2" i="4"/>
  <c r="D10" i="2"/>
  <c r="D9" i="2"/>
  <c r="D8" i="2"/>
  <c r="D7" i="2"/>
  <c r="D6" i="2"/>
  <c r="D5" i="2"/>
  <c r="D4" i="2"/>
  <c r="D3" i="2"/>
  <c r="D2" i="2"/>
  <c r="C9" i="2"/>
  <c r="C8" i="2"/>
  <c r="C7" i="2"/>
  <c r="C6" i="2"/>
  <c r="C5" i="2"/>
  <c r="C4" i="2"/>
  <c r="C3" i="2"/>
  <c r="C2" i="2"/>
  <c r="D12" i="2"/>
  <c r="B16" i="2"/>
  <c r="F17" i="1"/>
  <c r="B17" i="1" l="1"/>
</calcChain>
</file>

<file path=xl/sharedStrings.xml><?xml version="1.0" encoding="utf-8"?>
<sst xmlns="http://schemas.openxmlformats.org/spreadsheetml/2006/main" count="91" uniqueCount="35">
  <si>
    <t>y</t>
  </si>
  <si>
    <t>Y hat</t>
  </si>
  <si>
    <t>Residual</t>
  </si>
  <si>
    <t>Res sq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</si>
  <si>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</si>
  <si>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</si>
  <si>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</si>
  <si>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</si>
  <si>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</si>
  <si>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</si>
  <si>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</si>
  <si>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</si>
  <si>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</si>
  <si>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</si>
  <si>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</si>
  <si>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</si>
  <si>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</si>
  <si>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</si>
  <si>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</si>
  <si>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</si>
  <si>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</si>
  <si>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</si>
  <si>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</si>
  <si>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</si>
  <si>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</si>
  <si>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</si>
  <si>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</si>
  <si>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Hours Studied</t>
  </si>
  <si>
    <t>Grade</t>
  </si>
  <si>
    <t>mean</t>
  </si>
  <si>
    <t>Deviation</t>
  </si>
  <si>
    <t>sq dev</t>
  </si>
  <si>
    <t>x</t>
  </si>
  <si>
    <t>Predicted</t>
  </si>
  <si>
    <t>Residual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</si>
</sst>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60</c:v>
                </c:pt>
                <c:pt idx="1">
                  <c:v>68</c:v>
                </c:pt>
                <c:pt idx="2">
                  <c:v>75</c:v>
                </c:pt>
                <c:pt idx="3">
                  <c:v>69</c:v>
                </c:pt>
                <c:pt idx="4">
                  <c:v>82</c:v>
                </c:pt>
                <c:pt idx="5">
                  <c:v>87</c:v>
                </c:pt>
                <c:pt idx="6">
                  <c:v>85</c:v>
                </c:pt>
                <c:pt idx="7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9-4D5F-B9E4-70B12415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83288"/>
        <c:axId val="546479352"/>
      </c:scatterChart>
      <c:valAx>
        <c:axId val="5464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9352"/>
        <c:crosses val="autoZero"/>
        <c:crossBetween val="midCat"/>
      </c:valAx>
      <c:valAx>
        <c:axId val="5464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935037</xdr:colOff>
      <xdr:row>3</xdr:row>
      <xdr:rowOff>87312</xdr:rowOff>
    </xdr:from>
    <xdr:to>
      <xdr:col>12</xdr:col>
      <xdr:colOff>36512</xdr:colOff>
      <xdr:row>18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C9216-20FE-43CB-915F-123B977B0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FC72-E2CC-401E-928E-37ABFD7E4E2F}">
  <dimension ref="A1:M40"/>
  <sheetViews>
    <sheetView topLeftCell="A12" workbookViewId="0">
      <selection activeCell="B17" sqref="B17"/>
    </sheetView>
  </sheetViews>
  <sheetFormatPr defaultRowHeight="14.5" x14ac:dyDescent="0.35"/>
  <cols>
    <col min="5" max="5" width="17.26953125" bestFit="1" customWidth="1"/>
    <col min="6" max="6" width="12.453125" bestFit="1" customWidth="1"/>
    <col min="7" max="7" width="13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4</v>
      </c>
    </row>
    <row r="3" spans="1:5" x14ac:dyDescent="0.35">
      <c r="A3">
        <v>1</v>
      </c>
      <c r="B3">
        <v>3</v>
      </c>
    </row>
    <row r="4" spans="1:5" x14ac:dyDescent="0.35">
      <c r="A4">
        <v>2</v>
      </c>
      <c r="B4">
        <v>4</v>
      </c>
    </row>
    <row r="5" spans="1:5" x14ac:dyDescent="0.35">
      <c r="A5">
        <v>2</v>
      </c>
      <c r="B5">
        <v>3.5</v>
      </c>
    </row>
    <row r="6" spans="1:5" x14ac:dyDescent="0.35">
      <c r="A6">
        <v>2</v>
      </c>
      <c r="B6">
        <v>2.5</v>
      </c>
    </row>
    <row r="7" spans="1:5" x14ac:dyDescent="0.35">
      <c r="A7">
        <v>3</v>
      </c>
      <c r="B7">
        <v>3.1</v>
      </c>
    </row>
    <row r="8" spans="1:5" x14ac:dyDescent="0.35">
      <c r="A8">
        <v>3</v>
      </c>
      <c r="B8">
        <v>2.4</v>
      </c>
    </row>
    <row r="9" spans="1:5" x14ac:dyDescent="0.35">
      <c r="A9">
        <v>4</v>
      </c>
      <c r="B9">
        <v>1.5</v>
      </c>
    </row>
    <row r="10" spans="1:5" x14ac:dyDescent="0.35">
      <c r="A10">
        <v>4</v>
      </c>
      <c r="B10">
        <v>3.4</v>
      </c>
    </row>
    <row r="11" spans="1:5" x14ac:dyDescent="0.35">
      <c r="A11">
        <v>4</v>
      </c>
      <c r="B11">
        <v>2.1</v>
      </c>
    </row>
    <row r="12" spans="1:5" x14ac:dyDescent="0.35">
      <c r="A12">
        <v>4</v>
      </c>
      <c r="B12">
        <v>2.5</v>
      </c>
    </row>
    <row r="17" spans="2:6" x14ac:dyDescent="0.35">
      <c r="B17">
        <f>STEYX(B2:B12,A2:A12)</f>
        <v>0.65822107665660912</v>
      </c>
      <c r="F17">
        <f>9.9994+0.1332*10</f>
        <v>11.3314</v>
      </c>
    </row>
    <row r="23" spans="2:6" x14ac:dyDescent="0.35">
      <c r="E23" t="s">
        <v>4</v>
      </c>
    </row>
    <row r="24" spans="2:6" ht="15" thickBot="1" x14ac:dyDescent="0.4"/>
    <row r="25" spans="2:6" x14ac:dyDescent="0.35">
      <c r="E25" s="4" t="s">
        <v>5</v>
      </c>
      <c r="F25" s="4"/>
    </row>
    <row r="26" spans="2:6" x14ac:dyDescent="0.35">
      <c r="E26" s="1" t="s">
        <v>6</v>
      </c>
      <c r="F26" s="1">
        <v>0.50422572678622379</v>
      </c>
    </row>
    <row r="27" spans="2:6" x14ac:dyDescent="0.35">
      <c r="E27" s="1" t="s">
        <v>7</v>
      </c>
      <c r="F27" s="1">
        <v>0.25424358355309556</v>
      </c>
    </row>
    <row r="28" spans="2:6" x14ac:dyDescent="0.35">
      <c r="E28" s="1" t="s">
        <v>8</v>
      </c>
      <c r="F28" s="1">
        <v>0.16102403149723249</v>
      </c>
    </row>
    <row r="29" spans="2:6" x14ac:dyDescent="0.35">
      <c r="E29" s="1" t="s">
        <v>9</v>
      </c>
      <c r="F29" s="1">
        <v>0.6786048829443857</v>
      </c>
    </row>
    <row r="30" spans="2:6" ht="15" thickBot="1" x14ac:dyDescent="0.4">
      <c r="E30" s="2" t="s">
        <v>10</v>
      </c>
      <c r="F30" s="2">
        <v>10</v>
      </c>
    </row>
    <row r="32" spans="2:6" ht="15" thickBot="1" x14ac:dyDescent="0.4">
      <c r="E32" t="s">
        <v>11</v>
      </c>
    </row>
    <row r="33" spans="5:13" x14ac:dyDescent="0.35">
      <c r="E33" s="3"/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</row>
    <row r="34" spans="5:13" x14ac:dyDescent="0.35">
      <c r="E34" s="1" t="s">
        <v>12</v>
      </c>
      <c r="F34" s="1">
        <v>1</v>
      </c>
      <c r="G34" s="1">
        <v>1.2559633027522921</v>
      </c>
      <c r="H34" s="1">
        <v>1.2559633027522921</v>
      </c>
      <c r="I34" s="1">
        <v>2.7273632831955332</v>
      </c>
      <c r="J34" s="1">
        <v>0.13724648941367978</v>
      </c>
    </row>
    <row r="35" spans="5:13" x14ac:dyDescent="0.35">
      <c r="E35" s="1" t="s">
        <v>2</v>
      </c>
      <c r="F35" s="1">
        <v>8</v>
      </c>
      <c r="G35" s="1">
        <v>3.6840366972477074</v>
      </c>
      <c r="H35" s="1">
        <v>0.46050458715596343</v>
      </c>
      <c r="I35" s="1"/>
      <c r="J35" s="1"/>
    </row>
    <row r="36" spans="5:13" ht="15" thickBot="1" x14ac:dyDescent="0.4">
      <c r="E36" s="2" t="s">
        <v>13</v>
      </c>
      <c r="F36" s="2">
        <v>9</v>
      </c>
      <c r="G36" s="2">
        <v>4.9399999999999995</v>
      </c>
      <c r="H36" s="2"/>
      <c r="I36" s="2"/>
      <c r="J36" s="2"/>
    </row>
    <row r="37" spans="5:13" ht="15" thickBot="1" x14ac:dyDescent="0.4"/>
    <row r="38" spans="5:13" x14ac:dyDescent="0.35">
      <c r="E38" s="3"/>
      <c r="F38" s="3" t="s">
        <v>20</v>
      </c>
      <c r="G38" s="3" t="s">
        <v>9</v>
      </c>
      <c r="H38" s="3" t="s">
        <v>21</v>
      </c>
      <c r="I38" s="3" t="s">
        <v>22</v>
      </c>
      <c r="J38" s="3" t="s">
        <v>23</v>
      </c>
      <c r="K38" s="3" t="s">
        <v>24</v>
      </c>
      <c r="L38" s="3" t="s">
        <v>25</v>
      </c>
      <c r="M38" s="3" t="s">
        <v>26</v>
      </c>
    </row>
    <row r="39" spans="5:13" x14ac:dyDescent="0.35">
      <c r="E39" s="1" t="s">
        <v>14</v>
      </c>
      <c r="F39" s="1">
        <v>3.78440366972477</v>
      </c>
      <c r="G39" s="1">
        <v>0.63352759134006331</v>
      </c>
      <c r="H39" s="1">
        <v>5.9735419916279344</v>
      </c>
      <c r="I39" s="1">
        <v>3.3308503159216991E-4</v>
      </c>
      <c r="J39" s="1">
        <v>2.3234864243286486</v>
      </c>
      <c r="K39" s="1">
        <v>5.2453209151208915</v>
      </c>
      <c r="L39" s="1">
        <v>2.3234864243286486</v>
      </c>
      <c r="M39" s="1">
        <v>5.2453209151208915</v>
      </c>
    </row>
    <row r="40" spans="5:13" ht="15" thickBot="1" x14ac:dyDescent="0.4">
      <c r="E40" s="2">
        <v>1</v>
      </c>
      <c r="F40" s="2">
        <v>-0.33944954128440358</v>
      </c>
      <c r="G40" s="2">
        <v>0.20554349238546812</v>
      </c>
      <c r="H40" s="2">
        <v>-1.6514730646291313</v>
      </c>
      <c r="I40" s="2">
        <v>0.13724648941367965</v>
      </c>
      <c r="J40" s="2">
        <v>-0.81343368468959931</v>
      </c>
      <c r="K40" s="2">
        <v>0.13453460212079216</v>
      </c>
      <c r="L40" s="2">
        <v>-0.81343368468959931</v>
      </c>
      <c r="M40" s="2">
        <v>0.13453460212079216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BD57-7D29-4B99-8D9F-2DE209889C07}">
  <dimension ref="A1:M40"/>
  <sheetViews>
    <sheetView topLeftCell="A13" workbookViewId="0">
      <selection activeCell="G35" sqref="G35"/>
    </sheetView>
  </sheetViews>
  <sheetFormatPr defaultRowHeight="14.5" x14ac:dyDescent="0.35"/>
  <cols>
    <col min="3" max="3" width="10.6328125" customWidth="1"/>
    <col min="4" max="4" width="12.54296875" customWidth="1"/>
    <col min="5" max="5" width="17.26953125" bestFit="1" customWidth="1"/>
    <col min="10" max="10" width="12.81640625" bestFit="1" customWidth="1"/>
  </cols>
  <sheetData>
    <row r="1" spans="1:4" x14ac:dyDescent="0.35">
      <c r="A1" t="s">
        <v>27</v>
      </c>
      <c r="B1" t="s">
        <v>28</v>
      </c>
      <c r="C1" t="s">
        <v>30</v>
      </c>
      <c r="D1" t="s">
        <v>31</v>
      </c>
    </row>
    <row r="2" spans="1:4" x14ac:dyDescent="0.35">
      <c r="A2">
        <v>0.5</v>
      </c>
      <c r="B2">
        <v>60</v>
      </c>
      <c r="C2">
        <f>60-D12</f>
        <v>-16.875</v>
      </c>
      <c r="D2">
        <f>C2*C2</f>
        <v>284.765625</v>
      </c>
    </row>
    <row r="3" spans="1:4" x14ac:dyDescent="0.35">
      <c r="A3">
        <v>0.5</v>
      </c>
      <c r="B3">
        <v>68</v>
      </c>
      <c r="C3">
        <f>B3-D12</f>
        <v>-8.875</v>
      </c>
      <c r="D3">
        <f>C3*C3</f>
        <v>78.765625</v>
      </c>
    </row>
    <row r="4" spans="1:4" x14ac:dyDescent="0.35">
      <c r="A4">
        <v>1</v>
      </c>
      <c r="B4">
        <v>75</v>
      </c>
      <c r="C4">
        <f>B4-D12</f>
        <v>-1.875</v>
      </c>
      <c r="D4">
        <f>C4*C4</f>
        <v>3.515625</v>
      </c>
    </row>
    <row r="5" spans="1:4" x14ac:dyDescent="0.35">
      <c r="A5">
        <v>1</v>
      </c>
      <c r="B5">
        <v>69</v>
      </c>
      <c r="C5">
        <f>B5-D12</f>
        <v>-7.875</v>
      </c>
      <c r="D5">
        <f>C5*C5</f>
        <v>62.015625</v>
      </c>
    </row>
    <row r="6" spans="1:4" x14ac:dyDescent="0.35">
      <c r="A6">
        <v>2</v>
      </c>
      <c r="B6">
        <v>82</v>
      </c>
      <c r="C6">
        <f>B6-D12</f>
        <v>5.125</v>
      </c>
      <c r="D6">
        <f>C6*C6</f>
        <v>26.265625</v>
      </c>
    </row>
    <row r="7" spans="1:4" x14ac:dyDescent="0.35">
      <c r="A7">
        <v>2.5</v>
      </c>
      <c r="B7">
        <v>87</v>
      </c>
      <c r="C7">
        <f>B7-D12</f>
        <v>10.125</v>
      </c>
      <c r="D7">
        <f>C7*C7</f>
        <v>102.515625</v>
      </c>
    </row>
    <row r="8" spans="1:4" x14ac:dyDescent="0.35">
      <c r="A8">
        <v>2.5</v>
      </c>
      <c r="B8">
        <v>85</v>
      </c>
      <c r="C8">
        <f>B8-D12</f>
        <v>8.125</v>
      </c>
      <c r="D8">
        <f>C8*C8</f>
        <v>66.015625</v>
      </c>
    </row>
    <row r="9" spans="1:4" x14ac:dyDescent="0.35">
      <c r="A9">
        <v>3</v>
      </c>
      <c r="B9">
        <v>89</v>
      </c>
      <c r="C9">
        <f>B9-D12</f>
        <v>12.125</v>
      </c>
      <c r="D9">
        <f>C9*C9</f>
        <v>147.015625</v>
      </c>
    </row>
    <row r="10" spans="1:4" x14ac:dyDescent="0.35">
      <c r="D10">
        <f>SUM(D2:D9)</f>
        <v>770.875</v>
      </c>
    </row>
    <row r="12" spans="1:4" x14ac:dyDescent="0.35">
      <c r="C12" t="s">
        <v>29</v>
      </c>
      <c r="D12">
        <f>SUM(B2:B9)/8</f>
        <v>76.875</v>
      </c>
    </row>
    <row r="16" spans="1:4" x14ac:dyDescent="0.35">
      <c r="B16">
        <f>(89-85)/(3-2.5)</f>
        <v>8</v>
      </c>
    </row>
    <row r="23" spans="5:6" x14ac:dyDescent="0.35">
      <c r="E23" t="s">
        <v>4</v>
      </c>
    </row>
    <row r="24" spans="5:6" ht="15" thickBot="1" x14ac:dyDescent="0.4"/>
    <row r="25" spans="5:6" x14ac:dyDescent="0.35">
      <c r="E25" s="4" t="s">
        <v>5</v>
      </c>
      <c r="F25" s="4"/>
    </row>
    <row r="26" spans="5:6" x14ac:dyDescent="0.35">
      <c r="E26" s="1" t="s">
        <v>6</v>
      </c>
      <c r="F26" s="1">
        <v>0.97468138280217598</v>
      </c>
    </row>
    <row r="27" spans="5:6" x14ac:dyDescent="0.35">
      <c r="E27" s="1" t="s">
        <v>7</v>
      </c>
      <c r="F27" s="1">
        <v>0.95000379798116197</v>
      </c>
    </row>
    <row r="28" spans="5:6" x14ac:dyDescent="0.35">
      <c r="E28" s="1" t="s">
        <v>8</v>
      </c>
      <c r="F28" s="1">
        <v>0.94000455757739443</v>
      </c>
    </row>
    <row r="29" spans="5:6" x14ac:dyDescent="0.35">
      <c r="E29" s="1" t="s">
        <v>9</v>
      </c>
      <c r="F29" s="1">
        <v>2.1104377196262036</v>
      </c>
    </row>
    <row r="30" spans="5:6" ht="15" thickBot="1" x14ac:dyDescent="0.4">
      <c r="E30" s="2" t="s">
        <v>10</v>
      </c>
      <c r="F30" s="2">
        <v>7</v>
      </c>
    </row>
    <row r="32" spans="5:6" ht="15" thickBot="1" x14ac:dyDescent="0.4">
      <c r="E32" t="s">
        <v>11</v>
      </c>
    </row>
    <row r="33" spans="5:13" x14ac:dyDescent="0.35">
      <c r="E33" s="3"/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</row>
    <row r="34" spans="5:13" x14ac:dyDescent="0.35">
      <c r="E34" s="1" t="s">
        <v>12</v>
      </c>
      <c r="F34" s="1">
        <v>1</v>
      </c>
      <c r="G34" s="1">
        <v>423.15883458646618</v>
      </c>
      <c r="H34" s="1">
        <v>423.15883458646618</v>
      </c>
      <c r="I34" s="1">
        <v>95.007596539354338</v>
      </c>
      <c r="J34" s="1">
        <v>1.9325806849874376E-4</v>
      </c>
    </row>
    <row r="35" spans="5:13" x14ac:dyDescent="0.35">
      <c r="E35" s="1" t="s">
        <v>2</v>
      </c>
      <c r="F35" s="1">
        <v>5</v>
      </c>
      <c r="G35" s="1">
        <v>22.269736842105253</v>
      </c>
      <c r="H35" s="1">
        <v>4.4539473684210504</v>
      </c>
      <c r="I35" s="1"/>
      <c r="J35" s="1"/>
    </row>
    <row r="36" spans="5:13" ht="15" thickBot="1" x14ac:dyDescent="0.4">
      <c r="E36" s="2" t="s">
        <v>13</v>
      </c>
      <c r="F36" s="2">
        <v>6</v>
      </c>
      <c r="G36" s="2">
        <v>445.42857142857144</v>
      </c>
      <c r="H36" s="2"/>
      <c r="I36" s="2"/>
      <c r="J36" s="2"/>
    </row>
    <row r="37" spans="5:13" ht="15" thickBot="1" x14ac:dyDescent="0.4"/>
    <row r="38" spans="5:13" x14ac:dyDescent="0.35">
      <c r="E38" s="3"/>
      <c r="F38" s="3" t="s">
        <v>20</v>
      </c>
      <c r="G38" s="3" t="s">
        <v>9</v>
      </c>
      <c r="H38" s="3" t="s">
        <v>21</v>
      </c>
      <c r="I38" s="3" t="s">
        <v>22</v>
      </c>
      <c r="J38" s="3" t="s">
        <v>23</v>
      </c>
      <c r="K38" s="3" t="s">
        <v>24</v>
      </c>
      <c r="L38" s="3" t="s">
        <v>25</v>
      </c>
      <c r="M38" s="3" t="s">
        <v>26</v>
      </c>
    </row>
    <row r="39" spans="5:13" x14ac:dyDescent="0.35">
      <c r="E39" s="1" t="s">
        <v>14</v>
      </c>
      <c r="F39" s="1">
        <v>63.51973684210526</v>
      </c>
      <c r="G39" s="1">
        <v>1.8034837593835187</v>
      </c>
      <c r="H39" s="1">
        <v>35.220576016619127</v>
      </c>
      <c r="I39" s="1">
        <v>3.4719848770406491E-7</v>
      </c>
      <c r="J39" s="1">
        <v>58.883734249368892</v>
      </c>
      <c r="K39" s="1">
        <v>68.155739434841621</v>
      </c>
      <c r="L39" s="1">
        <v>58.883734249368892</v>
      </c>
      <c r="M39" s="1">
        <v>68.155739434841621</v>
      </c>
    </row>
    <row r="40" spans="5:13" ht="15" thickBot="1" x14ac:dyDescent="0.4">
      <c r="E40" s="2">
        <v>0.5</v>
      </c>
      <c r="F40" s="2">
        <v>8.8289473684210549</v>
      </c>
      <c r="G40" s="2">
        <v>0.90579467260503754</v>
      </c>
      <c r="H40" s="2">
        <v>9.7471840312653573</v>
      </c>
      <c r="I40" s="2">
        <v>1.9325806849874354E-4</v>
      </c>
      <c r="J40" s="2">
        <v>6.5005280362064024</v>
      </c>
      <c r="K40" s="2">
        <v>11.157366700635707</v>
      </c>
      <c r="L40" s="2">
        <v>6.5005280362064024</v>
      </c>
      <c r="M40" s="2">
        <v>11.157366700635707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2201-EA4D-4307-8546-138FDCFB4365}">
  <dimension ref="A1:K31"/>
  <sheetViews>
    <sheetView workbookViewId="0">
      <selection activeCell="H14" sqref="H12:H14"/>
    </sheetView>
  </sheetViews>
  <sheetFormatPr defaultRowHeight="14.5" x14ac:dyDescent="0.35"/>
  <cols>
    <col min="3" max="3" width="17.26953125" bestFit="1" customWidth="1"/>
    <col min="4" max="4" width="12.453125" bestFit="1" customWidth="1"/>
    <col min="5" max="5" width="13.90625" bestFit="1" customWidth="1"/>
    <col min="8" max="8" width="12.81640625" bestFit="1" customWidth="1"/>
  </cols>
  <sheetData>
    <row r="1" spans="1:4" x14ac:dyDescent="0.35">
      <c r="A1" t="s">
        <v>32</v>
      </c>
      <c r="B1" t="s">
        <v>0</v>
      </c>
    </row>
    <row r="2" spans="1:4" x14ac:dyDescent="0.35">
      <c r="A2">
        <v>-5</v>
      </c>
      <c r="B2">
        <v>-10</v>
      </c>
    </row>
    <row r="3" spans="1:4" x14ac:dyDescent="0.35">
      <c r="A3">
        <v>-3</v>
      </c>
      <c r="B3">
        <v>-8</v>
      </c>
    </row>
    <row r="4" spans="1:4" x14ac:dyDescent="0.35">
      <c r="A4">
        <v>4</v>
      </c>
      <c r="B4">
        <v>9</v>
      </c>
    </row>
    <row r="5" spans="1:4" x14ac:dyDescent="0.35">
      <c r="A5">
        <v>1</v>
      </c>
      <c r="B5">
        <v>1</v>
      </c>
    </row>
    <row r="6" spans="1:4" x14ac:dyDescent="0.35">
      <c r="A6">
        <v>0.1</v>
      </c>
      <c r="B6">
        <v>-2</v>
      </c>
    </row>
    <row r="7" spans="1:4" x14ac:dyDescent="0.35">
      <c r="A7">
        <v>-2</v>
      </c>
      <c r="B7">
        <v>-6</v>
      </c>
    </row>
    <row r="8" spans="1:4" x14ac:dyDescent="0.35">
      <c r="A8">
        <v>0</v>
      </c>
      <c r="B8">
        <v>-1</v>
      </c>
    </row>
    <row r="9" spans="1:4" x14ac:dyDescent="0.35">
      <c r="A9">
        <v>2</v>
      </c>
      <c r="B9">
        <v>3</v>
      </c>
    </row>
    <row r="10" spans="1:4" x14ac:dyDescent="0.35">
      <c r="A10">
        <v>3</v>
      </c>
      <c r="B10">
        <v>6</v>
      </c>
    </row>
    <row r="11" spans="1:4" x14ac:dyDescent="0.35">
      <c r="A11">
        <v>-4</v>
      </c>
      <c r="B11">
        <v>-8</v>
      </c>
    </row>
    <row r="14" spans="1:4" x14ac:dyDescent="0.35">
      <c r="C14" t="s">
        <v>4</v>
      </c>
    </row>
    <row r="15" spans="1:4" ht="15" thickBot="1" x14ac:dyDescent="0.4"/>
    <row r="16" spans="1:4" x14ac:dyDescent="0.35">
      <c r="C16" s="4" t="s">
        <v>5</v>
      </c>
      <c r="D16" s="4"/>
    </row>
    <row r="17" spans="3:11" x14ac:dyDescent="0.35">
      <c r="C17" s="1" t="s">
        <v>6</v>
      </c>
      <c r="D17" s="1">
        <v>0.98792188601392805</v>
      </c>
    </row>
    <row r="18" spans="3:11" x14ac:dyDescent="0.35">
      <c r="C18" s="1" t="s">
        <v>7</v>
      </c>
      <c r="D18" s="1">
        <v>0.97598965286531669</v>
      </c>
    </row>
    <row r="19" spans="3:11" x14ac:dyDescent="0.35">
      <c r="C19" s="1" t="s">
        <v>8</v>
      </c>
      <c r="D19" s="1">
        <v>0.97255960327464763</v>
      </c>
    </row>
    <row r="20" spans="3:11" x14ac:dyDescent="0.35">
      <c r="C20" s="1" t="s">
        <v>9</v>
      </c>
      <c r="D20" s="1">
        <v>1.000786930607791</v>
      </c>
    </row>
    <row r="21" spans="3:11" ht="15" thickBot="1" x14ac:dyDescent="0.4">
      <c r="C21" s="2" t="s">
        <v>10</v>
      </c>
      <c r="D21" s="2">
        <v>9</v>
      </c>
    </row>
    <row r="23" spans="3:11" ht="15" thickBot="1" x14ac:dyDescent="0.4">
      <c r="C23" t="s">
        <v>11</v>
      </c>
    </row>
    <row r="24" spans="3:11" x14ac:dyDescent="0.35">
      <c r="C24" s="3"/>
      <c r="D24" s="3" t="s">
        <v>15</v>
      </c>
      <c r="E24" s="3" t="s">
        <v>16</v>
      </c>
      <c r="F24" s="3" t="s">
        <v>17</v>
      </c>
      <c r="G24" s="3" t="s">
        <v>18</v>
      </c>
      <c r="H24" s="3" t="s">
        <v>19</v>
      </c>
    </row>
    <row r="25" spans="3:11" x14ac:dyDescent="0.35">
      <c r="C25" s="1" t="s">
        <v>12</v>
      </c>
      <c r="D25" s="1">
        <v>1</v>
      </c>
      <c r="E25" s="1">
        <v>284.98897863667241</v>
      </c>
      <c r="F25" s="1">
        <v>284.98897863667241</v>
      </c>
      <c r="G25" s="1">
        <v>284.54097442799457</v>
      </c>
      <c r="H25" s="1">
        <v>6.3011984343311515E-7</v>
      </c>
    </row>
    <row r="26" spans="3:11" x14ac:dyDescent="0.35">
      <c r="C26" s="1" t="s">
        <v>2</v>
      </c>
      <c r="D26" s="1">
        <v>7</v>
      </c>
      <c r="E26" s="1">
        <v>7.0110213633275453</v>
      </c>
      <c r="F26" s="1">
        <v>1.0015744804753637</v>
      </c>
      <c r="G26" s="1"/>
      <c r="H26" s="1"/>
    </row>
    <row r="27" spans="3:11" ht="15" thickBot="1" x14ac:dyDescent="0.4">
      <c r="C27" s="2" t="s">
        <v>13</v>
      </c>
      <c r="D27" s="2">
        <v>8</v>
      </c>
      <c r="E27" s="2">
        <v>291.99999999999994</v>
      </c>
      <c r="F27" s="2"/>
      <c r="G27" s="2"/>
      <c r="H27" s="2"/>
    </row>
    <row r="28" spans="3:11" ht="15" thickBot="1" x14ac:dyDescent="0.4"/>
    <row r="29" spans="3:11" x14ac:dyDescent="0.35">
      <c r="C29" s="3"/>
      <c r="D29" s="3" t="s">
        <v>20</v>
      </c>
      <c r="E29" s="3" t="s">
        <v>9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25</v>
      </c>
      <c r="K29" s="3" t="s">
        <v>26</v>
      </c>
    </row>
    <row r="30" spans="3:11" x14ac:dyDescent="0.35">
      <c r="C30" s="1" t="s">
        <v>14</v>
      </c>
      <c r="D30" s="1">
        <v>-0.93557031780780542</v>
      </c>
      <c r="E30" s="1">
        <v>0.33397631515372872</v>
      </c>
      <c r="F30" s="1">
        <v>-2.8013073842591623</v>
      </c>
      <c r="G30" s="1">
        <v>2.6474464383049654E-2</v>
      </c>
      <c r="H30" s="1">
        <v>-1.7252988120779071</v>
      </c>
      <c r="I30" s="1">
        <v>-0.14584182353770359</v>
      </c>
      <c r="J30" s="1">
        <v>-1.7252988120779071</v>
      </c>
      <c r="K30" s="1">
        <v>-0.14584182353770359</v>
      </c>
    </row>
    <row r="31" spans="3:11" ht="15" thickBot="1" x14ac:dyDescent="0.4">
      <c r="C31" s="2">
        <v>-5</v>
      </c>
      <c r="D31" s="2">
        <v>2.200120782063864</v>
      </c>
      <c r="E31" s="2">
        <v>0.13042898545422568</v>
      </c>
      <c r="F31" s="2">
        <v>16.868342373451956</v>
      </c>
      <c r="G31" s="2">
        <v>6.3011984343311409E-7</v>
      </c>
      <c r="H31" s="2">
        <v>1.8917052399481593</v>
      </c>
      <c r="I31" s="2">
        <v>2.5085363241795688</v>
      </c>
      <c r="J31" s="2">
        <v>1.8917052399481593</v>
      </c>
      <c r="K31" s="2">
        <v>2.5085363241795688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AD04-72E9-479B-BD54-73F42E3D787F}">
  <dimension ref="A1:E12"/>
  <sheetViews>
    <sheetView tabSelected="1" workbookViewId="0">
      <selection activeCell="E11" sqref="E11"/>
    </sheetView>
  </sheetViews>
  <sheetFormatPr defaultRowHeight="14.5" x14ac:dyDescent="0.35"/>
  <cols>
    <col min="4" max="4" width="10.08984375" customWidth="1"/>
    <col min="5" max="5" width="15.54296875" bestFit="1" customWidth="1"/>
  </cols>
  <sheetData>
    <row r="1" spans="1:5" x14ac:dyDescent="0.35">
      <c r="A1" t="s">
        <v>32</v>
      </c>
      <c r="B1" t="s">
        <v>0</v>
      </c>
      <c r="C1" t="s">
        <v>33</v>
      </c>
      <c r="D1" t="s">
        <v>2</v>
      </c>
      <c r="E1" t="s">
        <v>34</v>
      </c>
    </row>
    <row r="2" spans="1:5" x14ac:dyDescent="0.35">
      <c r="A2">
        <v>12</v>
      </c>
      <c r="B2">
        <v>85</v>
      </c>
      <c r="C2">
        <f>-2.27*12+109.84</f>
        <v>82.6</v>
      </c>
      <c r="D2">
        <f>B2-C2</f>
        <v>2.4000000000000057</v>
      </c>
      <c r="E2">
        <f>D2*D2</f>
        <v>5.7600000000000273</v>
      </c>
    </row>
    <row r="3" spans="1:5" x14ac:dyDescent="0.35">
      <c r="A3">
        <v>13</v>
      </c>
      <c r="B3">
        <v>82</v>
      </c>
      <c r="C3">
        <f>-2.27*A3+109.84</f>
        <v>80.33</v>
      </c>
      <c r="D3">
        <f>B3-C3</f>
        <v>1.6700000000000017</v>
      </c>
      <c r="E3">
        <f>D3*D3</f>
        <v>2.7889000000000057</v>
      </c>
    </row>
    <row r="4" spans="1:5" x14ac:dyDescent="0.35">
      <c r="A4">
        <v>13</v>
      </c>
      <c r="B4">
        <v>83</v>
      </c>
      <c r="C4">
        <f>-2.27*A4+109.84</f>
        <v>80.33</v>
      </c>
      <c r="D4">
        <f>B4-C4</f>
        <v>2.6700000000000017</v>
      </c>
      <c r="E4">
        <f>D4*D4</f>
        <v>7.1289000000000087</v>
      </c>
    </row>
    <row r="5" spans="1:5" x14ac:dyDescent="0.35">
      <c r="A5">
        <v>14</v>
      </c>
      <c r="B5">
        <v>76</v>
      </c>
      <c r="C5">
        <f>-2.27*A5+109.84</f>
        <v>78.06</v>
      </c>
      <c r="D5">
        <f>B5-C5</f>
        <v>-2.0600000000000023</v>
      </c>
      <c r="E5">
        <f>D5*D5</f>
        <v>4.2436000000000096</v>
      </c>
    </row>
    <row r="6" spans="1:5" x14ac:dyDescent="0.35">
      <c r="A6">
        <v>14</v>
      </c>
      <c r="B6">
        <v>71</v>
      </c>
      <c r="C6">
        <f>-2.27*A6+109.84</f>
        <v>78.06</v>
      </c>
      <c r="D6">
        <f>B6-C6</f>
        <v>-7.0600000000000023</v>
      </c>
      <c r="E6">
        <f>D6*D6</f>
        <v>49.843600000000031</v>
      </c>
    </row>
    <row r="7" spans="1:5" x14ac:dyDescent="0.35">
      <c r="A7">
        <v>18</v>
      </c>
      <c r="B7">
        <v>72</v>
      </c>
      <c r="C7">
        <f>-2.27*A7+109.84</f>
        <v>68.98</v>
      </c>
      <c r="D7">
        <f>B7-C7</f>
        <v>3.019999999999996</v>
      </c>
      <c r="E7">
        <f>D7*D7</f>
        <v>9.1203999999999752</v>
      </c>
    </row>
    <row r="8" spans="1:5" x14ac:dyDescent="0.35">
      <c r="A8">
        <v>21</v>
      </c>
      <c r="B8">
        <v>63</v>
      </c>
      <c r="C8">
        <f>-2.27*A8+109.84</f>
        <v>62.17</v>
      </c>
      <c r="D8">
        <f>B8-C8</f>
        <v>0.82999999999999829</v>
      </c>
      <c r="E8">
        <f>D8*D8</f>
        <v>0.68889999999999718</v>
      </c>
    </row>
    <row r="9" spans="1:5" x14ac:dyDescent="0.35">
      <c r="A9">
        <v>22</v>
      </c>
      <c r="B9">
        <v>59</v>
      </c>
      <c r="C9">
        <f>-2.27*A9+109.84</f>
        <v>59.900000000000006</v>
      </c>
      <c r="D9">
        <f>B9-C9</f>
        <v>-0.90000000000000568</v>
      </c>
      <c r="E9">
        <f>D9*D9</f>
        <v>0.81000000000001027</v>
      </c>
    </row>
    <row r="10" spans="1:5" x14ac:dyDescent="0.35">
      <c r="E10">
        <f>SUM(E2:E9)</f>
        <v>80.384300000000081</v>
      </c>
    </row>
    <row r="11" spans="1:5" x14ac:dyDescent="0.35">
      <c r="C11">
        <v>-2.27</v>
      </c>
    </row>
    <row r="12" spans="1:5" x14ac:dyDescent="0.35">
      <c r="C12">
        <v>109.84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2018-11-11T22:22:33Z</dcterms:created>
  <dcterms:modified xsi:type="dcterms:W3CDTF">2018-11-11T23:04:45Z</dcterms:modified>
</cp:coreProperties>
</file>