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第二篇文章\投稿准备\代码\matlab\"/>
    </mc:Choice>
  </mc:AlternateContent>
  <xr:revisionPtr revIDLastSave="0" documentId="13_ncr:1_{AA776698-FB75-4D8D-AC53-6535C99BFEE7}" xr6:coauthVersionLast="36" xr6:coauthVersionMax="36" xr10:uidLastSave="{00000000-0000-0000-0000-000000000000}"/>
  <bookViews>
    <workbookView xWindow="0" yWindow="0" windowWidth="23040" windowHeight="8892" xr2:uid="{A955A23E-EFF2-4F88-BB94-723239292A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H74" i="1"/>
  <c r="G72" i="1"/>
  <c r="H65" i="1"/>
  <c r="G64" i="1"/>
  <c r="G63" i="1"/>
  <c r="H61" i="1"/>
  <c r="H60" i="1"/>
  <c r="H58" i="1"/>
  <c r="H52" i="1"/>
  <c r="H50" i="1"/>
  <c r="H49" i="1"/>
  <c r="H47" i="1"/>
  <c r="H45" i="1"/>
  <c r="H44" i="1"/>
  <c r="H43" i="1"/>
  <c r="G42" i="1"/>
  <c r="H41" i="1"/>
  <c r="G40" i="1"/>
  <c r="H38" i="1"/>
  <c r="H36" i="1"/>
  <c r="I73" i="1" l="1"/>
  <c r="I66" i="1"/>
  <c r="I62" i="1"/>
  <c r="I52" i="1"/>
  <c r="I19" i="1"/>
  <c r="I75" i="1" l="1"/>
  <c r="I74" i="1"/>
  <c r="I72" i="1"/>
  <c r="I71" i="1"/>
  <c r="I70" i="1"/>
  <c r="I69" i="1"/>
  <c r="I68" i="1"/>
  <c r="I67" i="1"/>
  <c r="I65" i="1"/>
  <c r="I64" i="1"/>
  <c r="I63" i="1"/>
  <c r="I61" i="1"/>
  <c r="I60" i="1"/>
  <c r="I59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<sst xmlns="http://schemas.openxmlformats.org/spreadsheetml/2006/main" count="163" uniqueCount="96">
  <si>
    <t>hybrid</t>
    <phoneticPr fontId="3" type="noConversion"/>
  </si>
  <si>
    <t>others</t>
  </si>
  <si>
    <t>7KBV</t>
  </si>
  <si>
    <t>parallel</t>
  </si>
  <si>
    <t>7ATZ</t>
  </si>
  <si>
    <t>hybrid</t>
  </si>
  <si>
    <t>6NEB</t>
  </si>
  <si>
    <t>6H1K</t>
  </si>
  <si>
    <t>antiparallel</t>
    <phoneticPr fontId="3" type="noConversion"/>
  </si>
  <si>
    <t>6GH0</t>
  </si>
  <si>
    <t>antiparallel</t>
  </si>
  <si>
    <t>6AC7</t>
  </si>
  <si>
    <t>5ZEV</t>
  </si>
  <si>
    <t>5YEY</t>
  </si>
  <si>
    <t>5LQG</t>
  </si>
  <si>
    <t>5I2V</t>
  </si>
  <si>
    <t>2O3M</t>
  </si>
  <si>
    <t>2N60</t>
  </si>
  <si>
    <t>2N4Y</t>
  </si>
  <si>
    <t>2M4P</t>
  </si>
  <si>
    <t>2M27</t>
  </si>
  <si>
    <t>parallel</t>
    <phoneticPr fontId="3" type="noConversion"/>
  </si>
  <si>
    <t>2LOD</t>
  </si>
  <si>
    <t>2LBY</t>
  </si>
  <si>
    <t>2M91</t>
  </si>
  <si>
    <t>2M90</t>
  </si>
  <si>
    <t>1Y8D</t>
  </si>
  <si>
    <t>2KYO</t>
  </si>
  <si>
    <t>2MB4</t>
  </si>
  <si>
    <t>2MFT</t>
  </si>
  <si>
    <t>2MFU</t>
  </si>
  <si>
    <t>5J05</t>
  </si>
  <si>
    <t>5J4P</t>
  </si>
  <si>
    <t>5J6U</t>
  </si>
  <si>
    <t>1D6D</t>
  </si>
  <si>
    <t>2M93</t>
  </si>
  <si>
    <t>2M92</t>
  </si>
  <si>
    <t>2KQH</t>
  </si>
  <si>
    <t>2KQG</t>
  </si>
  <si>
    <t>2N3M</t>
  </si>
  <si>
    <t>139D</t>
  </si>
  <si>
    <t>143D</t>
  </si>
  <si>
    <t>156D</t>
  </si>
  <si>
    <t>186D</t>
  </si>
  <si>
    <t>1EMQ</t>
  </si>
  <si>
    <t>1FQP</t>
  </si>
  <si>
    <t>1I34</t>
  </si>
  <si>
    <t>1LVS</t>
  </si>
  <si>
    <t>1NP9</t>
  </si>
  <si>
    <t>1S45</t>
  </si>
  <si>
    <t>201D</t>
  </si>
  <si>
    <t>2AVH</t>
  </si>
  <si>
    <t>2LD8</t>
  </si>
  <si>
    <t>6L92</t>
  </si>
  <si>
    <t>6GZN</t>
  </si>
  <si>
    <t>2LPW</t>
  </si>
  <si>
    <t>2km3</t>
  </si>
  <si>
    <t>2l88</t>
  </si>
  <si>
    <t>7cv4</t>
  </si>
  <si>
    <t>7cls</t>
  </si>
  <si>
    <t>5o4d</t>
  </si>
  <si>
    <t>2m8z</t>
  </si>
  <si>
    <t>2lk7</t>
  </si>
  <si>
    <t>2lee</t>
  </si>
  <si>
    <t>2kyp</t>
  </si>
  <si>
    <t>8psb</t>
  </si>
  <si>
    <t>7cv3</t>
  </si>
  <si>
    <t>148D</t>
    <phoneticPr fontId="3" type="noConversion"/>
  </si>
  <si>
    <t>1XAV</t>
    <phoneticPr fontId="3" type="noConversion"/>
  </si>
  <si>
    <t>2GKU</t>
    <phoneticPr fontId="3" type="noConversion"/>
  </si>
  <si>
    <t>2HY9</t>
    <phoneticPr fontId="3" type="noConversion"/>
  </si>
  <si>
    <t>2JSL</t>
    <phoneticPr fontId="3" type="noConversion"/>
  </si>
  <si>
    <t>2JSM</t>
    <phoneticPr fontId="3" type="noConversion"/>
  </si>
  <si>
    <t>2KF8</t>
    <phoneticPr fontId="3" type="noConversion"/>
  </si>
  <si>
    <t>2KKA</t>
    <phoneticPr fontId="3" type="noConversion"/>
  </si>
  <si>
    <t>hybrid</t>
    <phoneticPr fontId="2" type="noConversion"/>
  </si>
  <si>
    <t>2F8U</t>
    <phoneticPr fontId="2" type="noConversion"/>
  </si>
  <si>
    <t>6JCE</t>
  </si>
  <si>
    <t>6FQ2</t>
  </si>
  <si>
    <t>4U5M</t>
  </si>
  <si>
    <t>7D5F</t>
  </si>
  <si>
    <t>1EVM</t>
    <phoneticPr fontId="2" type="noConversion"/>
  </si>
  <si>
    <t>anti-anti</t>
    <phoneticPr fontId="2" type="noConversion"/>
  </si>
  <si>
    <t>syn-anti</t>
    <phoneticPr fontId="2" type="noConversion"/>
  </si>
  <si>
    <t>anti-syn</t>
    <phoneticPr fontId="2" type="noConversion"/>
  </si>
  <si>
    <t>diagonal+lateral loops</t>
    <phoneticPr fontId="2" type="noConversion"/>
  </si>
  <si>
    <t>ub0-anti-anti</t>
  </si>
  <si>
    <t>ub0-syn-anti</t>
  </si>
  <si>
    <t>ub0-anti-syn</t>
  </si>
  <si>
    <t>ub0-diagonal+lateral loops</t>
  </si>
  <si>
    <t>ub0-other bases stacks</t>
  </si>
  <si>
    <t>lb0-anti-anti</t>
  </si>
  <si>
    <t>lb0-syn-anti</t>
  </si>
  <si>
    <t>lb0-anti-syn</t>
  </si>
  <si>
    <t>lb0-diagonal+lateral loops</t>
  </si>
  <si>
    <t>lb0-other bases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</si>
</sst>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00_);[Red]\(0.0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178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873F-EECA-42A9-980F-3A7DE0EEB5B3}">
  <dimension ref="A1:AH81"/>
  <sheetViews>
    <sheetView tabSelected="1" topLeftCell="G1" workbookViewId="0">
      <selection activeCell="T1" sqref="T1:Y1"/>
    </sheetView>
  </sheetViews>
  <sheetFormatPr defaultRowHeight="13.8" x14ac:dyDescent="0.25"/>
  <cols>
    <col min="1" max="1" width="6.5546875" style="1" bestFit="1" customWidth="1"/>
    <col min="2" max="2" width="3.77734375" style="1" bestFit="1" customWidth="1"/>
    <col min="3" max="3" width="6.88671875" style="1" bestFit="1" customWidth="1"/>
    <col min="4" max="7" width="8.88671875" style="6"/>
    <col min="8" max="8" width="5.5546875" style="6" bestFit="1" customWidth="1"/>
    <col min="9" max="12" width="8.88671875" style="7"/>
    <col min="13" max="13" width="9" style="6" bestFit="1" customWidth="1"/>
    <col min="14" max="15" width="8.5546875" style="6" bestFit="1" customWidth="1"/>
    <col min="16" max="17" width="5.5546875" style="6" bestFit="1" customWidth="1"/>
    <col min="18" max="20" width="8.88671875" style="7"/>
    <col min="21" max="21" width="12.109375" style="7" bestFit="1" customWidth="1"/>
    <col min="22" max="27" width="8.88671875" style="7"/>
    <col min="28" max="28" width="13.109375" style="7" bestFit="1" customWidth="1"/>
    <col min="29" max="16384" width="8.88671875" style="7"/>
  </cols>
  <sheetData>
    <row r="1" spans="1:34" x14ac:dyDescent="0.25">
      <c r="D1" s="6" t="s">
        <v>82</v>
      </c>
      <c r="E1" s="6" t="s">
        <v>83</v>
      </c>
      <c r="F1" s="6" t="s">
        <v>84</v>
      </c>
      <c r="G1" s="6" t="s">
        <v>85</v>
      </c>
      <c r="H1" s="6" t="s">
        <v>1</v>
      </c>
      <c r="L1" s="6" t="s">
        <v>86</v>
      </c>
      <c r="M1" s="6" t="s">
        <v>87</v>
      </c>
      <c r="N1" s="6" t="s">
        <v>88</v>
      </c>
      <c r="O1" s="6" t="s">
        <v>89</v>
      </c>
      <c r="P1" s="6" t="s">
        <v>90</v>
      </c>
      <c r="T1" s="6" t="s">
        <v>91</v>
      </c>
      <c r="U1" s="6" t="s">
        <v>92</v>
      </c>
      <c r="V1" s="6" t="s">
        <v>93</v>
      </c>
      <c r="W1" s="6" t="s">
        <v>94</v>
      </c>
      <c r="X1" s="6" t="s">
        <v>95</v>
      </c>
      <c r="AA1" s="6"/>
      <c r="AB1" s="6"/>
      <c r="AC1" s="6"/>
      <c r="AD1" s="6"/>
      <c r="AE1" s="6"/>
    </row>
    <row r="2" spans="1:34" x14ac:dyDescent="0.25">
      <c r="A2" s="2" t="s">
        <v>40</v>
      </c>
      <c r="B2" s="2">
        <v>7</v>
      </c>
      <c r="C2" s="2" t="s">
        <v>21</v>
      </c>
      <c r="D2" s="6">
        <v>0.5</v>
      </c>
      <c r="E2" s="6">
        <v>0</v>
      </c>
      <c r="F2" s="6">
        <v>0</v>
      </c>
      <c r="G2" s="6">
        <v>0</v>
      </c>
      <c r="H2" s="6">
        <v>0.5</v>
      </c>
      <c r="I2" s="8">
        <f t="shared" ref="I2:I19" si="0">SUM(D2:H2)</f>
        <v>1</v>
      </c>
      <c r="L2" s="7">
        <v>1</v>
      </c>
      <c r="M2" s="6">
        <v>1</v>
      </c>
      <c r="N2" s="6">
        <v>1</v>
      </c>
      <c r="O2" s="6">
        <v>1</v>
      </c>
      <c r="P2" s="6">
        <v>1</v>
      </c>
      <c r="R2" s="6"/>
      <c r="T2" s="6">
        <v>0</v>
      </c>
      <c r="U2" s="6">
        <v>0</v>
      </c>
      <c r="V2" s="6">
        <v>0</v>
      </c>
      <c r="W2" s="6">
        <v>0</v>
      </c>
      <c r="X2" s="6">
        <v>0</v>
      </c>
      <c r="AA2" s="6"/>
      <c r="AB2" s="6"/>
      <c r="AC2" s="6"/>
      <c r="AD2" s="6"/>
      <c r="AE2" s="6"/>
      <c r="AH2" s="6"/>
    </row>
    <row r="3" spans="1:34" x14ac:dyDescent="0.25">
      <c r="A3" s="2" t="s">
        <v>41</v>
      </c>
      <c r="B3" s="2">
        <v>22</v>
      </c>
      <c r="C3" s="2" t="s">
        <v>8</v>
      </c>
      <c r="D3" s="6">
        <v>0</v>
      </c>
      <c r="E3" s="6">
        <v>0.19</v>
      </c>
      <c r="F3" s="6">
        <v>0.19</v>
      </c>
      <c r="G3" s="6">
        <v>0.56999999999999995</v>
      </c>
      <c r="H3" s="6">
        <v>0.05</v>
      </c>
      <c r="I3" s="8">
        <f t="shared" si="0"/>
        <v>1</v>
      </c>
      <c r="L3" s="7">
        <v>1</v>
      </c>
      <c r="M3" s="6">
        <v>1</v>
      </c>
      <c r="N3" s="6">
        <v>1</v>
      </c>
      <c r="O3" s="6">
        <v>1</v>
      </c>
      <c r="P3" s="6">
        <v>1</v>
      </c>
      <c r="R3" s="6"/>
      <c r="T3" s="6">
        <v>0</v>
      </c>
      <c r="U3" s="6">
        <v>0</v>
      </c>
      <c r="V3" s="6">
        <v>0</v>
      </c>
      <c r="W3" s="6">
        <v>0</v>
      </c>
      <c r="X3" s="6">
        <v>0</v>
      </c>
      <c r="AA3" s="6"/>
      <c r="AB3" s="6"/>
      <c r="AC3" s="6"/>
      <c r="AD3" s="6"/>
      <c r="AE3" s="6"/>
      <c r="AH3" s="6"/>
    </row>
    <row r="4" spans="1:34" x14ac:dyDescent="0.25">
      <c r="A4" s="2" t="s">
        <v>67</v>
      </c>
      <c r="B4" s="2">
        <v>15</v>
      </c>
      <c r="C4" s="2" t="s">
        <v>8</v>
      </c>
      <c r="D4" s="6">
        <v>7.0000000000000007E-2</v>
      </c>
      <c r="E4" s="6">
        <v>0.14000000000000001</v>
      </c>
      <c r="F4" s="6">
        <v>0.14000000000000001</v>
      </c>
      <c r="G4" s="6">
        <v>0.56999999999999995</v>
      </c>
      <c r="H4" s="6">
        <v>7.0000000000000007E-2</v>
      </c>
      <c r="I4" s="8">
        <f t="shared" si="0"/>
        <v>0.99</v>
      </c>
      <c r="L4" s="7">
        <v>1</v>
      </c>
      <c r="M4" s="6">
        <v>1</v>
      </c>
      <c r="N4" s="6">
        <v>1</v>
      </c>
      <c r="O4" s="6">
        <v>1</v>
      </c>
      <c r="P4" s="6">
        <v>1</v>
      </c>
      <c r="R4" s="6"/>
      <c r="T4" s="6">
        <v>0</v>
      </c>
      <c r="U4" s="6">
        <v>0</v>
      </c>
      <c r="V4" s="6">
        <v>0</v>
      </c>
      <c r="W4" s="6">
        <v>0</v>
      </c>
      <c r="X4" s="6">
        <v>0</v>
      </c>
      <c r="AA4" s="6"/>
      <c r="AB4" s="6"/>
      <c r="AC4" s="6"/>
      <c r="AD4" s="6"/>
      <c r="AE4" s="6"/>
      <c r="AH4" s="6"/>
    </row>
    <row r="5" spans="1:34" x14ac:dyDescent="0.25">
      <c r="A5" s="2" t="s">
        <v>42</v>
      </c>
      <c r="B5" s="2">
        <v>12</v>
      </c>
      <c r="C5" s="2" t="s">
        <v>8</v>
      </c>
      <c r="D5" s="6">
        <v>0</v>
      </c>
      <c r="E5" s="6">
        <v>0.27</v>
      </c>
      <c r="F5" s="6">
        <v>0.27</v>
      </c>
      <c r="G5" s="6">
        <v>0.45</v>
      </c>
      <c r="H5" s="6">
        <v>0</v>
      </c>
      <c r="I5" s="8">
        <f t="shared" si="0"/>
        <v>0.99</v>
      </c>
      <c r="L5" s="7">
        <v>1</v>
      </c>
      <c r="M5" s="6">
        <v>1</v>
      </c>
      <c r="N5" s="6">
        <v>1</v>
      </c>
      <c r="O5" s="6">
        <v>1</v>
      </c>
      <c r="P5" s="6">
        <v>1</v>
      </c>
      <c r="R5" s="6"/>
      <c r="T5" s="6">
        <v>0</v>
      </c>
      <c r="U5" s="6">
        <v>0</v>
      </c>
      <c r="V5" s="6">
        <v>0</v>
      </c>
      <c r="W5" s="6">
        <v>0</v>
      </c>
      <c r="X5" s="6">
        <v>0</v>
      </c>
      <c r="AA5" s="6"/>
      <c r="AB5" s="6"/>
      <c r="AC5" s="6"/>
      <c r="AD5" s="6"/>
      <c r="AE5" s="6"/>
      <c r="AH5" s="6"/>
    </row>
    <row r="6" spans="1:34" x14ac:dyDescent="0.25">
      <c r="A6" s="2" t="s">
        <v>43</v>
      </c>
      <c r="B6" s="2">
        <v>32</v>
      </c>
      <c r="C6" s="2" t="s">
        <v>0</v>
      </c>
      <c r="D6" s="6">
        <v>0.22</v>
      </c>
      <c r="E6" s="6">
        <v>0.13</v>
      </c>
      <c r="F6" s="6">
        <v>0.09</v>
      </c>
      <c r="G6" s="6">
        <v>0.26</v>
      </c>
      <c r="H6" s="6">
        <v>0.3</v>
      </c>
      <c r="I6" s="8">
        <f t="shared" si="0"/>
        <v>1</v>
      </c>
      <c r="L6" s="7">
        <v>1</v>
      </c>
      <c r="M6" s="6">
        <v>1</v>
      </c>
      <c r="N6" s="6">
        <v>1</v>
      </c>
      <c r="O6" s="6">
        <v>1</v>
      </c>
      <c r="P6" s="6">
        <v>1</v>
      </c>
      <c r="R6" s="6"/>
      <c r="T6" s="6">
        <v>0</v>
      </c>
      <c r="U6" s="6">
        <v>0</v>
      </c>
      <c r="V6" s="6">
        <v>0</v>
      </c>
      <c r="W6" s="6">
        <v>0</v>
      </c>
      <c r="X6" s="6">
        <v>0</v>
      </c>
      <c r="AA6" s="6"/>
      <c r="AB6" s="6"/>
      <c r="AC6" s="6"/>
      <c r="AD6" s="6"/>
      <c r="AE6" s="6"/>
      <c r="AH6" s="6"/>
    </row>
    <row r="7" spans="1:34" x14ac:dyDescent="0.25">
      <c r="A7" s="1" t="s">
        <v>34</v>
      </c>
      <c r="B7" s="1">
        <v>12</v>
      </c>
      <c r="C7" s="1" t="s">
        <v>10</v>
      </c>
      <c r="D7" s="6">
        <v>0</v>
      </c>
      <c r="E7" s="6">
        <v>9.0909090909090912E-2</v>
      </c>
      <c r="F7" s="6">
        <v>9.0909090909090912E-2</v>
      </c>
      <c r="G7" s="6">
        <v>0.63636363636363635</v>
      </c>
      <c r="H7" s="6">
        <v>0.18181818181818182</v>
      </c>
      <c r="I7" s="8">
        <f t="shared" si="0"/>
        <v>1</v>
      </c>
      <c r="L7" s="7">
        <v>1</v>
      </c>
      <c r="M7" s="6">
        <v>1</v>
      </c>
      <c r="N7" s="6">
        <v>1</v>
      </c>
      <c r="O7" s="6">
        <v>1</v>
      </c>
      <c r="P7" s="6">
        <v>1</v>
      </c>
      <c r="R7" s="6"/>
      <c r="T7" s="6">
        <v>0</v>
      </c>
      <c r="U7" s="6">
        <v>0</v>
      </c>
      <c r="V7" s="6">
        <v>0</v>
      </c>
      <c r="W7" s="6">
        <v>0</v>
      </c>
      <c r="X7" s="6">
        <v>0</v>
      </c>
      <c r="AA7" s="6"/>
      <c r="AB7" s="6"/>
      <c r="AC7" s="6"/>
      <c r="AD7" s="6"/>
      <c r="AE7" s="6"/>
      <c r="AH7" s="6"/>
    </row>
    <row r="8" spans="1:34" x14ac:dyDescent="0.25">
      <c r="A8" s="2" t="s">
        <v>44</v>
      </c>
      <c r="B8" s="2">
        <v>7</v>
      </c>
      <c r="C8" s="2" t="s">
        <v>21</v>
      </c>
      <c r="D8" s="6">
        <v>0.33</v>
      </c>
      <c r="E8" s="6">
        <v>0</v>
      </c>
      <c r="F8" s="6">
        <v>0</v>
      </c>
      <c r="G8" s="6">
        <v>0</v>
      </c>
      <c r="H8" s="6">
        <v>0.67</v>
      </c>
      <c r="I8" s="8">
        <f t="shared" si="0"/>
        <v>1</v>
      </c>
      <c r="L8" s="7">
        <v>1</v>
      </c>
      <c r="M8" s="6">
        <v>1</v>
      </c>
      <c r="N8" s="6">
        <v>1</v>
      </c>
      <c r="O8" s="6">
        <v>1</v>
      </c>
      <c r="P8" s="6">
        <v>1</v>
      </c>
      <c r="R8" s="6"/>
      <c r="T8" s="6">
        <v>0</v>
      </c>
      <c r="U8" s="6">
        <v>0</v>
      </c>
      <c r="V8" s="6">
        <v>0</v>
      </c>
      <c r="W8" s="6">
        <v>0</v>
      </c>
      <c r="X8" s="6">
        <v>0</v>
      </c>
      <c r="AA8" s="6"/>
      <c r="AB8" s="6"/>
      <c r="AC8" s="6"/>
      <c r="AD8" s="6"/>
      <c r="AE8" s="6"/>
      <c r="AH8" s="6"/>
    </row>
    <row r="9" spans="1:34" x14ac:dyDescent="0.25">
      <c r="A9" s="1" t="s">
        <v>81</v>
      </c>
      <c r="B9" s="1">
        <v>0</v>
      </c>
      <c r="C9" s="2" t="s">
        <v>21</v>
      </c>
      <c r="D9" s="6">
        <v>0.5</v>
      </c>
      <c r="E9" s="6">
        <v>0</v>
      </c>
      <c r="F9" s="6">
        <v>0</v>
      </c>
      <c r="G9" s="6">
        <v>0</v>
      </c>
      <c r="H9" s="6">
        <v>0.5</v>
      </c>
      <c r="I9" s="8">
        <f t="shared" si="0"/>
        <v>1</v>
      </c>
      <c r="L9" s="7">
        <v>1</v>
      </c>
      <c r="M9" s="6">
        <v>1</v>
      </c>
      <c r="N9" s="6">
        <v>1</v>
      </c>
      <c r="O9" s="6">
        <v>1</v>
      </c>
      <c r="P9" s="6">
        <v>1</v>
      </c>
      <c r="R9" s="6"/>
      <c r="T9" s="6">
        <v>0</v>
      </c>
      <c r="U9" s="6">
        <v>0</v>
      </c>
      <c r="V9" s="6">
        <v>0</v>
      </c>
      <c r="W9" s="6">
        <v>0</v>
      </c>
      <c r="X9" s="6">
        <v>0</v>
      </c>
      <c r="AA9" s="6"/>
      <c r="AB9" s="6"/>
      <c r="AC9" s="6"/>
      <c r="AD9" s="6"/>
      <c r="AE9" s="6"/>
      <c r="AH9" s="6"/>
    </row>
    <row r="10" spans="1:34" x14ac:dyDescent="0.25">
      <c r="A10" s="1" t="s">
        <v>45</v>
      </c>
      <c r="B10" s="1">
        <v>0</v>
      </c>
      <c r="C10" s="2" t="s">
        <v>75</v>
      </c>
      <c r="D10" s="6">
        <v>0.11</v>
      </c>
      <c r="E10" s="6">
        <v>0.11</v>
      </c>
      <c r="F10" s="6">
        <v>0.11</v>
      </c>
      <c r="G10" s="6">
        <v>0.56000000000000005</v>
      </c>
      <c r="H10" s="6">
        <v>0.11</v>
      </c>
      <c r="I10" s="8">
        <f t="shared" si="0"/>
        <v>1.0000000000000002</v>
      </c>
      <c r="L10" s="7">
        <v>1</v>
      </c>
      <c r="M10" s="6">
        <v>1</v>
      </c>
      <c r="N10" s="6">
        <v>1</v>
      </c>
      <c r="O10" s="6">
        <v>1</v>
      </c>
      <c r="P10" s="6">
        <v>1</v>
      </c>
      <c r="R10" s="6"/>
      <c r="T10" s="6">
        <v>0</v>
      </c>
      <c r="U10" s="6">
        <v>0</v>
      </c>
      <c r="V10" s="6">
        <v>0</v>
      </c>
      <c r="W10" s="6">
        <v>0</v>
      </c>
      <c r="X10" s="6">
        <v>0</v>
      </c>
      <c r="AA10" s="6"/>
      <c r="AB10" s="6"/>
      <c r="AC10" s="6"/>
      <c r="AD10" s="6"/>
      <c r="AE10" s="6"/>
      <c r="AH10" s="6"/>
    </row>
    <row r="11" spans="1:34" x14ac:dyDescent="0.25">
      <c r="A11" s="2" t="s">
        <v>46</v>
      </c>
      <c r="B11" s="2">
        <v>20</v>
      </c>
      <c r="C11" s="2" t="s">
        <v>8</v>
      </c>
      <c r="D11" s="6">
        <v>0.05</v>
      </c>
      <c r="E11" s="6">
        <v>0.11</v>
      </c>
      <c r="F11" s="6">
        <v>0.11</v>
      </c>
      <c r="G11" s="6">
        <v>0.53</v>
      </c>
      <c r="H11" s="6">
        <v>0.21</v>
      </c>
      <c r="I11" s="8">
        <f t="shared" si="0"/>
        <v>1.01</v>
      </c>
      <c r="L11" s="7">
        <v>1</v>
      </c>
      <c r="M11" s="6">
        <v>1</v>
      </c>
      <c r="N11" s="6">
        <v>1</v>
      </c>
      <c r="O11" s="6">
        <v>1</v>
      </c>
      <c r="P11" s="6">
        <v>1</v>
      </c>
      <c r="R11" s="6"/>
      <c r="T11" s="6">
        <v>0</v>
      </c>
      <c r="U11" s="6">
        <v>0</v>
      </c>
      <c r="V11" s="6">
        <v>0</v>
      </c>
      <c r="W11" s="6">
        <v>0</v>
      </c>
      <c r="X11" s="6">
        <v>0</v>
      </c>
      <c r="AA11" s="6"/>
      <c r="AB11" s="6"/>
      <c r="AC11" s="6"/>
      <c r="AD11" s="6"/>
      <c r="AE11" s="6"/>
      <c r="AH11" s="6"/>
    </row>
    <row r="12" spans="1:34" x14ac:dyDescent="0.25">
      <c r="A12" s="2" t="s">
        <v>47</v>
      </c>
      <c r="B12" s="2">
        <v>11</v>
      </c>
      <c r="C12" s="2" t="s">
        <v>8</v>
      </c>
      <c r="D12" s="6">
        <v>0</v>
      </c>
      <c r="E12" s="6">
        <v>0.25</v>
      </c>
      <c r="F12" s="6">
        <v>0.2</v>
      </c>
      <c r="G12" s="6">
        <v>0.5</v>
      </c>
      <c r="H12" s="6">
        <v>0.05</v>
      </c>
      <c r="I12" s="8">
        <f t="shared" si="0"/>
        <v>1</v>
      </c>
      <c r="L12" s="7">
        <v>1</v>
      </c>
      <c r="M12" s="6">
        <v>1</v>
      </c>
      <c r="N12" s="6">
        <v>1</v>
      </c>
      <c r="O12" s="6">
        <v>1</v>
      </c>
      <c r="P12" s="6">
        <v>1</v>
      </c>
      <c r="R12" s="6"/>
      <c r="T12" s="6">
        <v>0</v>
      </c>
      <c r="U12" s="6">
        <v>0</v>
      </c>
      <c r="V12" s="6">
        <v>0</v>
      </c>
      <c r="W12" s="6">
        <v>0</v>
      </c>
      <c r="X12" s="6">
        <v>0</v>
      </c>
      <c r="AA12" s="6"/>
      <c r="AB12" s="6"/>
      <c r="AC12" s="6"/>
      <c r="AD12" s="6"/>
      <c r="AE12" s="6"/>
      <c r="AH12" s="6"/>
    </row>
    <row r="13" spans="1:34" x14ac:dyDescent="0.25">
      <c r="A13" s="2" t="s">
        <v>48</v>
      </c>
      <c r="B13" s="2">
        <v>8</v>
      </c>
      <c r="C13" s="2" t="s">
        <v>21</v>
      </c>
      <c r="D13" s="6">
        <v>0.33</v>
      </c>
      <c r="E13" s="6">
        <v>0</v>
      </c>
      <c r="F13" s="6">
        <v>0</v>
      </c>
      <c r="G13" s="6">
        <v>0</v>
      </c>
      <c r="H13" s="6">
        <v>0.67</v>
      </c>
      <c r="I13" s="8">
        <f t="shared" si="0"/>
        <v>1</v>
      </c>
      <c r="L13" s="7">
        <v>1</v>
      </c>
      <c r="M13" s="6">
        <v>1</v>
      </c>
      <c r="N13" s="6">
        <v>1</v>
      </c>
      <c r="O13" s="6">
        <v>1</v>
      </c>
      <c r="P13" s="6">
        <v>1</v>
      </c>
      <c r="R13" s="6"/>
      <c r="T13" s="6">
        <v>0</v>
      </c>
      <c r="U13" s="6">
        <v>0</v>
      </c>
      <c r="V13" s="6">
        <v>0</v>
      </c>
      <c r="W13" s="6">
        <v>0</v>
      </c>
      <c r="X13" s="6">
        <v>0</v>
      </c>
      <c r="AA13" s="6"/>
      <c r="AB13" s="6"/>
      <c r="AC13" s="6"/>
      <c r="AD13" s="6"/>
      <c r="AE13" s="6"/>
      <c r="AH13" s="6"/>
    </row>
    <row r="14" spans="1:34" x14ac:dyDescent="0.25">
      <c r="A14" s="1" t="s">
        <v>49</v>
      </c>
      <c r="B14" s="1">
        <v>0</v>
      </c>
      <c r="C14" s="2" t="s">
        <v>21</v>
      </c>
      <c r="D14" s="6">
        <v>0.6</v>
      </c>
      <c r="E14" s="6">
        <v>0</v>
      </c>
      <c r="F14" s="6">
        <v>0</v>
      </c>
      <c r="G14" s="6">
        <v>0</v>
      </c>
      <c r="H14" s="6">
        <v>0.4</v>
      </c>
      <c r="I14" s="8">
        <f t="shared" si="0"/>
        <v>1</v>
      </c>
      <c r="L14" s="7">
        <v>1</v>
      </c>
      <c r="M14" s="6">
        <v>1</v>
      </c>
      <c r="N14" s="6">
        <v>1</v>
      </c>
      <c r="O14" s="6">
        <v>1</v>
      </c>
      <c r="P14" s="6">
        <v>1</v>
      </c>
      <c r="R14" s="6"/>
      <c r="T14" s="6">
        <v>0</v>
      </c>
      <c r="U14" s="6">
        <v>0</v>
      </c>
      <c r="V14" s="6">
        <v>0</v>
      </c>
      <c r="W14" s="6">
        <v>0</v>
      </c>
      <c r="X14" s="6">
        <v>0</v>
      </c>
      <c r="AA14" s="6"/>
      <c r="AB14" s="6"/>
      <c r="AC14" s="6"/>
      <c r="AD14" s="6"/>
      <c r="AE14" s="6"/>
      <c r="AH14" s="6"/>
    </row>
    <row r="15" spans="1:34" x14ac:dyDescent="0.25">
      <c r="A15" s="2" t="s">
        <v>68</v>
      </c>
      <c r="B15" s="2">
        <v>22</v>
      </c>
      <c r="C15" s="2" t="s">
        <v>21</v>
      </c>
      <c r="D15" s="6">
        <v>0.38</v>
      </c>
      <c r="E15" s="6">
        <v>0</v>
      </c>
      <c r="F15" s="6">
        <v>0</v>
      </c>
      <c r="G15" s="6">
        <v>0</v>
      </c>
      <c r="H15" s="6">
        <v>0.62</v>
      </c>
      <c r="I15" s="8">
        <f t="shared" si="0"/>
        <v>1</v>
      </c>
      <c r="L15" s="7">
        <v>1</v>
      </c>
      <c r="M15" s="6">
        <v>1</v>
      </c>
      <c r="N15" s="6">
        <v>1</v>
      </c>
      <c r="O15" s="6">
        <v>1</v>
      </c>
      <c r="P15" s="6">
        <v>1</v>
      </c>
      <c r="R15" s="6"/>
      <c r="T15" s="6">
        <v>0</v>
      </c>
      <c r="U15" s="6">
        <v>0</v>
      </c>
      <c r="V15" s="6">
        <v>0</v>
      </c>
      <c r="W15" s="6">
        <v>0</v>
      </c>
      <c r="X15" s="6">
        <v>0</v>
      </c>
      <c r="AA15" s="6"/>
      <c r="AB15" s="6"/>
      <c r="AC15" s="6"/>
      <c r="AD15" s="6"/>
      <c r="AE15" s="6"/>
      <c r="AH15" s="6"/>
    </row>
    <row r="16" spans="1:34" x14ac:dyDescent="0.25">
      <c r="A16" s="1" t="s">
        <v>26</v>
      </c>
      <c r="B16" s="1">
        <v>16</v>
      </c>
      <c r="C16" s="1" t="s">
        <v>3</v>
      </c>
      <c r="D16" s="6">
        <v>0.5</v>
      </c>
      <c r="E16" s="6">
        <v>3.125E-2</v>
      </c>
      <c r="F16" s="6">
        <v>3.125E-2</v>
      </c>
      <c r="G16" s="6">
        <v>0</v>
      </c>
      <c r="H16" s="6">
        <v>0.4375</v>
      </c>
      <c r="I16" s="8">
        <f t="shared" si="0"/>
        <v>1</v>
      </c>
      <c r="L16" s="7">
        <v>1</v>
      </c>
      <c r="M16" s="6">
        <v>1</v>
      </c>
      <c r="N16" s="6">
        <v>1</v>
      </c>
      <c r="O16" s="6">
        <v>1</v>
      </c>
      <c r="P16" s="6">
        <v>1</v>
      </c>
      <c r="R16" s="6"/>
      <c r="T16" s="6">
        <v>0</v>
      </c>
      <c r="U16" s="6">
        <v>0</v>
      </c>
      <c r="V16" s="6">
        <v>0</v>
      </c>
      <c r="W16" s="6">
        <v>0</v>
      </c>
      <c r="X16" s="6">
        <v>0</v>
      </c>
      <c r="AA16" s="6"/>
      <c r="AB16" s="6"/>
      <c r="AC16" s="6"/>
      <c r="AD16" s="6"/>
      <c r="AE16" s="6"/>
      <c r="AH16" s="6"/>
    </row>
    <row r="17" spans="1:34" x14ac:dyDescent="0.25">
      <c r="A17" s="2" t="s">
        <v>50</v>
      </c>
      <c r="B17" s="2">
        <v>28</v>
      </c>
      <c r="C17" s="2" t="s">
        <v>8</v>
      </c>
      <c r="D17" s="6">
        <v>0</v>
      </c>
      <c r="E17" s="6">
        <v>0.22</v>
      </c>
      <c r="F17" s="6">
        <v>0.22</v>
      </c>
      <c r="G17" s="6">
        <v>0.56000000000000005</v>
      </c>
      <c r="H17" s="6">
        <v>0</v>
      </c>
      <c r="I17" s="8">
        <f t="shared" si="0"/>
        <v>1</v>
      </c>
      <c r="L17" s="7">
        <v>1</v>
      </c>
      <c r="M17" s="6">
        <v>1</v>
      </c>
      <c r="N17" s="6">
        <v>1</v>
      </c>
      <c r="O17" s="6">
        <v>1</v>
      </c>
      <c r="P17" s="6">
        <v>1</v>
      </c>
      <c r="R17" s="6"/>
      <c r="T17" s="6">
        <v>0</v>
      </c>
      <c r="U17" s="6">
        <v>0</v>
      </c>
      <c r="V17" s="6">
        <v>0</v>
      </c>
      <c r="W17" s="6">
        <v>0</v>
      </c>
      <c r="X17" s="6">
        <v>0</v>
      </c>
      <c r="AA17" s="6"/>
      <c r="AB17" s="6"/>
      <c r="AC17" s="6"/>
      <c r="AD17" s="6"/>
      <c r="AE17" s="6"/>
      <c r="AH17" s="6"/>
    </row>
    <row r="18" spans="1:34" x14ac:dyDescent="0.25">
      <c r="A18" s="1" t="s">
        <v>51</v>
      </c>
      <c r="B18" s="1">
        <v>11</v>
      </c>
      <c r="C18" s="2" t="s">
        <v>8</v>
      </c>
      <c r="D18" s="6">
        <v>0</v>
      </c>
      <c r="E18" s="6">
        <v>0.3</v>
      </c>
      <c r="F18" s="6">
        <v>0.3</v>
      </c>
      <c r="G18" s="6">
        <v>0.4</v>
      </c>
      <c r="H18" s="6">
        <v>0</v>
      </c>
      <c r="I18" s="8">
        <f t="shared" si="0"/>
        <v>1</v>
      </c>
      <c r="L18" s="7">
        <v>1</v>
      </c>
      <c r="M18" s="6">
        <v>1</v>
      </c>
      <c r="N18" s="6">
        <v>1</v>
      </c>
      <c r="O18" s="6">
        <v>1</v>
      </c>
      <c r="P18" s="6">
        <v>1</v>
      </c>
      <c r="R18" s="6"/>
      <c r="T18" s="6">
        <v>0</v>
      </c>
      <c r="U18" s="6">
        <v>0</v>
      </c>
      <c r="V18" s="6">
        <v>0</v>
      </c>
      <c r="W18" s="6">
        <v>0</v>
      </c>
      <c r="X18" s="6">
        <v>0</v>
      </c>
      <c r="AA18" s="6"/>
      <c r="AB18" s="6"/>
      <c r="AC18" s="6"/>
      <c r="AD18" s="6"/>
      <c r="AE18" s="6"/>
      <c r="AH18" s="6"/>
    </row>
    <row r="19" spans="1:34" x14ac:dyDescent="0.25">
      <c r="A19" s="1" t="s">
        <v>76</v>
      </c>
      <c r="B19" s="1">
        <v>0</v>
      </c>
      <c r="C19" s="1" t="s">
        <v>75</v>
      </c>
      <c r="D19" s="6">
        <v>0.18179999999999999</v>
      </c>
      <c r="E19" s="6">
        <v>0.13636363636363635</v>
      </c>
      <c r="F19" s="6">
        <v>4.5454545454545456E-2</v>
      </c>
      <c r="G19" s="6">
        <v>0.5</v>
      </c>
      <c r="H19" s="6">
        <v>0.13636363636363635</v>
      </c>
      <c r="I19" s="8">
        <f t="shared" si="0"/>
        <v>0.99998181818181819</v>
      </c>
      <c r="L19" s="7">
        <v>1</v>
      </c>
      <c r="M19" s="6">
        <v>1</v>
      </c>
      <c r="N19" s="6">
        <v>1</v>
      </c>
      <c r="O19" s="6">
        <v>1</v>
      </c>
      <c r="P19" s="6">
        <v>1</v>
      </c>
      <c r="R19" s="6"/>
      <c r="T19" s="6">
        <v>0</v>
      </c>
      <c r="U19" s="6">
        <v>0</v>
      </c>
      <c r="V19" s="6">
        <v>0</v>
      </c>
      <c r="W19" s="6">
        <v>0</v>
      </c>
      <c r="X19" s="6">
        <v>0</v>
      </c>
      <c r="AA19" s="6"/>
      <c r="AB19" s="6"/>
      <c r="AC19" s="6"/>
      <c r="AD19" s="6"/>
      <c r="AE19" s="6"/>
      <c r="AH19" s="6"/>
    </row>
    <row r="20" spans="1:34" x14ac:dyDescent="0.25">
      <c r="A20" s="2" t="s">
        <v>69</v>
      </c>
      <c r="B20" s="2">
        <v>24</v>
      </c>
      <c r="C20" s="2" t="s">
        <v>0</v>
      </c>
      <c r="D20" s="6">
        <v>0.13</v>
      </c>
      <c r="E20" s="6">
        <v>0.13</v>
      </c>
      <c r="F20" s="6">
        <v>0.04</v>
      </c>
      <c r="G20" s="6">
        <v>0.35</v>
      </c>
      <c r="H20" s="6">
        <v>0.35</v>
      </c>
      <c r="I20" s="8">
        <f t="shared" ref="I20:I52" si="1">SUM(D20:H20)</f>
        <v>0.99999999999999989</v>
      </c>
      <c r="L20" s="7">
        <v>1</v>
      </c>
      <c r="M20" s="6">
        <v>1</v>
      </c>
      <c r="N20" s="6">
        <v>1</v>
      </c>
      <c r="O20" s="6">
        <v>1</v>
      </c>
      <c r="P20" s="6">
        <v>1</v>
      </c>
      <c r="R20" s="6"/>
      <c r="T20" s="6">
        <v>0</v>
      </c>
      <c r="U20" s="6">
        <v>0</v>
      </c>
      <c r="V20" s="6">
        <v>0</v>
      </c>
      <c r="W20" s="6">
        <v>0</v>
      </c>
      <c r="X20" s="6">
        <v>0</v>
      </c>
      <c r="AA20" s="6"/>
      <c r="AB20" s="6"/>
      <c r="AC20" s="6"/>
      <c r="AD20" s="6"/>
      <c r="AE20" s="6"/>
      <c r="AH20" s="6"/>
    </row>
    <row r="21" spans="1:34" x14ac:dyDescent="0.25">
      <c r="A21" s="2" t="s">
        <v>70</v>
      </c>
      <c r="B21" s="2">
        <v>26</v>
      </c>
      <c r="C21" s="2" t="s">
        <v>0</v>
      </c>
      <c r="D21" s="6">
        <v>0.12</v>
      </c>
      <c r="E21" s="6">
        <v>0.12</v>
      </c>
      <c r="F21" s="6">
        <v>0.04</v>
      </c>
      <c r="G21" s="6">
        <v>0.32</v>
      </c>
      <c r="H21" s="6">
        <v>0.4</v>
      </c>
      <c r="I21" s="8">
        <f t="shared" si="1"/>
        <v>1</v>
      </c>
      <c r="L21" s="7">
        <v>1</v>
      </c>
      <c r="M21" s="6">
        <v>1</v>
      </c>
      <c r="N21" s="6">
        <v>1</v>
      </c>
      <c r="O21" s="6">
        <v>1</v>
      </c>
      <c r="P21" s="6">
        <v>1</v>
      </c>
      <c r="R21" s="6"/>
      <c r="T21" s="6">
        <v>0</v>
      </c>
      <c r="U21" s="6">
        <v>0</v>
      </c>
      <c r="V21" s="6">
        <v>0</v>
      </c>
      <c r="W21" s="6">
        <v>0</v>
      </c>
      <c r="X21" s="6">
        <v>0</v>
      </c>
      <c r="AA21" s="6"/>
      <c r="AB21" s="6"/>
      <c r="AC21" s="6"/>
      <c r="AD21" s="6"/>
      <c r="AE21" s="6"/>
      <c r="AH21" s="6"/>
    </row>
    <row r="22" spans="1:34" x14ac:dyDescent="0.25">
      <c r="A22" s="2" t="s">
        <v>71</v>
      </c>
      <c r="B22" s="2">
        <v>25</v>
      </c>
      <c r="C22" s="2" t="s">
        <v>0</v>
      </c>
      <c r="D22" s="6">
        <v>0.13</v>
      </c>
      <c r="E22" s="6">
        <v>0.13</v>
      </c>
      <c r="F22" s="6">
        <v>0.04</v>
      </c>
      <c r="G22" s="6">
        <v>0.33</v>
      </c>
      <c r="H22" s="6">
        <v>0.38</v>
      </c>
      <c r="I22" s="8">
        <f t="shared" si="1"/>
        <v>1.01</v>
      </c>
      <c r="L22" s="7">
        <v>1</v>
      </c>
      <c r="M22" s="6">
        <v>1</v>
      </c>
      <c r="N22" s="6">
        <v>1</v>
      </c>
      <c r="O22" s="6">
        <v>1</v>
      </c>
      <c r="P22" s="6">
        <v>1</v>
      </c>
      <c r="R22" s="6"/>
      <c r="T22" s="6">
        <v>0</v>
      </c>
      <c r="U22" s="6">
        <v>0</v>
      </c>
      <c r="V22" s="6">
        <v>0</v>
      </c>
      <c r="W22" s="6">
        <v>0</v>
      </c>
      <c r="X22" s="6">
        <v>0</v>
      </c>
      <c r="AA22" s="6"/>
      <c r="AB22" s="6"/>
      <c r="AC22" s="6"/>
      <c r="AD22" s="6"/>
      <c r="AE22" s="6"/>
      <c r="AH22" s="6"/>
    </row>
    <row r="23" spans="1:34" x14ac:dyDescent="0.25">
      <c r="A23" s="2" t="s">
        <v>72</v>
      </c>
      <c r="B23" s="2">
        <v>23</v>
      </c>
      <c r="C23" s="2" t="s">
        <v>0</v>
      </c>
      <c r="D23" s="6">
        <v>0.14000000000000001</v>
      </c>
      <c r="E23" s="6">
        <v>0.14000000000000001</v>
      </c>
      <c r="F23" s="6">
        <v>0.05</v>
      </c>
      <c r="G23" s="6">
        <v>0.36</v>
      </c>
      <c r="H23" s="6">
        <v>0.32</v>
      </c>
      <c r="I23" s="8">
        <f t="shared" si="1"/>
        <v>1.01</v>
      </c>
      <c r="L23" s="7">
        <v>1</v>
      </c>
      <c r="M23" s="6">
        <v>1</v>
      </c>
      <c r="N23" s="6">
        <v>1</v>
      </c>
      <c r="O23" s="6">
        <v>1</v>
      </c>
      <c r="P23" s="6">
        <v>1</v>
      </c>
      <c r="R23" s="6"/>
      <c r="T23" s="6">
        <v>0</v>
      </c>
      <c r="U23" s="6">
        <v>0</v>
      </c>
      <c r="V23" s="6">
        <v>0</v>
      </c>
      <c r="W23" s="6">
        <v>0</v>
      </c>
      <c r="X23" s="6">
        <v>0</v>
      </c>
      <c r="AA23" s="6"/>
      <c r="AB23" s="6"/>
      <c r="AC23" s="6"/>
      <c r="AD23" s="6"/>
      <c r="AE23" s="6"/>
      <c r="AH23" s="6"/>
    </row>
    <row r="24" spans="1:34" x14ac:dyDescent="0.25">
      <c r="A24" s="2" t="s">
        <v>73</v>
      </c>
      <c r="B24" s="2">
        <v>22</v>
      </c>
      <c r="C24" s="2" t="s">
        <v>8</v>
      </c>
      <c r="D24" s="6">
        <v>0</v>
      </c>
      <c r="E24" s="6">
        <v>0.1</v>
      </c>
      <c r="F24" s="6">
        <v>0.1</v>
      </c>
      <c r="G24" s="6">
        <v>0.7</v>
      </c>
      <c r="H24" s="6">
        <v>0.1</v>
      </c>
      <c r="I24" s="8">
        <f t="shared" si="1"/>
        <v>0.99999999999999989</v>
      </c>
      <c r="L24" s="7">
        <v>1</v>
      </c>
      <c r="M24" s="6">
        <v>1</v>
      </c>
      <c r="N24" s="6">
        <v>1</v>
      </c>
      <c r="O24" s="6">
        <v>1</v>
      </c>
      <c r="P24" s="6">
        <v>1</v>
      </c>
      <c r="R24" s="6"/>
      <c r="T24" s="6">
        <v>0</v>
      </c>
      <c r="U24" s="6">
        <v>0</v>
      </c>
      <c r="V24" s="6">
        <v>0</v>
      </c>
      <c r="W24" s="6">
        <v>0</v>
      </c>
      <c r="X24" s="6">
        <v>0</v>
      </c>
      <c r="AA24" s="6"/>
      <c r="AB24" s="6"/>
      <c r="AC24" s="6"/>
      <c r="AD24" s="6"/>
      <c r="AE24" s="6"/>
      <c r="AH24" s="6"/>
    </row>
    <row r="25" spans="1:34" x14ac:dyDescent="0.25">
      <c r="A25" s="4" t="s">
        <v>74</v>
      </c>
      <c r="B25" s="5">
        <v>23</v>
      </c>
      <c r="C25" s="2" t="s">
        <v>8</v>
      </c>
      <c r="D25" s="6">
        <v>0</v>
      </c>
      <c r="E25" s="6">
        <v>0.09</v>
      </c>
      <c r="F25" s="6">
        <v>0.09</v>
      </c>
      <c r="G25" s="6">
        <v>0.73</v>
      </c>
      <c r="H25" s="6">
        <v>0.09</v>
      </c>
      <c r="I25" s="8">
        <f t="shared" si="1"/>
        <v>0.99999999999999989</v>
      </c>
      <c r="L25" s="7">
        <v>1</v>
      </c>
      <c r="M25" s="6">
        <v>1</v>
      </c>
      <c r="N25" s="6">
        <v>1</v>
      </c>
      <c r="O25" s="6">
        <v>1</v>
      </c>
      <c r="P25" s="6">
        <v>1</v>
      </c>
      <c r="R25" s="6"/>
      <c r="T25" s="6">
        <v>0</v>
      </c>
      <c r="U25" s="6">
        <v>0</v>
      </c>
      <c r="V25" s="6">
        <v>0</v>
      </c>
      <c r="W25" s="6">
        <v>0</v>
      </c>
      <c r="X25" s="6">
        <v>0</v>
      </c>
      <c r="AA25" s="6"/>
      <c r="AB25" s="6"/>
      <c r="AC25" s="6"/>
      <c r="AD25" s="6"/>
      <c r="AE25" s="6"/>
      <c r="AH25" s="6"/>
    </row>
    <row r="26" spans="1:34" x14ac:dyDescent="0.25">
      <c r="A26" s="1" t="s">
        <v>56</v>
      </c>
      <c r="B26" s="1">
        <v>22</v>
      </c>
      <c r="C26" s="1" t="s">
        <v>10</v>
      </c>
      <c r="D26" s="6">
        <v>0</v>
      </c>
      <c r="E26" s="6">
        <v>0.1</v>
      </c>
      <c r="F26" s="6">
        <v>0.1</v>
      </c>
      <c r="G26" s="6">
        <v>0.7</v>
      </c>
      <c r="H26" s="6">
        <v>0.1</v>
      </c>
      <c r="I26" s="8">
        <f t="shared" si="1"/>
        <v>0.99999999999999989</v>
      </c>
      <c r="L26" s="7">
        <v>1</v>
      </c>
      <c r="M26" s="6">
        <v>1</v>
      </c>
      <c r="N26" s="6">
        <v>1</v>
      </c>
      <c r="O26" s="6">
        <v>1</v>
      </c>
      <c r="P26" s="6">
        <v>1</v>
      </c>
      <c r="R26" s="6"/>
      <c r="T26" s="6">
        <v>0</v>
      </c>
      <c r="U26" s="6">
        <v>0</v>
      </c>
      <c r="V26" s="6">
        <v>0</v>
      </c>
      <c r="W26" s="6">
        <v>0</v>
      </c>
      <c r="X26" s="6">
        <v>0</v>
      </c>
      <c r="AA26" s="6"/>
      <c r="AB26" s="6"/>
      <c r="AC26" s="6"/>
      <c r="AD26" s="6"/>
      <c r="AE26" s="6"/>
      <c r="AH26" s="6"/>
    </row>
    <row r="27" spans="1:34" x14ac:dyDescent="0.25">
      <c r="A27" s="1" t="s">
        <v>38</v>
      </c>
      <c r="B27" s="1">
        <v>21</v>
      </c>
      <c r="C27" s="1" t="s">
        <v>3</v>
      </c>
      <c r="D27" s="6">
        <v>0.4</v>
      </c>
      <c r="E27" s="6">
        <v>0</v>
      </c>
      <c r="F27" s="6">
        <v>0</v>
      </c>
      <c r="G27" s="6">
        <v>0</v>
      </c>
      <c r="H27" s="6">
        <v>0.6</v>
      </c>
      <c r="I27" s="8">
        <f t="shared" si="1"/>
        <v>1</v>
      </c>
      <c r="L27" s="7">
        <v>1</v>
      </c>
      <c r="M27" s="6">
        <v>1</v>
      </c>
      <c r="N27" s="6">
        <v>1</v>
      </c>
      <c r="O27" s="6">
        <v>1</v>
      </c>
      <c r="P27" s="6">
        <v>1</v>
      </c>
      <c r="R27" s="6"/>
      <c r="T27" s="6">
        <v>0</v>
      </c>
      <c r="U27" s="6">
        <v>0</v>
      </c>
      <c r="V27" s="6">
        <v>0</v>
      </c>
      <c r="W27" s="6">
        <v>0</v>
      </c>
      <c r="X27" s="6">
        <v>0</v>
      </c>
      <c r="AA27" s="6"/>
      <c r="AB27" s="6"/>
      <c r="AC27" s="6"/>
      <c r="AD27" s="6"/>
      <c r="AE27" s="6"/>
      <c r="AH27" s="6"/>
    </row>
    <row r="28" spans="1:34" x14ac:dyDescent="0.25">
      <c r="A28" s="1" t="s">
        <v>37</v>
      </c>
      <c r="B28" s="1">
        <v>21</v>
      </c>
      <c r="C28" s="1" t="s">
        <v>3</v>
      </c>
      <c r="D28" s="6">
        <v>0.4</v>
      </c>
      <c r="E28" s="6">
        <v>0</v>
      </c>
      <c r="F28" s="6">
        <v>0</v>
      </c>
      <c r="G28" s="6">
        <v>0</v>
      </c>
      <c r="H28" s="6">
        <v>0.6</v>
      </c>
      <c r="I28" s="8">
        <f t="shared" si="1"/>
        <v>1</v>
      </c>
      <c r="L28" s="7">
        <v>1</v>
      </c>
      <c r="M28" s="6">
        <v>1</v>
      </c>
      <c r="N28" s="6">
        <v>1</v>
      </c>
      <c r="O28" s="6">
        <v>1</v>
      </c>
      <c r="P28" s="6">
        <v>1</v>
      </c>
      <c r="R28" s="6"/>
      <c r="T28" s="6">
        <v>0</v>
      </c>
      <c r="U28" s="6">
        <v>0</v>
      </c>
      <c r="V28" s="6">
        <v>0</v>
      </c>
      <c r="W28" s="6">
        <v>0</v>
      </c>
      <c r="X28" s="6">
        <v>0</v>
      </c>
      <c r="AA28" s="6"/>
      <c r="AB28" s="6"/>
      <c r="AC28" s="6"/>
      <c r="AD28" s="6"/>
      <c r="AE28" s="6"/>
      <c r="AH28" s="6"/>
    </row>
    <row r="29" spans="1:34" x14ac:dyDescent="0.25">
      <c r="A29" s="1" t="s">
        <v>27</v>
      </c>
      <c r="B29" s="1">
        <v>21</v>
      </c>
      <c r="C29" s="1" t="s">
        <v>3</v>
      </c>
      <c r="D29" s="6">
        <v>0.4</v>
      </c>
      <c r="E29" s="6">
        <v>0</v>
      </c>
      <c r="F29" s="6">
        <v>0</v>
      </c>
      <c r="G29" s="6">
        <v>0</v>
      </c>
      <c r="H29" s="6">
        <v>0.6</v>
      </c>
      <c r="I29" s="8">
        <f t="shared" si="1"/>
        <v>1</v>
      </c>
      <c r="L29" s="7">
        <v>1</v>
      </c>
      <c r="M29" s="6">
        <v>1</v>
      </c>
      <c r="N29" s="6">
        <v>1</v>
      </c>
      <c r="O29" s="6">
        <v>1</v>
      </c>
      <c r="P29" s="6">
        <v>1</v>
      </c>
      <c r="R29" s="6"/>
      <c r="T29" s="6">
        <v>0</v>
      </c>
      <c r="U29" s="6">
        <v>0</v>
      </c>
      <c r="V29" s="6">
        <v>0</v>
      </c>
      <c r="W29" s="6">
        <v>0</v>
      </c>
      <c r="X29" s="6">
        <v>0</v>
      </c>
      <c r="AA29" s="6"/>
      <c r="AB29" s="6"/>
      <c r="AC29" s="6"/>
      <c r="AD29" s="6"/>
      <c r="AE29" s="6"/>
      <c r="AH29" s="6"/>
    </row>
    <row r="30" spans="1:34" x14ac:dyDescent="0.25">
      <c r="A30" s="1" t="s">
        <v>64</v>
      </c>
      <c r="B30" s="1">
        <v>21</v>
      </c>
      <c r="C30" s="1" t="s">
        <v>3</v>
      </c>
      <c r="D30" s="6">
        <v>0.4</v>
      </c>
      <c r="E30" s="6">
        <v>0</v>
      </c>
      <c r="F30" s="6">
        <v>0</v>
      </c>
      <c r="G30" s="6">
        <v>0</v>
      </c>
      <c r="H30" s="6">
        <v>0.6</v>
      </c>
      <c r="I30" s="8">
        <f t="shared" si="1"/>
        <v>1</v>
      </c>
      <c r="L30" s="7">
        <v>1</v>
      </c>
      <c r="M30" s="6">
        <v>1</v>
      </c>
      <c r="N30" s="6">
        <v>1</v>
      </c>
      <c r="O30" s="6">
        <v>1</v>
      </c>
      <c r="P30" s="6">
        <v>1</v>
      </c>
      <c r="R30" s="6"/>
      <c r="T30" s="6">
        <v>0</v>
      </c>
      <c r="U30" s="6">
        <v>0</v>
      </c>
      <c r="V30" s="6">
        <v>0</v>
      </c>
      <c r="W30" s="6">
        <v>0</v>
      </c>
      <c r="X30" s="6">
        <v>0</v>
      </c>
      <c r="AA30" s="6"/>
      <c r="AB30" s="6"/>
      <c r="AC30" s="6"/>
      <c r="AD30" s="6"/>
      <c r="AE30" s="6"/>
      <c r="AH30" s="6"/>
    </row>
    <row r="31" spans="1:34" x14ac:dyDescent="0.25">
      <c r="A31" s="1" t="s">
        <v>57</v>
      </c>
      <c r="B31" s="1">
        <v>20</v>
      </c>
      <c r="C31" s="1" t="s">
        <v>3</v>
      </c>
      <c r="D31" s="6">
        <v>0.42099999999999999</v>
      </c>
      <c r="E31" s="6">
        <v>0</v>
      </c>
      <c r="F31" s="6">
        <v>0</v>
      </c>
      <c r="G31" s="6">
        <v>0</v>
      </c>
      <c r="H31" s="6">
        <v>0.57999999999999996</v>
      </c>
      <c r="I31" s="8">
        <f t="shared" si="1"/>
        <v>1.0009999999999999</v>
      </c>
      <c r="L31" s="7">
        <v>1</v>
      </c>
      <c r="M31" s="6">
        <v>1</v>
      </c>
      <c r="N31" s="6">
        <v>1</v>
      </c>
      <c r="O31" s="6">
        <v>1</v>
      </c>
      <c r="P31" s="6">
        <v>1</v>
      </c>
      <c r="R31" s="6"/>
      <c r="T31" s="6">
        <v>0</v>
      </c>
      <c r="U31" s="6">
        <v>0</v>
      </c>
      <c r="V31" s="6">
        <v>0</v>
      </c>
      <c r="W31" s="6">
        <v>0</v>
      </c>
      <c r="X31" s="6">
        <v>0</v>
      </c>
      <c r="AA31" s="6"/>
      <c r="AB31" s="6"/>
      <c r="AC31" s="6"/>
      <c r="AD31" s="6"/>
      <c r="AE31" s="6"/>
      <c r="AH31" s="6"/>
    </row>
    <row r="32" spans="1:34" x14ac:dyDescent="0.25">
      <c r="A32" s="1" t="s">
        <v>23</v>
      </c>
      <c r="B32" s="1">
        <v>19</v>
      </c>
      <c r="C32" s="1" t="s">
        <v>3</v>
      </c>
      <c r="D32" s="6">
        <v>0.44444444444444442</v>
      </c>
      <c r="E32" s="6">
        <v>0</v>
      </c>
      <c r="F32" s="6">
        <v>0</v>
      </c>
      <c r="G32" s="6">
        <v>0</v>
      </c>
      <c r="H32" s="6">
        <v>0.55555555555555558</v>
      </c>
      <c r="I32" s="8">
        <f t="shared" si="1"/>
        <v>1</v>
      </c>
      <c r="K32" s="9"/>
      <c r="L32" s="7">
        <v>1</v>
      </c>
      <c r="M32" s="6">
        <v>1</v>
      </c>
      <c r="N32" s="6">
        <v>1</v>
      </c>
      <c r="O32" s="6">
        <v>1</v>
      </c>
      <c r="P32" s="6">
        <v>1</v>
      </c>
      <c r="R32" s="6"/>
      <c r="T32" s="6">
        <v>0</v>
      </c>
      <c r="U32" s="6">
        <v>0</v>
      </c>
      <c r="V32" s="6">
        <v>0</v>
      </c>
      <c r="W32" s="6">
        <v>0</v>
      </c>
      <c r="X32" s="6">
        <v>0</v>
      </c>
      <c r="AA32" s="6"/>
      <c r="AB32" s="6"/>
      <c r="AC32" s="6"/>
      <c r="AD32" s="6"/>
      <c r="AE32" s="6"/>
      <c r="AH32" s="6"/>
    </row>
    <row r="33" spans="1:34" x14ac:dyDescent="0.25">
      <c r="A33" s="1" t="s">
        <v>52</v>
      </c>
      <c r="B33" s="1">
        <v>23</v>
      </c>
      <c r="C33" s="2" t="s">
        <v>21</v>
      </c>
      <c r="D33" s="6">
        <v>0.36</v>
      </c>
      <c r="E33" s="6">
        <v>0</v>
      </c>
      <c r="F33" s="6">
        <v>0</v>
      </c>
      <c r="G33" s="6">
        <v>0</v>
      </c>
      <c r="H33" s="6">
        <v>0.64</v>
      </c>
      <c r="I33" s="8">
        <f t="shared" si="1"/>
        <v>1</v>
      </c>
      <c r="L33" s="7">
        <v>1</v>
      </c>
      <c r="M33" s="6">
        <v>1</v>
      </c>
      <c r="N33" s="6">
        <v>1</v>
      </c>
      <c r="O33" s="6">
        <v>1</v>
      </c>
      <c r="P33" s="6">
        <v>1</v>
      </c>
      <c r="R33" s="6"/>
      <c r="T33" s="6">
        <v>0</v>
      </c>
      <c r="U33" s="6">
        <v>0</v>
      </c>
      <c r="V33" s="6">
        <v>0</v>
      </c>
      <c r="W33" s="6">
        <v>0</v>
      </c>
      <c r="X33" s="6">
        <v>0</v>
      </c>
      <c r="AA33" s="6"/>
      <c r="AB33" s="6"/>
      <c r="AC33" s="6"/>
      <c r="AD33" s="6"/>
      <c r="AE33" s="6"/>
      <c r="AH33" s="6"/>
    </row>
    <row r="34" spans="1:34" x14ac:dyDescent="0.25">
      <c r="A34" s="1" t="s">
        <v>63</v>
      </c>
      <c r="B34" s="1">
        <v>19</v>
      </c>
      <c r="C34" s="1" t="s">
        <v>3</v>
      </c>
      <c r="D34" s="6">
        <v>0.44444444444444442</v>
      </c>
      <c r="E34" s="6">
        <v>0</v>
      </c>
      <c r="F34" s="6">
        <v>0</v>
      </c>
      <c r="G34" s="6">
        <v>0</v>
      </c>
      <c r="H34" s="6">
        <v>0.55555555555555558</v>
      </c>
      <c r="I34" s="8">
        <f t="shared" si="1"/>
        <v>1</v>
      </c>
      <c r="L34" s="7">
        <v>1</v>
      </c>
      <c r="M34" s="6">
        <v>1</v>
      </c>
      <c r="N34" s="6">
        <v>1</v>
      </c>
      <c r="O34" s="6">
        <v>1</v>
      </c>
      <c r="P34" s="6">
        <v>1</v>
      </c>
      <c r="R34" s="6"/>
      <c r="T34" s="6">
        <v>0</v>
      </c>
      <c r="U34" s="6">
        <v>0</v>
      </c>
      <c r="V34" s="6">
        <v>0</v>
      </c>
      <c r="W34" s="6">
        <v>0</v>
      </c>
      <c r="X34" s="6">
        <v>0</v>
      </c>
      <c r="AA34" s="6"/>
      <c r="AB34" s="6"/>
      <c r="AC34" s="6"/>
      <c r="AD34" s="6"/>
      <c r="AE34" s="6"/>
      <c r="AH34" s="6"/>
    </row>
    <row r="35" spans="1:34" x14ac:dyDescent="0.25">
      <c r="A35" s="1" t="s">
        <v>62</v>
      </c>
      <c r="B35" s="1">
        <v>18</v>
      </c>
      <c r="C35" s="1" t="s">
        <v>3</v>
      </c>
      <c r="D35" s="6">
        <v>0.47058823529411764</v>
      </c>
      <c r="E35" s="6">
        <v>0</v>
      </c>
      <c r="F35" s="6">
        <v>0</v>
      </c>
      <c r="G35" s="6">
        <v>0</v>
      </c>
      <c r="H35" s="6">
        <v>0.52941176470588236</v>
      </c>
      <c r="I35" s="8">
        <f t="shared" si="1"/>
        <v>1</v>
      </c>
      <c r="L35" s="7">
        <v>1</v>
      </c>
      <c r="M35" s="6">
        <v>1</v>
      </c>
      <c r="N35" s="6">
        <v>1</v>
      </c>
      <c r="O35" s="6">
        <v>1</v>
      </c>
      <c r="P35" s="6">
        <v>1</v>
      </c>
      <c r="R35" s="6"/>
      <c r="T35" s="6">
        <v>0</v>
      </c>
      <c r="U35" s="6">
        <v>0</v>
      </c>
      <c r="V35" s="6">
        <v>0</v>
      </c>
      <c r="W35" s="6">
        <v>0</v>
      </c>
      <c r="X35" s="6">
        <v>0</v>
      </c>
      <c r="AA35" s="6"/>
      <c r="AB35" s="6"/>
      <c r="AC35" s="6"/>
      <c r="AD35" s="6"/>
      <c r="AE35" s="6"/>
      <c r="AH35" s="6"/>
    </row>
    <row r="36" spans="1:34" x14ac:dyDescent="0.25">
      <c r="A36" s="1" t="s">
        <v>22</v>
      </c>
      <c r="B36" s="1">
        <v>22</v>
      </c>
      <c r="C36" s="1" t="s">
        <v>5</v>
      </c>
      <c r="D36" s="6">
        <v>0.14000000000000001</v>
      </c>
      <c r="E36" s="6">
        <v>0.14285714285714285</v>
      </c>
      <c r="F36" s="6">
        <v>4.7619047619047616E-2</v>
      </c>
      <c r="G36" s="6">
        <v>0.47</v>
      </c>
      <c r="H36" s="6">
        <f>1-D36-E36-F36-G36</f>
        <v>0.19952380952380944</v>
      </c>
      <c r="I36" s="8">
        <f t="shared" si="1"/>
        <v>0.99999999999999989</v>
      </c>
      <c r="L36" s="7">
        <v>1</v>
      </c>
      <c r="M36" s="6">
        <v>1</v>
      </c>
      <c r="N36" s="6">
        <v>1</v>
      </c>
      <c r="O36" s="6">
        <v>1</v>
      </c>
      <c r="P36" s="6">
        <v>1</v>
      </c>
      <c r="R36" s="6"/>
      <c r="T36" s="6">
        <v>0</v>
      </c>
      <c r="U36" s="6">
        <v>0</v>
      </c>
      <c r="V36" s="6">
        <v>0</v>
      </c>
      <c r="W36" s="6">
        <v>0</v>
      </c>
      <c r="X36" s="6">
        <v>0</v>
      </c>
      <c r="AA36" s="6"/>
      <c r="AB36" s="6"/>
      <c r="AC36" s="6"/>
      <c r="AD36" s="6"/>
      <c r="AE36" s="6"/>
      <c r="AH36" s="6"/>
    </row>
    <row r="37" spans="1:34" x14ac:dyDescent="0.25">
      <c r="A37" s="2" t="s">
        <v>55</v>
      </c>
      <c r="B37" s="2">
        <v>26</v>
      </c>
      <c r="C37" s="2" t="s">
        <v>21</v>
      </c>
      <c r="D37" s="6">
        <v>0.32</v>
      </c>
      <c r="E37" s="6">
        <v>0</v>
      </c>
      <c r="F37" s="6">
        <v>0</v>
      </c>
      <c r="G37" s="6">
        <v>0</v>
      </c>
      <c r="H37" s="6">
        <v>0.68</v>
      </c>
      <c r="I37" s="8">
        <f t="shared" si="1"/>
        <v>1</v>
      </c>
      <c r="K37" s="9"/>
      <c r="L37" s="7">
        <v>1</v>
      </c>
      <c r="M37" s="6">
        <v>1</v>
      </c>
      <c r="N37" s="6">
        <v>1</v>
      </c>
      <c r="O37" s="6">
        <v>1</v>
      </c>
      <c r="P37" s="6">
        <v>1</v>
      </c>
      <c r="R37" s="6"/>
      <c r="T37" s="6">
        <v>0</v>
      </c>
      <c r="U37" s="6">
        <v>0</v>
      </c>
      <c r="V37" s="6">
        <v>0</v>
      </c>
      <c r="W37" s="6">
        <v>0</v>
      </c>
      <c r="X37" s="6">
        <v>0</v>
      </c>
      <c r="AA37" s="6"/>
      <c r="AB37" s="6"/>
      <c r="AC37" s="6"/>
      <c r="AD37" s="6"/>
      <c r="AE37" s="6"/>
      <c r="AH37" s="6"/>
    </row>
    <row r="38" spans="1:34" x14ac:dyDescent="0.25">
      <c r="A38" s="1" t="s">
        <v>20</v>
      </c>
      <c r="B38" s="1">
        <v>22</v>
      </c>
      <c r="C38" s="1" t="s">
        <v>3</v>
      </c>
      <c r="D38" s="6">
        <v>0.38</v>
      </c>
      <c r="E38" s="6">
        <v>0</v>
      </c>
      <c r="F38" s="6">
        <v>0</v>
      </c>
      <c r="G38" s="6">
        <v>0</v>
      </c>
      <c r="H38" s="6">
        <f>1-D38</f>
        <v>0.62</v>
      </c>
      <c r="I38" s="8">
        <f t="shared" si="1"/>
        <v>1</v>
      </c>
      <c r="L38" s="7">
        <v>1</v>
      </c>
      <c r="M38" s="6">
        <v>1</v>
      </c>
      <c r="N38" s="6">
        <v>1</v>
      </c>
      <c r="O38" s="6">
        <v>1</v>
      </c>
      <c r="P38" s="6">
        <v>1</v>
      </c>
      <c r="R38" s="6"/>
      <c r="T38" s="6">
        <v>0</v>
      </c>
      <c r="U38" s="6">
        <v>0</v>
      </c>
      <c r="V38" s="6">
        <v>0</v>
      </c>
      <c r="W38" s="6">
        <v>0</v>
      </c>
      <c r="X38" s="6">
        <v>0</v>
      </c>
      <c r="AA38" s="6"/>
      <c r="AB38" s="6"/>
      <c r="AC38" s="6"/>
      <c r="AD38" s="6"/>
      <c r="AE38" s="6"/>
      <c r="AH38" s="6"/>
    </row>
    <row r="39" spans="1:34" x14ac:dyDescent="0.25">
      <c r="A39" s="1" t="s">
        <v>19</v>
      </c>
      <c r="B39" s="1">
        <v>19</v>
      </c>
      <c r="C39" s="1" t="s">
        <v>3</v>
      </c>
      <c r="D39" s="6">
        <v>0.42105263157894735</v>
      </c>
      <c r="E39" s="6">
        <v>0</v>
      </c>
      <c r="F39" s="6">
        <v>0</v>
      </c>
      <c r="G39" s="6">
        <v>0</v>
      </c>
      <c r="H39" s="6">
        <v>0.57894736842105265</v>
      </c>
      <c r="I39" s="8">
        <f t="shared" si="1"/>
        <v>1</v>
      </c>
      <c r="K39" s="9"/>
      <c r="L39" s="7">
        <v>1</v>
      </c>
      <c r="M39" s="6">
        <v>1</v>
      </c>
      <c r="N39" s="6">
        <v>1</v>
      </c>
      <c r="O39" s="6">
        <v>1</v>
      </c>
      <c r="P39" s="6">
        <v>1</v>
      </c>
      <c r="R39" s="6"/>
      <c r="T39" s="6">
        <v>0</v>
      </c>
      <c r="U39" s="6">
        <v>0</v>
      </c>
      <c r="V39" s="6">
        <v>0</v>
      </c>
      <c r="W39" s="6">
        <v>0</v>
      </c>
      <c r="X39" s="6">
        <v>0</v>
      </c>
      <c r="AA39" s="6"/>
      <c r="AB39" s="6"/>
      <c r="AC39" s="6"/>
      <c r="AD39" s="6"/>
      <c r="AE39" s="6"/>
      <c r="AH39" s="6"/>
    </row>
    <row r="40" spans="1:34" x14ac:dyDescent="0.25">
      <c r="A40" s="1" t="s">
        <v>61</v>
      </c>
      <c r="B40" s="1">
        <v>27</v>
      </c>
      <c r="C40" s="1" t="s">
        <v>10</v>
      </c>
      <c r="D40" s="6">
        <v>0</v>
      </c>
      <c r="E40" s="6">
        <v>7.6923076923076927E-2</v>
      </c>
      <c r="F40" s="6">
        <v>7.6923076923076927E-2</v>
      </c>
      <c r="G40" s="6">
        <f>1-E40-F40</f>
        <v>0.84615384615384626</v>
      </c>
      <c r="H40" s="6">
        <v>0</v>
      </c>
      <c r="I40" s="8">
        <f t="shared" si="1"/>
        <v>1</v>
      </c>
      <c r="L40" s="7">
        <v>1</v>
      </c>
      <c r="M40" s="6">
        <v>1</v>
      </c>
      <c r="N40" s="6">
        <v>1</v>
      </c>
      <c r="O40" s="6">
        <v>1</v>
      </c>
      <c r="P40" s="6">
        <v>1</v>
      </c>
      <c r="R40" s="6"/>
      <c r="T40" s="6">
        <v>0</v>
      </c>
      <c r="U40" s="6">
        <v>0</v>
      </c>
      <c r="V40" s="6">
        <v>0</v>
      </c>
      <c r="W40" s="6">
        <v>0</v>
      </c>
      <c r="X40" s="6">
        <v>0</v>
      </c>
      <c r="AA40" s="6"/>
      <c r="AB40" s="6"/>
      <c r="AC40" s="6"/>
      <c r="AD40" s="6"/>
      <c r="AE40" s="6"/>
      <c r="AH40" s="6"/>
    </row>
    <row r="41" spans="1:34" x14ac:dyDescent="0.25">
      <c r="A41" s="1" t="s">
        <v>25</v>
      </c>
      <c r="B41" s="1">
        <v>32</v>
      </c>
      <c r="C41" s="1" t="s">
        <v>3</v>
      </c>
      <c r="D41" s="6">
        <v>0.23</v>
      </c>
      <c r="E41" s="6">
        <v>0.03</v>
      </c>
      <c r="F41" s="6">
        <v>0</v>
      </c>
      <c r="G41" s="6">
        <v>0</v>
      </c>
      <c r="H41" s="6">
        <f>1-D41-E41</f>
        <v>0.74</v>
      </c>
      <c r="I41" s="8">
        <f t="shared" si="1"/>
        <v>1</v>
      </c>
      <c r="L41" s="7">
        <v>1</v>
      </c>
      <c r="M41" s="6">
        <v>1</v>
      </c>
      <c r="N41" s="6">
        <v>1</v>
      </c>
      <c r="O41" s="6">
        <v>1</v>
      </c>
      <c r="P41" s="6">
        <v>1</v>
      </c>
      <c r="R41" s="6"/>
      <c r="T41" s="6">
        <v>0</v>
      </c>
      <c r="U41" s="6">
        <v>0</v>
      </c>
      <c r="V41" s="6">
        <v>0</v>
      </c>
      <c r="W41" s="6">
        <v>0</v>
      </c>
      <c r="X41" s="6">
        <v>0</v>
      </c>
      <c r="AA41" s="6"/>
      <c r="AB41" s="6"/>
      <c r="AC41" s="6"/>
      <c r="AD41" s="6"/>
      <c r="AE41" s="6"/>
      <c r="AH41" s="6"/>
    </row>
    <row r="42" spans="1:34" x14ac:dyDescent="0.25">
      <c r="A42" s="1" t="s">
        <v>24</v>
      </c>
      <c r="B42" s="1">
        <v>30</v>
      </c>
      <c r="C42" s="1" t="s">
        <v>10</v>
      </c>
      <c r="D42" s="6">
        <v>0</v>
      </c>
      <c r="E42" s="6">
        <v>6.8965517241379309E-2</v>
      </c>
      <c r="F42" s="6">
        <v>7.0000000000000007E-2</v>
      </c>
      <c r="G42" s="6">
        <f>1-E42-F42</f>
        <v>0.86103448275862071</v>
      </c>
      <c r="H42" s="6">
        <v>0</v>
      </c>
      <c r="I42" s="8">
        <f t="shared" si="1"/>
        <v>1</v>
      </c>
      <c r="L42" s="7">
        <v>1</v>
      </c>
      <c r="M42" s="6">
        <v>1</v>
      </c>
      <c r="N42" s="6">
        <v>1</v>
      </c>
      <c r="O42" s="6">
        <v>1</v>
      </c>
      <c r="P42" s="6">
        <v>1</v>
      </c>
      <c r="R42" s="6"/>
      <c r="T42" s="6">
        <v>0</v>
      </c>
      <c r="U42" s="6">
        <v>0</v>
      </c>
      <c r="V42" s="6">
        <v>0</v>
      </c>
      <c r="W42" s="6">
        <v>0</v>
      </c>
      <c r="X42" s="6">
        <v>0</v>
      </c>
      <c r="AA42" s="6"/>
      <c r="AB42" s="6"/>
      <c r="AC42" s="6"/>
      <c r="AD42" s="6"/>
      <c r="AE42" s="6"/>
      <c r="AH42" s="6"/>
    </row>
    <row r="43" spans="1:34" x14ac:dyDescent="0.25">
      <c r="A43" s="1" t="s">
        <v>36</v>
      </c>
      <c r="B43" s="1">
        <v>34</v>
      </c>
      <c r="C43" s="1" t="s">
        <v>3</v>
      </c>
      <c r="D43" s="6">
        <v>0.24</v>
      </c>
      <c r="E43" s="6">
        <v>0</v>
      </c>
      <c r="F43" s="6">
        <v>0</v>
      </c>
      <c r="G43" s="6">
        <v>0</v>
      </c>
      <c r="H43" s="6">
        <f>1-D43</f>
        <v>0.76</v>
      </c>
      <c r="I43" s="8">
        <f t="shared" si="1"/>
        <v>1</v>
      </c>
      <c r="L43" s="7">
        <v>1</v>
      </c>
      <c r="M43" s="6">
        <v>1</v>
      </c>
      <c r="N43" s="6">
        <v>1</v>
      </c>
      <c r="O43" s="6">
        <v>1</v>
      </c>
      <c r="P43" s="6">
        <v>1</v>
      </c>
      <c r="R43" s="6"/>
      <c r="T43" s="6">
        <v>0</v>
      </c>
      <c r="U43" s="6">
        <v>0</v>
      </c>
      <c r="V43" s="6">
        <v>0</v>
      </c>
      <c r="W43" s="6">
        <v>0</v>
      </c>
      <c r="X43" s="6">
        <v>0</v>
      </c>
      <c r="AA43" s="6"/>
      <c r="AB43" s="6"/>
      <c r="AC43" s="6"/>
      <c r="AD43" s="6"/>
      <c r="AE43" s="6"/>
      <c r="AH43" s="6"/>
    </row>
    <row r="44" spans="1:34" x14ac:dyDescent="0.25">
      <c r="A44" s="1" t="s">
        <v>35</v>
      </c>
      <c r="B44" s="1">
        <v>32</v>
      </c>
      <c r="C44" s="1" t="s">
        <v>3</v>
      </c>
      <c r="D44" s="6">
        <v>0.26</v>
      </c>
      <c r="E44" s="6">
        <v>0</v>
      </c>
      <c r="F44" s="6">
        <v>0</v>
      </c>
      <c r="G44" s="6">
        <v>0</v>
      </c>
      <c r="H44" s="6">
        <f>1-D44</f>
        <v>0.74</v>
      </c>
      <c r="I44" s="8">
        <f t="shared" si="1"/>
        <v>1</v>
      </c>
      <c r="L44" s="7">
        <v>1</v>
      </c>
      <c r="M44" s="6">
        <v>1</v>
      </c>
      <c r="N44" s="6">
        <v>1</v>
      </c>
      <c r="O44" s="6">
        <v>1</v>
      </c>
      <c r="P44" s="6">
        <v>1</v>
      </c>
      <c r="R44" s="6"/>
      <c r="T44" s="6">
        <v>0</v>
      </c>
      <c r="U44" s="6">
        <v>0</v>
      </c>
      <c r="V44" s="6">
        <v>0</v>
      </c>
      <c r="W44" s="6">
        <v>0</v>
      </c>
      <c r="X44" s="6">
        <v>0</v>
      </c>
      <c r="AA44" s="6"/>
      <c r="AB44" s="6"/>
      <c r="AC44" s="6"/>
      <c r="AD44" s="6"/>
      <c r="AE44" s="6"/>
      <c r="AH44" s="6"/>
    </row>
    <row r="45" spans="1:34" x14ac:dyDescent="0.25">
      <c r="A45" s="1" t="s">
        <v>28</v>
      </c>
      <c r="B45" s="1">
        <v>18</v>
      </c>
      <c r="C45" s="1" t="s">
        <v>3</v>
      </c>
      <c r="D45" s="6">
        <v>0.47</v>
      </c>
      <c r="E45" s="6">
        <v>0.03</v>
      </c>
      <c r="F45" s="6">
        <v>0.03</v>
      </c>
      <c r="G45" s="6">
        <v>0</v>
      </c>
      <c r="H45" s="6">
        <f>1-D45-E45-F45</f>
        <v>0.47</v>
      </c>
      <c r="I45" s="8">
        <f t="shared" si="1"/>
        <v>1</v>
      </c>
      <c r="L45" s="7">
        <v>1</v>
      </c>
      <c r="M45" s="6">
        <v>1</v>
      </c>
      <c r="N45" s="6">
        <v>1</v>
      </c>
      <c r="O45" s="6">
        <v>1</v>
      </c>
      <c r="P45" s="6">
        <v>1</v>
      </c>
      <c r="R45" s="6"/>
      <c r="T45" s="6">
        <v>0</v>
      </c>
      <c r="U45" s="6">
        <v>0</v>
      </c>
      <c r="V45" s="6">
        <v>0</v>
      </c>
      <c r="W45" s="6">
        <v>0</v>
      </c>
      <c r="X45" s="6">
        <v>0</v>
      </c>
      <c r="AA45" s="6"/>
      <c r="AB45" s="6"/>
      <c r="AC45" s="6"/>
      <c r="AD45" s="6"/>
      <c r="AE45" s="6"/>
      <c r="AH45" s="6"/>
    </row>
    <row r="46" spans="1:34" x14ac:dyDescent="0.25">
      <c r="A46" s="1" t="s">
        <v>29</v>
      </c>
      <c r="B46" s="1">
        <v>21</v>
      </c>
      <c r="C46" s="1" t="s">
        <v>10</v>
      </c>
      <c r="D46" s="6">
        <v>0.1</v>
      </c>
      <c r="E46" s="6">
        <v>0.1</v>
      </c>
      <c r="F46" s="6">
        <v>0.1</v>
      </c>
      <c r="G46" s="6">
        <v>0.5</v>
      </c>
      <c r="H46" s="6">
        <v>0.2</v>
      </c>
      <c r="I46" s="8">
        <f t="shared" si="1"/>
        <v>1</v>
      </c>
      <c r="L46" s="7">
        <v>1</v>
      </c>
      <c r="M46" s="6">
        <v>1</v>
      </c>
      <c r="N46" s="6">
        <v>1</v>
      </c>
      <c r="O46" s="6">
        <v>1</v>
      </c>
      <c r="P46" s="6">
        <v>1</v>
      </c>
      <c r="R46" s="6"/>
      <c r="T46" s="6">
        <v>0</v>
      </c>
      <c r="U46" s="6">
        <v>0</v>
      </c>
      <c r="V46" s="6">
        <v>0</v>
      </c>
      <c r="W46" s="6">
        <v>0</v>
      </c>
      <c r="X46" s="6">
        <v>0</v>
      </c>
      <c r="AA46" s="6"/>
      <c r="AB46" s="6"/>
      <c r="AC46" s="6"/>
      <c r="AD46" s="6"/>
      <c r="AE46" s="6"/>
      <c r="AH46" s="6"/>
    </row>
    <row r="47" spans="1:34" x14ac:dyDescent="0.25">
      <c r="A47" s="1" t="s">
        <v>30</v>
      </c>
      <c r="B47" s="1">
        <v>21</v>
      </c>
      <c r="C47" s="1" t="s">
        <v>5</v>
      </c>
      <c r="D47" s="6">
        <v>0.1</v>
      </c>
      <c r="E47" s="6">
        <v>0.1</v>
      </c>
      <c r="F47" s="6">
        <v>0.1</v>
      </c>
      <c r="G47" s="6">
        <v>0.45</v>
      </c>
      <c r="H47" s="6">
        <f>1-SUM(D47:G47)</f>
        <v>0.25</v>
      </c>
      <c r="I47" s="8">
        <f t="shared" si="1"/>
        <v>1</v>
      </c>
      <c r="L47" s="7">
        <v>1</v>
      </c>
      <c r="M47" s="6">
        <v>1</v>
      </c>
      <c r="N47" s="6">
        <v>1</v>
      </c>
      <c r="O47" s="6">
        <v>1</v>
      </c>
      <c r="P47" s="6">
        <v>1</v>
      </c>
      <c r="R47" s="6"/>
      <c r="T47" s="6">
        <v>0</v>
      </c>
      <c r="U47" s="6">
        <v>0</v>
      </c>
      <c r="V47" s="6">
        <v>0</v>
      </c>
      <c r="W47" s="6">
        <v>0</v>
      </c>
      <c r="X47" s="6">
        <v>0</v>
      </c>
      <c r="AA47" s="6"/>
      <c r="AB47" s="6"/>
      <c r="AC47" s="6"/>
      <c r="AD47" s="6"/>
      <c r="AE47" s="6"/>
      <c r="AH47" s="6"/>
    </row>
    <row r="48" spans="1:34" x14ac:dyDescent="0.25">
      <c r="A48" s="1" t="s">
        <v>39</v>
      </c>
      <c r="B48" s="1">
        <v>28</v>
      </c>
      <c r="C48" s="1" t="s">
        <v>3</v>
      </c>
      <c r="D48" s="6">
        <v>0.38</v>
      </c>
      <c r="E48" s="6">
        <v>0</v>
      </c>
      <c r="F48" s="6">
        <v>0</v>
      </c>
      <c r="G48" s="6">
        <v>0</v>
      </c>
      <c r="H48" s="6">
        <v>0.62</v>
      </c>
      <c r="I48" s="8">
        <f t="shared" si="1"/>
        <v>1</v>
      </c>
      <c r="L48" s="7">
        <v>1</v>
      </c>
      <c r="M48" s="6">
        <v>1</v>
      </c>
      <c r="N48" s="6">
        <v>1</v>
      </c>
      <c r="O48" s="6">
        <v>1</v>
      </c>
      <c r="P48" s="6">
        <v>1</v>
      </c>
      <c r="R48" s="6"/>
      <c r="T48" s="6">
        <v>0</v>
      </c>
      <c r="U48" s="6">
        <v>0</v>
      </c>
      <c r="V48" s="6">
        <v>0</v>
      </c>
      <c r="W48" s="6">
        <v>0</v>
      </c>
      <c r="X48" s="6">
        <v>0</v>
      </c>
      <c r="AA48" s="6"/>
      <c r="AB48" s="6"/>
      <c r="AC48" s="6"/>
      <c r="AD48" s="6"/>
      <c r="AE48" s="6"/>
      <c r="AH48" s="6"/>
    </row>
    <row r="49" spans="1:34" x14ac:dyDescent="0.25">
      <c r="A49" s="1" t="s">
        <v>18</v>
      </c>
      <c r="B49" s="1">
        <v>22</v>
      </c>
      <c r="C49" s="1" t="s">
        <v>3</v>
      </c>
      <c r="D49" s="6">
        <v>0.36</v>
      </c>
      <c r="E49" s="6">
        <v>0</v>
      </c>
      <c r="F49" s="6">
        <v>0</v>
      </c>
      <c r="G49" s="6">
        <v>0</v>
      </c>
      <c r="H49" s="6">
        <f>1-D49</f>
        <v>0.64</v>
      </c>
      <c r="I49" s="8">
        <f t="shared" si="1"/>
        <v>1</v>
      </c>
      <c r="L49" s="7">
        <v>1</v>
      </c>
      <c r="M49" s="6">
        <v>1</v>
      </c>
      <c r="N49" s="6">
        <v>1</v>
      </c>
      <c r="O49" s="6">
        <v>1</v>
      </c>
      <c r="P49" s="6">
        <v>1</v>
      </c>
      <c r="R49" s="6"/>
      <c r="T49" s="6">
        <v>0</v>
      </c>
      <c r="U49" s="6">
        <v>0</v>
      </c>
      <c r="V49" s="6">
        <v>0</v>
      </c>
      <c r="W49" s="6">
        <v>0</v>
      </c>
      <c r="X49" s="6">
        <v>0</v>
      </c>
      <c r="AA49" s="6"/>
      <c r="AB49" s="6"/>
      <c r="AC49" s="6"/>
      <c r="AD49" s="6"/>
      <c r="AE49" s="6"/>
      <c r="AH49" s="6"/>
    </row>
    <row r="50" spans="1:34" x14ac:dyDescent="0.25">
      <c r="A50" s="1" t="s">
        <v>17</v>
      </c>
      <c r="B50" s="1">
        <v>18</v>
      </c>
      <c r="C50" s="1" t="s">
        <v>3</v>
      </c>
      <c r="D50" s="6">
        <v>0.24</v>
      </c>
      <c r="E50" s="6">
        <v>0</v>
      </c>
      <c r="F50" s="6">
        <v>0</v>
      </c>
      <c r="G50" s="6">
        <v>0</v>
      </c>
      <c r="H50" s="6">
        <f>1-D50</f>
        <v>0.76</v>
      </c>
      <c r="I50" s="8">
        <f t="shared" si="1"/>
        <v>1</v>
      </c>
      <c r="L50" s="7">
        <v>1</v>
      </c>
      <c r="M50" s="6">
        <v>1</v>
      </c>
      <c r="N50" s="6">
        <v>1</v>
      </c>
      <c r="O50" s="6">
        <v>1</v>
      </c>
      <c r="P50" s="6">
        <v>1</v>
      </c>
      <c r="R50" s="6"/>
      <c r="T50" s="6">
        <v>0</v>
      </c>
      <c r="U50" s="6">
        <v>0</v>
      </c>
      <c r="V50" s="6">
        <v>0</v>
      </c>
      <c r="W50" s="6">
        <v>0</v>
      </c>
      <c r="X50" s="6">
        <v>0</v>
      </c>
      <c r="AA50" s="6"/>
      <c r="AB50" s="6"/>
      <c r="AC50" s="6"/>
      <c r="AD50" s="6"/>
      <c r="AE50" s="6"/>
      <c r="AH50" s="6"/>
    </row>
    <row r="51" spans="1:34" x14ac:dyDescent="0.25">
      <c r="A51" s="1" t="s">
        <v>16</v>
      </c>
      <c r="B51" s="1">
        <v>22</v>
      </c>
      <c r="C51" s="1" t="s">
        <v>3</v>
      </c>
      <c r="D51" s="6">
        <v>0.38</v>
      </c>
      <c r="E51" s="6">
        <v>0</v>
      </c>
      <c r="F51" s="6">
        <v>0</v>
      </c>
      <c r="G51" s="6">
        <v>0</v>
      </c>
      <c r="H51" s="6">
        <v>0.54549999999999998</v>
      </c>
      <c r="I51" s="8">
        <f t="shared" si="1"/>
        <v>0.92549999999999999</v>
      </c>
      <c r="L51" s="7">
        <v>1</v>
      </c>
      <c r="M51" s="6">
        <v>1</v>
      </c>
      <c r="N51" s="6">
        <v>1</v>
      </c>
      <c r="O51" s="6">
        <v>1</v>
      </c>
      <c r="P51" s="6">
        <v>1</v>
      </c>
      <c r="R51" s="6"/>
      <c r="T51" s="6">
        <v>0</v>
      </c>
      <c r="U51" s="6">
        <v>0</v>
      </c>
      <c r="V51" s="6">
        <v>0</v>
      </c>
      <c r="W51" s="6">
        <v>0</v>
      </c>
      <c r="X51" s="6">
        <v>0</v>
      </c>
      <c r="AA51" s="6"/>
      <c r="AB51" s="6"/>
      <c r="AC51" s="6"/>
      <c r="AD51" s="6"/>
      <c r="AE51" s="6"/>
      <c r="AH51" s="6"/>
    </row>
    <row r="52" spans="1:34" x14ac:dyDescent="0.25">
      <c r="A52" s="7" t="s">
        <v>79</v>
      </c>
      <c r="B52" s="1">
        <v>28</v>
      </c>
      <c r="C52" s="1" t="s">
        <v>21</v>
      </c>
      <c r="D52" s="6">
        <v>0.41</v>
      </c>
      <c r="E52" s="6">
        <v>0.04</v>
      </c>
      <c r="F52" s="6">
        <v>0</v>
      </c>
      <c r="G52" s="6">
        <v>0</v>
      </c>
      <c r="H52" s="6">
        <f>1-D52-E52</f>
        <v>0.55000000000000004</v>
      </c>
      <c r="I52" s="8">
        <f t="shared" si="1"/>
        <v>1</v>
      </c>
      <c r="K52" s="6"/>
      <c r="L52" s="7">
        <v>1</v>
      </c>
      <c r="M52" s="6">
        <v>1</v>
      </c>
      <c r="N52" s="6">
        <v>1</v>
      </c>
      <c r="O52" s="6">
        <v>1</v>
      </c>
      <c r="P52" s="6">
        <v>1</v>
      </c>
      <c r="R52" s="6"/>
      <c r="T52" s="6">
        <v>0</v>
      </c>
      <c r="U52" s="6">
        <v>0</v>
      </c>
      <c r="V52" s="6">
        <v>0</v>
      </c>
      <c r="W52" s="6">
        <v>0</v>
      </c>
      <c r="X52" s="6">
        <v>0</v>
      </c>
      <c r="AA52" s="6"/>
      <c r="AB52" s="6"/>
      <c r="AC52" s="6"/>
      <c r="AD52" s="6"/>
      <c r="AE52" s="6"/>
      <c r="AH52" s="6"/>
    </row>
    <row r="53" spans="1:34" x14ac:dyDescent="0.25">
      <c r="A53" s="1" t="s">
        <v>15</v>
      </c>
      <c r="B53" s="1">
        <v>22</v>
      </c>
      <c r="C53" s="1" t="s">
        <v>3</v>
      </c>
      <c r="D53" s="6">
        <v>0.36363636363636365</v>
      </c>
      <c r="E53" s="6">
        <v>0</v>
      </c>
      <c r="F53" s="6">
        <v>0</v>
      </c>
      <c r="G53" s="6">
        <v>0</v>
      </c>
      <c r="H53" s="6">
        <v>0.63636363636363635</v>
      </c>
      <c r="I53" s="8">
        <f t="shared" ref="I53:I62" si="2">SUM(D53:H53)</f>
        <v>1</v>
      </c>
      <c r="L53" s="7">
        <v>1</v>
      </c>
      <c r="M53" s="6">
        <v>1</v>
      </c>
      <c r="N53" s="6">
        <v>1</v>
      </c>
      <c r="O53" s="6">
        <v>1</v>
      </c>
      <c r="P53" s="6">
        <v>1</v>
      </c>
      <c r="R53" s="6"/>
      <c r="T53" s="6">
        <v>0</v>
      </c>
      <c r="U53" s="6">
        <v>0</v>
      </c>
      <c r="V53" s="6">
        <v>0</v>
      </c>
      <c r="W53" s="6">
        <v>0</v>
      </c>
      <c r="X53" s="6">
        <v>0</v>
      </c>
      <c r="AA53" s="6"/>
      <c r="AB53" s="6"/>
      <c r="AC53" s="6"/>
      <c r="AD53" s="6"/>
      <c r="AE53" s="6"/>
      <c r="AH53" s="6"/>
    </row>
    <row r="54" spans="1:34" x14ac:dyDescent="0.25">
      <c r="A54" s="1" t="s">
        <v>31</v>
      </c>
      <c r="B54" s="1">
        <v>20</v>
      </c>
      <c r="C54" s="1" t="s">
        <v>10</v>
      </c>
      <c r="D54" s="6">
        <v>0</v>
      </c>
      <c r="E54" s="6">
        <v>0.21052631578947367</v>
      </c>
      <c r="F54" s="6">
        <v>0.21052631578947367</v>
      </c>
      <c r="G54" s="6">
        <v>0.57894736842105265</v>
      </c>
      <c r="H54" s="6">
        <v>0</v>
      </c>
      <c r="I54" s="8">
        <f t="shared" si="2"/>
        <v>1</v>
      </c>
      <c r="L54" s="7">
        <v>1</v>
      </c>
      <c r="M54" s="6">
        <v>1</v>
      </c>
      <c r="N54" s="6">
        <v>1</v>
      </c>
      <c r="O54" s="6">
        <v>1</v>
      </c>
      <c r="P54" s="6">
        <v>1</v>
      </c>
      <c r="R54" s="6"/>
      <c r="T54" s="6">
        <v>0</v>
      </c>
      <c r="U54" s="6">
        <v>0</v>
      </c>
      <c r="V54" s="6">
        <v>0</v>
      </c>
      <c r="W54" s="6">
        <v>0</v>
      </c>
      <c r="X54" s="6">
        <v>0</v>
      </c>
      <c r="AA54" s="6"/>
      <c r="AB54" s="6"/>
      <c r="AC54" s="6"/>
      <c r="AD54" s="6"/>
      <c r="AE54" s="6"/>
      <c r="AH54" s="6"/>
    </row>
    <row r="55" spans="1:34" x14ac:dyDescent="0.25">
      <c r="A55" s="1" t="s">
        <v>32</v>
      </c>
      <c r="B55" s="1">
        <v>18</v>
      </c>
      <c r="C55" s="1" t="s">
        <v>10</v>
      </c>
      <c r="D55" s="6">
        <v>0</v>
      </c>
      <c r="E55" s="6">
        <v>0.11764705882352941</v>
      </c>
      <c r="F55" s="6">
        <v>0.11764705882352941</v>
      </c>
      <c r="G55" s="6">
        <v>0.76470588235294112</v>
      </c>
      <c r="H55" s="6">
        <v>0</v>
      </c>
      <c r="I55" s="8">
        <f t="shared" si="2"/>
        <v>1</v>
      </c>
      <c r="L55" s="7">
        <v>1</v>
      </c>
      <c r="M55" s="6">
        <v>1</v>
      </c>
      <c r="N55" s="6">
        <v>1</v>
      </c>
      <c r="O55" s="6">
        <v>1</v>
      </c>
      <c r="P55" s="6">
        <v>1</v>
      </c>
      <c r="R55" s="6"/>
      <c r="T55" s="6">
        <v>0</v>
      </c>
      <c r="U55" s="6">
        <v>0</v>
      </c>
      <c r="V55" s="6">
        <v>0</v>
      </c>
      <c r="W55" s="6">
        <v>0</v>
      </c>
      <c r="X55" s="6">
        <v>0</v>
      </c>
      <c r="AA55" s="6"/>
      <c r="AB55" s="6"/>
      <c r="AC55" s="6"/>
      <c r="AD55" s="6"/>
      <c r="AE55" s="6"/>
      <c r="AH55" s="6"/>
    </row>
    <row r="56" spans="1:34" x14ac:dyDescent="0.25">
      <c r="A56" s="1" t="s">
        <v>33</v>
      </c>
      <c r="B56" s="1">
        <v>25</v>
      </c>
      <c r="C56" s="1" t="s">
        <v>10</v>
      </c>
      <c r="D56" s="6">
        <v>0</v>
      </c>
      <c r="E56" s="6">
        <v>0.25</v>
      </c>
      <c r="F56" s="6">
        <v>0.25</v>
      </c>
      <c r="G56" s="6">
        <v>0.5</v>
      </c>
      <c r="H56" s="6">
        <v>0</v>
      </c>
      <c r="I56" s="8">
        <f t="shared" si="2"/>
        <v>1</v>
      </c>
      <c r="L56" s="7">
        <v>1</v>
      </c>
      <c r="M56" s="6">
        <v>1</v>
      </c>
      <c r="N56" s="6">
        <v>1</v>
      </c>
      <c r="O56" s="6">
        <v>1</v>
      </c>
      <c r="P56" s="6">
        <v>1</v>
      </c>
      <c r="R56" s="6"/>
      <c r="T56" s="6">
        <v>0</v>
      </c>
      <c r="U56" s="6">
        <v>0</v>
      </c>
      <c r="V56" s="6">
        <v>0</v>
      </c>
      <c r="W56" s="6">
        <v>0</v>
      </c>
      <c r="X56" s="6">
        <v>0</v>
      </c>
      <c r="AA56" s="6"/>
      <c r="AB56" s="6"/>
      <c r="AC56" s="6"/>
      <c r="AD56" s="6"/>
      <c r="AE56" s="6"/>
      <c r="AH56" s="6"/>
    </row>
    <row r="57" spans="1:34" x14ac:dyDescent="0.25">
      <c r="A57" s="1" t="s">
        <v>14</v>
      </c>
      <c r="B57" s="1">
        <v>22</v>
      </c>
      <c r="C57" s="1" t="s">
        <v>10</v>
      </c>
      <c r="D57" s="6">
        <v>0</v>
      </c>
      <c r="E57" s="6">
        <v>0.1</v>
      </c>
      <c r="F57" s="6">
        <v>0.1</v>
      </c>
      <c r="G57" s="6">
        <v>0.7</v>
      </c>
      <c r="H57" s="6">
        <v>9.5238095238095233E-2</v>
      </c>
      <c r="I57" s="8">
        <f t="shared" si="2"/>
        <v>0.99523809523809514</v>
      </c>
      <c r="L57" s="7">
        <v>1</v>
      </c>
      <c r="M57" s="6">
        <v>1</v>
      </c>
      <c r="N57" s="6">
        <v>1</v>
      </c>
      <c r="O57" s="6">
        <v>1</v>
      </c>
      <c r="P57" s="6">
        <v>1</v>
      </c>
      <c r="R57" s="6"/>
      <c r="T57" s="6">
        <v>0</v>
      </c>
      <c r="U57" s="6">
        <v>0</v>
      </c>
      <c r="V57" s="6">
        <v>0</v>
      </c>
      <c r="W57" s="6">
        <v>0</v>
      </c>
      <c r="X57" s="6">
        <v>0</v>
      </c>
      <c r="AA57" s="6"/>
      <c r="AB57" s="6"/>
      <c r="AC57" s="6"/>
      <c r="AD57" s="6"/>
      <c r="AE57" s="6"/>
      <c r="AH57" s="6"/>
    </row>
    <row r="58" spans="1:34" x14ac:dyDescent="0.25">
      <c r="A58" s="1" t="s">
        <v>60</v>
      </c>
      <c r="B58" s="1">
        <v>23</v>
      </c>
      <c r="C58" s="1" t="s">
        <v>5</v>
      </c>
      <c r="D58" s="6">
        <v>0.18</v>
      </c>
      <c r="E58" s="6">
        <v>0.1</v>
      </c>
      <c r="F58" s="6">
        <v>0.05</v>
      </c>
      <c r="G58" s="6">
        <v>0.18</v>
      </c>
      <c r="H58" s="6">
        <f>1-SUM(D58:G58)</f>
        <v>0.49</v>
      </c>
      <c r="I58" s="8">
        <f t="shared" si="2"/>
        <v>1</v>
      </c>
      <c r="L58" s="7">
        <v>1</v>
      </c>
      <c r="M58" s="6">
        <v>1</v>
      </c>
      <c r="N58" s="6">
        <v>1</v>
      </c>
      <c r="O58" s="6">
        <v>1</v>
      </c>
      <c r="P58" s="6">
        <v>1</v>
      </c>
      <c r="R58" s="6"/>
      <c r="T58" s="6">
        <v>0</v>
      </c>
      <c r="U58" s="6">
        <v>0</v>
      </c>
      <c r="V58" s="6">
        <v>0</v>
      </c>
      <c r="W58" s="6">
        <v>0</v>
      </c>
      <c r="X58" s="6">
        <v>0</v>
      </c>
      <c r="AA58" s="6"/>
      <c r="AB58" s="6"/>
      <c r="AC58" s="6"/>
      <c r="AD58" s="6"/>
      <c r="AE58" s="6"/>
      <c r="AH58" s="6"/>
    </row>
    <row r="59" spans="1:34" x14ac:dyDescent="0.25">
      <c r="A59" s="1" t="s">
        <v>13</v>
      </c>
      <c r="B59" s="1">
        <v>21</v>
      </c>
      <c r="C59" s="1" t="s">
        <v>10</v>
      </c>
      <c r="D59" s="6">
        <v>0.1</v>
      </c>
      <c r="E59" s="6">
        <v>0.1</v>
      </c>
      <c r="F59" s="6">
        <v>0.1</v>
      </c>
      <c r="G59" s="6">
        <v>0.6</v>
      </c>
      <c r="H59" s="6">
        <v>0.1</v>
      </c>
      <c r="I59" s="8">
        <f t="shared" si="2"/>
        <v>1</v>
      </c>
      <c r="K59" s="9"/>
      <c r="L59" s="7">
        <v>1</v>
      </c>
      <c r="M59" s="6">
        <v>1</v>
      </c>
      <c r="N59" s="6">
        <v>1</v>
      </c>
      <c r="O59" s="6">
        <v>1</v>
      </c>
      <c r="P59" s="6">
        <v>1</v>
      </c>
      <c r="R59" s="6"/>
      <c r="T59" s="6">
        <v>0</v>
      </c>
      <c r="U59" s="6">
        <v>0</v>
      </c>
      <c r="V59" s="6">
        <v>0</v>
      </c>
      <c r="W59" s="6">
        <v>0</v>
      </c>
      <c r="X59" s="6">
        <v>0</v>
      </c>
      <c r="AA59" s="6"/>
      <c r="AB59" s="6"/>
      <c r="AC59" s="6"/>
      <c r="AD59" s="6"/>
      <c r="AE59" s="6"/>
      <c r="AH59" s="6"/>
    </row>
    <row r="60" spans="1:34" x14ac:dyDescent="0.25">
      <c r="A60" s="1" t="s">
        <v>12</v>
      </c>
      <c r="B60" s="1">
        <v>24</v>
      </c>
      <c r="C60" s="1" t="s">
        <v>5</v>
      </c>
      <c r="D60" s="6">
        <v>0.21</v>
      </c>
      <c r="E60" s="6">
        <v>4.1666666666666664E-2</v>
      </c>
      <c r="F60" s="6">
        <v>4.1666666666666664E-2</v>
      </c>
      <c r="G60" s="6">
        <v>0.28999999999999998</v>
      </c>
      <c r="H60" s="6">
        <f>1-SUM(D60:G60)</f>
        <v>0.41666666666666674</v>
      </c>
      <c r="I60" s="8">
        <f t="shared" si="2"/>
        <v>1</v>
      </c>
      <c r="K60" s="9"/>
      <c r="L60" s="7">
        <v>1</v>
      </c>
      <c r="M60" s="6">
        <v>1</v>
      </c>
      <c r="N60" s="6">
        <v>1</v>
      </c>
      <c r="O60" s="6">
        <v>1</v>
      </c>
      <c r="P60" s="6">
        <v>1</v>
      </c>
      <c r="R60" s="6"/>
      <c r="T60" s="6">
        <v>0</v>
      </c>
      <c r="U60" s="6">
        <v>0</v>
      </c>
      <c r="V60" s="6">
        <v>0</v>
      </c>
      <c r="W60" s="6">
        <v>0</v>
      </c>
      <c r="X60" s="6">
        <v>0</v>
      </c>
      <c r="AA60" s="6"/>
      <c r="AB60" s="6"/>
      <c r="AC60" s="6"/>
      <c r="AD60" s="6"/>
      <c r="AE60" s="6"/>
      <c r="AH60" s="6"/>
    </row>
    <row r="61" spans="1:34" x14ac:dyDescent="0.25">
      <c r="A61" s="1" t="s">
        <v>11</v>
      </c>
      <c r="B61" s="1">
        <v>23</v>
      </c>
      <c r="C61" s="1" t="s">
        <v>5</v>
      </c>
      <c r="D61" s="6">
        <v>0.13</v>
      </c>
      <c r="E61" s="6">
        <v>0.13043478260869565</v>
      </c>
      <c r="F61" s="6">
        <v>4.3478260869565216E-2</v>
      </c>
      <c r="G61" s="6">
        <v>0.3</v>
      </c>
      <c r="H61" s="6">
        <f>1-SUM(D61:G61)</f>
        <v>0.39608695652173909</v>
      </c>
      <c r="I61" s="8">
        <f t="shared" si="2"/>
        <v>1</v>
      </c>
      <c r="K61" s="9"/>
      <c r="L61" s="7">
        <v>1</v>
      </c>
      <c r="M61" s="6">
        <v>1</v>
      </c>
      <c r="N61" s="6">
        <v>1</v>
      </c>
      <c r="O61" s="6">
        <v>1</v>
      </c>
      <c r="P61" s="6">
        <v>1</v>
      </c>
      <c r="R61" s="6"/>
      <c r="T61" s="6">
        <v>0</v>
      </c>
      <c r="U61" s="6">
        <v>0</v>
      </c>
      <c r="V61" s="6">
        <v>0</v>
      </c>
      <c r="W61" s="6">
        <v>0</v>
      </c>
      <c r="X61" s="6">
        <v>0</v>
      </c>
      <c r="AA61" s="6"/>
      <c r="AB61" s="6"/>
      <c r="AC61" s="6"/>
      <c r="AD61" s="6"/>
      <c r="AE61" s="6"/>
      <c r="AH61" s="6"/>
    </row>
    <row r="62" spans="1:34" x14ac:dyDescent="0.25">
      <c r="A62" s="7" t="s">
        <v>78</v>
      </c>
      <c r="B62" s="1">
        <v>12</v>
      </c>
      <c r="C62" s="1" t="s">
        <v>21</v>
      </c>
      <c r="D62" s="6">
        <v>0.46</v>
      </c>
      <c r="E62" s="6">
        <v>0</v>
      </c>
      <c r="F62" s="6">
        <v>0</v>
      </c>
      <c r="G62" s="6">
        <v>0</v>
      </c>
      <c r="H62" s="6">
        <v>0.54</v>
      </c>
      <c r="I62" s="8">
        <f t="shared" si="2"/>
        <v>1</v>
      </c>
      <c r="L62" s="7">
        <v>1</v>
      </c>
      <c r="M62" s="6">
        <v>1</v>
      </c>
      <c r="N62" s="6">
        <v>1</v>
      </c>
      <c r="O62" s="6">
        <v>1</v>
      </c>
      <c r="P62" s="6">
        <v>1</v>
      </c>
      <c r="R62" s="6"/>
      <c r="T62" s="6">
        <v>0</v>
      </c>
      <c r="U62" s="6">
        <v>0</v>
      </c>
      <c r="V62" s="6">
        <v>0</v>
      </c>
      <c r="W62" s="6">
        <v>0</v>
      </c>
      <c r="X62" s="6">
        <v>0</v>
      </c>
      <c r="AA62" s="6"/>
      <c r="AB62" s="6"/>
      <c r="AC62" s="6"/>
      <c r="AD62" s="6"/>
      <c r="AE62" s="6"/>
      <c r="AH62" s="6"/>
    </row>
    <row r="63" spans="1:34" x14ac:dyDescent="0.25">
      <c r="A63" s="1" t="s">
        <v>9</v>
      </c>
      <c r="B63" s="1">
        <v>22</v>
      </c>
      <c r="C63" s="1" t="s">
        <v>10</v>
      </c>
      <c r="D63" s="6">
        <v>0</v>
      </c>
      <c r="E63" s="6">
        <v>0.1</v>
      </c>
      <c r="F63" s="6">
        <v>9.5238095238095233E-2</v>
      </c>
      <c r="G63" s="6">
        <f>1-E63-F63-H63</f>
        <v>0.5647619047619048</v>
      </c>
      <c r="H63" s="6">
        <v>0.24</v>
      </c>
      <c r="I63" s="8">
        <f>SUM(D63:H63)</f>
        <v>1</v>
      </c>
      <c r="K63" s="9"/>
      <c r="L63" s="7">
        <v>1</v>
      </c>
      <c r="M63" s="6">
        <v>1</v>
      </c>
      <c r="N63" s="6">
        <v>1</v>
      </c>
      <c r="O63" s="6">
        <v>1</v>
      </c>
      <c r="P63" s="6">
        <v>1</v>
      </c>
      <c r="R63" s="6"/>
      <c r="T63" s="6">
        <v>0</v>
      </c>
      <c r="U63" s="6">
        <v>0</v>
      </c>
      <c r="V63" s="6">
        <v>0</v>
      </c>
      <c r="W63" s="6">
        <v>0</v>
      </c>
      <c r="X63" s="6">
        <v>0</v>
      </c>
      <c r="AA63" s="6"/>
      <c r="AB63" s="6"/>
      <c r="AC63" s="6"/>
      <c r="AD63" s="6"/>
      <c r="AE63" s="6"/>
      <c r="AH63" s="6"/>
    </row>
    <row r="64" spans="1:34" x14ac:dyDescent="0.25">
      <c r="A64" s="2" t="s">
        <v>54</v>
      </c>
      <c r="B64" s="3">
        <v>20</v>
      </c>
      <c r="C64" s="3" t="s">
        <v>8</v>
      </c>
      <c r="D64" s="6">
        <v>0</v>
      </c>
      <c r="E64" s="6">
        <v>0.10526315789473684</v>
      </c>
      <c r="F64" s="6">
        <v>0.10526315789473684</v>
      </c>
      <c r="G64" s="6">
        <f>1-E64-F64-H64</f>
        <v>0.73947368421052628</v>
      </c>
      <c r="H64" s="6">
        <v>0.05</v>
      </c>
      <c r="I64" s="8">
        <f>SUM(D64:H64)</f>
        <v>1</v>
      </c>
      <c r="K64" s="9"/>
      <c r="L64" s="7">
        <v>1</v>
      </c>
      <c r="M64" s="6">
        <v>1</v>
      </c>
      <c r="N64" s="6">
        <v>1</v>
      </c>
      <c r="O64" s="6">
        <v>1</v>
      </c>
      <c r="P64" s="6">
        <v>1</v>
      </c>
      <c r="R64" s="6"/>
      <c r="T64" s="6">
        <v>0</v>
      </c>
      <c r="U64" s="6">
        <v>0</v>
      </c>
      <c r="V64" s="6">
        <v>0</v>
      </c>
      <c r="W64" s="6">
        <v>0</v>
      </c>
      <c r="X64" s="6">
        <v>0</v>
      </c>
      <c r="AA64" s="6"/>
      <c r="AB64" s="6"/>
      <c r="AC64" s="6"/>
      <c r="AD64" s="6"/>
      <c r="AE64" s="6"/>
      <c r="AH64" s="6"/>
    </row>
    <row r="65" spans="1:34" x14ac:dyDescent="0.25">
      <c r="A65" s="1" t="s">
        <v>7</v>
      </c>
      <c r="B65" s="1">
        <v>28</v>
      </c>
      <c r="C65" s="1" t="s">
        <v>5</v>
      </c>
      <c r="D65" s="6">
        <v>0.11</v>
      </c>
      <c r="E65" s="6">
        <v>0.1111111111111111</v>
      </c>
      <c r="F65" s="6">
        <v>3.7037037037037035E-2</v>
      </c>
      <c r="G65" s="6">
        <v>0.48</v>
      </c>
      <c r="H65" s="6">
        <f>1-SUM(D65:G65)</f>
        <v>0.26185185185185189</v>
      </c>
      <c r="I65" s="8">
        <f>SUM(D65:H65)</f>
        <v>1</v>
      </c>
      <c r="K65" s="9"/>
      <c r="L65" s="7">
        <v>1</v>
      </c>
      <c r="M65" s="6">
        <v>1</v>
      </c>
      <c r="N65" s="6">
        <v>1</v>
      </c>
      <c r="O65" s="6">
        <v>1</v>
      </c>
      <c r="P65" s="6">
        <v>1</v>
      </c>
      <c r="R65" s="6"/>
      <c r="T65" s="6">
        <v>0</v>
      </c>
      <c r="U65" s="6">
        <v>0</v>
      </c>
      <c r="V65" s="6">
        <v>0</v>
      </c>
      <c r="W65" s="6">
        <v>0</v>
      </c>
      <c r="X65" s="6">
        <v>0</v>
      </c>
      <c r="AA65" s="6"/>
      <c r="AB65" s="6"/>
      <c r="AC65" s="6"/>
      <c r="AD65" s="6"/>
      <c r="AE65" s="6"/>
      <c r="AH65" s="6"/>
    </row>
    <row r="66" spans="1:34" x14ac:dyDescent="0.25">
      <c r="A66" s="7" t="s">
        <v>77</v>
      </c>
      <c r="B66" s="1">
        <v>29</v>
      </c>
      <c r="C66" s="1" t="s">
        <v>21</v>
      </c>
      <c r="D66" s="6">
        <v>0.43</v>
      </c>
      <c r="E66" s="6">
        <v>0</v>
      </c>
      <c r="F66" s="6">
        <v>0</v>
      </c>
      <c r="G66" s="6">
        <v>0</v>
      </c>
      <c r="H66" s="6">
        <v>0.56999999999999995</v>
      </c>
      <c r="I66" s="8">
        <f>SUM(D66:H66)</f>
        <v>1</v>
      </c>
      <c r="L66" s="7">
        <v>1</v>
      </c>
      <c r="M66" s="6">
        <v>1</v>
      </c>
      <c r="N66" s="6">
        <v>1</v>
      </c>
      <c r="O66" s="6">
        <v>1</v>
      </c>
      <c r="P66" s="6">
        <v>1</v>
      </c>
      <c r="R66" s="6"/>
      <c r="T66" s="6">
        <v>0</v>
      </c>
      <c r="U66" s="6">
        <v>0</v>
      </c>
      <c r="V66" s="6">
        <v>0</v>
      </c>
      <c r="W66" s="6">
        <v>0</v>
      </c>
      <c r="X66" s="6">
        <v>0</v>
      </c>
      <c r="AA66" s="6"/>
      <c r="AB66" s="6"/>
      <c r="AC66" s="6"/>
      <c r="AD66" s="6"/>
      <c r="AE66" s="6"/>
      <c r="AH66" s="6"/>
    </row>
    <row r="67" spans="1:34" x14ac:dyDescent="0.25">
      <c r="A67" s="2" t="s">
        <v>53</v>
      </c>
      <c r="B67" s="2">
        <v>22</v>
      </c>
      <c r="C67" s="2" t="s">
        <v>0</v>
      </c>
      <c r="D67" s="10">
        <v>0.14285714285714285</v>
      </c>
      <c r="E67" s="10">
        <v>0.14285714285714285</v>
      </c>
      <c r="F67" s="10">
        <v>4.7619047619047616E-2</v>
      </c>
      <c r="G67" s="10">
        <v>0.52380952380952384</v>
      </c>
      <c r="H67" s="10">
        <v>0.14285714285714285</v>
      </c>
      <c r="I67" s="8">
        <f t="shared" ref="I67:I73" si="3">SUM(D67:H67)</f>
        <v>1</v>
      </c>
      <c r="K67" s="9"/>
      <c r="L67" s="7">
        <v>1</v>
      </c>
      <c r="M67" s="6">
        <v>1</v>
      </c>
      <c r="N67" s="6">
        <v>1</v>
      </c>
      <c r="O67" s="6">
        <v>1</v>
      </c>
      <c r="P67" s="6">
        <v>1</v>
      </c>
      <c r="R67" s="6"/>
      <c r="T67" s="6">
        <v>0</v>
      </c>
      <c r="U67" s="6">
        <v>0</v>
      </c>
      <c r="V67" s="6">
        <v>0</v>
      </c>
      <c r="W67" s="6">
        <v>0</v>
      </c>
      <c r="X67" s="6">
        <v>0</v>
      </c>
      <c r="AA67" s="6"/>
      <c r="AB67" s="6"/>
      <c r="AC67" s="6"/>
      <c r="AD67" s="6"/>
      <c r="AE67" s="6"/>
      <c r="AH67" s="6"/>
    </row>
    <row r="68" spans="1:34" x14ac:dyDescent="0.25">
      <c r="A68" s="1" t="s">
        <v>6</v>
      </c>
      <c r="B68" s="1">
        <v>27</v>
      </c>
      <c r="C68" s="1" t="s">
        <v>3</v>
      </c>
      <c r="D68" s="10">
        <v>0.31</v>
      </c>
      <c r="E68" s="10">
        <v>0</v>
      </c>
      <c r="F68" s="10">
        <v>0</v>
      </c>
      <c r="G68" s="10">
        <v>0</v>
      </c>
      <c r="H68" s="10">
        <v>0.69</v>
      </c>
      <c r="I68" s="8">
        <f t="shared" si="3"/>
        <v>1</v>
      </c>
      <c r="K68" s="9"/>
      <c r="L68" s="7">
        <v>1</v>
      </c>
      <c r="M68" s="6">
        <v>1</v>
      </c>
      <c r="N68" s="6">
        <v>1</v>
      </c>
      <c r="O68" s="6">
        <v>1</v>
      </c>
      <c r="P68" s="6">
        <v>1</v>
      </c>
      <c r="R68" s="6"/>
      <c r="T68" s="6">
        <v>0</v>
      </c>
      <c r="U68" s="6">
        <v>0</v>
      </c>
      <c r="V68" s="6">
        <v>0</v>
      </c>
      <c r="W68" s="6">
        <v>0</v>
      </c>
      <c r="X68" s="6">
        <v>0</v>
      </c>
      <c r="AA68" s="6"/>
      <c r="AB68" s="6"/>
      <c r="AC68" s="6"/>
      <c r="AD68" s="6"/>
      <c r="AE68" s="6"/>
      <c r="AH68" s="6"/>
    </row>
    <row r="69" spans="1:34" x14ac:dyDescent="0.25">
      <c r="A69" s="1" t="s">
        <v>4</v>
      </c>
      <c r="B69" s="1">
        <v>23</v>
      </c>
      <c r="C69" s="1" t="s">
        <v>5</v>
      </c>
      <c r="D69" s="10">
        <v>0.18181818181818182</v>
      </c>
      <c r="E69" s="10">
        <v>0.09</v>
      </c>
      <c r="F69" s="10">
        <v>0.05</v>
      </c>
      <c r="G69" s="10">
        <v>0.27272727272727271</v>
      </c>
      <c r="H69" s="10">
        <v>0.40909090909090912</v>
      </c>
      <c r="I69" s="8">
        <f t="shared" si="3"/>
        <v>1.0036363636363637</v>
      </c>
      <c r="K69" s="9"/>
      <c r="L69" s="7">
        <v>1</v>
      </c>
      <c r="M69" s="6">
        <v>1</v>
      </c>
      <c r="N69" s="6">
        <v>1</v>
      </c>
      <c r="O69" s="6">
        <v>1</v>
      </c>
      <c r="P69" s="6">
        <v>1</v>
      </c>
      <c r="R69" s="6"/>
      <c r="T69" s="6">
        <v>0</v>
      </c>
      <c r="U69" s="6">
        <v>0</v>
      </c>
      <c r="V69" s="6">
        <v>0</v>
      </c>
      <c r="W69" s="6">
        <v>0</v>
      </c>
      <c r="X69" s="6">
        <v>0</v>
      </c>
      <c r="AA69" s="6"/>
      <c r="AB69" s="6"/>
      <c r="AC69" s="6"/>
      <c r="AD69" s="6"/>
      <c r="AE69" s="6"/>
      <c r="AH69" s="6"/>
    </row>
    <row r="70" spans="1:34" x14ac:dyDescent="0.25">
      <c r="A70" s="1" t="s">
        <v>59</v>
      </c>
      <c r="B70" s="1">
        <v>33</v>
      </c>
      <c r="C70" s="1" t="s">
        <v>3</v>
      </c>
      <c r="D70" s="6">
        <v>0.21212121212121213</v>
      </c>
      <c r="E70" s="6">
        <v>0</v>
      </c>
      <c r="F70" s="6">
        <v>0.03</v>
      </c>
      <c r="G70" s="6">
        <v>0</v>
      </c>
      <c r="H70" s="6">
        <v>0.75757575757575757</v>
      </c>
      <c r="I70" s="8">
        <f t="shared" si="3"/>
        <v>0.99969696969696975</v>
      </c>
      <c r="L70" s="7">
        <v>1</v>
      </c>
      <c r="M70" s="6">
        <v>1</v>
      </c>
      <c r="N70" s="6">
        <v>1</v>
      </c>
      <c r="O70" s="6">
        <v>1</v>
      </c>
      <c r="P70" s="6">
        <v>1</v>
      </c>
      <c r="R70" s="6"/>
      <c r="T70" s="6">
        <v>0</v>
      </c>
      <c r="U70" s="6">
        <v>0</v>
      </c>
      <c r="V70" s="6">
        <v>0</v>
      </c>
      <c r="W70" s="6">
        <v>0</v>
      </c>
      <c r="X70" s="6">
        <v>0</v>
      </c>
      <c r="AA70" s="6"/>
      <c r="AB70" s="6"/>
      <c r="AC70" s="6"/>
      <c r="AD70" s="6"/>
      <c r="AE70" s="6"/>
      <c r="AH70" s="6"/>
    </row>
    <row r="71" spans="1:34" x14ac:dyDescent="0.25">
      <c r="A71" s="1" t="s">
        <v>66</v>
      </c>
      <c r="B71" s="1">
        <v>27</v>
      </c>
      <c r="C71" s="1" t="s">
        <v>5</v>
      </c>
      <c r="D71" s="6">
        <v>0.12</v>
      </c>
      <c r="E71" s="6">
        <v>0.11538461538461539</v>
      </c>
      <c r="F71" s="6">
        <v>3.8461538461538464E-2</v>
      </c>
      <c r="G71" s="6">
        <v>0.56999999999999995</v>
      </c>
      <c r="H71" s="6">
        <v>0.16</v>
      </c>
      <c r="I71" s="8">
        <f t="shared" si="3"/>
        <v>1.0038461538461538</v>
      </c>
      <c r="L71" s="7">
        <v>1</v>
      </c>
      <c r="M71" s="6">
        <v>1</v>
      </c>
      <c r="N71" s="6">
        <v>1</v>
      </c>
      <c r="O71" s="6">
        <v>1</v>
      </c>
      <c r="P71" s="6">
        <v>1</v>
      </c>
      <c r="R71" s="6"/>
      <c r="T71" s="6">
        <v>0</v>
      </c>
      <c r="U71" s="6">
        <v>0</v>
      </c>
      <c r="V71" s="6">
        <v>0</v>
      </c>
      <c r="W71" s="6">
        <v>0</v>
      </c>
      <c r="X71" s="6">
        <v>0</v>
      </c>
      <c r="AA71" s="6"/>
      <c r="AB71" s="6"/>
      <c r="AC71" s="6"/>
      <c r="AD71" s="6"/>
      <c r="AE71" s="6"/>
      <c r="AH71" s="6"/>
    </row>
    <row r="72" spans="1:34" x14ac:dyDescent="0.25">
      <c r="A72" s="1" t="s">
        <v>58</v>
      </c>
      <c r="B72" s="1">
        <v>26</v>
      </c>
      <c r="C72" s="1" t="s">
        <v>10</v>
      </c>
      <c r="D72" s="6">
        <v>0</v>
      </c>
      <c r="E72" s="6">
        <v>0.08</v>
      </c>
      <c r="F72" s="6">
        <v>0.08</v>
      </c>
      <c r="G72" s="6">
        <f>1-E72-F72-H72</f>
        <v>0.76000000000000012</v>
      </c>
      <c r="H72" s="6">
        <v>0.08</v>
      </c>
      <c r="I72" s="8">
        <f t="shared" si="3"/>
        <v>1.0000000000000002</v>
      </c>
      <c r="L72" s="7">
        <v>1</v>
      </c>
      <c r="M72" s="6">
        <v>1</v>
      </c>
      <c r="N72" s="6">
        <v>1</v>
      </c>
      <c r="O72" s="6">
        <v>1</v>
      </c>
      <c r="P72" s="6">
        <v>1</v>
      </c>
      <c r="R72" s="6"/>
      <c r="T72" s="6">
        <v>0</v>
      </c>
      <c r="U72" s="6">
        <v>0</v>
      </c>
      <c r="V72" s="6">
        <v>0</v>
      </c>
      <c r="W72" s="6">
        <v>0</v>
      </c>
      <c r="X72" s="6">
        <v>0</v>
      </c>
      <c r="AA72" s="6"/>
      <c r="AB72" s="6"/>
      <c r="AC72" s="6"/>
      <c r="AD72" s="6"/>
      <c r="AE72" s="6"/>
      <c r="AH72" s="6"/>
    </row>
    <row r="73" spans="1:34" x14ac:dyDescent="0.25">
      <c r="A73" s="7" t="s">
        <v>80</v>
      </c>
      <c r="B73" s="1">
        <v>27</v>
      </c>
      <c r="C73" s="1" t="s">
        <v>21</v>
      </c>
      <c r="D73" s="6">
        <v>0.36</v>
      </c>
      <c r="E73" s="6">
        <v>0</v>
      </c>
      <c r="F73" s="6">
        <v>0</v>
      </c>
      <c r="G73" s="6">
        <v>0</v>
      </c>
      <c r="H73" s="6">
        <v>0.64</v>
      </c>
      <c r="I73" s="8">
        <f t="shared" si="3"/>
        <v>1</v>
      </c>
      <c r="L73" s="7">
        <v>1</v>
      </c>
      <c r="M73" s="6">
        <v>1</v>
      </c>
      <c r="N73" s="6">
        <v>1</v>
      </c>
      <c r="O73" s="6">
        <v>1</v>
      </c>
      <c r="P73" s="6">
        <v>1</v>
      </c>
      <c r="R73" s="6"/>
      <c r="T73" s="6">
        <v>0</v>
      </c>
      <c r="U73" s="6">
        <v>0</v>
      </c>
      <c r="V73" s="6">
        <v>0</v>
      </c>
      <c r="W73" s="6">
        <v>0</v>
      </c>
      <c r="X73" s="6">
        <v>0</v>
      </c>
      <c r="AA73" s="6"/>
      <c r="AB73" s="6"/>
      <c r="AC73" s="6"/>
      <c r="AD73" s="6"/>
      <c r="AE73" s="6"/>
      <c r="AH73" s="6"/>
    </row>
    <row r="74" spans="1:34" x14ac:dyDescent="0.25">
      <c r="A74" s="1" t="s">
        <v>2</v>
      </c>
      <c r="B74" s="1">
        <v>22</v>
      </c>
      <c r="C74" s="1" t="s">
        <v>3</v>
      </c>
      <c r="D74" s="10">
        <v>0.38</v>
      </c>
      <c r="E74" s="10">
        <v>0</v>
      </c>
      <c r="F74" s="10">
        <v>0</v>
      </c>
      <c r="G74" s="10">
        <v>0</v>
      </c>
      <c r="H74" s="10">
        <f>1-D74-F74</f>
        <v>0.62</v>
      </c>
      <c r="I74" s="8">
        <f>SUM(D74:H74)</f>
        <v>1</v>
      </c>
      <c r="K74" s="9"/>
      <c r="L74" s="7">
        <v>1</v>
      </c>
      <c r="M74" s="6">
        <v>1</v>
      </c>
      <c r="N74" s="6">
        <v>1</v>
      </c>
      <c r="O74" s="6">
        <v>1</v>
      </c>
      <c r="P74" s="6">
        <v>1</v>
      </c>
      <c r="R74" s="6"/>
      <c r="T74" s="6">
        <v>0</v>
      </c>
      <c r="U74" s="6">
        <v>0</v>
      </c>
      <c r="V74" s="6">
        <v>0</v>
      </c>
      <c r="W74" s="6">
        <v>0</v>
      </c>
      <c r="X74" s="6">
        <v>0</v>
      </c>
      <c r="AA74" s="6"/>
      <c r="AB74" s="6"/>
      <c r="AC74" s="6"/>
      <c r="AD74" s="6"/>
      <c r="AE74" s="6"/>
      <c r="AH74" s="6"/>
    </row>
    <row r="75" spans="1:34" x14ac:dyDescent="0.25">
      <c r="A75" s="1" t="s">
        <v>65</v>
      </c>
      <c r="B75" s="1">
        <v>23</v>
      </c>
      <c r="C75" s="1" t="s">
        <v>3</v>
      </c>
      <c r="D75" s="6">
        <v>0.36</v>
      </c>
      <c r="E75" s="6">
        <v>0</v>
      </c>
      <c r="F75" s="6">
        <v>0</v>
      </c>
      <c r="G75" s="6">
        <v>0</v>
      </c>
      <c r="H75" s="6">
        <f>1-D75</f>
        <v>0.64</v>
      </c>
      <c r="I75" s="8">
        <f>SUM(D75:H75)</f>
        <v>1</v>
      </c>
      <c r="L75" s="7">
        <v>1</v>
      </c>
      <c r="M75" s="6">
        <v>1</v>
      </c>
      <c r="N75" s="6">
        <v>1</v>
      </c>
      <c r="O75" s="6">
        <v>1</v>
      </c>
      <c r="P75" s="6">
        <v>1</v>
      </c>
      <c r="R75" s="6"/>
      <c r="T75" s="6">
        <v>0</v>
      </c>
      <c r="U75" s="6">
        <v>0</v>
      </c>
      <c r="V75" s="6">
        <v>0</v>
      </c>
      <c r="W75" s="6">
        <v>0</v>
      </c>
      <c r="X75" s="6">
        <v>0</v>
      </c>
      <c r="AA75" s="6"/>
      <c r="AB75" s="6"/>
      <c r="AC75" s="6"/>
      <c r="AD75" s="6"/>
      <c r="AE75" s="6"/>
      <c r="AH75" s="6"/>
    </row>
    <row r="76" spans="1:34" x14ac:dyDescent="0.25">
      <c r="T76" s="6"/>
      <c r="U76" s="6"/>
      <c r="V76" s="6"/>
      <c r="W76" s="6"/>
      <c r="X76" s="6"/>
    </row>
    <row r="80" spans="1:34" x14ac:dyDescent="0.25">
      <c r="T80" s="6"/>
      <c r="U80" s="6"/>
      <c r="V80" s="6"/>
      <c r="W80" s="6"/>
      <c r="X80" s="6"/>
    </row>
    <row r="81" spans="27:31" x14ac:dyDescent="0.25">
      <c r="AA81" s="11"/>
      <c r="AB81" s="11"/>
      <c r="AC81" s="11"/>
      <c r="AD81" s="11"/>
      <c r="AE81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86147</dc:creator>
  <cp:lastModifiedBy>86147</cp:lastModifiedBy>
  <dcterms:created xsi:type="dcterms:W3CDTF">2024-02-28T09:23:41Z</dcterms:created>
  <dcterms:modified xsi:type="dcterms:W3CDTF">2024-08-18T03:53:46Z</dcterms:modified>
</cp:coreProperties>
</file>