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47D58A68-505D-1C49-98FD-CDC5A0428A02}" xr6:coauthVersionLast="45" xr6:coauthVersionMax="45" xr10:uidLastSave="{00000000-0000-0000-0000-000000000000}"/>
  <bookViews>
    <workbookView xWindow="1120" yWindow="460" windowWidth="2560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 l="1"/>
  <c r="I4" i="1"/>
  <c r="G5" i="1"/>
  <c r="I5" i="1"/>
  <c r="G6" i="1"/>
  <c r="I6" i="1"/>
  <c r="G7" i="1"/>
  <c r="I7" i="1"/>
  <c r="G8" i="1"/>
  <c r="I8" i="1"/>
  <c r="G9" i="1"/>
  <c r="I9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<sst xmlns="http://schemas.openxmlformats.org/spreadsheetml/2006/main" count="29" uniqueCount="13">
  <si>
    <t>Time[hour(s)]</t>
  </si>
  <si>
    <t>SD[mg/l]</t>
  </si>
  <si>
    <t>Tumor.antiPDL1[mg/l]</t>
  </si>
  <si>
    <t>Blood.antiPDL1[mg/l]</t>
  </si>
  <si>
    <t>Group</t>
  </si>
  <si>
    <t>Dose[mg/kg]</t>
  </si>
  <si>
    <t>4.5_mgkg</t>
  </si>
  <si>
    <t>Name</t>
  </si>
  <si>
    <t>SD[%ID/g]</t>
  </si>
  <si>
    <t>Tumor.antiPDL1_free[%ID/g]</t>
  </si>
  <si>
    <t>B16OVA_Contreras_4.5_mgkg</t>
  </si>
  <si>
    <t>Dose2[mg/kg]</t>
  </si>
  <si>
    <t>Blood.antiPDL1[%ID/g]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</si>
</sst>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M9"/>
  <sheetViews>
    <sheetView tabSelected="1" zoomScaleNormal="100" workbookViewId="0">
      <selection activeCell="H2" sqref="H2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26.5" customWidth="1"/>
    <col min="9" max="9" width="14.33203125" customWidth="1"/>
    <col min="10" max="10" width="18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1</v>
      </c>
      <c r="F1" t="s">
        <v>9</v>
      </c>
      <c r="G1" t="s">
        <v>8</v>
      </c>
      <c r="H1" t="s">
        <v>12</v>
      </c>
      <c r="I1" t="s">
        <v>8</v>
      </c>
      <c r="J1" t="s">
        <v>5</v>
      </c>
      <c r="K1" t="s">
        <v>11</v>
      </c>
      <c r="L1" t="s">
        <v>4</v>
      </c>
      <c r="M1" t="s">
        <v>7</v>
      </c>
    </row>
    <row r="2" spans="1:13" x14ac:dyDescent="0.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f>B2/(4.5*0.022)</f>
        <v>0</v>
      </c>
      <c r="G2" s="1">
        <v>0</v>
      </c>
      <c r="H2" s="1">
        <v>0</v>
      </c>
      <c r="I2" s="1">
        <v>0</v>
      </c>
      <c r="J2">
        <v>4.5</v>
      </c>
      <c r="K2" s="1">
        <v>0</v>
      </c>
      <c r="L2" t="s">
        <v>6</v>
      </c>
      <c r="M2" t="s">
        <v>10</v>
      </c>
    </row>
    <row r="3" spans="1:13" x14ac:dyDescent="0.2">
      <c r="A3">
        <v>0.17000000178813934</v>
      </c>
      <c r="B3" s="1">
        <v>0.90361446142196655</v>
      </c>
      <c r="C3" s="1">
        <v>9.0361442565917965E-2</v>
      </c>
      <c r="D3" s="1">
        <v>39.4074096679687</v>
      </c>
      <c r="E3" s="1">
        <v>5.3003091812133789</v>
      </c>
      <c r="F3" s="1">
        <f>B3/(4.5*0.022)/1000*100</f>
        <v>0.91274188022420866</v>
      </c>
      <c r="G3" s="1">
        <f>C3*1/(4.5*0.022)/1000*100</f>
        <v>9.1274184410018153E-2</v>
      </c>
      <c r="H3" s="1">
        <f>D3/0.1/1000*100</f>
        <v>39.4074096679687</v>
      </c>
      <c r="I3" s="1">
        <f t="shared" ref="I3" si="0">E3*1/(4.5*0.022)/1000*100</f>
        <v>5.3538476577912926</v>
      </c>
      <c r="J3">
        <v>0</v>
      </c>
      <c r="K3">
        <v>0</v>
      </c>
      <c r="L3" t="s">
        <v>6</v>
      </c>
      <c r="M3" t="s">
        <v>10</v>
      </c>
    </row>
    <row r="4" spans="1:13" x14ac:dyDescent="0.2">
      <c r="A4">
        <v>0.5</v>
      </c>
      <c r="B4" s="1">
        <v>3.132530152797699</v>
      </c>
      <c r="C4" s="1">
        <v>0.31325302124023435</v>
      </c>
      <c r="D4" s="1">
        <v>40.138889312744141</v>
      </c>
      <c r="E4" s="1">
        <v>3.6111111640930176</v>
      </c>
      <c r="F4" s="1">
        <f t="shared" ref="F4:F9" si="1">B4/(4.5*0.022)/1000*100</f>
        <v>3.1641718715128277</v>
      </c>
      <c r="G4" s="1">
        <f t="shared" ref="G4:G9" si="2">C4*1/(4.5*0.022)/1000*100</f>
        <v>0.31641719317195394</v>
      </c>
      <c r="H4" s="1">
        <f t="shared" ref="H4:H9" si="3">D4/0.1/1000*100</f>
        <v>40.138889312744141</v>
      </c>
      <c r="I4" s="1">
        <f t="shared" ref="I4:I9" si="4">E4*1/(4.5*0.022)/1000*100</f>
        <v>3.6475870344373917</v>
      </c>
      <c r="J4">
        <v>0</v>
      </c>
      <c r="K4">
        <v>0</v>
      </c>
      <c r="L4" t="s">
        <v>6</v>
      </c>
      <c r="M4" t="s">
        <v>10</v>
      </c>
    </row>
    <row r="5" spans="1:13" x14ac:dyDescent="0.2">
      <c r="A5">
        <v>1</v>
      </c>
      <c r="B5" s="1">
        <v>4.0361446142196655</v>
      </c>
      <c r="C5" s="1">
        <v>0.20980813598632814</v>
      </c>
      <c r="D5" s="1">
        <v>38.240741729736328</v>
      </c>
      <c r="E5" s="1">
        <v>3.0259509086608887</v>
      </c>
      <c r="F5" s="1">
        <f t="shared" si="1"/>
        <v>4.0769137517370355</v>
      </c>
      <c r="G5" s="1">
        <f t="shared" si="2"/>
        <v>0.21192741008720017</v>
      </c>
      <c r="H5" s="1">
        <f t="shared" si="3"/>
        <v>38.240741729736328</v>
      </c>
      <c r="I5" s="1">
        <f t="shared" si="4"/>
        <v>3.0565160693544331</v>
      </c>
      <c r="J5">
        <v>0</v>
      </c>
      <c r="K5">
        <v>0</v>
      </c>
      <c r="L5" t="s">
        <v>6</v>
      </c>
      <c r="M5" t="s">
        <v>10</v>
      </c>
    </row>
    <row r="6" spans="1:13" x14ac:dyDescent="0.2">
      <c r="A6">
        <v>3</v>
      </c>
      <c r="B6" s="1">
        <v>6.0240960121154785</v>
      </c>
      <c r="C6" s="1">
        <v>0.6024096069335938</v>
      </c>
      <c r="D6" s="1">
        <v>35.879627227783203</v>
      </c>
      <c r="E6" s="1">
        <v>5.1439609527587891</v>
      </c>
      <c r="F6" s="1">
        <f t="shared" si="1"/>
        <v>6.0849454667833118</v>
      </c>
      <c r="G6" s="1">
        <f t="shared" si="2"/>
        <v>0.60849455245817563</v>
      </c>
      <c r="H6" s="1">
        <f t="shared" si="3"/>
        <v>35.879627227783203</v>
      </c>
      <c r="I6" s="1">
        <f t="shared" si="4"/>
        <v>5.1959201543018079</v>
      </c>
      <c r="J6">
        <v>0</v>
      </c>
      <c r="K6">
        <v>0</v>
      </c>
      <c r="L6" t="s">
        <v>6</v>
      </c>
      <c r="M6" t="s">
        <v>10</v>
      </c>
    </row>
    <row r="7" spans="1:13" x14ac:dyDescent="0.2">
      <c r="A7">
        <v>8</v>
      </c>
      <c r="B7" s="1">
        <v>7.1807229518890381</v>
      </c>
      <c r="C7" s="1">
        <v>0.18970643615722657</v>
      </c>
      <c r="D7" s="1">
        <v>24.656084060668945</v>
      </c>
      <c r="E7" s="1">
        <v>6.7750954627990723</v>
      </c>
      <c r="F7" s="1">
        <f t="shared" si="1"/>
        <v>7.2532555069586255</v>
      </c>
      <c r="G7" s="1">
        <f t="shared" si="2"/>
        <v>0.19162266278507736</v>
      </c>
      <c r="H7" s="1">
        <f t="shared" si="3"/>
        <v>24.656084060668945</v>
      </c>
      <c r="I7" s="1">
        <f t="shared" si="4"/>
        <v>6.8435307705041133</v>
      </c>
      <c r="J7">
        <v>0</v>
      </c>
      <c r="K7">
        <v>0</v>
      </c>
      <c r="L7" t="s">
        <v>6</v>
      </c>
      <c r="M7" t="s">
        <v>10</v>
      </c>
    </row>
    <row r="8" spans="1:13" x14ac:dyDescent="0.2">
      <c r="A8">
        <v>24</v>
      </c>
      <c r="B8" s="1">
        <v>4.4277110695838928</v>
      </c>
      <c r="C8" s="1">
        <v>0.14512113952636718</v>
      </c>
      <c r="D8" s="1">
        <v>18.809524536132812</v>
      </c>
      <c r="E8" s="1">
        <v>5.8039698600769043</v>
      </c>
      <c r="F8" s="1">
        <f t="shared" si="1"/>
        <v>4.4724354238221142</v>
      </c>
      <c r="G8" s="1">
        <f t="shared" si="2"/>
        <v>0.14658700962259313</v>
      </c>
      <c r="H8" s="1">
        <f t="shared" si="3"/>
        <v>18.809524536132812</v>
      </c>
      <c r="I8" s="1">
        <f t="shared" si="4"/>
        <v>5.8625958182594999</v>
      </c>
      <c r="J8">
        <v>0</v>
      </c>
      <c r="K8">
        <v>0</v>
      </c>
      <c r="L8" t="s">
        <v>6</v>
      </c>
      <c r="M8" t="s">
        <v>10</v>
      </c>
    </row>
    <row r="9" spans="1:13" x14ac:dyDescent="0.2">
      <c r="A9">
        <v>72</v>
      </c>
      <c r="B9" s="1">
        <v>0.96385538578033447</v>
      </c>
      <c r="C9" s="1">
        <v>9.6385543823242187E-2</v>
      </c>
      <c r="D9" s="1">
        <v>6.8981480598449707</v>
      </c>
      <c r="E9" s="1">
        <v>5.092592716217041</v>
      </c>
      <c r="F9" s="1">
        <f t="shared" si="1"/>
        <v>0.97359129876801476</v>
      </c>
      <c r="G9" s="1">
        <f t="shared" si="2"/>
        <v>9.7359135174992117E-2</v>
      </c>
      <c r="H9" s="1">
        <f t="shared" si="3"/>
        <v>6.8981480598449707</v>
      </c>
      <c r="I9" s="1">
        <f t="shared" si="4"/>
        <v>5.1440330466838802</v>
      </c>
      <c r="J9">
        <v>0</v>
      </c>
      <c r="K9">
        <v>0</v>
      </c>
      <c r="L9" t="s">
        <v>6</v>
      </c>
      <c r="M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2020-03-04T07:11:44Z</dcterms:modified>
</cp:coreProperties>
</file>