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iguel Escalona\Github\CSARCH2_Project\Simulation\"/>
    </mc:Choice>
  </mc:AlternateContent>
  <xr:revisionPtr revIDLastSave="0" documentId="13_ncr:1_{1252CEE2-4BBD-4680-9A61-06462AB8D134}" xr6:coauthVersionLast="47" xr6:coauthVersionMax="47" xr10:uidLastSave="{00000000-0000-0000-0000-000000000000}"/>
  <bookViews>
    <workbookView xWindow="-120" yWindow="-120" windowWidth="20730" windowHeight="11760" xr2:uid="{E5B5E468-C3F2-49F0-9D6C-48D86FBE0D23}"/>
  </bookViews>
  <sheets>
    <sheet name="Unicode.java Peformance Test" sheetId="2" r:id="rId1"/>
    <sheet name="70 Run" sheetId="5" r:id="rId2"/>
    <sheet name="Main_Sheet" sheetId="1" r:id="rId3"/>
    <sheet name="Sheet3" sheetId="4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2" i="1"/>
  <c r="G2" i="1" s="1"/>
  <c r="I2" i="1"/>
  <c r="F11" i="1"/>
  <c r="G11" i="1" s="1"/>
  <c r="F3" i="1"/>
  <c r="G3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I12" i="1"/>
  <c r="I13" i="1"/>
  <c r="I14" i="1"/>
  <c r="I15" i="1"/>
  <c r="A16" i="1"/>
  <c r="A14" i="1"/>
  <c r="A15" i="1" s="1"/>
  <c r="I17" i="1"/>
  <c r="A4" i="1"/>
  <c r="A5" i="1" s="1"/>
  <c r="A6" i="1" s="1"/>
  <c r="I4" i="1"/>
  <c r="I3" i="1"/>
  <c r="A7" i="1" l="1"/>
  <c r="A8" i="1" s="1"/>
  <c r="A9" i="1" s="1"/>
  <c r="A10" i="1" s="1"/>
  <c r="A11" i="1" s="1"/>
  <c r="I6" i="1"/>
  <c r="I7" i="1"/>
  <c r="I5" i="1"/>
  <c r="I8" i="1"/>
  <c r="I16" i="1" l="1"/>
  <c r="A12" i="1"/>
  <c r="A13" i="1" s="1"/>
  <c r="I10" i="1"/>
  <c r="I9" i="1"/>
  <c r="I11" i="1" l="1"/>
</calcChain>
</file>

<file path=xl/sharedStrings.xml><?xml version="1.0" encoding="utf-8"?>
<sst xmlns="http://schemas.openxmlformats.org/spreadsheetml/2006/main" count="9" uniqueCount="9">
  <si>
    <t>Hex</t>
  </si>
  <si>
    <t>Dec</t>
  </si>
  <si>
    <t xml:space="preserve"> </t>
  </si>
  <si>
    <t>Ave</t>
  </si>
  <si>
    <t>Unicode.java 70-Run Peformance Test (Avg. Time)</t>
  </si>
  <si>
    <t>Unicode.java 20-Run Peformance Test (Avg. Time)</t>
  </si>
  <si>
    <t>Improvement</t>
  </si>
  <si>
    <t>Fast/Slow</t>
  </si>
  <si>
    <t>New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</si>
</sst>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Unicode.java Performance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Main_Sheet!$C$1</c:f>
              <c:strCache>
                <c:ptCount val="1"/>
                <c:pt idx="0">
                  <c:v>Unicode.java 20-Run Peformance Test (Avg. Time)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"/>
            <c:dispRSqr val="0"/>
            <c:dispEq val="0"/>
          </c:trendline>
          <c:xVal>
            <c:numRef>
              <c:f>Main_Sheet!$A$2:$A$17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Main_Sheet!$C$2:$C$17</c:f>
              <c:numCache>
                <c:formatCode>General</c:formatCode>
                <c:ptCount val="16"/>
                <c:pt idx="0">
                  <c:v>8.0000000000000004E-4</c:v>
                </c:pt>
                <c:pt idx="1">
                  <c:v>1.5000000000000001E-4</c:v>
                </c:pt>
                <c:pt idx="2">
                  <c:v>2.5000000000000001E-4</c:v>
                </c:pt>
                <c:pt idx="3">
                  <c:v>3.5E-4</c:v>
                </c:pt>
                <c:pt idx="4">
                  <c:v>1.4500000000000006E-3</c:v>
                </c:pt>
                <c:pt idx="5">
                  <c:v>2.0500000000000006E-3</c:v>
                </c:pt>
                <c:pt idx="6">
                  <c:v>8.0500000000000051E-3</c:v>
                </c:pt>
                <c:pt idx="7">
                  <c:v>1.4050000000000007E-2</c:v>
                </c:pt>
                <c:pt idx="8">
                  <c:v>5.7450000000000022E-2</c:v>
                </c:pt>
                <c:pt idx="9">
                  <c:v>0.1203</c:v>
                </c:pt>
                <c:pt idx="10">
                  <c:v>0.65759999999999996</c:v>
                </c:pt>
                <c:pt idx="11">
                  <c:v>1.3039000000000001</c:v>
                </c:pt>
                <c:pt idx="12">
                  <c:v>4.0007999999999999</c:v>
                </c:pt>
                <c:pt idx="13">
                  <c:v>6.2537000000000011</c:v>
                </c:pt>
                <c:pt idx="14">
                  <c:v>8.3956000000000017</c:v>
                </c:pt>
                <c:pt idx="15">
                  <c:v>9.6625999999999976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E-49BD-BF82-84880A274EF5}"/>
            </c:ext>
          </c:extLst>
        </c:ser>
        <c:ser>
          <c:idx val="1"/>
          <c:order val="1"/>
          <c:tx>
            <c:strRef>
              <c:f>Main_Sheet!$D$1</c:f>
              <c:strCache>
                <c:ptCount val="1"/>
                <c:pt idx="0">
                  <c:v>Unicode.java 70-Run Peformance Test (Avg. Time)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Main_Sheet!$A$2:$A$17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Main_Sheet!$D$2:$D$17</c:f>
              <c:numCache>
                <c:formatCode>General</c:formatCode>
                <c:ptCount val="16"/>
                <c:pt idx="0">
                  <c:v>3.5714285714285714E-4</c:v>
                </c:pt>
                <c:pt idx="1">
                  <c:v>5.7142857142857142E-5</c:v>
                </c:pt>
                <c:pt idx="2">
                  <c:v>1.5714285714285719E-4</c:v>
                </c:pt>
                <c:pt idx="3">
                  <c:v>2.2857142857142862E-4</c:v>
                </c:pt>
                <c:pt idx="4">
                  <c:v>9.1428571428571492E-4</c:v>
                </c:pt>
                <c:pt idx="5">
                  <c:v>1.4857142857142866E-3</c:v>
                </c:pt>
                <c:pt idx="6">
                  <c:v>7.1285714285714329E-3</c:v>
                </c:pt>
                <c:pt idx="7">
                  <c:v>1.4857142857142864E-2</c:v>
                </c:pt>
                <c:pt idx="8">
                  <c:v>6.8671428571428564E-2</c:v>
                </c:pt>
                <c:pt idx="9">
                  <c:v>0.15835714285714292</c:v>
                </c:pt>
                <c:pt idx="10">
                  <c:v>0.83719999999999983</c:v>
                </c:pt>
                <c:pt idx="11">
                  <c:v>1.6912714285714292</c:v>
                </c:pt>
                <c:pt idx="12">
                  <c:v>5.1687000000000003</c:v>
                </c:pt>
                <c:pt idx="13">
                  <c:v>8.1156857142857159</c:v>
                </c:pt>
                <c:pt idx="14">
                  <c:v>11.641885714285715</c:v>
                </c:pt>
                <c:pt idx="15">
                  <c:v>13.069185714285714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B-46EE-8839-E2938B320EF7}"/>
            </c:ext>
          </c:extLst>
        </c:ser>
        <c:ser>
          <c:idx val="2"/>
          <c:order val="2"/>
          <c:tx>
            <c:strRef>
              <c:f>Main_Sheet!$E$1</c:f>
              <c:strCache>
                <c:ptCount val="1"/>
                <c:pt idx="0">
                  <c:v>New Implementation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Main_Sheet!$A$2:$A$17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Main_Sheet!$E$2:$E$17</c:f>
              <c:numCache>
                <c:formatCode>General</c:formatCode>
                <c:ptCount val="16"/>
                <c:pt idx="0">
                  <c:v>6.0000000000000006E-4</c:v>
                </c:pt>
                <c:pt idx="1">
                  <c:v>1E-4</c:v>
                </c:pt>
                <c:pt idx="2">
                  <c:v>1.5000000000000001E-4</c:v>
                </c:pt>
                <c:pt idx="3">
                  <c:v>2.5000000000000001E-4</c:v>
                </c:pt>
                <c:pt idx="4">
                  <c:v>9.5000000000000032E-4</c:v>
                </c:pt>
                <c:pt idx="5">
                  <c:v>1.3000000000000008E-3</c:v>
                </c:pt>
                <c:pt idx="6">
                  <c:v>6.0000000000000019E-3</c:v>
                </c:pt>
                <c:pt idx="7">
                  <c:v>1.1600000000000003E-2</c:v>
                </c:pt>
                <c:pt idx="8">
                  <c:v>5.1050000000000019E-2</c:v>
                </c:pt>
                <c:pt idx="9">
                  <c:v>0.11055000000000001</c:v>
                </c:pt>
                <c:pt idx="10">
                  <c:v>0.60434999999999994</c:v>
                </c:pt>
                <c:pt idx="11">
                  <c:v>1.1923999999999997</c:v>
                </c:pt>
                <c:pt idx="12">
                  <c:v>3.7330500000000009</c:v>
                </c:pt>
                <c:pt idx="13">
                  <c:v>6.0163500000000001</c:v>
                </c:pt>
                <c:pt idx="14">
                  <c:v>8.2966999999999995</c:v>
                </c:pt>
                <c:pt idx="15">
                  <c:v>9.5742000000000012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7-429F-9675-D8B57A38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69584"/>
        <c:axId val="1702970000"/>
      </c:scatterChart>
      <c:valAx>
        <c:axId val="17029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Sample Size (in 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70000"/>
        <c:crosses val="autoZero"/>
        <c:crossBetween val="midCat"/>
      </c:valAx>
      <c:valAx>
        <c:axId val="17029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Unicode.java</a:t>
            </a:r>
            <a:r>
              <a:rPr lang="en-PH" baseline="0"/>
              <a:t> 70 Runs Performance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Sheet3!$B$2:$B$17</c:f>
              <c:numCache>
                <c:formatCode>General</c:formatCode>
                <c:ptCount val="16"/>
                <c:pt idx="0">
                  <c:v>1.0999999999999999E-2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8.0000000000000002E-3</c:v>
                </c:pt>
                <c:pt idx="6">
                  <c:v>2.5999999999999999E-2</c:v>
                </c:pt>
                <c:pt idx="7">
                  <c:v>4.5999999999999999E-2</c:v>
                </c:pt>
                <c:pt idx="8">
                  <c:v>0.13400000000000001</c:v>
                </c:pt>
                <c:pt idx="9">
                  <c:v>0.157</c:v>
                </c:pt>
                <c:pt idx="10">
                  <c:v>0.745</c:v>
                </c:pt>
                <c:pt idx="11">
                  <c:v>1.2849999999999999</c:v>
                </c:pt>
                <c:pt idx="12">
                  <c:v>3.992</c:v>
                </c:pt>
                <c:pt idx="13">
                  <c:v>6.2409999999999997</c:v>
                </c:pt>
                <c:pt idx="14">
                  <c:v>8.5419999999999998</c:v>
                </c:pt>
                <c:pt idx="15">
                  <c:v>9.4849999999999994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2-43A7-A479-B6CB3668BAE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1.0999999999999999E-2</c:v>
                </c:pt>
                <c:pt idx="8">
                  <c:v>4.9000000000000002E-2</c:v>
                </c:pt>
                <c:pt idx="9">
                  <c:v>0.107</c:v>
                </c:pt>
                <c:pt idx="10">
                  <c:v>0.59499999999999997</c:v>
                </c:pt>
                <c:pt idx="11">
                  <c:v>1.202</c:v>
                </c:pt>
                <c:pt idx="12">
                  <c:v>3.762</c:v>
                </c:pt>
                <c:pt idx="13">
                  <c:v>5.9610000000000003</c:v>
                </c:pt>
                <c:pt idx="14">
                  <c:v>8.2240000000000002</c:v>
                </c:pt>
                <c:pt idx="15">
                  <c:v>9.5380000000000003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2-43A7-A479-B6CB3668BAE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Sheet3!$D$2:$D$17</c:f>
              <c:numCache>
                <c:formatCode>General</c:formatCode>
                <c:ptCount val="16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4.0000000000000001E-3</c:v>
                </c:pt>
                <c:pt idx="7">
                  <c:v>1.2999999999999999E-2</c:v>
                </c:pt>
                <c:pt idx="8">
                  <c:v>5.2999999999999999E-2</c:v>
                </c:pt>
                <c:pt idx="9">
                  <c:v>0.108</c:v>
                </c:pt>
                <c:pt idx="10">
                  <c:v>0.61299999999999999</c:v>
                </c:pt>
                <c:pt idx="11">
                  <c:v>1.222</c:v>
                </c:pt>
                <c:pt idx="12">
                  <c:v>3.7989999999999999</c:v>
                </c:pt>
                <c:pt idx="13">
                  <c:v>5.9749999999999996</c:v>
                </c:pt>
                <c:pt idx="14">
                  <c:v>8.2059999999999995</c:v>
                </c:pt>
                <c:pt idx="15">
                  <c:v>9.5039999999999996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2-43A7-A479-B6CB3668BAE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Sheet3!$E$2:$E$17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3.3333333333333332E-4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3.3333333333333335E-3</c:v>
                </c:pt>
                <c:pt idx="6">
                  <c:v>1.2333333333333335E-2</c:v>
                </c:pt>
                <c:pt idx="7">
                  <c:v>2.3333333333333331E-2</c:v>
                </c:pt>
                <c:pt idx="8">
                  <c:v>7.8666666666666663E-2</c:v>
                </c:pt>
                <c:pt idx="9">
                  <c:v>0.124</c:v>
                </c:pt>
                <c:pt idx="10">
                  <c:v>0.65099999999999991</c:v>
                </c:pt>
                <c:pt idx="11">
                  <c:v>1.2363333333333333</c:v>
                </c:pt>
                <c:pt idx="12">
                  <c:v>3.8509999999999995</c:v>
                </c:pt>
                <c:pt idx="13">
                  <c:v>6.0590000000000002</c:v>
                </c:pt>
                <c:pt idx="14">
                  <c:v>8.3239999999999998</c:v>
                </c:pt>
                <c:pt idx="15">
                  <c:v>9.5090000000000003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2-43A7-A479-B6CB3668BAE0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Sheet3!$F$2:$F$17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72-43A7-A479-B6CB3668BAE0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Sheet3!$G$2:$G$17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72-43A7-A479-B6CB3668BAE0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Sheet3!$H$2:$H$17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72-43A7-A479-B6CB3668BAE0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Sheet3!$I$2:$I$17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72-43A7-A479-B6CB3668BAE0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Sheet3!$J$2:$J$17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72-43A7-A479-B6CB3668BAE0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Sheet3!$K$2:$K$17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72-43A7-A479-B6CB3668BAE0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Sheet3!$L$2:$L$17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72-43A7-A479-B6CB3668BAE0}"/>
            </c:ext>
          </c:extLst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Sheet3!$M$2:$M$17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72-43A7-A479-B6CB3668BAE0}"/>
            </c:ext>
          </c:extLst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Sheet3!$N$2:$N$17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72-43A7-A479-B6CB3668BAE0}"/>
            </c:ext>
          </c:extLst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Sheet3!$O$2:$O$17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72-43A7-A479-B6CB3668BAE0}"/>
            </c:ext>
          </c:extLst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Sheet3!$P$2:$P$17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72-43A7-A479-B6CB3668BAE0}"/>
            </c:ext>
          </c:extLst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Sheet3!$Q$2:$Q$17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72-43A7-A479-B6CB3668BAE0}"/>
            </c:ext>
          </c:extLst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Sheet3!$R$2:$R$17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72-43A7-A479-B6CB3668BAE0}"/>
            </c:ext>
          </c:extLst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Sheet3!$S$2:$S$17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672-43A7-A479-B6CB3668BAE0}"/>
            </c:ext>
          </c:extLst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Sheet3!$T$2:$T$17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672-43A7-A479-B6CB3668BAE0}"/>
            </c:ext>
          </c:extLst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Sheet3!$U$2:$U$17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672-43A7-A479-B6CB3668BAE0}"/>
            </c:ext>
          </c:extLst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Sheet3!$V$2:$V$17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672-43A7-A479-B6CB3668BAE0}"/>
            </c:ext>
          </c:extLst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Sheet3!$W$2:$W$17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672-43A7-A479-B6CB3668BAE0}"/>
            </c:ext>
          </c:extLst>
        </c:ser>
        <c:ser>
          <c:idx val="22"/>
          <c:order val="22"/>
          <c:tx>
            <c:strRef>
              <c:f>Sheet3!$X$1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Sheet3!$X$2:$X$17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672-43A7-A479-B6CB3668BAE0}"/>
            </c:ext>
          </c:extLst>
        </c:ser>
        <c:ser>
          <c:idx val="23"/>
          <c:order val="23"/>
          <c:tx>
            <c:strRef>
              <c:f>Sheet3!$Y$1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Sheet3!$Y$2:$Y$17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672-43A7-A479-B6CB3668BAE0}"/>
            </c:ext>
          </c:extLst>
        </c:ser>
        <c:ser>
          <c:idx val="24"/>
          <c:order val="24"/>
          <c:tx>
            <c:strRef>
              <c:f>Sheet3!$Z$1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Sheet3!$Z$2:$Z$17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72-43A7-A479-B6CB3668BAE0}"/>
            </c:ext>
          </c:extLst>
        </c:ser>
        <c:ser>
          <c:idx val="25"/>
          <c:order val="25"/>
          <c:tx>
            <c:strRef>
              <c:f>Sheet3!$AA$1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Sheet3!$AA$2:$AA$17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672-43A7-A479-B6CB3668BAE0}"/>
            </c:ext>
          </c:extLst>
        </c:ser>
        <c:ser>
          <c:idx val="26"/>
          <c:order val="26"/>
          <c:tx>
            <c:strRef>
              <c:f>Sheet3!$AB$1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Sheet3!$AB$2:$AB$17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672-43A7-A479-B6CB3668BAE0}"/>
            </c:ext>
          </c:extLst>
        </c:ser>
        <c:ser>
          <c:idx val="27"/>
          <c:order val="27"/>
          <c:tx>
            <c:strRef>
              <c:f>Sheet3!$AC$1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Sheet3!$AC$2:$AC$17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672-43A7-A479-B6CB3668BAE0}"/>
            </c:ext>
          </c:extLst>
        </c:ser>
        <c:ser>
          <c:idx val="28"/>
          <c:order val="28"/>
          <c:tx>
            <c:strRef>
              <c:f>Sheet3!$AD$1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Sheet3!$AD$2:$AD$17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672-43A7-A479-B6CB3668BAE0}"/>
            </c:ext>
          </c:extLst>
        </c:ser>
        <c:ser>
          <c:idx val="29"/>
          <c:order val="29"/>
          <c:tx>
            <c:strRef>
              <c:f>Sheet3!$AE$1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Sheet3!$AE$2:$AE$17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672-43A7-A479-B6CB3668BAE0}"/>
            </c:ext>
          </c:extLst>
        </c:ser>
        <c:ser>
          <c:idx val="30"/>
          <c:order val="30"/>
          <c:tx>
            <c:strRef>
              <c:f>Sheet3!$AF$1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Sheet3!$AF$2:$AF$17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672-43A7-A479-B6CB3668BAE0}"/>
            </c:ext>
          </c:extLst>
        </c:ser>
        <c:ser>
          <c:idx val="31"/>
          <c:order val="31"/>
          <c:tx>
            <c:strRef>
              <c:f>Sheet3!$AG$1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Sheet3!$AG$2:$AG$17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672-43A7-A479-B6CB3668BAE0}"/>
            </c:ext>
          </c:extLst>
        </c:ser>
        <c:ser>
          <c:idx val="32"/>
          <c:order val="32"/>
          <c:tx>
            <c:strRef>
              <c:f>Sheet3!$AH$1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Sheet3!$AH$2:$AH$17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672-43A7-A479-B6CB3668BAE0}"/>
            </c:ext>
          </c:extLst>
        </c:ser>
        <c:ser>
          <c:idx val="33"/>
          <c:order val="33"/>
          <c:tx>
            <c:strRef>
              <c:f>Sheet3!$AI$1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Sheet3!$AI$2:$AI$17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672-43A7-A479-B6CB3668BAE0}"/>
            </c:ext>
          </c:extLst>
        </c:ser>
        <c:ser>
          <c:idx val="34"/>
          <c:order val="34"/>
          <c:tx>
            <c:strRef>
              <c:f>Sheet3!$AJ$1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Sheet3!$AJ$2:$AJ$17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672-43A7-A479-B6CB3668BAE0}"/>
            </c:ext>
          </c:extLst>
        </c:ser>
        <c:ser>
          <c:idx val="35"/>
          <c:order val="35"/>
          <c:tx>
            <c:strRef>
              <c:f>Sheet3!$AK$1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Sheet3!$AK$2:$AK$17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672-43A7-A479-B6CB3668BAE0}"/>
            </c:ext>
          </c:extLst>
        </c:ser>
        <c:ser>
          <c:idx val="36"/>
          <c:order val="36"/>
          <c:tx>
            <c:strRef>
              <c:f>Sheet3!$AL$1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Sheet3!$AL$2:$AL$17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672-43A7-A479-B6CB3668BAE0}"/>
            </c:ext>
          </c:extLst>
        </c:ser>
        <c:ser>
          <c:idx val="37"/>
          <c:order val="37"/>
          <c:tx>
            <c:strRef>
              <c:f>Sheet3!$AM$1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Sheet3!$AM$2:$AM$17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672-43A7-A479-B6CB3668BAE0}"/>
            </c:ext>
          </c:extLst>
        </c:ser>
        <c:ser>
          <c:idx val="38"/>
          <c:order val="38"/>
          <c:tx>
            <c:strRef>
              <c:f>Sheet3!$AN$1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Sheet3!$AN$2:$AN$17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672-43A7-A479-B6CB3668BAE0}"/>
            </c:ext>
          </c:extLst>
        </c:ser>
        <c:ser>
          <c:idx val="39"/>
          <c:order val="39"/>
          <c:tx>
            <c:strRef>
              <c:f>Sheet3!$AO$1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Sheet3!$AO$2:$AO$17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672-43A7-A479-B6CB3668BAE0}"/>
            </c:ext>
          </c:extLst>
        </c:ser>
        <c:ser>
          <c:idx val="40"/>
          <c:order val="40"/>
          <c:tx>
            <c:strRef>
              <c:f>Sheet3!$AP$1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Sheet3!$AP$2:$AP$17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672-43A7-A479-B6CB3668BAE0}"/>
            </c:ext>
          </c:extLst>
        </c:ser>
        <c:ser>
          <c:idx val="41"/>
          <c:order val="41"/>
          <c:tx>
            <c:strRef>
              <c:f>Sheet3!$AQ$1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Sheet3!$AQ$2:$AQ$17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672-43A7-A479-B6CB3668BAE0}"/>
            </c:ext>
          </c:extLst>
        </c:ser>
        <c:ser>
          <c:idx val="42"/>
          <c:order val="42"/>
          <c:tx>
            <c:strRef>
              <c:f>Sheet3!$AR$1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Sheet3!$AR$2:$AR$17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672-43A7-A479-B6CB3668BAE0}"/>
            </c:ext>
          </c:extLst>
        </c:ser>
        <c:ser>
          <c:idx val="43"/>
          <c:order val="43"/>
          <c:tx>
            <c:strRef>
              <c:f>Sheet3!$AS$1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Sheet3!$AS$2:$AS$17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672-43A7-A479-B6CB3668BAE0}"/>
            </c:ext>
          </c:extLst>
        </c:ser>
        <c:ser>
          <c:idx val="44"/>
          <c:order val="44"/>
          <c:tx>
            <c:strRef>
              <c:f>Sheet3!$AT$1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Sheet3!$AT$2:$AT$17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672-43A7-A479-B6CB3668BAE0}"/>
            </c:ext>
          </c:extLst>
        </c:ser>
        <c:ser>
          <c:idx val="45"/>
          <c:order val="45"/>
          <c:tx>
            <c:strRef>
              <c:f>Sheet3!$AU$1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Sheet3!$AU$2:$AU$17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672-43A7-A479-B6CB3668BAE0}"/>
            </c:ext>
          </c:extLst>
        </c:ser>
        <c:ser>
          <c:idx val="46"/>
          <c:order val="46"/>
          <c:tx>
            <c:strRef>
              <c:f>Sheet3!$AV$1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Sheet3!$AV$2:$AV$17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672-43A7-A479-B6CB3668BAE0}"/>
            </c:ext>
          </c:extLst>
        </c:ser>
        <c:ser>
          <c:idx val="47"/>
          <c:order val="47"/>
          <c:tx>
            <c:strRef>
              <c:f>Sheet3!$AW$1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Sheet3!$AW$2:$AW$17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672-43A7-A479-B6CB3668BAE0}"/>
            </c:ext>
          </c:extLst>
        </c:ser>
        <c:ser>
          <c:idx val="48"/>
          <c:order val="48"/>
          <c:tx>
            <c:strRef>
              <c:f>Sheet3!$AX$1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Sheet3!$AX$2:$AX$17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672-43A7-A479-B6CB3668BAE0}"/>
            </c:ext>
          </c:extLst>
        </c:ser>
        <c:ser>
          <c:idx val="49"/>
          <c:order val="49"/>
          <c:tx>
            <c:strRef>
              <c:f>Sheet3!$AY$1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Sheet3!$AY$2:$AY$17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672-43A7-A479-B6CB3668BAE0}"/>
            </c:ext>
          </c:extLst>
        </c:ser>
        <c:ser>
          <c:idx val="50"/>
          <c:order val="50"/>
          <c:tx>
            <c:strRef>
              <c:f>Sheet3!$AZ$1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Sheet3!$AZ$2:$AZ$17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672-43A7-A479-B6CB3668BAE0}"/>
            </c:ext>
          </c:extLst>
        </c:ser>
        <c:ser>
          <c:idx val="51"/>
          <c:order val="51"/>
          <c:tx>
            <c:strRef>
              <c:f>Sheet3!$BA$1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Sheet3!$BA$2:$BA$17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672-43A7-A479-B6CB3668BAE0}"/>
            </c:ext>
          </c:extLst>
        </c:ser>
        <c:ser>
          <c:idx val="52"/>
          <c:order val="52"/>
          <c:tx>
            <c:strRef>
              <c:f>Sheet3!$BB$1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Sheet3!$BB$2:$BB$17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672-43A7-A479-B6CB3668BAE0}"/>
            </c:ext>
          </c:extLst>
        </c:ser>
        <c:ser>
          <c:idx val="53"/>
          <c:order val="53"/>
          <c:tx>
            <c:strRef>
              <c:f>Sheet3!$BC$1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Sheet3!$BC$2:$BC$17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672-43A7-A479-B6CB3668BAE0}"/>
            </c:ext>
          </c:extLst>
        </c:ser>
        <c:ser>
          <c:idx val="54"/>
          <c:order val="54"/>
          <c:tx>
            <c:strRef>
              <c:f>Sheet3!$BD$1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Sheet3!$BD$2:$BD$17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672-43A7-A479-B6CB3668BAE0}"/>
            </c:ext>
          </c:extLst>
        </c:ser>
        <c:ser>
          <c:idx val="55"/>
          <c:order val="55"/>
          <c:tx>
            <c:strRef>
              <c:f>Sheet3!$BE$1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Sheet3!$BE$2:$BE$17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672-43A7-A479-B6CB3668BAE0}"/>
            </c:ext>
          </c:extLst>
        </c:ser>
        <c:ser>
          <c:idx val="56"/>
          <c:order val="56"/>
          <c:tx>
            <c:strRef>
              <c:f>Sheet3!$BF$1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Sheet3!$BF$2:$BF$17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672-43A7-A479-B6CB3668BAE0}"/>
            </c:ext>
          </c:extLst>
        </c:ser>
        <c:ser>
          <c:idx val="57"/>
          <c:order val="57"/>
          <c:tx>
            <c:strRef>
              <c:f>Sheet3!$BG$1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Sheet3!$BG$2:$BG$17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672-43A7-A479-B6CB3668BAE0}"/>
            </c:ext>
          </c:extLst>
        </c:ser>
        <c:ser>
          <c:idx val="58"/>
          <c:order val="58"/>
          <c:tx>
            <c:strRef>
              <c:f>Sheet3!$BH$1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Sheet3!$BH$2:$BH$17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672-43A7-A479-B6CB3668BAE0}"/>
            </c:ext>
          </c:extLst>
        </c:ser>
        <c:ser>
          <c:idx val="59"/>
          <c:order val="59"/>
          <c:tx>
            <c:strRef>
              <c:f>Sheet3!$BI$1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Sheet3!$BI$2:$BI$17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672-43A7-A479-B6CB3668BAE0}"/>
            </c:ext>
          </c:extLst>
        </c:ser>
        <c:ser>
          <c:idx val="60"/>
          <c:order val="60"/>
          <c:tx>
            <c:strRef>
              <c:f>Sheet3!$BJ$1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Sheet3!$BJ$2:$BJ$17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672-43A7-A479-B6CB3668BAE0}"/>
            </c:ext>
          </c:extLst>
        </c:ser>
        <c:ser>
          <c:idx val="61"/>
          <c:order val="61"/>
          <c:tx>
            <c:strRef>
              <c:f>Sheet3!$BK$1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Sheet3!$BK$2:$BK$17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672-43A7-A479-B6CB3668BAE0}"/>
            </c:ext>
          </c:extLst>
        </c:ser>
        <c:ser>
          <c:idx val="62"/>
          <c:order val="62"/>
          <c:tx>
            <c:strRef>
              <c:f>Sheet3!$BL$1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Sheet3!$BL$2:$BL$17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672-43A7-A479-B6CB3668BAE0}"/>
            </c:ext>
          </c:extLst>
        </c:ser>
        <c:ser>
          <c:idx val="63"/>
          <c:order val="63"/>
          <c:tx>
            <c:strRef>
              <c:f>Sheet3!$BM$1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Sheet3!$BM$2:$BM$17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672-43A7-A479-B6CB3668BAE0}"/>
            </c:ext>
          </c:extLst>
        </c:ser>
        <c:ser>
          <c:idx val="64"/>
          <c:order val="64"/>
          <c:tx>
            <c:strRef>
              <c:f>Sheet3!$BN$1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Sheet3!$BN$2:$BN$17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672-43A7-A479-B6CB3668BAE0}"/>
            </c:ext>
          </c:extLst>
        </c:ser>
        <c:ser>
          <c:idx val="65"/>
          <c:order val="65"/>
          <c:tx>
            <c:strRef>
              <c:f>Sheet3!$BO$1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Sheet3!$BO$2:$BO$17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672-43A7-A479-B6CB3668BAE0}"/>
            </c:ext>
          </c:extLst>
        </c:ser>
        <c:ser>
          <c:idx val="66"/>
          <c:order val="66"/>
          <c:tx>
            <c:strRef>
              <c:f>Sheet3!$BP$1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Sheet3!$BP$2:$BP$17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672-43A7-A479-B6CB3668BAE0}"/>
            </c:ext>
          </c:extLst>
        </c:ser>
        <c:ser>
          <c:idx val="67"/>
          <c:order val="67"/>
          <c:tx>
            <c:strRef>
              <c:f>Sheet3!$BQ$1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Sheet3!$BQ$2:$BQ$17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672-43A7-A479-B6CB3668BAE0}"/>
            </c:ext>
          </c:extLst>
        </c:ser>
        <c:ser>
          <c:idx val="68"/>
          <c:order val="68"/>
          <c:tx>
            <c:strRef>
              <c:f>Sheet3!$BR$1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Sheet3!$BR$2:$BR$17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672-43A7-A479-B6CB3668BAE0}"/>
            </c:ext>
          </c:extLst>
        </c:ser>
        <c:ser>
          <c:idx val="69"/>
          <c:order val="69"/>
          <c:tx>
            <c:strRef>
              <c:f>Sheet3!$BS$1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  <c:pt idx="13">
                  <c:v>10000000</c:v>
                </c:pt>
                <c:pt idx="14">
                  <c:v>15000000</c:v>
                </c:pt>
                <c:pt idx="15">
                  <c:v>17825791</c:v>
                </c:pt>
              </c:numCache>
            </c:numRef>
          </c:xVal>
          <c:yVal>
            <c:numRef>
              <c:f>Sheet3!$BS$2:$BS$17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672-43A7-A479-B6CB3668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543"/>
        <c:axId val="55982959"/>
      </c:scatterChart>
      <c:valAx>
        <c:axId val="5598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Sample Size (in 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959"/>
        <c:crosses val="autoZero"/>
        <c:crossBetween val="midCat"/>
      </c:valAx>
      <c:valAx>
        <c:axId val="5598295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9AB7F7-4B36-4B7A-A5C6-55656F7565F0}">
  <sheetPr/>
  <sheetViews>
    <sheetView tabSelected="1" zoomScale="76" workbookViewId="0" zoomToFit="1"/>
  </sheetViews>
  <pageMargins left="0.7" right="0.7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7F99DC-DCFC-40B0-8C2B-48C8420F506E}">
  <sheetPr/>
  <sheetViews>
    <sheetView zoomScale="76" workbookViewId="0" zoomToFit="1"/>
  </sheetViews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404934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7025D-7820-47A2-9916-58D6793BC5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404934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4307F-9ECB-4B50-84B8-8B87E61FBF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C8A63-BE9A-4035-8D9A-ED7C76885D03}" name="Table1" displayName="Table1" ref="A1:G17" totalsRowShown="0">
  <autoFilter ref="A1:G17" xr:uid="{B07C8A63-BE9A-4035-8D9A-ED7C76885D03}"/>
  <tableColumns count="7">
    <tableColumn id="1" xr3:uid="{827C73A7-58F1-4703-8AB7-40D9E026E511}" name="Dec"/>
    <tableColumn id="2" xr3:uid="{10D6A431-187E-4E90-BC95-C69DD5D4030E}" name="Hex" dataDxfId="4">
      <calculatedColumnFormula>DEC2HEX(Table1[[#This Row],[Dec]])</calculatedColumnFormula>
    </tableColumn>
    <tableColumn id="3" xr3:uid="{8115C6CD-52D0-4D93-B3D3-01EB0D481935}" name="Unicode.java 20-Run Peformance Test (Avg. Time)" dataDxfId="3"/>
    <tableColumn id="4" xr3:uid="{CFC26FED-0121-45CA-956E-A34C0146D063}" name="Unicode.java 70-Run Peformance Test (Avg. Time)" dataDxfId="2"/>
    <tableColumn id="5" xr3:uid="{ACABCCCA-AACB-40CE-BB16-F1918F432D89}" name="New Implementation" dataDxfId="1"/>
    <tableColumn id="6" xr3:uid="{E220D3B2-C7E8-4771-98D9-625541509279}" name="Improvement" dataDxfId="0">
      <calculatedColumnFormula>Table1[[#This Row],[Unicode.java 20-Run Peformance Test (Avg. Time)]]-Table1[[#This Row],[New Implementation]]</calculatedColumnFormula>
    </tableColumn>
    <tableColumn id="7" xr3:uid="{8E7A133F-1CAF-4B76-9F3A-DFA09C49FB4A}" name="Fast/Slow">
      <calculatedColumnFormula>IF(F2&gt;0,"Faster","Slower")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8D3-0FC1-4AE2-AEF6-7064C7C9D076}">
  <dimension ref="A1:I18"/>
  <sheetViews>
    <sheetView zoomScale="85" zoomScaleNormal="85" workbookViewId="0">
      <selection activeCell="D20" sqref="D20"/>
    </sheetView>
  </sheetViews>
  <sheetFormatPr defaultRowHeight="15" x14ac:dyDescent="0.25"/>
  <cols>
    <col min="1" max="1" width="9" bestFit="1" customWidth="1"/>
    <col min="2" max="2" width="8" bestFit="1" customWidth="1"/>
    <col min="3" max="4" width="47" style="1" customWidth="1"/>
    <col min="5" max="5" width="22.5703125" style="2" bestFit="1" customWidth="1"/>
    <col min="6" max="6" width="15.5703125" bestFit="1" customWidth="1"/>
    <col min="7" max="7" width="11.85546875" customWidth="1"/>
  </cols>
  <sheetData>
    <row r="1" spans="1:9" x14ac:dyDescent="0.25">
      <c r="A1" t="s">
        <v>1</v>
      </c>
      <c r="B1" t="s">
        <v>0</v>
      </c>
      <c r="C1" s="2" t="s">
        <v>5</v>
      </c>
      <c r="D1" s="2" t="s">
        <v>4</v>
      </c>
      <c r="E1" s="2" t="s">
        <v>8</v>
      </c>
      <c r="F1" t="s">
        <v>6</v>
      </c>
      <c r="G1" t="s">
        <v>7</v>
      </c>
    </row>
    <row r="2" spans="1:9" x14ac:dyDescent="0.25">
      <c r="A2">
        <v>0</v>
      </c>
      <c r="B2" t="str">
        <f>DEC2HEX(Table1[[#This Row],[Dec]])</f>
        <v>0</v>
      </c>
      <c r="C2" s="1">
        <v>8.0000000000000004E-4</v>
      </c>
      <c r="D2" s="1">
        <v>3.5714285714285714E-4</v>
      </c>
      <c r="E2" s="1">
        <v>6.0000000000000006E-4</v>
      </c>
      <c r="F2">
        <f>Table1[[#This Row],[Unicode.java 20-Run Peformance Test (Avg. Time)]]-Table1[[#This Row],[New Implementation]]</f>
        <v>1.9999999999999998E-4</v>
      </c>
      <c r="G2" t="str">
        <f>IF(F2&gt;0,"Faster","Slower")</f>
        <v>Faster</v>
      </c>
      <c r="I2" t="str">
        <f t="shared" ref="I2:I17" si="0">_xlfn.CONCAT("0,",B2)</f>
        <v>0,0</v>
      </c>
    </row>
    <row r="3" spans="1:9" x14ac:dyDescent="0.25">
      <c r="A3">
        <v>10</v>
      </c>
      <c r="B3" t="str">
        <f>DEC2HEX(Table1[[#This Row],[Dec]])</f>
        <v>A</v>
      </c>
      <c r="C3" s="1">
        <v>1.5000000000000001E-4</v>
      </c>
      <c r="D3" s="1">
        <v>5.7142857142857142E-5</v>
      </c>
      <c r="E3" s="1">
        <v>1E-4</v>
      </c>
      <c r="F3">
        <f>Table1[[#This Row],[Unicode.java 20-Run Peformance Test (Avg. Time)]]-Table1[[#This Row],[New Implementation]]</f>
        <v>5.0000000000000009E-5</v>
      </c>
      <c r="G3" t="str">
        <f t="shared" ref="G3:G17" si="1">IF(F3&gt;0,"Faster","Slower")</f>
        <v>Faster</v>
      </c>
      <c r="I3" t="str">
        <f t="shared" si="0"/>
        <v>0,A</v>
      </c>
    </row>
    <row r="4" spans="1:9" x14ac:dyDescent="0.25">
      <c r="A4">
        <f>A3*5</f>
        <v>50</v>
      </c>
      <c r="B4" t="str">
        <f>DEC2HEX(Table1[[#This Row],[Dec]])</f>
        <v>32</v>
      </c>
      <c r="C4" s="1">
        <v>2.5000000000000001E-4</v>
      </c>
      <c r="D4" s="1">
        <v>1.5714285714285719E-4</v>
      </c>
      <c r="E4" s="1">
        <v>1.5000000000000001E-4</v>
      </c>
      <c r="F4">
        <f>Table1[[#This Row],[Unicode.java 20-Run Peformance Test (Avg. Time)]]-Table1[[#This Row],[New Implementation]]</f>
        <v>9.9999999999999991E-5</v>
      </c>
      <c r="G4" t="str">
        <f t="shared" si="1"/>
        <v>Faster</v>
      </c>
      <c r="I4" t="str">
        <f t="shared" si="0"/>
        <v>0,32</v>
      </c>
    </row>
    <row r="5" spans="1:9" x14ac:dyDescent="0.25">
      <c r="A5">
        <f>A4*2</f>
        <v>100</v>
      </c>
      <c r="B5" t="str">
        <f>DEC2HEX(Table1[[#This Row],[Dec]])</f>
        <v>64</v>
      </c>
      <c r="C5" s="1">
        <v>3.5E-4</v>
      </c>
      <c r="D5" s="1">
        <v>2.2857142857142862E-4</v>
      </c>
      <c r="E5" s="1">
        <v>2.5000000000000001E-4</v>
      </c>
      <c r="F5">
        <f>Table1[[#This Row],[Unicode.java 20-Run Peformance Test (Avg. Time)]]-Table1[[#This Row],[New Implementation]]</f>
        <v>9.9999999999999991E-5</v>
      </c>
      <c r="G5" t="str">
        <f t="shared" si="1"/>
        <v>Faster</v>
      </c>
      <c r="I5" t="str">
        <f t="shared" si="0"/>
        <v>0,64</v>
      </c>
    </row>
    <row r="6" spans="1:9" x14ac:dyDescent="0.25">
      <c r="A6">
        <f>A5*5</f>
        <v>500</v>
      </c>
      <c r="B6" t="str">
        <f>DEC2HEX(Table1[[#This Row],[Dec]])</f>
        <v>1F4</v>
      </c>
      <c r="C6" s="1">
        <v>1.4500000000000006E-3</v>
      </c>
      <c r="D6" s="1">
        <v>9.1428571428571492E-4</v>
      </c>
      <c r="E6" s="1">
        <v>9.5000000000000032E-4</v>
      </c>
      <c r="F6">
        <f>Table1[[#This Row],[Unicode.java 20-Run Peformance Test (Avg. Time)]]-Table1[[#This Row],[New Implementation]]</f>
        <v>5.0000000000000023E-4</v>
      </c>
      <c r="G6" t="str">
        <f t="shared" si="1"/>
        <v>Faster</v>
      </c>
      <c r="I6" t="str">
        <f t="shared" si="0"/>
        <v>0,1F4</v>
      </c>
    </row>
    <row r="7" spans="1:9" x14ac:dyDescent="0.25">
      <c r="A7">
        <f>A6*2</f>
        <v>1000</v>
      </c>
      <c r="B7" t="str">
        <f>DEC2HEX(Table1[[#This Row],[Dec]])</f>
        <v>3E8</v>
      </c>
      <c r="C7" s="1">
        <v>2.0500000000000006E-3</v>
      </c>
      <c r="D7" s="1">
        <v>1.4857142857142866E-3</v>
      </c>
      <c r="E7" s="1">
        <v>1.3000000000000008E-3</v>
      </c>
      <c r="F7">
        <f>Table1[[#This Row],[Unicode.java 20-Run Peformance Test (Avg. Time)]]-Table1[[#This Row],[New Implementation]]</f>
        <v>7.499999999999998E-4</v>
      </c>
      <c r="G7" t="str">
        <f t="shared" si="1"/>
        <v>Faster</v>
      </c>
      <c r="I7" t="str">
        <f t="shared" si="0"/>
        <v>0,3E8</v>
      </c>
    </row>
    <row r="8" spans="1:9" x14ac:dyDescent="0.25">
      <c r="A8">
        <f>A7*5</f>
        <v>5000</v>
      </c>
      <c r="B8" t="str">
        <f>DEC2HEX(Table1[[#This Row],[Dec]])</f>
        <v>1388</v>
      </c>
      <c r="C8" s="1">
        <v>8.0500000000000051E-3</v>
      </c>
      <c r="D8" s="1">
        <v>7.1285714285714329E-3</v>
      </c>
      <c r="E8" s="1">
        <v>6.0000000000000019E-3</v>
      </c>
      <c r="F8">
        <f>Table1[[#This Row],[Unicode.java 20-Run Peformance Test (Avg. Time)]]-Table1[[#This Row],[New Implementation]]</f>
        <v>2.0500000000000032E-3</v>
      </c>
      <c r="G8" t="str">
        <f t="shared" si="1"/>
        <v>Faster</v>
      </c>
      <c r="I8" t="str">
        <f t="shared" si="0"/>
        <v>0,1388</v>
      </c>
    </row>
    <row r="9" spans="1:9" x14ac:dyDescent="0.25">
      <c r="A9">
        <f>A8*2</f>
        <v>10000</v>
      </c>
      <c r="B9" t="str">
        <f>DEC2HEX(Table1[[#This Row],[Dec]])</f>
        <v>2710</v>
      </c>
      <c r="C9" s="1">
        <v>1.4050000000000007E-2</v>
      </c>
      <c r="D9" s="1">
        <v>1.4857142857142864E-2</v>
      </c>
      <c r="E9" s="1">
        <v>1.1600000000000003E-2</v>
      </c>
      <c r="F9">
        <f>Table1[[#This Row],[Unicode.java 20-Run Peformance Test (Avg. Time)]]-Table1[[#This Row],[New Implementation]]</f>
        <v>2.4500000000000043E-3</v>
      </c>
      <c r="G9" t="str">
        <f t="shared" si="1"/>
        <v>Faster</v>
      </c>
      <c r="I9" t="str">
        <f t="shared" si="0"/>
        <v>0,2710</v>
      </c>
    </row>
    <row r="10" spans="1:9" x14ac:dyDescent="0.25">
      <c r="A10">
        <f>A9*5</f>
        <v>50000</v>
      </c>
      <c r="B10" t="str">
        <f>DEC2HEX(Table1[[#This Row],[Dec]])</f>
        <v>C350</v>
      </c>
      <c r="C10" s="1">
        <v>5.7450000000000022E-2</v>
      </c>
      <c r="D10" s="1">
        <v>6.8671428571428564E-2</v>
      </c>
      <c r="E10" s="1">
        <v>5.1050000000000019E-2</v>
      </c>
      <c r="F10">
        <f>Table1[[#This Row],[Unicode.java 20-Run Peformance Test (Avg. Time)]]-Table1[[#This Row],[New Implementation]]</f>
        <v>6.4000000000000029E-3</v>
      </c>
      <c r="G10" t="str">
        <f t="shared" si="1"/>
        <v>Faster</v>
      </c>
      <c r="I10" t="str">
        <f t="shared" si="0"/>
        <v>0,C350</v>
      </c>
    </row>
    <row r="11" spans="1:9" x14ac:dyDescent="0.25">
      <c r="A11">
        <f>A10*2</f>
        <v>100000</v>
      </c>
      <c r="B11" t="str">
        <f>DEC2HEX(Table1[[#This Row],[Dec]])</f>
        <v>186A0</v>
      </c>
      <c r="C11" s="1">
        <v>0.1203</v>
      </c>
      <c r="D11" s="1">
        <v>0.15835714285714292</v>
      </c>
      <c r="E11" s="1">
        <v>0.11055000000000001</v>
      </c>
      <c r="F11">
        <f>Table1[[#This Row],[Unicode.java 20-Run Peformance Test (Avg. Time)]]-Table1[[#This Row],[New Implementation]]</f>
        <v>9.7499999999999948E-3</v>
      </c>
      <c r="G11" t="str">
        <f t="shared" si="1"/>
        <v>Faster</v>
      </c>
      <c r="I11" t="str">
        <f t="shared" si="0"/>
        <v>0,186A0</v>
      </c>
    </row>
    <row r="12" spans="1:9" x14ac:dyDescent="0.25">
      <c r="A12">
        <f>A11*5</f>
        <v>500000</v>
      </c>
      <c r="B12" t="str">
        <f>DEC2HEX(Table1[[#This Row],[Dec]])</f>
        <v>7A120</v>
      </c>
      <c r="C12" s="1">
        <v>0.65759999999999996</v>
      </c>
      <c r="D12" s="1">
        <v>0.83719999999999983</v>
      </c>
      <c r="E12" s="1">
        <v>0.60434999999999994</v>
      </c>
      <c r="F12">
        <f>Table1[[#This Row],[Unicode.java 20-Run Peformance Test (Avg. Time)]]-Table1[[#This Row],[New Implementation]]</f>
        <v>5.325000000000002E-2</v>
      </c>
      <c r="G12" t="str">
        <f t="shared" si="1"/>
        <v>Faster</v>
      </c>
      <c r="I12" t="str">
        <f t="shared" si="0"/>
        <v>0,7A120</v>
      </c>
    </row>
    <row r="13" spans="1:9" x14ac:dyDescent="0.25">
      <c r="A13">
        <f>A12*2</f>
        <v>1000000</v>
      </c>
      <c r="B13" t="str">
        <f>DEC2HEX(Table1[[#This Row],[Dec]])</f>
        <v>F4240</v>
      </c>
      <c r="C13" s="1">
        <v>1.3039000000000001</v>
      </c>
      <c r="D13" s="1">
        <v>1.6912714285714292</v>
      </c>
      <c r="E13" s="1">
        <v>1.1923999999999997</v>
      </c>
      <c r="F13">
        <f>Table1[[#This Row],[Unicode.java 20-Run Peformance Test (Avg. Time)]]-Table1[[#This Row],[New Implementation]]</f>
        <v>0.11150000000000038</v>
      </c>
      <c r="G13" t="str">
        <f t="shared" si="1"/>
        <v>Faster</v>
      </c>
      <c r="I13" t="str">
        <f t="shared" si="0"/>
        <v>0,F4240</v>
      </c>
    </row>
    <row r="14" spans="1:9" x14ac:dyDescent="0.25">
      <c r="A14">
        <f>A13*5</f>
        <v>5000000</v>
      </c>
      <c r="B14" t="str">
        <f>DEC2HEX(Table1[[#This Row],[Dec]])</f>
        <v>4C4B40</v>
      </c>
      <c r="C14" s="1">
        <v>4.0007999999999999</v>
      </c>
      <c r="D14" s="1">
        <v>5.1687000000000003</v>
      </c>
      <c r="E14" s="1">
        <v>3.7330500000000009</v>
      </c>
      <c r="F14">
        <f>Table1[[#This Row],[Unicode.java 20-Run Peformance Test (Avg. Time)]]-Table1[[#This Row],[New Implementation]]</f>
        <v>0.26774999999999904</v>
      </c>
      <c r="G14" t="str">
        <f t="shared" si="1"/>
        <v>Faster</v>
      </c>
      <c r="I14" t="str">
        <f t="shared" si="0"/>
        <v>0,4C4B40</v>
      </c>
    </row>
    <row r="15" spans="1:9" x14ac:dyDescent="0.25">
      <c r="A15">
        <f>A14*2</f>
        <v>10000000</v>
      </c>
      <c r="B15" t="str">
        <f>DEC2HEX(Table1[[#This Row],[Dec]])</f>
        <v>989680</v>
      </c>
      <c r="C15" s="1">
        <v>6.2537000000000011</v>
      </c>
      <c r="D15" s="1">
        <v>8.1156857142857159</v>
      </c>
      <c r="E15" s="1">
        <v>6.0163500000000001</v>
      </c>
      <c r="F15">
        <f>Table1[[#This Row],[Unicode.java 20-Run Peformance Test (Avg. Time)]]-Table1[[#This Row],[New Implementation]]</f>
        <v>0.23735000000000106</v>
      </c>
      <c r="G15" t="str">
        <f t="shared" si="1"/>
        <v>Faster</v>
      </c>
      <c r="I15" t="str">
        <f t="shared" si="0"/>
        <v>0,989680</v>
      </c>
    </row>
    <row r="16" spans="1:9" x14ac:dyDescent="0.25">
      <c r="A16">
        <f>A15+(A15/2)</f>
        <v>15000000</v>
      </c>
      <c r="B16" t="str">
        <f>DEC2HEX(Table1[[#This Row],[Dec]])</f>
        <v>E4E1C0</v>
      </c>
      <c r="C16" s="1">
        <v>8.3956000000000017</v>
      </c>
      <c r="D16" s="1">
        <v>11.641885714285715</v>
      </c>
      <c r="E16" s="1">
        <v>8.2966999999999995</v>
      </c>
      <c r="F16">
        <f>Table1[[#This Row],[Unicode.java 20-Run Peformance Test (Avg. Time)]]-Table1[[#This Row],[New Implementation]]</f>
        <v>9.8900000000002208E-2</v>
      </c>
      <c r="G16" t="str">
        <f t="shared" si="1"/>
        <v>Faster</v>
      </c>
      <c r="I16" t="str">
        <f t="shared" si="0"/>
        <v>0,E4E1C0</v>
      </c>
    </row>
    <row r="17" spans="1:9" x14ac:dyDescent="0.25">
      <c r="A17">
        <v>17825791</v>
      </c>
      <c r="B17" t="str">
        <f>DEC2HEX(Table1[[#This Row],[Dec]])</f>
        <v>10FFFFF</v>
      </c>
      <c r="C17" s="1">
        <v>9.6625999999999976</v>
      </c>
      <c r="D17" s="1">
        <v>13.069185714285714</v>
      </c>
      <c r="E17" s="1">
        <v>9.5742000000000012</v>
      </c>
      <c r="F17">
        <f>Table1[[#This Row],[Unicode.java 20-Run Peformance Test (Avg. Time)]]-Table1[[#This Row],[New Implementation]]</f>
        <v>8.8399999999996481E-2</v>
      </c>
      <c r="G17" t="str">
        <f t="shared" si="1"/>
        <v>Faster</v>
      </c>
      <c r="I17" t="str">
        <f t="shared" si="0"/>
        <v>0,10FFFFF</v>
      </c>
    </row>
    <row r="18" spans="1:9" x14ac:dyDescent="0.25">
      <c r="C18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5203-D42B-4289-AB68-7031DAC3FAE2}">
  <dimension ref="A1:BT17"/>
  <sheetViews>
    <sheetView zoomScale="55" zoomScaleNormal="55" workbookViewId="0">
      <selection activeCell="E2" sqref="E2:E17"/>
    </sheetView>
  </sheetViews>
  <sheetFormatPr defaultRowHeight="15" x14ac:dyDescent="0.25"/>
  <sheetData>
    <row r="1" spans="1:7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 t="s">
        <v>3</v>
      </c>
    </row>
    <row r="2" spans="1:72" x14ac:dyDescent="0.25">
      <c r="A2">
        <v>0</v>
      </c>
      <c r="B2">
        <v>1.0999999999999999E-2</v>
      </c>
      <c r="C2">
        <v>0</v>
      </c>
      <c r="D2">
        <v>1E-3</v>
      </c>
      <c r="E2">
        <f>AVERAGE(B2:D2)</f>
        <v>4.0000000000000001E-3</v>
      </c>
    </row>
    <row r="3" spans="1:72" x14ac:dyDescent="0.25">
      <c r="A3">
        <v>10</v>
      </c>
      <c r="B3">
        <v>1E-3</v>
      </c>
      <c r="C3">
        <v>0</v>
      </c>
      <c r="D3">
        <v>0</v>
      </c>
      <c r="E3">
        <f t="shared" ref="E3:E17" si="0">AVERAGE(B3:D3)</f>
        <v>3.3333333333333332E-4</v>
      </c>
    </row>
    <row r="4" spans="1:72" x14ac:dyDescent="0.25">
      <c r="A4">
        <f>A3*5</f>
        <v>50</v>
      </c>
      <c r="B4">
        <v>3.0000000000000001E-3</v>
      </c>
      <c r="C4">
        <v>0</v>
      </c>
      <c r="D4">
        <v>0</v>
      </c>
      <c r="E4">
        <f t="shared" si="0"/>
        <v>1E-3</v>
      </c>
    </row>
    <row r="5" spans="1:72" x14ac:dyDescent="0.25">
      <c r="A5">
        <f>A4*2</f>
        <v>100</v>
      </c>
      <c r="B5">
        <v>3.0000000000000001E-3</v>
      </c>
      <c r="C5">
        <v>0</v>
      </c>
      <c r="D5">
        <v>0</v>
      </c>
      <c r="E5">
        <f t="shared" si="0"/>
        <v>1E-3</v>
      </c>
    </row>
    <row r="6" spans="1:72" x14ac:dyDescent="0.25">
      <c r="A6">
        <f>A5*5</f>
        <v>500</v>
      </c>
      <c r="B6">
        <v>1.0999999999999999E-2</v>
      </c>
      <c r="C6">
        <v>1E-3</v>
      </c>
      <c r="D6">
        <v>0</v>
      </c>
      <c r="E6">
        <f t="shared" si="0"/>
        <v>4.0000000000000001E-3</v>
      </c>
    </row>
    <row r="7" spans="1:72" x14ac:dyDescent="0.25">
      <c r="A7">
        <f>A6*2</f>
        <v>1000</v>
      </c>
      <c r="B7">
        <v>8.0000000000000002E-3</v>
      </c>
      <c r="C7">
        <v>2E-3</v>
      </c>
      <c r="D7">
        <v>0</v>
      </c>
      <c r="E7">
        <f t="shared" si="0"/>
        <v>3.3333333333333335E-3</v>
      </c>
    </row>
    <row r="8" spans="1:72" x14ac:dyDescent="0.25">
      <c r="A8">
        <f>A7*5</f>
        <v>5000</v>
      </c>
      <c r="B8">
        <v>2.5999999999999999E-2</v>
      </c>
      <c r="C8">
        <v>7.0000000000000001E-3</v>
      </c>
      <c r="D8">
        <v>4.0000000000000001E-3</v>
      </c>
      <c r="E8">
        <f t="shared" si="0"/>
        <v>1.2333333333333335E-2</v>
      </c>
    </row>
    <row r="9" spans="1:72" x14ac:dyDescent="0.25">
      <c r="A9">
        <f>A8*2</f>
        <v>10000</v>
      </c>
      <c r="B9">
        <v>4.5999999999999999E-2</v>
      </c>
      <c r="C9">
        <v>1.0999999999999999E-2</v>
      </c>
      <c r="D9">
        <v>1.2999999999999999E-2</v>
      </c>
      <c r="E9">
        <f t="shared" si="0"/>
        <v>2.3333333333333331E-2</v>
      </c>
    </row>
    <row r="10" spans="1:72" x14ac:dyDescent="0.25">
      <c r="A10">
        <f>A9*5</f>
        <v>50000</v>
      </c>
      <c r="B10">
        <v>0.13400000000000001</v>
      </c>
      <c r="C10">
        <v>4.9000000000000002E-2</v>
      </c>
      <c r="D10">
        <v>5.2999999999999999E-2</v>
      </c>
      <c r="E10">
        <f t="shared" si="0"/>
        <v>7.8666666666666663E-2</v>
      </c>
    </row>
    <row r="11" spans="1:72" x14ac:dyDescent="0.25">
      <c r="A11">
        <f>A10*2</f>
        <v>100000</v>
      </c>
      <c r="B11">
        <v>0.157</v>
      </c>
      <c r="C11">
        <v>0.107</v>
      </c>
      <c r="D11">
        <v>0.108</v>
      </c>
      <c r="E11">
        <f t="shared" si="0"/>
        <v>0.124</v>
      </c>
    </row>
    <row r="12" spans="1:72" x14ac:dyDescent="0.25">
      <c r="A12">
        <f>A11*5</f>
        <v>500000</v>
      </c>
      <c r="B12">
        <v>0.745</v>
      </c>
      <c r="C12">
        <v>0.59499999999999997</v>
      </c>
      <c r="D12">
        <v>0.61299999999999999</v>
      </c>
      <c r="E12">
        <f t="shared" si="0"/>
        <v>0.65099999999999991</v>
      </c>
    </row>
    <row r="13" spans="1:72" x14ac:dyDescent="0.25">
      <c r="A13">
        <f>A12*2</f>
        <v>1000000</v>
      </c>
      <c r="B13">
        <v>1.2849999999999999</v>
      </c>
      <c r="C13">
        <v>1.202</v>
      </c>
      <c r="D13">
        <v>1.222</v>
      </c>
      <c r="E13">
        <f t="shared" si="0"/>
        <v>1.2363333333333333</v>
      </c>
    </row>
    <row r="14" spans="1:72" x14ac:dyDescent="0.25">
      <c r="A14">
        <f>A13*5</f>
        <v>5000000</v>
      </c>
      <c r="B14">
        <v>3.992</v>
      </c>
      <c r="C14">
        <v>3.762</v>
      </c>
      <c r="D14">
        <v>3.7989999999999999</v>
      </c>
      <c r="E14">
        <f t="shared" si="0"/>
        <v>3.8509999999999995</v>
      </c>
    </row>
    <row r="15" spans="1:72" x14ac:dyDescent="0.25">
      <c r="A15">
        <f>A14*2</f>
        <v>10000000</v>
      </c>
      <c r="B15">
        <v>6.2409999999999997</v>
      </c>
      <c r="C15">
        <v>5.9610000000000003</v>
      </c>
      <c r="D15">
        <v>5.9749999999999996</v>
      </c>
      <c r="E15">
        <f t="shared" si="0"/>
        <v>6.0590000000000002</v>
      </c>
    </row>
    <row r="16" spans="1:72" x14ac:dyDescent="0.25">
      <c r="A16">
        <f>A15+(A15/2)</f>
        <v>15000000</v>
      </c>
      <c r="B16">
        <v>8.5419999999999998</v>
      </c>
      <c r="C16">
        <v>8.2240000000000002</v>
      </c>
      <c r="D16">
        <v>8.2059999999999995</v>
      </c>
      <c r="E16">
        <f t="shared" si="0"/>
        <v>8.3239999999999998</v>
      </c>
    </row>
    <row r="17" spans="1:5" x14ac:dyDescent="0.25">
      <c r="A17">
        <v>17825791</v>
      </c>
      <c r="B17">
        <v>9.4849999999999994</v>
      </c>
      <c r="C17">
        <v>9.5380000000000003</v>
      </c>
      <c r="D17">
        <v>9.5039999999999996</v>
      </c>
      <c r="E17">
        <f t="shared" si="0"/>
        <v>9.5090000000000003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3C3C-D044-4F15-BBE1-046F669DB4AE}">
  <dimension ref="A1:P20"/>
  <sheetViews>
    <sheetView workbookViewId="0">
      <selection activeCell="R5" sqref="R5"/>
    </sheetView>
  </sheetViews>
  <sheetFormatPr defaultRowHeight="15" x14ac:dyDescent="0.25"/>
  <sheetData>
    <row r="1" spans="1:16" x14ac:dyDescent="0.25">
      <c r="A1">
        <v>1.2999999999999999E-2</v>
      </c>
      <c r="B1">
        <v>2E-3</v>
      </c>
      <c r="C1">
        <v>3.0000000000000001E-3</v>
      </c>
      <c r="D1">
        <v>4.0000000000000001E-3</v>
      </c>
      <c r="E1">
        <v>0.01</v>
      </c>
      <c r="F1">
        <v>8.9999999999999993E-3</v>
      </c>
      <c r="G1">
        <v>2.9000000000000001E-2</v>
      </c>
      <c r="H1">
        <v>4.3999999999999997E-2</v>
      </c>
      <c r="I1">
        <v>0.13300000000000001</v>
      </c>
      <c r="J1">
        <v>0.17399999999999999</v>
      </c>
      <c r="K1">
        <v>0.69</v>
      </c>
      <c r="L1">
        <v>1.18</v>
      </c>
      <c r="M1">
        <v>3.76</v>
      </c>
      <c r="N1">
        <v>5.9610000000000003</v>
      </c>
      <c r="O1">
        <v>8.1180000000000003</v>
      </c>
      <c r="P1">
        <v>9.3480000000000008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1E-3</v>
      </c>
      <c r="F2">
        <v>1E-3</v>
      </c>
      <c r="G2">
        <v>5.0000000000000001E-3</v>
      </c>
      <c r="H2">
        <v>0.01</v>
      </c>
      <c r="I2">
        <v>5.2999999999999999E-2</v>
      </c>
      <c r="J2">
        <v>0.108</v>
      </c>
      <c r="K2">
        <v>0.59499999999999997</v>
      </c>
      <c r="L2">
        <v>1.1579999999999999</v>
      </c>
      <c r="M2">
        <v>3.718</v>
      </c>
      <c r="N2">
        <v>5.8979999999999997</v>
      </c>
      <c r="O2">
        <v>8.2249999999999996</v>
      </c>
      <c r="P2">
        <v>9.3859999999999992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1E-3</v>
      </c>
      <c r="F3">
        <v>1E-3</v>
      </c>
      <c r="G3">
        <v>4.0000000000000001E-3</v>
      </c>
      <c r="H3">
        <v>8.9999999999999993E-3</v>
      </c>
      <c r="I3">
        <v>4.7E-2</v>
      </c>
      <c r="J3">
        <v>0.114</v>
      </c>
      <c r="K3">
        <v>0.60299999999999998</v>
      </c>
      <c r="L3">
        <v>1.1759999999999999</v>
      </c>
      <c r="M3">
        <v>3.6680000000000001</v>
      </c>
      <c r="N3">
        <v>5.9470000000000001</v>
      </c>
      <c r="O3">
        <v>8.1709999999999994</v>
      </c>
      <c r="P3">
        <v>9.41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1E-3</v>
      </c>
      <c r="G4">
        <v>5.0000000000000001E-3</v>
      </c>
      <c r="H4">
        <v>0.01</v>
      </c>
      <c r="I4">
        <v>4.8000000000000001E-2</v>
      </c>
      <c r="J4">
        <v>0.108</v>
      </c>
      <c r="K4">
        <v>0.59199999999999997</v>
      </c>
      <c r="L4">
        <v>1.159</v>
      </c>
      <c r="M4">
        <v>3.6739999999999999</v>
      </c>
      <c r="N4">
        <v>5.9710000000000001</v>
      </c>
      <c r="O4">
        <v>8.3219999999999992</v>
      </c>
      <c r="P4">
        <v>9.5129999999999999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1E-3</v>
      </c>
      <c r="G5">
        <v>5.0000000000000001E-3</v>
      </c>
      <c r="H5">
        <v>0.01</v>
      </c>
      <c r="I5">
        <v>4.7E-2</v>
      </c>
      <c r="J5">
        <v>0.11</v>
      </c>
      <c r="K5">
        <v>0.59599999999999997</v>
      </c>
      <c r="L5">
        <v>1.1950000000000001</v>
      </c>
      <c r="M5">
        <v>3.7160000000000002</v>
      </c>
      <c r="N5">
        <v>5.9450000000000003</v>
      </c>
      <c r="O5">
        <v>8.2110000000000003</v>
      </c>
      <c r="P5">
        <v>9.3930000000000007</v>
      </c>
    </row>
    <row r="6" spans="1:16" x14ac:dyDescent="0.25">
      <c r="A6">
        <v>0</v>
      </c>
      <c r="B6">
        <v>0</v>
      </c>
      <c r="C6">
        <v>0</v>
      </c>
      <c r="D6">
        <v>1E-3</v>
      </c>
      <c r="E6">
        <v>0</v>
      </c>
      <c r="F6">
        <v>1E-3</v>
      </c>
      <c r="G6">
        <v>5.0000000000000001E-3</v>
      </c>
      <c r="H6">
        <v>8.9999999999999993E-3</v>
      </c>
      <c r="I6">
        <v>4.8000000000000001E-2</v>
      </c>
      <c r="J6">
        <v>0.111</v>
      </c>
      <c r="K6">
        <v>0.59699999999999998</v>
      </c>
      <c r="L6">
        <v>1.1779999999999999</v>
      </c>
      <c r="M6">
        <v>3.681</v>
      </c>
      <c r="N6">
        <v>5.8920000000000003</v>
      </c>
      <c r="O6">
        <v>8.1820000000000004</v>
      </c>
      <c r="P6">
        <v>9.4540000000000006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1E-3</v>
      </c>
      <c r="F7">
        <v>0</v>
      </c>
      <c r="G7">
        <v>4.0000000000000001E-3</v>
      </c>
      <c r="H7">
        <v>0.01</v>
      </c>
      <c r="I7">
        <v>4.7E-2</v>
      </c>
      <c r="J7">
        <v>0.105</v>
      </c>
      <c r="K7">
        <v>0.58299999999999996</v>
      </c>
      <c r="L7">
        <v>1.2110000000000001</v>
      </c>
      <c r="M7">
        <v>3.7639999999999998</v>
      </c>
      <c r="N7">
        <v>5.8959999999999999</v>
      </c>
      <c r="O7">
        <v>8.2089999999999996</v>
      </c>
      <c r="P7">
        <v>9.4410000000000007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1E-3</v>
      </c>
      <c r="G8">
        <v>5.0000000000000001E-3</v>
      </c>
      <c r="H8">
        <v>1.2E-2</v>
      </c>
      <c r="I8">
        <v>4.8000000000000001E-2</v>
      </c>
      <c r="J8">
        <v>0.104</v>
      </c>
      <c r="K8">
        <v>0.61399999999999999</v>
      </c>
      <c r="L8">
        <v>1.222</v>
      </c>
      <c r="M8">
        <v>3.6850000000000001</v>
      </c>
      <c r="N8">
        <v>5.9249999999999998</v>
      </c>
      <c r="O8">
        <v>8.2070000000000007</v>
      </c>
      <c r="P8">
        <v>9.2769999999999992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1E-3</v>
      </c>
      <c r="G9">
        <v>5.0000000000000001E-3</v>
      </c>
      <c r="H9">
        <v>0.01</v>
      </c>
      <c r="I9">
        <v>0.05</v>
      </c>
      <c r="J9">
        <v>0.107</v>
      </c>
      <c r="K9">
        <v>0.59099999999999997</v>
      </c>
      <c r="L9">
        <v>1.1830000000000001</v>
      </c>
      <c r="M9">
        <v>3.6989999999999998</v>
      </c>
      <c r="N9">
        <v>6.891</v>
      </c>
      <c r="O9">
        <v>8.6289999999999996</v>
      </c>
      <c r="P9">
        <v>10.314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1E-3</v>
      </c>
      <c r="G10">
        <v>5.0000000000000001E-3</v>
      </c>
      <c r="H10">
        <v>1.0999999999999999E-2</v>
      </c>
      <c r="I10">
        <v>5.5E-2</v>
      </c>
      <c r="J10">
        <v>0.127</v>
      </c>
      <c r="K10">
        <v>0.70499999999999996</v>
      </c>
      <c r="L10">
        <v>1.232</v>
      </c>
      <c r="M10">
        <v>4.0090000000000003</v>
      </c>
      <c r="N10">
        <v>6.2960000000000003</v>
      </c>
      <c r="O10">
        <v>8.8919999999999995</v>
      </c>
      <c r="P10">
        <v>9.4979999999999993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1E-3</v>
      </c>
      <c r="G11">
        <v>5.0000000000000001E-3</v>
      </c>
      <c r="H11">
        <v>0.01</v>
      </c>
      <c r="I11">
        <v>4.8000000000000001E-2</v>
      </c>
      <c r="J11">
        <v>0.109</v>
      </c>
      <c r="K11">
        <v>0.60299999999999998</v>
      </c>
      <c r="L11">
        <v>1.2110000000000001</v>
      </c>
      <c r="M11">
        <v>3.7349999999999999</v>
      </c>
      <c r="N11">
        <v>5.9779999999999998</v>
      </c>
      <c r="O11">
        <v>8.3089999999999993</v>
      </c>
      <c r="P11">
        <v>9.5589999999999993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1E-3</v>
      </c>
      <c r="G12">
        <v>5.0000000000000001E-3</v>
      </c>
      <c r="H12">
        <v>0.01</v>
      </c>
      <c r="I12">
        <v>4.7E-2</v>
      </c>
      <c r="J12">
        <v>0.106</v>
      </c>
      <c r="K12">
        <v>0.58799999999999997</v>
      </c>
      <c r="L12">
        <v>1.1759999999999999</v>
      </c>
      <c r="M12">
        <v>3.7650000000000001</v>
      </c>
      <c r="N12">
        <v>5.9569999999999999</v>
      </c>
      <c r="O12">
        <v>8.1679999999999993</v>
      </c>
      <c r="P12">
        <v>9.9209999999999994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1E-3</v>
      </c>
      <c r="G13">
        <v>6.0000000000000001E-3</v>
      </c>
      <c r="H13">
        <v>0.01</v>
      </c>
      <c r="I13">
        <v>5.7000000000000002E-2</v>
      </c>
      <c r="J13">
        <v>0.121</v>
      </c>
      <c r="K13">
        <v>0.623</v>
      </c>
      <c r="L13">
        <v>1.252</v>
      </c>
      <c r="M13">
        <v>4.1360000000000001</v>
      </c>
      <c r="N13">
        <v>6.343</v>
      </c>
      <c r="O13">
        <v>8.2620000000000005</v>
      </c>
      <c r="P13">
        <v>9.4529999999999994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1E-3</v>
      </c>
      <c r="G14">
        <v>6.0000000000000001E-3</v>
      </c>
      <c r="H14">
        <v>8.9999999999999993E-3</v>
      </c>
      <c r="I14">
        <v>4.8000000000000001E-2</v>
      </c>
      <c r="J14">
        <v>0.106</v>
      </c>
      <c r="K14">
        <v>0.60699999999999998</v>
      </c>
      <c r="L14">
        <v>1.177</v>
      </c>
      <c r="M14">
        <v>3.6659999999999999</v>
      </c>
      <c r="N14">
        <v>5.9210000000000003</v>
      </c>
      <c r="O14">
        <v>8.18</v>
      </c>
      <c r="P14">
        <v>9.4710000000000001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1E-3</v>
      </c>
      <c r="G15">
        <v>4.0000000000000001E-3</v>
      </c>
      <c r="H15">
        <v>0.01</v>
      </c>
      <c r="I15">
        <v>5.2999999999999999E-2</v>
      </c>
      <c r="J15">
        <v>0.115</v>
      </c>
      <c r="K15">
        <v>0.59899999999999998</v>
      </c>
      <c r="L15">
        <v>1.202</v>
      </c>
      <c r="M15">
        <v>3.746</v>
      </c>
      <c r="N15">
        <v>5.8929999999999998</v>
      </c>
      <c r="O15">
        <v>8.2070000000000007</v>
      </c>
      <c r="P15">
        <v>9.3059999999999992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1E-3</v>
      </c>
      <c r="F16">
        <v>0</v>
      </c>
      <c r="G16">
        <v>5.0000000000000001E-3</v>
      </c>
      <c r="H16">
        <v>8.9999999999999993E-3</v>
      </c>
      <c r="I16">
        <v>4.7E-2</v>
      </c>
      <c r="J16">
        <v>0.11899999999999999</v>
      </c>
      <c r="K16">
        <v>0.60499999999999998</v>
      </c>
      <c r="L16">
        <v>1.159</v>
      </c>
      <c r="M16">
        <v>3.7589999999999999</v>
      </c>
      <c r="N16">
        <v>5.9130000000000003</v>
      </c>
      <c r="O16">
        <v>8.1010000000000009</v>
      </c>
      <c r="P16">
        <v>9.3879999999999999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1E-3</v>
      </c>
      <c r="F17">
        <v>1E-3</v>
      </c>
      <c r="G17">
        <v>4.0000000000000001E-3</v>
      </c>
      <c r="H17">
        <v>0.01</v>
      </c>
      <c r="I17">
        <v>4.8000000000000001E-2</v>
      </c>
      <c r="J17">
        <v>0.112</v>
      </c>
      <c r="K17">
        <v>0.63400000000000001</v>
      </c>
      <c r="L17">
        <v>1.181</v>
      </c>
      <c r="M17">
        <v>3.7109999999999999</v>
      </c>
      <c r="N17">
        <v>5.9059999999999997</v>
      </c>
      <c r="O17">
        <v>8.15</v>
      </c>
      <c r="P17">
        <v>9.4749999999999996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1E-3</v>
      </c>
      <c r="G18">
        <v>5.0000000000000001E-3</v>
      </c>
      <c r="H18">
        <v>0.01</v>
      </c>
      <c r="I18">
        <v>4.8000000000000001E-2</v>
      </c>
      <c r="J18">
        <v>0.104</v>
      </c>
      <c r="K18">
        <v>0.60299999999999998</v>
      </c>
      <c r="L18">
        <v>1.1759999999999999</v>
      </c>
      <c r="M18">
        <v>3.6970000000000001</v>
      </c>
      <c r="N18">
        <v>5.8609999999999998</v>
      </c>
      <c r="O18">
        <v>8.1859999999999999</v>
      </c>
      <c r="P18">
        <v>9.4250000000000007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1E-3</v>
      </c>
      <c r="F19">
        <v>0</v>
      </c>
      <c r="G19">
        <v>4.0000000000000001E-3</v>
      </c>
      <c r="H19">
        <v>0.01</v>
      </c>
      <c r="I19">
        <v>4.7E-2</v>
      </c>
      <c r="J19">
        <v>0.104</v>
      </c>
      <c r="K19">
        <v>0.58899999999999997</v>
      </c>
      <c r="L19">
        <v>1.2090000000000001</v>
      </c>
      <c r="M19">
        <v>3.694</v>
      </c>
      <c r="N19">
        <v>5.8659999999999997</v>
      </c>
      <c r="O19">
        <v>8.1940000000000008</v>
      </c>
      <c r="P19">
        <v>9.4220000000000006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1E-3</v>
      </c>
      <c r="F20">
        <v>1E-3</v>
      </c>
      <c r="G20">
        <v>5.0000000000000001E-3</v>
      </c>
      <c r="H20">
        <v>1.2999999999999999E-2</v>
      </c>
      <c r="I20">
        <v>5.2999999999999999E-2</v>
      </c>
      <c r="J20">
        <v>0.123</v>
      </c>
      <c r="K20">
        <v>0.58599999999999997</v>
      </c>
      <c r="L20">
        <v>1.1890000000000001</v>
      </c>
      <c r="M20">
        <v>3.6640000000000001</v>
      </c>
      <c r="N20">
        <v>5.8739999999999997</v>
      </c>
      <c r="O20">
        <v>8.1479999999999997</v>
      </c>
      <c r="P20">
        <v>9.3510000000000009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EEDDAD48E644498ADBF46D64F2B8B" ma:contentTypeVersion="4" ma:contentTypeDescription="Create a new document." ma:contentTypeScope="" ma:versionID="1d2e828f6aece9a852c30f94cf3c871b">
  <xsd:schema xmlns:xsd="http://www.w3.org/2001/XMLSchema" xmlns:xs="http://www.w3.org/2001/XMLSchema" xmlns:p="http://schemas.microsoft.com/office/2006/metadata/properties" xmlns:ns3="80976a04-0ce1-4677-8b1b-aa81255844cf" targetNamespace="http://schemas.microsoft.com/office/2006/metadata/properties" ma:root="true" ma:fieldsID="644f2458b330ffbf7a90c6a498c04267" ns3:_="">
    <xsd:import namespace="80976a04-0ce1-4677-8b1b-aa81255844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76a04-0ce1-4677-8b1b-aa81255844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DAE75A-3BE9-44C2-8A4A-D9A5C456A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76a04-0ce1-4677-8b1b-aa81255844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B5F086-3D4B-41EE-AD49-AC0E4F9160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A56391-5E7B-4534-8A0E-1586A9147009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80976a04-0ce1-4677-8b1b-aa81255844cf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Main_Sheet</vt:lpstr>
      <vt:lpstr>Sheet3</vt:lpstr>
      <vt:lpstr>Sheet2</vt:lpstr>
      <vt:lpstr>Unicode.java Peformance Test</vt:lpstr>
      <vt:lpstr>70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ESCALONA-LTP02</dc:creator>
  <cp:lastModifiedBy>ESCALONA-LTP02</cp:lastModifiedBy>
  <dcterms:created xsi:type="dcterms:W3CDTF">2022-01-28T13:14:38Z</dcterms:created>
  <dcterms:modified xsi:type="dcterms:W3CDTF">2022-01-29T04:00:39Z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0x010100810EEDDAD48E644498ADBF46D64F2B8B</vt:lpwstr>
  </property>
</Properties>
</file>