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  <sheet name="Feuil1" sheetId="6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J16" i="1"/>
  <c r="I16"/>
  <c r="H16"/>
  <c r="G16"/>
  <c r="F16"/>
  <c r="J56"/>
  <c r="I56"/>
  <c r="H56"/>
  <c r="G56"/>
  <c r="F56"/>
  <c r="J55"/>
  <c r="I55"/>
  <c r="H55"/>
  <c r="G55"/>
  <c r="F55"/>
  <c r="J54"/>
  <c r="I54"/>
  <c r="H54"/>
  <c r="G54"/>
  <c r="F54"/>
  <c r="J53"/>
  <c r="I53"/>
  <c r="H53"/>
  <c r="G53"/>
  <c r="F53"/>
  <c r="J50"/>
  <c r="I50"/>
  <c r="H50"/>
  <c r="G50"/>
  <c r="F50"/>
  <c r="J49"/>
  <c r="I49"/>
  <c r="H49"/>
  <c r="G49"/>
  <c r="F49"/>
  <c r="J48"/>
  <c r="I48"/>
  <c r="H48"/>
  <c r="G48"/>
  <c r="F48"/>
  <c r="J47"/>
  <c r="I47"/>
  <c r="H47"/>
  <c r="G47"/>
  <c r="F47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5"/>
  <c r="G15"/>
  <c r="H15"/>
  <c r="I15"/>
  <c r="J15"/>
  <c r="F18"/>
  <c r="G18"/>
  <c r="H18"/>
  <c r="I18"/>
  <c r="J18"/>
  <c r="F14"/>
  <c r="G14"/>
  <c r="H14"/>
  <c r="I14"/>
  <c r="J14"/>
  <c r="F19"/>
  <c r="G19"/>
  <c r="H19"/>
  <c r="I19"/>
  <c r="J19"/>
  <c r="F20"/>
  <c r="G20"/>
  <c r="H20"/>
  <c r="I20"/>
  <c r="J20"/>
  <c r="I2"/>
  <c r="J2"/>
  <c r="H2"/>
  <c r="G2"/>
  <c r="F2"/>
</calcChain>
</file>

<file path=xl/sharedStrings.xml><?xml version="1.0" encoding="utf-8"?>
<sst xmlns="http://schemas.openxmlformats.org/spreadsheetml/2006/main" count="209" uniqueCount="107">
  <si>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</si>
  <si>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</si>
  <si>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</si>
  <si>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</si>
  <si>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</si>
  <si>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</si>
  <si>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</si>
  <si>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</si>
  <si>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</si>
  <si>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</si>
  <si>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</si>
  <si>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</si>
  <si>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</si>
  <si>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</si>
  <si>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</si>
  <si>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</si>
  <si>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</si>
  <si>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</si>
  <si>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</si>
  <si>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</si>
  <si>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</si>
  <si>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</si>
  <si>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</si>
  <si>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</si>
  <si>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</si>
  <si>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</si>
  <si>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</si>
  <si>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</si>
  <si>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</si>
  <si>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</si>
  <si>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</si>
  <si>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</si>
  <si>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</si>
  <si>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</si>
  <si>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</si>
  <si>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</si>
  <si>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</si>
  <si>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</si>
  <si>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</si>
  <si>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</si>
  <si>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</si>
  <si>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</si>
  <si>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</si>
  <si>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</si>
  <si>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</si>
  <si>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</si>
  <si>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</si>
  <si>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</si>
  <si>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</si>
  <si>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</si>
  <si>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</si>
  <si>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</si>
  <si>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PARA</t>
  </si>
  <si>
    <t>COMPTEUR</t>
  </si>
  <si>
    <t>ID_CODCOM</t>
  </si>
  <si>
    <t>ST_DES</t>
  </si>
  <si>
    <t>ID_CODUNI</t>
  </si>
  <si>
    <t>ST_MAJDEL</t>
  </si>
  <si>
    <t>ST_MPH</t>
  </si>
  <si>
    <t>ST_TELE</t>
  </si>
  <si>
    <t>INDICATION ACTUELLE</t>
  </si>
  <si>
    <t>NU_DEL</t>
  </si>
  <si>
    <t>DT_DATREF</t>
  </si>
  <si>
    <t>DT_MAJN</t>
  </si>
  <si>
    <t>NU_VALN</t>
  </si>
  <si>
    <t>SAISIR UNE NOUVELLE VALEUR</t>
  </si>
  <si>
    <t>ST_DELTA</t>
  </si>
  <si>
    <t>DATE</t>
  </si>
  <si>
    <t>HEURE</t>
  </si>
  <si>
    <t>INDICATION</t>
  </si>
  <si>
    <t>COMPTEUR PRINCIPAL</t>
  </si>
  <si>
    <t>ID_CODCOMPRI</t>
  </si>
  <si>
    <t>ST_DESID_CODCOMPRI</t>
  </si>
  <si>
    <t>OPTION DE MISE A JOUR DES CODES COMPTEUR</t>
  </si>
  <si>
    <t>ST_COMMAJEQU</t>
  </si>
  <si>
    <t>ST_COMMAJMAT</t>
  </si>
  <si>
    <t>ST_COMNOTMAJ</t>
  </si>
  <si>
    <t>CPT</t>
  </si>
  <si>
    <t>EQU</t>
  </si>
  <si>
    <t>tab_Equipement</t>
  </si>
  <si>
    <t>tab_Compteur</t>
  </si>
  <si>
    <t>EQUIPEMENT</t>
  </si>
  <si>
    <t>MATRICULE</t>
  </si>
  <si>
    <t>tab_Matricule</t>
  </si>
  <si>
    <t>MAT</t>
  </si>
  <si>
    <t>HISTORIQUE</t>
  </si>
  <si>
    <t>COMPTEUR AUXILIAIRE</t>
  </si>
  <si>
    <t>tab_Historique</t>
  </si>
  <si>
    <t>tab_CompteurAux</t>
  </si>
  <si>
    <t>HISTO</t>
  </si>
  <si>
    <t>comaux</t>
  </si>
  <si>
    <t/>
  </si>
  <si>
    <t>$TAB$CPT</t>
  </si>
  <si>
    <t>tab_CompteurSelected</t>
  </si>
  <si>
    <t>$TABSELECTED$CPT</t>
  </si>
  <si>
    <t>$TAB$EQU</t>
  </si>
  <si>
    <t>tab_EquipementSelected</t>
  </si>
  <si>
    <t>$TABSELECTED$EQU</t>
  </si>
  <si>
    <t>$TAB$MAT</t>
  </si>
  <si>
    <t>tab_MatriculeSelected</t>
  </si>
  <si>
    <t>$TABSELECTED$MAT</t>
  </si>
  <si>
    <t>$TAB$HISTO</t>
  </si>
  <si>
    <t>tab_HistoriqueSelected</t>
  </si>
  <si>
    <t>$TABSELECTED$HISTO</t>
  </si>
  <si>
    <t>$TAB$comaux</t>
  </si>
  <si>
    <t>tab_CompteurAuxSelected</t>
  </si>
  <si>
    <t>$TABSELECTED$comaux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</si>
</sst>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6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tabSelected="1" zoomScaleNormal="100" workbookViewId="0">
      <pane ySplit="1" topLeftCell="A2" activePane="bottomLeft" state="frozen"/>
      <selection pane="bottomLeft" activeCell="G16" sqref="G16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52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8" t="s">
        <v>53</v>
      </c>
      <c r="C2" s="5"/>
      <c r="D2" s="19" t="s">
        <v>7</v>
      </c>
      <c r="E2" s="4"/>
      <c r="F2" t="str">
        <f t="shared" ref="F2" si="0">IF(ISBLANK(D2),"",VLOOKUP(D2,TAG_List,2,FALSE)&amp;B2&amp;VLOOKUP(D2,TAG_List,3,FALSE))</f>
        <v>MYLOG.addSTEPGRP("ONGLET COMPTEUR")</v>
      </c>
      <c r="G2" s="5" t="str">
        <f t="shared" ref="G2" si="1">IF(ISBLANK(D2),"",VLOOKUP(D2,TAG_List,4,FALSE)&amp;B2&amp;VLOOKUP(D2,TAG_List,5,FALSE))</f>
        <v>MYLOG.addSTEPGRP("ONGLET COMPTEUR")</v>
      </c>
      <c r="H2" t="str">
        <f t="shared" ref="H2" si="2">IF(ISBLANK(D2),"",VLOOKUP(D2,TAG_List,6,FALSE)&amp;B2&amp;VLOOKUP(D2,TAG_List,7,FALSE))</f>
        <v>MYLOG.addSTEPGRP("ONGLET COMPTEUR")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A3" s="15"/>
      <c r="B3" s="18"/>
      <c r="C3" s="14"/>
      <c r="D3" s="19"/>
      <c r="E3" s="14"/>
      <c r="F3" s="14"/>
      <c r="G3" s="14"/>
      <c r="H3" s="14"/>
    </row>
    <row r="4" spans="1:10" s="8" customFormat="1">
      <c r="B4" s="19" t="s">
        <v>80</v>
      </c>
      <c r="C4" s="19" t="s">
        <v>77</v>
      </c>
      <c r="D4" s="19" t="s">
        <v>8</v>
      </c>
      <c r="E4" s="5"/>
      <c r="F4" s="14" t="str">
        <f t="shared" ref="F4:F20" si="5">IF(ISBLANK(D4),"",VLOOKUP(D4,TAG_List,2,FALSE)&amp;B4&amp;VLOOKUP(D4,TAG_List,3,FALSE))</f>
        <v>KW.scrollAndClick(myJDD,"tab_Compteur")</v>
      </c>
      <c r="G4" s="14" t="str">
        <f t="shared" ref="G4:G20" si="6">IF(ISBLANK(D4),"",VLOOKUP(D4,TAG_List,4,FALSE)&amp;B4&amp;VLOOKUP(D4,TAG_List,5,FALSE))</f>
        <v>KW.scrollAndClick(myJDD,"tab_Compteur")</v>
      </c>
      <c r="H4" s="14" t="str">
        <f t="shared" ref="H4:H20" si="7">IF(ISBLANK(D4),"",VLOOKUP(D4,TAG_List,6,FALSE)&amp;B4&amp;VLOOKUP(D4,TAG_List,7,FALSE))</f>
        <v>KW.scrollAndClick(myJDD,"tab_Compteur")</v>
      </c>
      <c r="I4" s="17" t="str">
        <f t="shared" ref="I4:I20" si="8">IF(OR(D4="tab",D4="tabselected"),B4&amp;VLOOKUP(D4,TAG_List,8,FALSE),"")</f>
        <v>tab_Compteur</v>
      </c>
      <c r="J4" s="17" t="str">
        <f t="shared" ref="J4:J20" si="9">IF(OR(D4="tab",D4="tabselected"),VLOOKUP(D4,TAG_List,9,FALSE)&amp;C4,"")</f>
        <v>$TAB$CPT</v>
      </c>
    </row>
    <row r="5" spans="1:10" s="2" customFormat="1">
      <c r="A5" s="8"/>
      <c r="B5" s="19" t="s">
        <v>80</v>
      </c>
      <c r="C5" s="19" t="s">
        <v>77</v>
      </c>
      <c r="D5" s="19" t="s">
        <v>9</v>
      </c>
      <c r="E5" s="4"/>
      <c r="F5" s="14" t="str">
        <f t="shared" si="5"/>
        <v>KW.waitForElementVisible(myJDD,"tab_CompteurSelected")</v>
      </c>
      <c r="G5" s="14" t="str">
        <f t="shared" si="6"/>
        <v>KW.waitForElementVisible(myJDD,"tab_CompteurSelected")</v>
      </c>
      <c r="H5" s="14" t="str">
        <f t="shared" si="7"/>
        <v>KW.waitForElementVisible(myJDD,"tab_CompteurSelected")</v>
      </c>
      <c r="I5" s="17" t="str">
        <f t="shared" si="8"/>
        <v>tab_CompteurSelected</v>
      </c>
      <c r="J5" s="17" t="str">
        <f t="shared" si="9"/>
        <v>$TABSELECTED$CPT</v>
      </c>
    </row>
    <row r="6" spans="1:10" s="17" customFormat="1">
      <c r="B6" s="18"/>
      <c r="C6" s="14"/>
      <c r="D6" s="19"/>
      <c r="E6" s="14"/>
      <c r="F6" s="14"/>
      <c r="G6" s="14"/>
      <c r="H6" s="14"/>
    </row>
    <row r="7" spans="1:10" s="2" customFormat="1">
      <c r="A7" s="8"/>
      <c r="B7" s="18" t="s">
        <v>1</v>
      </c>
      <c r="C7" s="5"/>
      <c r="D7" s="19" t="s">
        <v>3</v>
      </c>
      <c r="E7" s="4"/>
      <c r="F7" s="14" t="str">
        <f t="shared" si="5"/>
        <v>KW.scrollAndCheckIfNeeded(myJDD,"ST_INA","O")</v>
      </c>
      <c r="G7" s="14" t="str">
        <f t="shared" si="6"/>
        <v>KW.scrollAndCheckIfNeeded(myJDD,"ST_INA","O")</v>
      </c>
      <c r="H7" s="14" t="str">
        <f t="shared" si="7"/>
        <v>KW.verifyElementCheckedOrNot(myJDD,"ST_INA","O")</v>
      </c>
      <c r="I7" s="17" t="str">
        <f t="shared" si="8"/>
        <v/>
      </c>
      <c r="J7" s="17" t="str">
        <f t="shared" si="9"/>
        <v/>
      </c>
    </row>
    <row r="8" spans="1:10" s="8" customFormat="1">
      <c r="B8" s="18" t="s">
        <v>54</v>
      </c>
      <c r="C8" s="5"/>
      <c r="D8" s="19" t="s">
        <v>2</v>
      </c>
      <c r="E8" s="5"/>
      <c r="F8" s="14" t="str">
        <f t="shared" si="5"/>
        <v>KW.scrollAndSetText(myJDD,"ID_CODCOM")</v>
      </c>
      <c r="G8" s="14" t="str">
        <f t="shared" si="6"/>
        <v>KW.scrollAndSetText(myJDD, "ID_CODCOM")</v>
      </c>
      <c r="H8" s="14" t="str">
        <f t="shared" si="7"/>
        <v>KW.verifyValue(myJDD,"ID_CODCOM")</v>
      </c>
      <c r="I8" s="17" t="str">
        <f t="shared" si="8"/>
        <v/>
      </c>
      <c r="J8" s="17" t="str">
        <f t="shared" si="9"/>
        <v/>
      </c>
    </row>
    <row r="9" spans="1:10">
      <c r="B9" s="18" t="s">
        <v>55</v>
      </c>
      <c r="D9" s="19" t="s">
        <v>2</v>
      </c>
      <c r="F9" s="14" t="str">
        <f t="shared" si="5"/>
        <v>KW.scrollAndSetText(myJDD,"ST_DES")</v>
      </c>
      <c r="G9" s="14" t="str">
        <f t="shared" si="6"/>
        <v>KW.scrollAndSetText(myJDD, "ST_DES")</v>
      </c>
      <c r="H9" s="14" t="str">
        <f t="shared" si="7"/>
        <v>KW.verifyValue(myJDD,"ST_DES")</v>
      </c>
      <c r="I9" s="17" t="str">
        <f t="shared" si="8"/>
        <v/>
      </c>
      <c r="J9" s="17" t="str">
        <f t="shared" si="9"/>
        <v/>
      </c>
    </row>
    <row r="10" spans="1:10">
      <c r="B10" s="19" t="s">
        <v>56</v>
      </c>
      <c r="D10" s="19" t="s">
        <v>2</v>
      </c>
      <c r="F10" s="14" t="str">
        <f t="shared" si="5"/>
        <v>KW.scrollAndSetText(myJDD,"ID_CODUNI")</v>
      </c>
      <c r="G10" s="14" t="str">
        <f t="shared" si="6"/>
        <v>KW.scrollAndSetText(myJDD, "ID_CODUNI")</v>
      </c>
      <c r="H10" s="14" t="str">
        <f t="shared" si="7"/>
        <v>KW.verifyValue(myJDD,"ID_CODUNI")</v>
      </c>
      <c r="I10" s="17" t="str">
        <f t="shared" si="8"/>
        <v/>
      </c>
      <c r="J10" s="17" t="str">
        <f t="shared" si="9"/>
        <v/>
      </c>
    </row>
    <row r="11" spans="1:10">
      <c r="B11" s="18" t="s">
        <v>0</v>
      </c>
      <c r="D11" s="19" t="s">
        <v>50</v>
      </c>
      <c r="F11" s="14" t="str">
        <f t="shared" si="5"/>
        <v>KW.scrollAndSetText(myJDD,"ID_CODGES")</v>
      </c>
      <c r="G11" s="14" t="str">
        <f t="shared" si="6"/>
        <v>KW.searchWithHelper(myJDD, "ID_CODGES","","")</v>
      </c>
      <c r="H11" s="14" t="str">
        <f t="shared" si="7"/>
        <v>KW.verifyValue(myJDD,"ID_CODGES")</v>
      </c>
      <c r="I11" s="17" t="str">
        <f t="shared" si="8"/>
        <v/>
      </c>
      <c r="J11" s="17" t="str">
        <f t="shared" si="9"/>
        <v/>
      </c>
    </row>
    <row r="12" spans="1:10">
      <c r="B12" s="18" t="s">
        <v>10</v>
      </c>
      <c r="D12" s="19" t="s">
        <v>11</v>
      </c>
      <c r="F12" s="14" t="str">
        <f t="shared" si="5"/>
        <v>//ST_DESGES --&gt; pas d'action en création</v>
      </c>
      <c r="G12" s="14" t="str">
        <f t="shared" si="6"/>
        <v>//ST_DESGES --&gt; pas d'action en modification</v>
      </c>
      <c r="H12" s="14" t="str">
        <f t="shared" si="7"/>
        <v>KW.verifyValue(myJDD,"ST_DESGES")</v>
      </c>
      <c r="I12" s="17" t="str">
        <f t="shared" si="8"/>
        <v/>
      </c>
      <c r="J12" s="17" t="str">
        <f t="shared" si="9"/>
        <v/>
      </c>
    </row>
    <row r="13" spans="1:10">
      <c r="B13" s="18" t="s">
        <v>57</v>
      </c>
      <c r="D13" s="19" t="s">
        <v>3</v>
      </c>
      <c r="F13" s="14" t="str">
        <f t="shared" si="5"/>
        <v>KW.scrollAndCheckIfNeeded(myJDD,"ST_MAJDEL","O")</v>
      </c>
      <c r="G13" s="14" t="str">
        <f t="shared" si="6"/>
        <v>KW.scrollAndCheckIfNeeded(myJDD,"ST_MAJDEL","O")</v>
      </c>
      <c r="H13" s="14" t="str">
        <f t="shared" si="7"/>
        <v>KW.verifyElementCheckedOrNot(myJDD,"ST_MAJDEL","O")</v>
      </c>
      <c r="I13" s="17" t="str">
        <f t="shared" si="8"/>
        <v/>
      </c>
      <c r="J13" s="17" t="str">
        <f t="shared" si="9"/>
        <v/>
      </c>
    </row>
    <row r="14" spans="1:10">
      <c r="B14" s="18" t="s">
        <v>61</v>
      </c>
      <c r="D14" s="19" t="s">
        <v>2</v>
      </c>
      <c r="F14" s="14" t="str">
        <f>IF(ISBLANK(D14),"",VLOOKUP(D14,TAG_List,2,FALSE)&amp;B14&amp;VLOOKUP(D14,TAG_List,3,FALSE))</f>
        <v>KW.scrollAndSetText(myJDD,"NU_DEL")</v>
      </c>
      <c r="G14" s="14" t="str">
        <f>IF(ISBLANK(D14),"",VLOOKUP(D14,TAG_List,4,FALSE)&amp;B14&amp;VLOOKUP(D14,TAG_List,5,FALSE))</f>
        <v>KW.scrollAndSetText(myJDD, "NU_DEL")</v>
      </c>
      <c r="H14" s="14" t="str">
        <f>IF(ISBLANK(D14),"",VLOOKUP(D14,TAG_List,6,FALSE)&amp;B14&amp;VLOOKUP(D14,TAG_List,7,FALSE))</f>
        <v>KW.verifyValue(myJDD,"NU_DEL")</v>
      </c>
      <c r="I14" s="17" t="str">
        <f>IF(OR(D14="tab",D14="tabselected"),B14&amp;VLOOKUP(D14,TAG_List,8,FALSE),"")</f>
        <v/>
      </c>
      <c r="J14" s="17" t="str">
        <f>IF(OR(D14="tab",D14="tabselected"),VLOOKUP(D14,TAG_List,9,FALSE)&amp;C14,"")</f>
        <v/>
      </c>
    </row>
    <row r="15" spans="1:10">
      <c r="B15" s="18" t="s">
        <v>58</v>
      </c>
      <c r="D15" s="19" t="s">
        <v>3</v>
      </c>
      <c r="F15" s="14" t="str">
        <f t="shared" si="5"/>
        <v>KW.scrollAndCheckIfNeeded(myJDD,"ST_MPH","O")</v>
      </c>
      <c r="G15" s="14" t="str">
        <f t="shared" si="6"/>
        <v>KW.scrollAndCheckIfNeeded(myJDD,"ST_MPH","O")</v>
      </c>
      <c r="H15" s="14" t="str">
        <f t="shared" si="7"/>
        <v>KW.verifyElementCheckedOrNot(myJDD,"ST_MPH","O")</v>
      </c>
      <c r="I15" s="17" t="str">
        <f t="shared" si="8"/>
        <v/>
      </c>
      <c r="J15" s="17" t="str">
        <f t="shared" si="9"/>
        <v/>
      </c>
    </row>
    <row r="16" spans="1:10" s="19" customFormat="1">
      <c r="B16" s="19" t="s">
        <v>59</v>
      </c>
      <c r="D16" s="19" t="s">
        <v>3</v>
      </c>
      <c r="F16" s="19" t="str">
        <f t="shared" ref="F16" si="10">IF(ISBLANK(D16),"",VLOOKUP(D16,TAG_List,2,FALSE)&amp;B16&amp;VLOOKUP(D16,TAG_List,3,FALSE))</f>
        <v>KW.scrollAndCheckIfNeeded(myJDD,"ST_TELE","O")</v>
      </c>
      <c r="G16" s="19" t="str">
        <f t="shared" ref="G16" si="11">IF(ISBLANK(D16),"",VLOOKUP(D16,TAG_List,4,FALSE)&amp;B16&amp;VLOOKUP(D16,TAG_List,5,FALSE))</f>
        <v>KW.scrollAndCheckIfNeeded(myJDD,"ST_TELE","O")</v>
      </c>
      <c r="H16" s="19" t="str">
        <f t="shared" ref="H16" si="12">IF(ISBLANK(D16),"",VLOOKUP(D16,TAG_List,6,FALSE)&amp;B16&amp;VLOOKUP(D16,TAG_List,7,FALSE))</f>
        <v>KW.verifyElementCheckedOrNot(myJDD,"ST_TELE","O")</v>
      </c>
      <c r="I16" s="20" t="str">
        <f t="shared" ref="I16" si="13">IF(OR(D16="tab",D16="tabselected"),B16&amp;VLOOKUP(D16,TAG_List,8,FALSE),"")</f>
        <v/>
      </c>
      <c r="J16" s="20" t="str">
        <f t="shared" ref="J16" si="14">IF(OR(D16="tab",D16="tabselected"),VLOOKUP(D16,TAG_List,9,FALSE)&amp;C16,"")</f>
        <v/>
      </c>
    </row>
    <row r="17" spans="2:10" s="14" customFormat="1" ht="13.8" customHeight="1">
      <c r="B17" s="18"/>
      <c r="D17" s="19" t="s">
        <v>3</v>
      </c>
      <c r="I17" s="17"/>
      <c r="J17" s="17"/>
    </row>
    <row r="18" spans="2:10">
      <c r="B18" s="18" t="s">
        <v>60</v>
      </c>
      <c r="D18" s="19" t="s">
        <v>12</v>
      </c>
      <c r="F18" s="14" t="str">
        <f t="shared" si="5"/>
        <v>MYLOG.addSTEPBLOCK("INDICATION ACTUELLE")</v>
      </c>
      <c r="G18" s="14" t="str">
        <f t="shared" si="6"/>
        <v>MYLOG.addSTEPBLOCK("INDICATION ACTUELLE")</v>
      </c>
      <c r="H18" s="14" t="str">
        <f t="shared" si="7"/>
        <v>MYLOG.addSTEPBLOCK("INDICATION ACTUELLE")</v>
      </c>
      <c r="I18" s="17" t="str">
        <f t="shared" si="8"/>
        <v/>
      </c>
      <c r="J18" s="17" t="str">
        <f t="shared" si="9"/>
        <v/>
      </c>
    </row>
    <row r="19" spans="2:10">
      <c r="B19" s="19" t="s">
        <v>63</v>
      </c>
      <c r="C19" s="19"/>
      <c r="D19" s="19" t="s">
        <v>2</v>
      </c>
      <c r="F19" s="14" t="str">
        <f t="shared" si="5"/>
        <v>KW.scrollAndSetText(myJDD,"DT_MAJN")</v>
      </c>
      <c r="G19" s="14" t="str">
        <f t="shared" si="6"/>
        <v>KW.scrollAndSetText(myJDD, "DT_MAJN")</v>
      </c>
      <c r="H19" s="14" t="str">
        <f t="shared" si="7"/>
        <v>KW.verifyValue(myJDD,"DT_MAJN")</v>
      </c>
      <c r="I19" s="17" t="str">
        <f t="shared" si="8"/>
        <v/>
      </c>
      <c r="J19" s="17" t="str">
        <f t="shared" si="9"/>
        <v/>
      </c>
    </row>
    <row r="20" spans="2:10">
      <c r="B20" s="19" t="s">
        <v>62</v>
      </c>
      <c r="D20" s="19" t="s">
        <v>2</v>
      </c>
      <c r="F20" s="14" t="str">
        <f t="shared" si="5"/>
        <v>KW.scrollAndSetText(myJDD,"DT_DATREF")</v>
      </c>
      <c r="G20" s="14" t="str">
        <f t="shared" si="6"/>
        <v>KW.scrollAndSetText(myJDD, "DT_DATREF")</v>
      </c>
      <c r="H20" s="14" t="str">
        <f t="shared" si="7"/>
        <v>KW.verifyValue(myJDD,"DT_DATREF")</v>
      </c>
      <c r="I20" s="17" t="str">
        <f t="shared" si="8"/>
        <v/>
      </c>
      <c r="J20" s="17" t="str">
        <f t="shared" si="9"/>
        <v/>
      </c>
    </row>
    <row r="21" spans="2:10">
      <c r="B21" s="19" t="s">
        <v>64</v>
      </c>
      <c r="D21" t="s">
        <v>2</v>
      </c>
      <c r="F21" s="19" t="str">
        <f t="shared" ref="F21:F44" si="15">IF(ISBLANK(D21),"",VLOOKUP(D21,TAG_List,2,FALSE)&amp;B21&amp;VLOOKUP(D21,TAG_List,3,FALSE))</f>
        <v>KW.scrollAndSetText(myJDD,"NU_VALN")</v>
      </c>
      <c r="G21" s="19" t="str">
        <f t="shared" ref="G21:G44" si="16">IF(ISBLANK(D21),"",VLOOKUP(D21,TAG_List,4,FALSE)&amp;B21&amp;VLOOKUP(D21,TAG_List,5,FALSE))</f>
        <v>KW.scrollAndSetText(myJDD, "NU_VALN")</v>
      </c>
      <c r="H21" s="19" t="str">
        <f t="shared" ref="H21:H44" si="17">IF(ISBLANK(D21),"",VLOOKUP(D21,TAG_List,6,FALSE)&amp;B21&amp;VLOOKUP(D21,TAG_List,7,FALSE))</f>
        <v>KW.verifyValue(myJDD,"NU_VALN")</v>
      </c>
      <c r="I21" s="20" t="str">
        <f t="shared" ref="I21:I44" si="18">IF(OR(D21="tab",D21="tabselected"),B21&amp;VLOOKUP(D21,TAG_List,8,FALSE),"")</f>
        <v/>
      </c>
      <c r="J21" s="20" t="str">
        <f t="shared" ref="J21:J44" si="19">IF(OR(D21="tab",D21="tabselected"),VLOOKUP(D21,TAG_List,9,FALSE)&amp;C21,"")</f>
        <v/>
      </c>
    </row>
    <row r="22" spans="2:10">
      <c r="B22" s="19" t="s">
        <v>65</v>
      </c>
      <c r="D22" s="19" t="s">
        <v>12</v>
      </c>
      <c r="F22" s="19" t="str">
        <f t="shared" si="15"/>
        <v>MYLOG.addSTEPBLOCK("SAISIR UNE NOUVELLE VALEUR")</v>
      </c>
      <c r="G22" s="19" t="str">
        <f t="shared" si="16"/>
        <v>MYLOG.addSTEPBLOCK("SAISIR UNE NOUVELLE VALEUR")</v>
      </c>
      <c r="H22" s="19" t="str">
        <f t="shared" si="17"/>
        <v>MYLOG.addSTEPBLOCK("SAISIR UNE NOUVELLE VALEUR")</v>
      </c>
      <c r="I22" s="20" t="str">
        <f t="shared" si="18"/>
        <v/>
      </c>
      <c r="J22" s="20" t="str">
        <f t="shared" si="19"/>
        <v/>
      </c>
    </row>
    <row r="23" spans="2:10">
      <c r="B23" s="19" t="s">
        <v>57</v>
      </c>
      <c r="D23" t="s">
        <v>3</v>
      </c>
      <c r="F23" s="19" t="str">
        <f t="shared" si="15"/>
        <v>KW.scrollAndCheckIfNeeded(myJDD,"ST_MAJDEL","O")</v>
      </c>
      <c r="G23" s="19" t="str">
        <f t="shared" si="16"/>
        <v>KW.scrollAndCheckIfNeeded(myJDD,"ST_MAJDEL","O")</v>
      </c>
      <c r="H23" s="19" t="str">
        <f t="shared" si="17"/>
        <v>KW.verifyElementCheckedOrNot(myJDD,"ST_MAJDEL","O")</v>
      </c>
      <c r="I23" s="20" t="str">
        <f t="shared" si="18"/>
        <v/>
      </c>
      <c r="J23" s="20" t="str">
        <f t="shared" si="19"/>
        <v/>
      </c>
    </row>
    <row r="24" spans="2:10">
      <c r="B24" s="19" t="s">
        <v>66</v>
      </c>
      <c r="D24" s="19" t="s">
        <v>3</v>
      </c>
      <c r="F24" s="19" t="str">
        <f t="shared" si="15"/>
        <v>KW.scrollAndCheckIfNeeded(myJDD,"ST_DELTA","O")</v>
      </c>
      <c r="G24" s="19" t="str">
        <f t="shared" si="16"/>
        <v>KW.scrollAndCheckIfNeeded(myJDD,"ST_DELTA","O")</v>
      </c>
      <c r="H24" s="19" t="str">
        <f t="shared" si="17"/>
        <v>KW.verifyElementCheckedOrNot(myJDD,"ST_DELTA","O")</v>
      </c>
      <c r="I24" s="20" t="str">
        <f t="shared" si="18"/>
        <v/>
      </c>
      <c r="J24" s="20" t="str">
        <f t="shared" si="19"/>
        <v/>
      </c>
    </row>
    <row r="25" spans="2:10">
      <c r="B25" s="19" t="s">
        <v>67</v>
      </c>
      <c r="D25" s="19" t="s">
        <v>2</v>
      </c>
      <c r="F25" s="19" t="str">
        <f t="shared" si="15"/>
        <v>KW.scrollAndSetText(myJDD,"DATE")</v>
      </c>
      <c r="G25" s="19" t="str">
        <f t="shared" si="16"/>
        <v>KW.scrollAndSetText(myJDD, "DATE")</v>
      </c>
      <c r="H25" s="19" t="str">
        <f t="shared" si="17"/>
        <v>KW.verifyValue(myJDD,"DATE")</v>
      </c>
      <c r="I25" s="20" t="str">
        <f t="shared" si="18"/>
        <v/>
      </c>
      <c r="J25" s="20" t="str">
        <f t="shared" si="19"/>
        <v/>
      </c>
    </row>
    <row r="26" spans="2:10">
      <c r="B26" s="19" t="s">
        <v>68</v>
      </c>
      <c r="D26" s="19" t="s">
        <v>2</v>
      </c>
      <c r="F26" s="19" t="str">
        <f t="shared" si="15"/>
        <v>KW.scrollAndSetText(myJDD,"HEURE")</v>
      </c>
      <c r="G26" s="19" t="str">
        <f t="shared" si="16"/>
        <v>KW.scrollAndSetText(myJDD, "HEURE")</v>
      </c>
      <c r="H26" s="19" t="str">
        <f t="shared" si="17"/>
        <v>KW.verifyValue(myJDD,"HEURE")</v>
      </c>
      <c r="I26" s="20" t="str">
        <f t="shared" si="18"/>
        <v/>
      </c>
      <c r="J26" s="20" t="str">
        <f t="shared" si="19"/>
        <v/>
      </c>
    </row>
    <row r="27" spans="2:10">
      <c r="B27" s="19" t="s">
        <v>69</v>
      </c>
      <c r="D27" s="19" t="s">
        <v>2</v>
      </c>
      <c r="F27" s="19" t="str">
        <f t="shared" si="15"/>
        <v>KW.scrollAndSetText(myJDD,"INDICATION")</v>
      </c>
      <c r="G27" s="19" t="str">
        <f t="shared" si="16"/>
        <v>KW.scrollAndSetText(myJDD, "INDICATION")</v>
      </c>
      <c r="H27" s="19" t="str">
        <f t="shared" si="17"/>
        <v>KW.verifyValue(myJDD,"INDICATION")</v>
      </c>
      <c r="I27" s="20" t="str">
        <f t="shared" si="18"/>
        <v/>
      </c>
      <c r="J27" s="20" t="str">
        <f t="shared" si="19"/>
        <v/>
      </c>
    </row>
    <row r="28" spans="2:10">
      <c r="B28" s="19" t="s">
        <v>70</v>
      </c>
      <c r="D28" s="19" t="s">
        <v>12</v>
      </c>
      <c r="F28" s="19" t="str">
        <f t="shared" si="15"/>
        <v>MYLOG.addSTEPBLOCK("COMPTEUR PRINCIPAL")</v>
      </c>
      <c r="G28" s="19" t="str">
        <f t="shared" si="16"/>
        <v>MYLOG.addSTEPBLOCK("COMPTEUR PRINCIPAL")</v>
      </c>
      <c r="H28" s="19" t="str">
        <f t="shared" si="17"/>
        <v>MYLOG.addSTEPBLOCK("COMPTEUR PRINCIPAL")</v>
      </c>
      <c r="I28" s="20" t="str">
        <f t="shared" si="18"/>
        <v/>
      </c>
      <c r="J28" s="20" t="str">
        <f t="shared" si="19"/>
        <v/>
      </c>
    </row>
    <row r="29" spans="2:10">
      <c r="B29" s="19" t="s">
        <v>71</v>
      </c>
      <c r="D29" s="19" t="s">
        <v>50</v>
      </c>
      <c r="F29" s="19" t="str">
        <f t="shared" si="15"/>
        <v>KW.scrollAndSetText(myJDD,"ID_CODCOMPRI")</v>
      </c>
      <c r="G29" s="19" t="str">
        <f t="shared" si="16"/>
        <v>KW.searchWithHelper(myJDD, "ID_CODCOMPRI","","")</v>
      </c>
      <c r="H29" s="19" t="str">
        <f t="shared" si="17"/>
        <v>KW.verifyValue(myJDD,"ID_CODCOMPRI")</v>
      </c>
      <c r="I29" s="20" t="str">
        <f t="shared" si="18"/>
        <v/>
      </c>
      <c r="J29" s="20" t="str">
        <f t="shared" si="19"/>
        <v/>
      </c>
    </row>
    <row r="30" spans="2:10">
      <c r="B30" s="19" t="s">
        <v>72</v>
      </c>
      <c r="D30" s="19" t="s">
        <v>11</v>
      </c>
      <c r="F30" s="19" t="str">
        <f t="shared" si="15"/>
        <v>//ST_DESID_CODCOMPRI --&gt; pas d'action en création</v>
      </c>
      <c r="G30" s="19" t="str">
        <f t="shared" si="16"/>
        <v>//ST_DESID_CODCOMPRI --&gt; pas d'action en modification</v>
      </c>
      <c r="H30" s="19" t="str">
        <f t="shared" si="17"/>
        <v>KW.verifyValue(myJDD,"ST_DESID_CODCOMPRI")</v>
      </c>
      <c r="I30" s="20" t="str">
        <f t="shared" si="18"/>
        <v/>
      </c>
      <c r="J30" s="20" t="str">
        <f t="shared" si="19"/>
        <v/>
      </c>
    </row>
    <row r="31" spans="2:10">
      <c r="B31" s="19" t="s">
        <v>73</v>
      </c>
      <c r="D31" s="19" t="s">
        <v>12</v>
      </c>
      <c r="F31" s="19" t="str">
        <f t="shared" si="15"/>
        <v>MYLOG.addSTEPBLOCK("OPTION DE MISE A JOUR DES CODES COMPTEUR")</v>
      </c>
      <c r="G31" s="19" t="str">
        <f t="shared" si="16"/>
        <v>MYLOG.addSTEPBLOCK("OPTION DE MISE A JOUR DES CODES COMPTEUR")</v>
      </c>
      <c r="H31" s="19" t="str">
        <f t="shared" si="17"/>
        <v>MYLOG.addSTEPBLOCK("OPTION DE MISE A JOUR DES CODES COMPTEUR")</v>
      </c>
      <c r="I31" s="20" t="str">
        <f t="shared" si="18"/>
        <v/>
      </c>
      <c r="J31" s="20" t="str">
        <f t="shared" si="19"/>
        <v/>
      </c>
    </row>
    <row r="32" spans="2:10">
      <c r="B32" s="19" t="s">
        <v>74</v>
      </c>
      <c r="D32" s="19" t="s">
        <v>3</v>
      </c>
      <c r="F32" s="19" t="str">
        <f t="shared" si="15"/>
        <v>KW.scrollAndCheckIfNeeded(myJDD,"ST_COMMAJEQU","O")</v>
      </c>
      <c r="G32" s="19" t="str">
        <f t="shared" si="16"/>
        <v>KW.scrollAndCheckIfNeeded(myJDD,"ST_COMMAJEQU","O")</v>
      </c>
      <c r="H32" s="19" t="str">
        <f t="shared" si="17"/>
        <v>KW.verifyElementCheckedOrNot(myJDD,"ST_COMMAJEQU","O")</v>
      </c>
      <c r="I32" s="20" t="str">
        <f t="shared" si="18"/>
        <v/>
      </c>
      <c r="J32" s="20" t="str">
        <f t="shared" si="19"/>
        <v/>
      </c>
    </row>
    <row r="33" spans="2:10">
      <c r="B33" s="19" t="s">
        <v>75</v>
      </c>
      <c r="D33" s="19" t="s">
        <v>3</v>
      </c>
      <c r="F33" s="19" t="str">
        <f t="shared" si="15"/>
        <v>KW.scrollAndCheckIfNeeded(myJDD,"ST_COMMAJMAT","O")</v>
      </c>
      <c r="G33" s="19" t="str">
        <f t="shared" si="16"/>
        <v>KW.scrollAndCheckIfNeeded(myJDD,"ST_COMMAJMAT","O")</v>
      </c>
      <c r="H33" s="19" t="str">
        <f t="shared" si="17"/>
        <v>KW.verifyElementCheckedOrNot(myJDD,"ST_COMMAJMAT","O")</v>
      </c>
      <c r="I33" s="20" t="str">
        <f t="shared" si="18"/>
        <v/>
      </c>
      <c r="J33" s="20" t="str">
        <f t="shared" si="19"/>
        <v/>
      </c>
    </row>
    <row r="34" spans="2:10">
      <c r="B34" s="19" t="s">
        <v>76</v>
      </c>
      <c r="D34" s="19" t="s">
        <v>3</v>
      </c>
      <c r="F34" s="19" t="str">
        <f t="shared" si="15"/>
        <v>KW.scrollAndCheckIfNeeded(myJDD,"ST_COMNOTMAJ","O")</v>
      </c>
      <c r="G34" s="19" t="str">
        <f t="shared" si="16"/>
        <v>KW.scrollAndCheckIfNeeded(myJDD,"ST_COMNOTMAJ","O")</v>
      </c>
      <c r="H34" s="19" t="str">
        <f t="shared" si="17"/>
        <v>KW.verifyElementCheckedOrNot(myJDD,"ST_COMNOTMAJ","O")</v>
      </c>
      <c r="I34" s="20" t="str">
        <f t="shared" si="18"/>
        <v/>
      </c>
      <c r="J34" s="20" t="str">
        <f t="shared" si="19"/>
        <v/>
      </c>
    </row>
    <row r="35" spans="2:10">
      <c r="F35" s="19" t="str">
        <f t="shared" si="15"/>
        <v/>
      </c>
      <c r="G35" s="19" t="str">
        <f t="shared" si="16"/>
        <v/>
      </c>
      <c r="H35" s="19" t="str">
        <f t="shared" si="17"/>
        <v/>
      </c>
      <c r="I35" s="20" t="str">
        <f t="shared" si="18"/>
        <v/>
      </c>
      <c r="J35" s="20" t="str">
        <f t="shared" si="19"/>
        <v/>
      </c>
    </row>
    <row r="36" spans="2:10" s="19" customFormat="1">
      <c r="B36" s="19" t="s">
        <v>81</v>
      </c>
      <c r="D36" s="19" t="s">
        <v>7</v>
      </c>
      <c r="F36" s="19" t="str">
        <f t="shared" si="15"/>
        <v>MYLOG.addSTEPGRP("ONGLET EQUIPEMENT")</v>
      </c>
      <c r="G36" s="19" t="str">
        <f t="shared" si="16"/>
        <v>MYLOG.addSTEPGRP("ONGLET EQUIPEMENT")</v>
      </c>
      <c r="H36" s="19" t="str">
        <f t="shared" si="17"/>
        <v>MYLOG.addSTEPGRP("ONGLET EQUIPEMENT")</v>
      </c>
      <c r="I36" s="20" t="str">
        <f t="shared" si="18"/>
        <v/>
      </c>
      <c r="J36" s="20" t="str">
        <f t="shared" si="19"/>
        <v/>
      </c>
    </row>
    <row r="37" spans="2:10" s="19" customFormat="1">
      <c r="F37" s="19" t="str">
        <f t="shared" si="15"/>
        <v/>
      </c>
      <c r="G37" s="19" t="str">
        <f t="shared" si="16"/>
        <v/>
      </c>
      <c r="H37" s="19" t="str">
        <f t="shared" si="17"/>
        <v/>
      </c>
      <c r="I37" s="20" t="str">
        <f t="shared" si="18"/>
        <v/>
      </c>
      <c r="J37" s="20" t="str">
        <f t="shared" si="19"/>
        <v/>
      </c>
    </row>
    <row r="38" spans="2:10">
      <c r="B38" s="19" t="s">
        <v>79</v>
      </c>
      <c r="C38" s="19" t="s">
        <v>78</v>
      </c>
      <c r="D38" s="19" t="s">
        <v>8</v>
      </c>
      <c r="F38" s="19" t="str">
        <f t="shared" si="15"/>
        <v>KW.scrollAndClick(myJDD,"tab_Equipement")</v>
      </c>
      <c r="G38" s="19" t="str">
        <f t="shared" si="16"/>
        <v>KW.scrollAndClick(myJDD,"tab_Equipement")</v>
      </c>
      <c r="H38" s="19" t="str">
        <f t="shared" si="17"/>
        <v>KW.scrollAndClick(myJDD,"tab_Equipement")</v>
      </c>
      <c r="I38" s="20" t="str">
        <f t="shared" si="18"/>
        <v>tab_Equipement</v>
      </c>
      <c r="J38" s="20" t="str">
        <f t="shared" si="19"/>
        <v>$TAB$EQU</v>
      </c>
    </row>
    <row r="39" spans="2:10">
      <c r="B39" s="19" t="s">
        <v>79</v>
      </c>
      <c r="C39" s="19" t="s">
        <v>78</v>
      </c>
      <c r="D39" s="19" t="s">
        <v>9</v>
      </c>
      <c r="F39" s="19" t="str">
        <f t="shared" si="15"/>
        <v>KW.waitForElementVisible(myJDD,"tab_EquipementSelected")</v>
      </c>
      <c r="G39" s="19" t="str">
        <f t="shared" si="16"/>
        <v>KW.waitForElementVisible(myJDD,"tab_EquipementSelected")</v>
      </c>
      <c r="H39" s="19" t="str">
        <f t="shared" si="17"/>
        <v>KW.waitForElementVisible(myJDD,"tab_EquipementSelected")</v>
      </c>
      <c r="I39" s="20" t="str">
        <f t="shared" si="18"/>
        <v>tab_EquipementSelected</v>
      </c>
      <c r="J39" s="20" t="str">
        <f t="shared" si="19"/>
        <v>$TABSELECTED$EQU</v>
      </c>
    </row>
    <row r="40" spans="2:10">
      <c r="F40" s="19" t="str">
        <f t="shared" si="15"/>
        <v/>
      </c>
      <c r="G40" s="19" t="str">
        <f t="shared" si="16"/>
        <v/>
      </c>
      <c r="H40" s="19" t="str">
        <f t="shared" si="17"/>
        <v/>
      </c>
      <c r="I40" s="20" t="str">
        <f t="shared" si="18"/>
        <v/>
      </c>
      <c r="J40" s="20" t="str">
        <f t="shared" si="19"/>
        <v/>
      </c>
    </row>
    <row r="41" spans="2:10">
      <c r="B41" s="19" t="s">
        <v>82</v>
      </c>
      <c r="C41" s="19"/>
      <c r="D41" s="19" t="s">
        <v>7</v>
      </c>
      <c r="F41" s="19" t="str">
        <f t="shared" si="15"/>
        <v>MYLOG.addSTEPGRP("ONGLET MATRICULE")</v>
      </c>
      <c r="G41" s="19" t="str">
        <f t="shared" si="16"/>
        <v>MYLOG.addSTEPGRP("ONGLET MATRICULE")</v>
      </c>
      <c r="H41" s="19" t="str">
        <f t="shared" si="17"/>
        <v>MYLOG.addSTEPGRP("ONGLET MATRICULE")</v>
      </c>
      <c r="I41" s="20" t="str">
        <f t="shared" si="18"/>
        <v/>
      </c>
      <c r="J41" s="20" t="str">
        <f t="shared" si="19"/>
        <v/>
      </c>
    </row>
    <row r="42" spans="2:10">
      <c r="B42" s="19"/>
      <c r="C42" s="19"/>
      <c r="D42" s="19"/>
      <c r="F42" s="19" t="str">
        <f t="shared" si="15"/>
        <v/>
      </c>
      <c r="G42" s="19" t="str">
        <f t="shared" si="16"/>
        <v/>
      </c>
      <c r="H42" s="19" t="str">
        <f t="shared" si="17"/>
        <v/>
      </c>
      <c r="I42" s="20" t="str">
        <f t="shared" si="18"/>
        <v/>
      </c>
      <c r="J42" s="20" t="str">
        <f t="shared" si="19"/>
        <v/>
      </c>
    </row>
    <row r="43" spans="2:10">
      <c r="B43" s="19" t="s">
        <v>83</v>
      </c>
      <c r="C43" s="19" t="s">
        <v>84</v>
      </c>
      <c r="D43" s="19" t="s">
        <v>8</v>
      </c>
      <c r="F43" s="19" t="str">
        <f t="shared" si="15"/>
        <v>KW.scrollAndClick(myJDD,"tab_Matricule")</v>
      </c>
      <c r="G43" s="19" t="str">
        <f t="shared" si="16"/>
        <v>KW.scrollAndClick(myJDD,"tab_Matricule")</v>
      </c>
      <c r="H43" s="19" t="str">
        <f t="shared" si="17"/>
        <v>KW.scrollAndClick(myJDD,"tab_Matricule")</v>
      </c>
      <c r="I43" s="20" t="str">
        <f t="shared" si="18"/>
        <v>tab_Matricule</v>
      </c>
      <c r="J43" s="20" t="str">
        <f t="shared" si="19"/>
        <v>$TAB$MAT</v>
      </c>
    </row>
    <row r="44" spans="2:10">
      <c r="B44" s="19" t="s">
        <v>83</v>
      </c>
      <c r="C44" s="19" t="s">
        <v>84</v>
      </c>
      <c r="D44" s="19" t="s">
        <v>9</v>
      </c>
      <c r="F44" s="19" t="str">
        <f t="shared" si="15"/>
        <v>KW.waitForElementVisible(myJDD,"tab_MatriculeSelected")</v>
      </c>
      <c r="G44" s="19" t="str">
        <f t="shared" si="16"/>
        <v>KW.waitForElementVisible(myJDD,"tab_MatriculeSelected")</v>
      </c>
      <c r="H44" s="19" t="str">
        <f t="shared" si="17"/>
        <v>KW.waitForElementVisible(myJDD,"tab_MatriculeSelected")</v>
      </c>
      <c r="I44" s="20" t="str">
        <f t="shared" si="18"/>
        <v>tab_MatriculeSelected</v>
      </c>
      <c r="J44" s="20" t="str">
        <f t="shared" si="19"/>
        <v>$TABSELECTED$MAT</v>
      </c>
    </row>
    <row r="47" spans="2:10" s="19" customFormat="1">
      <c r="B47" s="19" t="s">
        <v>85</v>
      </c>
      <c r="D47" s="19" t="s">
        <v>7</v>
      </c>
      <c r="F47" s="19" t="str">
        <f t="shared" ref="F47:F50" si="20">IF(ISBLANK(D47),"",VLOOKUP(D47,TAG_List,2,FALSE)&amp;B47&amp;VLOOKUP(D47,TAG_List,3,FALSE))</f>
        <v>MYLOG.addSTEPGRP("ONGLET HISTORIQUE")</v>
      </c>
      <c r="G47" s="19" t="str">
        <f t="shared" ref="G47:G50" si="21">IF(ISBLANK(D47),"",VLOOKUP(D47,TAG_List,4,FALSE)&amp;B47&amp;VLOOKUP(D47,TAG_List,5,FALSE))</f>
        <v>MYLOG.addSTEPGRP("ONGLET HISTORIQUE")</v>
      </c>
      <c r="H47" s="19" t="str">
        <f t="shared" ref="H47:H50" si="22">IF(ISBLANK(D47),"",VLOOKUP(D47,TAG_List,6,FALSE)&amp;B47&amp;VLOOKUP(D47,TAG_List,7,FALSE))</f>
        <v>MYLOG.addSTEPGRP("ONGLET HISTORIQUE")</v>
      </c>
      <c r="I47" s="20" t="str">
        <f t="shared" ref="I47:I50" si="23">IF(OR(D47="tab",D47="tabselected"),B47&amp;VLOOKUP(D47,TAG_List,8,FALSE),"")</f>
        <v/>
      </c>
      <c r="J47" s="20" t="str">
        <f t="shared" ref="J47:J50" si="24">IF(OR(D47="tab",D47="tabselected"),VLOOKUP(D47,TAG_List,9,FALSE)&amp;C47,"")</f>
        <v/>
      </c>
    </row>
    <row r="48" spans="2:10" s="19" customFormat="1">
      <c r="F48" s="19" t="str">
        <f t="shared" si="20"/>
        <v/>
      </c>
      <c r="G48" s="19" t="str">
        <f t="shared" si="21"/>
        <v/>
      </c>
      <c r="H48" s="19" t="str">
        <f t="shared" si="22"/>
        <v/>
      </c>
      <c r="I48" s="20" t="str">
        <f t="shared" si="23"/>
        <v/>
      </c>
      <c r="J48" s="20" t="str">
        <f t="shared" si="24"/>
        <v/>
      </c>
    </row>
    <row r="49" spans="2:10" s="19" customFormat="1">
      <c r="B49" s="19" t="s">
        <v>87</v>
      </c>
      <c r="C49" s="19" t="s">
        <v>89</v>
      </c>
      <c r="D49" s="19" t="s">
        <v>8</v>
      </c>
      <c r="F49" s="19" t="str">
        <f t="shared" si="20"/>
        <v>KW.scrollAndClick(myJDD,"tab_Historique")</v>
      </c>
      <c r="G49" s="19" t="str">
        <f t="shared" si="21"/>
        <v>KW.scrollAndClick(myJDD,"tab_Historique")</v>
      </c>
      <c r="H49" s="19" t="str">
        <f t="shared" si="22"/>
        <v>KW.scrollAndClick(myJDD,"tab_Historique")</v>
      </c>
      <c r="I49" s="20" t="str">
        <f t="shared" si="23"/>
        <v>tab_Historique</v>
      </c>
      <c r="J49" s="20" t="str">
        <f t="shared" si="24"/>
        <v>$TAB$HISTO</v>
      </c>
    </row>
    <row r="50" spans="2:10" s="19" customFormat="1">
      <c r="B50" s="19" t="s">
        <v>87</v>
      </c>
      <c r="C50" s="19" t="s">
        <v>89</v>
      </c>
      <c r="D50" s="19" t="s">
        <v>9</v>
      </c>
      <c r="F50" s="19" t="str">
        <f t="shared" si="20"/>
        <v>KW.waitForElementVisible(myJDD,"tab_HistoriqueSelected")</v>
      </c>
      <c r="G50" s="19" t="str">
        <f t="shared" si="21"/>
        <v>KW.waitForElementVisible(myJDD,"tab_HistoriqueSelected")</v>
      </c>
      <c r="H50" s="19" t="str">
        <f t="shared" si="22"/>
        <v>KW.waitForElementVisible(myJDD,"tab_HistoriqueSelected")</v>
      </c>
      <c r="I50" s="20" t="str">
        <f t="shared" si="23"/>
        <v>tab_HistoriqueSelected</v>
      </c>
      <c r="J50" s="20" t="str">
        <f t="shared" si="24"/>
        <v>$TABSELECTED$HISTO</v>
      </c>
    </row>
    <row r="51" spans="2:10" s="19" customFormat="1"/>
    <row r="53" spans="2:10" s="19" customFormat="1">
      <c r="B53" s="19" t="s">
        <v>86</v>
      </c>
      <c r="D53" s="19" t="s">
        <v>7</v>
      </c>
      <c r="F53" s="19" t="str">
        <f t="shared" ref="F53:F56" si="25">IF(ISBLANK(D53),"",VLOOKUP(D53,TAG_List,2,FALSE)&amp;B53&amp;VLOOKUP(D53,TAG_List,3,FALSE))</f>
        <v>MYLOG.addSTEPGRP("ONGLET COMPTEUR AUXILIAIRE")</v>
      </c>
      <c r="G53" s="19" t="str">
        <f t="shared" ref="G53:G56" si="26">IF(ISBLANK(D53),"",VLOOKUP(D53,TAG_List,4,FALSE)&amp;B53&amp;VLOOKUP(D53,TAG_List,5,FALSE))</f>
        <v>MYLOG.addSTEPGRP("ONGLET COMPTEUR AUXILIAIRE")</v>
      </c>
      <c r="H53" s="19" t="str">
        <f t="shared" ref="H53:H56" si="27">IF(ISBLANK(D53),"",VLOOKUP(D53,TAG_List,6,FALSE)&amp;B53&amp;VLOOKUP(D53,TAG_List,7,FALSE))</f>
        <v>MYLOG.addSTEPGRP("ONGLET COMPTEUR AUXILIAIRE")</v>
      </c>
      <c r="I53" s="20" t="str">
        <f t="shared" ref="I53:I56" si="28">IF(OR(D53="tab",D53="tabselected"),B53&amp;VLOOKUP(D53,TAG_List,8,FALSE),"")</f>
        <v/>
      </c>
      <c r="J53" s="20" t="str">
        <f t="shared" ref="J53:J56" si="29">IF(OR(D53="tab",D53="tabselected"),VLOOKUP(D53,TAG_List,9,FALSE)&amp;C53,"")</f>
        <v/>
      </c>
    </row>
    <row r="54" spans="2:10" s="19" customFormat="1">
      <c r="F54" s="19" t="str">
        <f t="shared" si="25"/>
        <v/>
      </c>
      <c r="G54" s="19" t="str">
        <f t="shared" si="26"/>
        <v/>
      </c>
      <c r="H54" s="19" t="str">
        <f t="shared" si="27"/>
        <v/>
      </c>
      <c r="I54" s="20" t="str">
        <f t="shared" si="28"/>
        <v/>
      </c>
      <c r="J54" s="20" t="str">
        <f t="shared" si="29"/>
        <v/>
      </c>
    </row>
    <row r="55" spans="2:10" s="19" customFormat="1">
      <c r="B55" s="19" t="s">
        <v>88</v>
      </c>
      <c r="C55" s="19" t="s">
        <v>90</v>
      </c>
      <c r="D55" s="19" t="s">
        <v>8</v>
      </c>
      <c r="F55" s="19" t="str">
        <f t="shared" si="25"/>
        <v>KW.scrollAndClick(myJDD,"tab_CompteurAux")</v>
      </c>
      <c r="G55" s="19" t="str">
        <f t="shared" si="26"/>
        <v>KW.scrollAndClick(myJDD,"tab_CompteurAux")</v>
      </c>
      <c r="H55" s="19" t="str">
        <f t="shared" si="27"/>
        <v>KW.scrollAndClick(myJDD,"tab_CompteurAux")</v>
      </c>
      <c r="I55" s="20" t="str">
        <f t="shared" si="28"/>
        <v>tab_CompteurAux</v>
      </c>
      <c r="J55" s="20" t="str">
        <f t="shared" si="29"/>
        <v>$TAB$comaux</v>
      </c>
    </row>
    <row r="56" spans="2:10" s="19" customFormat="1">
      <c r="B56" s="19" t="s">
        <v>88</v>
      </c>
      <c r="C56" s="19" t="s">
        <v>90</v>
      </c>
      <c r="D56" s="19" t="s">
        <v>9</v>
      </c>
      <c r="F56" s="19" t="str">
        <f t="shared" si="25"/>
        <v>KW.waitForElementVisible(myJDD,"tab_CompteurAuxSelected")</v>
      </c>
      <c r="G56" s="19" t="str">
        <f t="shared" si="26"/>
        <v>KW.waitForElementVisible(myJDD,"tab_CompteurAuxSelected")</v>
      </c>
      <c r="H56" s="19" t="str">
        <f t="shared" si="27"/>
        <v>KW.waitForElementVisible(myJDD,"tab_CompteurAuxSelected")</v>
      </c>
      <c r="I56" s="20" t="str">
        <f t="shared" si="28"/>
        <v>tab_CompteurAuxSelected</v>
      </c>
      <c r="J56" s="20" t="str">
        <f t="shared" si="29"/>
        <v>$TABSELECTED$comaux</v>
      </c>
    </row>
    <row r="57" spans="2:10" s="19" customFormat="1"/>
  </sheetData>
  <conditionalFormatting sqref="A1:H1048576">
    <cfRule type="expression" dxfId="5" priority="2">
      <formula>$D1="block"</formula>
    </cfRule>
    <cfRule type="expression" dxfId="4" priority="4">
      <formula>$D1="onglet"</formula>
    </cfRule>
  </conditionalFormatting>
  <dataValidations count="2">
    <dataValidation type="list" errorStyle="warning" allowBlank="1" showInputMessage="1" showErrorMessage="1" errorTitle="inconnu" sqref="E9:E2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34</v>
      </c>
      <c r="C2" s="5" t="s">
        <v>35</v>
      </c>
      <c r="D2" s="5" t="s">
        <v>34</v>
      </c>
      <c r="E2" s="5" t="s">
        <v>35</v>
      </c>
      <c r="F2" s="5" t="s">
        <v>34</v>
      </c>
      <c r="G2" s="5" t="s">
        <v>35</v>
      </c>
      <c r="H2" s="6"/>
    </row>
    <row r="3" spans="1:9" s="2" customFormat="1">
      <c r="A3" s="3" t="s">
        <v>12</v>
      </c>
      <c r="B3" s="5" t="s">
        <v>33</v>
      </c>
      <c r="C3" s="5" t="s">
        <v>35</v>
      </c>
      <c r="D3" s="5" t="s">
        <v>33</v>
      </c>
      <c r="E3" s="5" t="s">
        <v>35</v>
      </c>
      <c r="F3" s="5" t="s">
        <v>33</v>
      </c>
      <c r="G3" s="5" t="s">
        <v>35</v>
      </c>
      <c r="H3" s="6"/>
    </row>
    <row r="4" spans="1:9" s="2" customFormat="1">
      <c r="A4" t="s">
        <v>8</v>
      </c>
      <c r="B4" s="5" t="s">
        <v>36</v>
      </c>
      <c r="C4" s="5" t="s">
        <v>35</v>
      </c>
      <c r="D4" s="5" t="s">
        <v>36</v>
      </c>
      <c r="E4" s="5" t="s">
        <v>35</v>
      </c>
      <c r="F4" s="5" t="s">
        <v>36</v>
      </c>
      <c r="G4" s="5" t="s">
        <v>35</v>
      </c>
      <c r="H4" s="6"/>
      <c r="I4" s="9" t="s">
        <v>19</v>
      </c>
    </row>
    <row r="5" spans="1:9" s="2" customFormat="1">
      <c r="A5" t="s">
        <v>9</v>
      </c>
      <c r="B5" s="5" t="s">
        <v>38</v>
      </c>
      <c r="C5" s="5" t="s">
        <v>37</v>
      </c>
      <c r="D5" s="5" t="s">
        <v>38</v>
      </c>
      <c r="E5" s="5" t="s">
        <v>37</v>
      </c>
      <c r="F5" s="5" t="s">
        <v>38</v>
      </c>
      <c r="G5" s="5" t="s">
        <v>37</v>
      </c>
      <c r="H5" s="5" t="s">
        <v>21</v>
      </c>
      <c r="I5" s="9" t="s">
        <v>20</v>
      </c>
    </row>
    <row r="6" spans="1:9">
      <c r="A6" t="s">
        <v>2</v>
      </c>
      <c r="B6" s="5" t="s">
        <v>39</v>
      </c>
      <c r="C6" s="5" t="s">
        <v>35</v>
      </c>
      <c r="D6" s="5" t="s">
        <v>51</v>
      </c>
      <c r="E6" s="5" t="s">
        <v>35</v>
      </c>
      <c r="F6" s="5" t="s">
        <v>42</v>
      </c>
      <c r="G6" s="5" t="s">
        <v>35</v>
      </c>
      <c r="H6" s="6"/>
    </row>
    <row r="7" spans="1:9" s="5" customFormat="1">
      <c r="A7" s="5" t="s">
        <v>50</v>
      </c>
      <c r="B7" s="5" t="s">
        <v>39</v>
      </c>
      <c r="C7" s="5" t="s">
        <v>35</v>
      </c>
      <c r="D7" s="5" t="s">
        <v>40</v>
      </c>
      <c r="E7" s="6" t="s">
        <v>41</v>
      </c>
      <c r="F7" s="5" t="s">
        <v>42</v>
      </c>
      <c r="G7" s="5" t="s">
        <v>35</v>
      </c>
      <c r="H7" s="6"/>
    </row>
    <row r="8" spans="1:9">
      <c r="A8" t="s">
        <v>11</v>
      </c>
      <c r="B8" s="6" t="s">
        <v>30</v>
      </c>
      <c r="C8" s="6" t="s">
        <v>31</v>
      </c>
      <c r="D8" s="6" t="s">
        <v>30</v>
      </c>
      <c r="E8" s="6" t="s">
        <v>32</v>
      </c>
      <c r="F8" s="5" t="s">
        <v>42</v>
      </c>
      <c r="G8" s="5" t="s">
        <v>35</v>
      </c>
      <c r="H8" s="6"/>
    </row>
    <row r="9" spans="1:9">
      <c r="A9" t="s">
        <v>3</v>
      </c>
      <c r="B9" s="5" t="s">
        <v>43</v>
      </c>
      <c r="C9" s="5" t="s">
        <v>44</v>
      </c>
      <c r="D9" s="5" t="s">
        <v>43</v>
      </c>
      <c r="E9" s="5" t="s">
        <v>44</v>
      </c>
      <c r="F9" s="5" t="s">
        <v>45</v>
      </c>
      <c r="G9" s="5" t="s">
        <v>44</v>
      </c>
      <c r="H9" s="6"/>
    </row>
    <row r="10" spans="1:9">
      <c r="A10" s="5" t="s">
        <v>18</v>
      </c>
      <c r="B10" s="5" t="s">
        <v>49</v>
      </c>
      <c r="C10" s="5" t="s">
        <v>35</v>
      </c>
      <c r="D10" s="5" t="s">
        <v>49</v>
      </c>
      <c r="E10" s="5" t="s">
        <v>35</v>
      </c>
      <c r="F10" s="5" t="s">
        <v>46</v>
      </c>
      <c r="G10" s="5" t="s">
        <v>35</v>
      </c>
      <c r="H10" s="6"/>
    </row>
    <row r="11" spans="1:9">
      <c r="A11" s="5" t="s">
        <v>47</v>
      </c>
      <c r="B11" s="6" t="s">
        <v>48</v>
      </c>
      <c r="D11" s="6" t="s">
        <v>48</v>
      </c>
      <c r="F11" s="6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F9" sqref="F9"/>
    </sheetView>
  </sheetViews>
  <sheetFormatPr baseColWidth="10" defaultRowHeight="14.4"/>
  <sheetData>
    <row r="1" spans="1:2">
      <c r="A1" t="s">
        <v>14</v>
      </c>
      <c r="B1" t="s">
        <v>15</v>
      </c>
    </row>
    <row r="2" spans="1:2">
      <c r="A2" t="s">
        <v>91</v>
      </c>
      <c r="B2" t="s">
        <v>91</v>
      </c>
    </row>
    <row r="4" spans="1:2">
      <c r="A4" t="s">
        <v>80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79</v>
      </c>
      <c r="B6" t="s">
        <v>95</v>
      </c>
    </row>
    <row r="7" spans="1:2">
      <c r="A7" t="s">
        <v>96</v>
      </c>
      <c r="B7" t="s">
        <v>97</v>
      </c>
    </row>
    <row r="8" spans="1:2">
      <c r="A8" t="s">
        <v>83</v>
      </c>
      <c r="B8" t="s">
        <v>98</v>
      </c>
    </row>
    <row r="9" spans="1:2">
      <c r="A9" t="s">
        <v>99</v>
      </c>
      <c r="B9" t="s">
        <v>100</v>
      </c>
    </row>
    <row r="10" spans="1:2">
      <c r="A10" t="s">
        <v>87</v>
      </c>
      <c r="B10" t="s">
        <v>101</v>
      </c>
    </row>
    <row r="11" spans="1:2">
      <c r="A11" t="s">
        <v>102</v>
      </c>
      <c r="B11" t="s">
        <v>103</v>
      </c>
    </row>
    <row r="12" spans="1:2">
      <c r="A12" t="s">
        <v>88</v>
      </c>
      <c r="B12" t="s">
        <v>104</v>
      </c>
    </row>
    <row r="13" spans="1:2">
      <c r="A13" t="s">
        <v>105</v>
      </c>
      <c r="B13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2023-04-20T06:59:57Z</dcterms:modified>
</cp:coreProperties>
</file>