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48" windowWidth="22116" windowHeight="11400" activeTab="1"/>
  </bookViews>
  <sheets>
    <sheet name="Lisez moi" sheetId="5" r:id="rId1"/>
    <sheet name="Generator" sheetId="1" r:id="rId2"/>
    <sheet name="TAG" sheetId="2" r:id="rId3"/>
  </sheets>
  <definedNames>
    <definedName name="Step">Generator!$A:$J</definedName>
    <definedName name="TAG_List">TAG!$A:$I</definedName>
    <definedName name="TAG_name">TAG!$A:$A</definedName>
  </definedNames>
  <calcPr calcId="125725"/>
</workbook>
</file>

<file path=xl/calcChain.xml><?xml version="1.0" encoding="utf-8"?>
<calcChain xmlns="http://schemas.openxmlformats.org/spreadsheetml/2006/main">
  <c r="F4" i="1"/>
  <c r="G4"/>
  <c r="H4"/>
  <c r="I4"/>
  <c r="J4"/>
  <c r="F5"/>
  <c r="G5"/>
  <c r="H5"/>
  <c r="I5"/>
  <c r="J5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3"/>
  <c r="G23"/>
  <c r="H23"/>
  <c r="I23"/>
  <c r="J23"/>
  <c r="F25"/>
  <c r="G25"/>
  <c r="H25"/>
  <c r="I25"/>
  <c r="J25"/>
  <c r="F26"/>
  <c r="G26"/>
  <c r="H26"/>
  <c r="I26"/>
  <c r="J26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1"/>
  <c r="G51"/>
  <c r="H51"/>
  <c r="I51"/>
  <c r="J51"/>
  <c r="F53"/>
  <c r="G53"/>
  <c r="H53"/>
  <c r="I53"/>
  <c r="J53"/>
  <c r="F54"/>
  <c r="G54"/>
  <c r="H54"/>
  <c r="I54"/>
  <c r="J54"/>
  <c r="I2"/>
  <c r="J2"/>
  <c r="H2"/>
  <c r="G2"/>
  <c r="F2"/>
</calcChain>
</file>

<file path=xl/sharedStrings.xml><?xml version="1.0" encoding="utf-8"?>
<sst xmlns="http://schemas.openxmlformats.org/spreadsheetml/2006/main" count="188" uniqueCount="94">
  <si>
    <t>ID_CODGES</t>
  </si>
  <si>
    <t>ST_INA</t>
  </si>
  <si>
    <t>input</t>
  </si>
  <si>
    <t>checkbox</t>
  </si>
  <si>
    <t>LEC</t>
  </si>
  <si>
    <t>Rubrique</t>
  </si>
  <si>
    <t>TAG</t>
  </si>
  <si>
    <t>onglet</t>
  </si>
  <si>
    <t>tab</t>
  </si>
  <si>
    <t>tabselected</t>
  </si>
  <si>
    <t>ST_DESGES</t>
  </si>
  <si>
    <t>inputIHM</t>
  </si>
  <si>
    <t>block</t>
  </si>
  <si>
    <t>InfoPARA</t>
  </si>
  <si>
    <t>IHMTO</t>
  </si>
  <si>
    <t>Xpath</t>
  </si>
  <si>
    <t>Fonction</t>
  </si>
  <si>
    <t>001</t>
  </si>
  <si>
    <t>ST_NOM</t>
  </si>
  <si>
    <t>ST_TELPHO</t>
  </si>
  <si>
    <t>ST_TELMOB</t>
  </si>
  <si>
    <t>ST_TELCOP</t>
  </si>
  <si>
    <t>select</t>
  </si>
  <si>
    <t>$TAB$</t>
  </si>
  <si>
    <t>$TABSELECTED$</t>
  </si>
  <si>
    <t>Selected</t>
  </si>
  <si>
    <t>CRE</t>
  </si>
  <si>
    <t>MAJ</t>
  </si>
  <si>
    <t>TC_CRE1</t>
  </si>
  <si>
    <t>TC_CRE2</t>
  </si>
  <si>
    <t>TC_MAJ1</t>
  </si>
  <si>
    <t>TC_MAJ2</t>
  </si>
  <si>
    <t>TC_LEC1</t>
  </si>
  <si>
    <t>TC_LEC2</t>
  </si>
  <si>
    <t>//</t>
  </si>
  <si>
    <t xml:space="preserve"> --&gt; pas d'action en création</t>
  </si>
  <si>
    <t xml:space="preserve"> --&gt; pas d'action en modification</t>
  </si>
  <si>
    <t>MYLOG.addSTEPBLOCK("</t>
  </si>
  <si>
    <t xml:space="preserve">MYLOG.addSTEPGRP("ONGLET </t>
  </si>
  <si>
    <t>")</t>
  </si>
  <si>
    <t>KW.scrollAndClick(myJDD,"</t>
  </si>
  <si>
    <t>Selected")</t>
  </si>
  <si>
    <t>KW.waitForElementVisible(myJDD,"</t>
  </si>
  <si>
    <t>KW.scrollAndSetText(myJDD,"</t>
  </si>
  <si>
    <t>KW.searchWithHelper(myJDD, "</t>
  </si>
  <si>
    <t>","","")</t>
  </si>
  <si>
    <t>KW.verifyValue(myJDD,"</t>
  </si>
  <si>
    <t>KW.scrollAndCheckIfNeeded(myJDD,"</t>
  </si>
  <si>
    <t>","O")</t>
  </si>
  <si>
    <t>KW.verifyElementCheckedOrNot(myJDD,"</t>
  </si>
  <si>
    <t>KW.verifyOptionSelectedByValue(myJDD,"</t>
  </si>
  <si>
    <t>specific</t>
  </si>
  <si>
    <t xml:space="preserve">// Traitement spécifique pour </t>
  </si>
  <si>
    <t>KW.scrollAndSelectOptionByValue(myJDD,"</t>
  </si>
  <si>
    <t>inputSR</t>
  </si>
  <si>
    <t>KW.scrollAndSetText(myJDD, "</t>
  </si>
  <si>
    <t>FOURNISSEUR</t>
  </si>
  <si>
    <t>ID_CODFOU</t>
  </si>
  <si>
    <t>ST_CONSTR</t>
  </si>
  <si>
    <t>ST_CODCOM</t>
  </si>
  <si>
    <t>ST_DESST_CODCOM</t>
  </si>
  <si>
    <t>ST_EMA</t>
  </si>
  <si>
    <t>ST_TELEX</t>
  </si>
  <si>
    <t>COMMANDE</t>
  </si>
  <si>
    <t>ID_CODPAI</t>
  </si>
  <si>
    <t>ST_DESID_CODPAI</t>
  </si>
  <si>
    <t>ST_NOTPRO</t>
  </si>
  <si>
    <t>ID_CODMOD</t>
  </si>
  <si>
    <t>ST_DESID_CODMOD</t>
  </si>
  <si>
    <t>ID_CODDEV</t>
  </si>
  <si>
    <t>ST_DESID_CODDEV</t>
  </si>
  <si>
    <t>ID_CODPOR</t>
  </si>
  <si>
    <t>ST_DESID_CODPOR</t>
  </si>
  <si>
    <t>ID_CODEMB</t>
  </si>
  <si>
    <t>ST_DESID_CODEMB</t>
  </si>
  <si>
    <t>ST_REL</t>
  </si>
  <si>
    <t>ST_FIGCAT</t>
  </si>
  <si>
    <t>ST_TXTBAS1</t>
  </si>
  <si>
    <t>ST_TXTBAS2</t>
  </si>
  <si>
    <t>ST_TXTBAS3</t>
  </si>
  <si>
    <t>ST_TXTBAS4</t>
  </si>
  <si>
    <t>ST_TXTBAS5</t>
  </si>
  <si>
    <t>ST_TXTBAS6</t>
  </si>
  <si>
    <t>ST_FIGCDE</t>
  </si>
  <si>
    <t>NOTES</t>
  </si>
  <si>
    <t>PARA</t>
  </si>
  <si>
    <t>tab_Fournisseur</t>
  </si>
  <si>
    <t>tab_Commande</t>
  </si>
  <si>
    <t>tab_Notes</t>
  </si>
  <si>
    <t>CONTACT</t>
  </si>
  <si>
    <t>ST_CON</t>
  </si>
  <si>
    <t>ID_NUMCDE</t>
  </si>
  <si>
    <t>ST_PRIDEL</t>
  </si>
  <si>
    <t>TEXTES COMMANDE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</si>
</sst>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Arial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4" fillId="0" borderId="0" xfId="1" applyFont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</cellXfs>
  <cellStyles count="17">
    <cellStyle name="Normal" xfId="0" builtinId="0"/>
    <cellStyle name="Normal 10" xfId="13"/>
    <cellStyle name="Normal 11" xfId="14"/>
    <cellStyle name="Normal 12" xfId="2"/>
    <cellStyle name="Normal 13" xfId="15"/>
    <cellStyle name="Normal 14" xfId="16"/>
    <cellStyle name="Normal 15" xfId="1"/>
    <cellStyle name="Normal 2" xfId="5"/>
    <cellStyle name="Normal 2 2" xfId="8"/>
    <cellStyle name="Normal 3" xfId="4"/>
    <cellStyle name="Normal 3 2" xfId="9"/>
    <cellStyle name="Normal 4" xfId="3"/>
    <cellStyle name="Normal 5" xfId="6"/>
    <cellStyle name="Normal 6" xfId="7"/>
    <cellStyle name="Normal 7" xfId="10"/>
    <cellStyle name="Normal 8" xfId="11"/>
    <cellStyle name="Normal 9" xfId="12"/>
  </cellStyles>
  <dxfs count="2"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baseColWidth="10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4"/>
  <sheetViews>
    <sheetView tabSelected="1" workbookViewId="0">
      <pane ySplit="1" topLeftCell="A8" activePane="bottomLeft" state="frozen"/>
      <selection pane="bottomLeft" activeCell="D56" sqref="D56"/>
    </sheetView>
  </sheetViews>
  <sheetFormatPr baseColWidth="10" defaultRowHeight="14.4"/>
  <cols>
    <col min="1" max="1" width="8.33203125" style="5" bestFit="1" customWidth="1"/>
    <col min="2" max="2" width="25.21875" bestFit="1" customWidth="1"/>
    <col min="3" max="3" width="14.33203125" style="5" customWidth="1"/>
    <col min="5" max="5" width="9.109375" style="4" bestFit="1" customWidth="1"/>
    <col min="6" max="6" width="46" customWidth="1"/>
    <col min="7" max="7" width="46.33203125" style="5" customWidth="1"/>
    <col min="8" max="8" width="46.77734375" customWidth="1"/>
    <col min="9" max="9" width="24.5546875" customWidth="1"/>
    <col min="10" max="10" width="23.88671875" bestFit="1" customWidth="1"/>
  </cols>
  <sheetData>
    <row r="1" spans="1:10">
      <c r="A1" s="7" t="s">
        <v>16</v>
      </c>
      <c r="B1" s="1" t="s">
        <v>5</v>
      </c>
      <c r="C1" s="17" t="s">
        <v>85</v>
      </c>
      <c r="D1" s="1" t="s">
        <v>6</v>
      </c>
      <c r="E1" s="7" t="s">
        <v>13</v>
      </c>
      <c r="F1" s="12" t="s">
        <v>26</v>
      </c>
      <c r="G1" s="10" t="s">
        <v>27</v>
      </c>
      <c r="H1" s="11" t="s">
        <v>4</v>
      </c>
      <c r="I1" s="13" t="s">
        <v>14</v>
      </c>
      <c r="J1" s="13" t="s">
        <v>15</v>
      </c>
    </row>
    <row r="2" spans="1:10" s="2" customFormat="1">
      <c r="A2" s="6" t="s">
        <v>17</v>
      </c>
      <c r="B2" s="14" t="s">
        <v>56</v>
      </c>
      <c r="C2" s="5"/>
      <c r="D2" s="15" t="s">
        <v>7</v>
      </c>
      <c r="E2" s="4"/>
      <c r="F2" t="str">
        <f t="shared" ref="F2" si="0">IF(ISBLANK(D2),"",VLOOKUP(D2,TAG_List,2,FALSE)&amp;B2&amp;VLOOKUP(D2,TAG_List,3,FALSE))</f>
        <v>MYLOG.addSTEPGRP("ONGLET FOURNISSEUR")</v>
      </c>
      <c r="G2" s="5" t="str">
        <f t="shared" ref="G2" si="1">IF(ISBLANK(D2),"",VLOOKUP(D2,TAG_List,4,FALSE)&amp;B2&amp;VLOOKUP(D2,TAG_List,5,FALSE))</f>
        <v>MYLOG.addSTEPGRP("ONGLET FOURNISSEUR")</v>
      </c>
      <c r="H2" t="str">
        <f t="shared" ref="H2" si="2">IF(ISBLANK(D2),"",VLOOKUP(D2,TAG_List,6,FALSE)&amp;B2&amp;VLOOKUP(D2,TAG_List,7,FALSE))</f>
        <v>MYLOG.addSTEPGRP("ONGLET FOURNISSEUR")</v>
      </c>
      <c r="I2" s="8" t="str">
        <f t="shared" ref="I2" si="3">IF(OR(D2="tab",D2="tabselected"),B2&amp;VLOOKUP(D2,TAG_List,8,FALSE),"")</f>
        <v/>
      </c>
      <c r="J2" s="8" t="str">
        <f t="shared" ref="J2" si="4">IF(OR(D2="tab",D2="tabselected"),VLOOKUP(D2,TAG_List,9,FALSE)&amp;C2,"")</f>
        <v/>
      </c>
    </row>
    <row r="3" spans="1:10" s="18" customFormat="1">
      <c r="A3" s="16"/>
      <c r="B3" s="15"/>
      <c r="C3" s="15"/>
      <c r="D3" s="15"/>
      <c r="E3" s="15"/>
      <c r="F3" s="15"/>
      <c r="G3" s="15"/>
      <c r="H3" s="15"/>
    </row>
    <row r="4" spans="1:10" s="8" customFormat="1">
      <c r="B4" s="15" t="s">
        <v>86</v>
      </c>
      <c r="C4" s="15" t="s">
        <v>57</v>
      </c>
      <c r="D4" s="15" t="s">
        <v>8</v>
      </c>
      <c r="E4" s="5"/>
      <c r="F4" s="15" t="str">
        <f t="shared" ref="F4:F54" si="5">IF(ISBLANK(D4),"",VLOOKUP(D4,TAG_List,2,FALSE)&amp;B4&amp;VLOOKUP(D4,TAG_List,3,FALSE))</f>
        <v>KW.scrollAndClick(myJDD,"tab_Fournisseur")</v>
      </c>
      <c r="G4" s="15" t="str">
        <f t="shared" ref="G4:G54" si="6">IF(ISBLANK(D4),"",VLOOKUP(D4,TAG_List,4,FALSE)&amp;B4&amp;VLOOKUP(D4,TAG_List,5,FALSE))</f>
        <v>KW.scrollAndClick(myJDD,"tab_Fournisseur")</v>
      </c>
      <c r="H4" s="15" t="str">
        <f t="shared" ref="H4:H54" si="7">IF(ISBLANK(D4),"",VLOOKUP(D4,TAG_List,6,FALSE)&amp;B4&amp;VLOOKUP(D4,TAG_List,7,FALSE))</f>
        <v>KW.scrollAndClick(myJDD,"tab_Fournisseur")</v>
      </c>
      <c r="I4" s="18" t="str">
        <f t="shared" ref="I4:I54" si="8">IF(OR(D4="tab",D4="tabselected"),B4&amp;VLOOKUP(D4,TAG_List,8,FALSE),"")</f>
        <v>tab_Fournisseur</v>
      </c>
      <c r="J4" s="18" t="str">
        <f t="shared" ref="J4:J54" si="9">IF(OR(D4="tab",D4="tabselected"),VLOOKUP(D4,TAG_List,9,FALSE)&amp;C4,"")</f>
        <v>$TAB$ID_CODFOU</v>
      </c>
    </row>
    <row r="5" spans="1:10" s="2" customFormat="1">
      <c r="A5" s="8"/>
      <c r="B5" s="15" t="s">
        <v>86</v>
      </c>
      <c r="C5" s="15" t="s">
        <v>57</v>
      </c>
      <c r="D5" s="15" t="s">
        <v>9</v>
      </c>
      <c r="E5" s="4"/>
      <c r="F5" s="15" t="str">
        <f t="shared" si="5"/>
        <v>KW.waitForElementVisible(myJDD,"tab_FournisseurSelected")</v>
      </c>
      <c r="G5" s="15" t="str">
        <f t="shared" si="6"/>
        <v>KW.waitForElementVisible(myJDD,"tab_FournisseurSelected")</v>
      </c>
      <c r="H5" s="15" t="str">
        <f t="shared" si="7"/>
        <v>KW.waitForElementVisible(myJDD,"tab_FournisseurSelected")</v>
      </c>
      <c r="I5" s="18" t="str">
        <f t="shared" si="8"/>
        <v>tab_FournisseurSelected</v>
      </c>
      <c r="J5" s="18" t="str">
        <f t="shared" si="9"/>
        <v>$TABSELECTED$ID_CODFOU</v>
      </c>
    </row>
    <row r="6" spans="1:10" s="18" customFormat="1">
      <c r="B6" s="15"/>
      <c r="C6" s="15"/>
      <c r="D6" s="15"/>
      <c r="E6" s="15"/>
      <c r="F6" s="15"/>
      <c r="G6" s="15"/>
      <c r="H6" s="15"/>
    </row>
    <row r="7" spans="1:10" s="2" customFormat="1">
      <c r="A7" s="8"/>
      <c r="B7" s="14" t="s">
        <v>57</v>
      </c>
      <c r="C7" s="5"/>
      <c r="D7" s="15" t="s">
        <v>2</v>
      </c>
      <c r="E7" s="4"/>
      <c r="F7" s="15" t="str">
        <f t="shared" si="5"/>
        <v>KW.scrollAndSetText(myJDD,"ID_CODFOU")</v>
      </c>
      <c r="G7" s="15" t="str">
        <f t="shared" si="6"/>
        <v>KW.scrollAndSetText(myJDD, "ID_CODFOU")</v>
      </c>
      <c r="H7" s="15" t="str">
        <f t="shared" si="7"/>
        <v>KW.verifyValue(myJDD,"ID_CODFOU")</v>
      </c>
      <c r="I7" s="18" t="str">
        <f t="shared" si="8"/>
        <v/>
      </c>
      <c r="J7" s="18" t="str">
        <f t="shared" si="9"/>
        <v/>
      </c>
    </row>
    <row r="8" spans="1:10" s="8" customFormat="1">
      <c r="B8" s="14" t="s">
        <v>18</v>
      </c>
      <c r="C8" s="5"/>
      <c r="D8" s="15" t="s">
        <v>2</v>
      </c>
      <c r="E8" s="5"/>
      <c r="F8" s="15" t="str">
        <f t="shared" si="5"/>
        <v>KW.scrollAndSetText(myJDD,"ST_NOM")</v>
      </c>
      <c r="G8" s="15" t="str">
        <f t="shared" si="6"/>
        <v>KW.scrollAndSetText(myJDD, "ST_NOM")</v>
      </c>
      <c r="H8" s="15" t="str">
        <f t="shared" si="7"/>
        <v>KW.verifyValue(myJDD,"ST_NOM")</v>
      </c>
      <c r="I8" s="18" t="str">
        <f t="shared" si="8"/>
        <v/>
      </c>
      <c r="J8" s="18" t="str">
        <f t="shared" si="9"/>
        <v/>
      </c>
    </row>
    <row r="9" spans="1:10">
      <c r="B9" s="14" t="s">
        <v>0</v>
      </c>
      <c r="D9" s="15" t="s">
        <v>54</v>
      </c>
      <c r="F9" s="15" t="str">
        <f t="shared" si="5"/>
        <v>KW.scrollAndSetText(myJDD,"ID_CODGES")</v>
      </c>
      <c r="G9" s="15" t="str">
        <f t="shared" si="6"/>
        <v>KW.searchWithHelper(myJDD, "ID_CODGES","","")</v>
      </c>
      <c r="H9" s="15" t="str">
        <f t="shared" si="7"/>
        <v>KW.verifyValue(myJDD,"ID_CODGES")</v>
      </c>
      <c r="I9" s="18" t="str">
        <f t="shared" si="8"/>
        <v/>
      </c>
      <c r="J9" s="18" t="str">
        <f t="shared" si="9"/>
        <v/>
      </c>
    </row>
    <row r="10" spans="1:10">
      <c r="B10" s="14" t="s">
        <v>10</v>
      </c>
      <c r="D10" s="15" t="s">
        <v>11</v>
      </c>
      <c r="F10" s="15" t="str">
        <f t="shared" si="5"/>
        <v>//ST_DESGES --&gt; pas d'action en création</v>
      </c>
      <c r="G10" s="15" t="str">
        <f t="shared" si="6"/>
        <v>//ST_DESGES --&gt; pas d'action en modification</v>
      </c>
      <c r="H10" s="15" t="str">
        <f t="shared" si="7"/>
        <v>KW.verifyValue(myJDD,"ST_DESGES")</v>
      </c>
      <c r="I10" s="18" t="str">
        <f t="shared" si="8"/>
        <v/>
      </c>
      <c r="J10" s="18" t="str">
        <f t="shared" si="9"/>
        <v/>
      </c>
    </row>
    <row r="11" spans="1:10">
      <c r="B11" s="14" t="s">
        <v>58</v>
      </c>
      <c r="D11" s="15" t="s">
        <v>3</v>
      </c>
      <c r="F11" s="15" t="str">
        <f t="shared" si="5"/>
        <v>KW.scrollAndCheckIfNeeded(myJDD,"ST_CONSTR","O")</v>
      </c>
      <c r="G11" s="15" t="str">
        <f t="shared" si="6"/>
        <v>KW.scrollAndCheckIfNeeded(myJDD,"ST_CONSTR","O")</v>
      </c>
      <c r="H11" s="15" t="str">
        <f t="shared" si="7"/>
        <v>KW.verifyElementCheckedOrNot(myJDD,"ST_CONSTR","O")</v>
      </c>
      <c r="I11" s="18" t="str">
        <f t="shared" si="8"/>
        <v/>
      </c>
      <c r="J11" s="18" t="str">
        <f t="shared" si="9"/>
        <v/>
      </c>
    </row>
    <row r="12" spans="1:10">
      <c r="B12" s="14" t="s">
        <v>1</v>
      </c>
      <c r="D12" s="15" t="s">
        <v>3</v>
      </c>
      <c r="F12" s="15" t="str">
        <f t="shared" si="5"/>
        <v>KW.scrollAndCheckIfNeeded(myJDD,"ST_INA","O")</v>
      </c>
      <c r="G12" s="15" t="str">
        <f t="shared" si="6"/>
        <v>KW.scrollAndCheckIfNeeded(myJDD,"ST_INA","O")</v>
      </c>
      <c r="H12" s="15" t="str">
        <f t="shared" si="7"/>
        <v>KW.verifyElementCheckedOrNot(myJDD,"ST_INA","O")</v>
      </c>
      <c r="I12" s="18" t="str">
        <f t="shared" si="8"/>
        <v/>
      </c>
      <c r="J12" s="18" t="str">
        <f t="shared" si="9"/>
        <v/>
      </c>
    </row>
    <row r="13" spans="1:10">
      <c r="B13" s="14" t="s">
        <v>59</v>
      </c>
      <c r="D13" s="15" t="s">
        <v>54</v>
      </c>
      <c r="F13" s="15" t="str">
        <f t="shared" si="5"/>
        <v>KW.scrollAndSetText(myJDD,"ST_CODCOM")</v>
      </c>
      <c r="G13" s="15" t="str">
        <f t="shared" si="6"/>
        <v>KW.searchWithHelper(myJDD, "ST_CODCOM","","")</v>
      </c>
      <c r="H13" s="15" t="str">
        <f t="shared" si="7"/>
        <v>KW.verifyValue(myJDD,"ST_CODCOM")</v>
      </c>
      <c r="I13" s="18" t="str">
        <f t="shared" si="8"/>
        <v/>
      </c>
      <c r="J13" s="18" t="str">
        <f t="shared" si="9"/>
        <v/>
      </c>
    </row>
    <row r="14" spans="1:10">
      <c r="B14" s="14" t="s">
        <v>60</v>
      </c>
      <c r="D14" s="15" t="s">
        <v>11</v>
      </c>
      <c r="F14" s="15" t="str">
        <f t="shared" si="5"/>
        <v>//ST_DESST_CODCOM --&gt; pas d'action en création</v>
      </c>
      <c r="G14" s="15" t="str">
        <f t="shared" si="6"/>
        <v>//ST_DESST_CODCOM --&gt; pas d'action en modification</v>
      </c>
      <c r="H14" s="15" t="str">
        <f t="shared" si="7"/>
        <v>KW.verifyValue(myJDD,"ST_DESST_CODCOM")</v>
      </c>
      <c r="I14" s="18" t="str">
        <f t="shared" si="8"/>
        <v/>
      </c>
      <c r="J14" s="18" t="str">
        <f t="shared" si="9"/>
        <v/>
      </c>
    </row>
    <row r="15" spans="1:10" s="15" customFormat="1">
      <c r="B15" s="15" t="s">
        <v>89</v>
      </c>
      <c r="D15" s="15" t="s">
        <v>12</v>
      </c>
      <c r="I15" s="18"/>
      <c r="J15" s="18"/>
    </row>
    <row r="16" spans="1:10">
      <c r="B16" s="14" t="s">
        <v>19</v>
      </c>
      <c r="D16" s="15" t="s">
        <v>2</v>
      </c>
      <c r="F16" s="15" t="str">
        <f t="shared" si="5"/>
        <v>KW.scrollAndSetText(myJDD,"ST_TELPHO")</v>
      </c>
      <c r="G16" s="15" t="str">
        <f t="shared" si="6"/>
        <v>KW.scrollAndSetText(myJDD, "ST_TELPHO")</v>
      </c>
      <c r="H16" s="15" t="str">
        <f t="shared" si="7"/>
        <v>KW.verifyValue(myJDD,"ST_TELPHO")</v>
      </c>
      <c r="I16" s="18" t="str">
        <f t="shared" si="8"/>
        <v/>
      </c>
      <c r="J16" s="18" t="str">
        <f t="shared" si="9"/>
        <v/>
      </c>
    </row>
    <row r="17" spans="2:10">
      <c r="B17" s="15" t="s">
        <v>90</v>
      </c>
      <c r="D17" s="15" t="s">
        <v>2</v>
      </c>
      <c r="F17" s="15" t="str">
        <f t="shared" si="5"/>
        <v>KW.scrollAndSetText(myJDD,"ST_CON")</v>
      </c>
      <c r="G17" s="15" t="str">
        <f t="shared" si="6"/>
        <v>KW.scrollAndSetText(myJDD, "ST_CON")</v>
      </c>
      <c r="H17" s="15" t="str">
        <f t="shared" si="7"/>
        <v>KW.verifyValue(myJDD,"ST_CON")</v>
      </c>
      <c r="I17" s="18" t="str">
        <f t="shared" si="8"/>
        <v/>
      </c>
      <c r="J17" s="18" t="str">
        <f t="shared" si="9"/>
        <v/>
      </c>
    </row>
    <row r="18" spans="2:10">
      <c r="B18" s="14" t="s">
        <v>20</v>
      </c>
      <c r="D18" s="15" t="s">
        <v>2</v>
      </c>
      <c r="F18" s="15" t="str">
        <f t="shared" si="5"/>
        <v>KW.scrollAndSetText(myJDD,"ST_TELMOB")</v>
      </c>
      <c r="G18" s="15" t="str">
        <f t="shared" si="6"/>
        <v>KW.scrollAndSetText(myJDD, "ST_TELMOB")</v>
      </c>
      <c r="H18" s="15" t="str">
        <f t="shared" si="7"/>
        <v>KW.verifyValue(myJDD,"ST_TELMOB")</v>
      </c>
      <c r="I18" s="18" t="str">
        <f t="shared" si="8"/>
        <v/>
      </c>
      <c r="J18" s="18" t="str">
        <f t="shared" si="9"/>
        <v/>
      </c>
    </row>
    <row r="19" spans="2:10">
      <c r="B19" s="14" t="s">
        <v>61</v>
      </c>
      <c r="D19" s="15" t="s">
        <v>2</v>
      </c>
      <c r="F19" s="15" t="str">
        <f t="shared" si="5"/>
        <v>KW.scrollAndSetText(myJDD,"ST_EMA")</v>
      </c>
      <c r="G19" s="15" t="str">
        <f t="shared" si="6"/>
        <v>KW.scrollAndSetText(myJDD, "ST_EMA")</v>
      </c>
      <c r="H19" s="15" t="str">
        <f t="shared" si="7"/>
        <v>KW.verifyValue(myJDD,"ST_EMA")</v>
      </c>
      <c r="I19" s="18" t="str">
        <f t="shared" si="8"/>
        <v/>
      </c>
      <c r="J19" s="18" t="str">
        <f t="shared" si="9"/>
        <v/>
      </c>
    </row>
    <row r="20" spans="2:10">
      <c r="B20" s="14" t="s">
        <v>21</v>
      </c>
      <c r="D20" s="15" t="s">
        <v>2</v>
      </c>
      <c r="F20" s="15" t="str">
        <f t="shared" si="5"/>
        <v>KW.scrollAndSetText(myJDD,"ST_TELCOP")</v>
      </c>
      <c r="G20" s="15" t="str">
        <f t="shared" si="6"/>
        <v>KW.scrollAndSetText(myJDD, "ST_TELCOP")</v>
      </c>
      <c r="H20" s="15" t="str">
        <f t="shared" si="7"/>
        <v>KW.verifyValue(myJDD,"ST_TELCOP")</v>
      </c>
      <c r="I20" s="18" t="str">
        <f t="shared" si="8"/>
        <v/>
      </c>
      <c r="J20" s="18" t="str">
        <f t="shared" si="9"/>
        <v/>
      </c>
    </row>
    <row r="21" spans="2:10">
      <c r="B21" s="14" t="s">
        <v>62</v>
      </c>
      <c r="D21" s="15" t="s">
        <v>2</v>
      </c>
      <c r="F21" s="15" t="str">
        <f t="shared" si="5"/>
        <v>KW.scrollAndSetText(myJDD,"ST_TELEX")</v>
      </c>
      <c r="G21" s="15" t="str">
        <f t="shared" si="6"/>
        <v>KW.scrollAndSetText(myJDD, "ST_TELEX")</v>
      </c>
      <c r="H21" s="15" t="str">
        <f t="shared" si="7"/>
        <v>KW.verifyValue(myJDD,"ST_TELEX")</v>
      </c>
      <c r="I21" s="18" t="str">
        <f t="shared" si="8"/>
        <v/>
      </c>
      <c r="J21" s="18" t="str">
        <f t="shared" si="9"/>
        <v/>
      </c>
    </row>
    <row r="22" spans="2:10" s="15" customFormat="1">
      <c r="I22" s="18"/>
      <c r="J22" s="18"/>
    </row>
    <row r="23" spans="2:10">
      <c r="B23" s="14" t="s">
        <v>63</v>
      </c>
      <c r="D23" s="15" t="s">
        <v>7</v>
      </c>
      <c r="F23" s="15" t="str">
        <f t="shared" si="5"/>
        <v>MYLOG.addSTEPGRP("ONGLET COMMANDE")</v>
      </c>
      <c r="G23" s="15" t="str">
        <f t="shared" si="6"/>
        <v>MYLOG.addSTEPGRP("ONGLET COMMANDE")</v>
      </c>
      <c r="H23" s="15" t="str">
        <f t="shared" si="7"/>
        <v>MYLOG.addSTEPGRP("ONGLET COMMANDE")</v>
      </c>
      <c r="I23" s="18" t="str">
        <f t="shared" si="8"/>
        <v/>
      </c>
      <c r="J23" s="18" t="str">
        <f t="shared" si="9"/>
        <v/>
      </c>
    </row>
    <row r="24" spans="2:10" s="15" customFormat="1">
      <c r="I24" s="18"/>
      <c r="J24" s="18"/>
    </row>
    <row r="25" spans="2:10">
      <c r="B25" s="15" t="s">
        <v>87</v>
      </c>
      <c r="C25" s="15" t="s">
        <v>91</v>
      </c>
      <c r="D25" s="15" t="s">
        <v>8</v>
      </c>
      <c r="F25" s="15" t="str">
        <f t="shared" si="5"/>
        <v>KW.scrollAndClick(myJDD,"tab_Commande")</v>
      </c>
      <c r="G25" s="15" t="str">
        <f t="shared" si="6"/>
        <v>KW.scrollAndClick(myJDD,"tab_Commande")</v>
      </c>
      <c r="H25" s="15" t="str">
        <f t="shared" si="7"/>
        <v>KW.scrollAndClick(myJDD,"tab_Commande")</v>
      </c>
      <c r="I25" s="18" t="str">
        <f t="shared" si="8"/>
        <v>tab_Commande</v>
      </c>
      <c r="J25" s="18" t="str">
        <f t="shared" si="9"/>
        <v>$TAB$ID_NUMCDE</v>
      </c>
    </row>
    <row r="26" spans="2:10">
      <c r="B26" s="15" t="s">
        <v>87</v>
      </c>
      <c r="C26" s="15" t="s">
        <v>91</v>
      </c>
      <c r="D26" s="15" t="s">
        <v>9</v>
      </c>
      <c r="F26" s="15" t="str">
        <f t="shared" si="5"/>
        <v>KW.waitForElementVisible(myJDD,"tab_CommandeSelected")</v>
      </c>
      <c r="G26" s="15" t="str">
        <f t="shared" si="6"/>
        <v>KW.waitForElementVisible(myJDD,"tab_CommandeSelected")</v>
      </c>
      <c r="H26" s="15" t="str">
        <f t="shared" si="7"/>
        <v>KW.waitForElementVisible(myJDD,"tab_CommandeSelected")</v>
      </c>
      <c r="I26" s="18" t="str">
        <f t="shared" si="8"/>
        <v>tab_CommandeSelected</v>
      </c>
      <c r="J26" s="18" t="str">
        <f t="shared" si="9"/>
        <v>$TABSELECTED$ID_NUMCDE</v>
      </c>
    </row>
    <row r="27" spans="2:10" s="15" customFormat="1">
      <c r="I27" s="18"/>
      <c r="J27" s="18"/>
    </row>
    <row r="28" spans="2:10">
      <c r="B28" s="15" t="s">
        <v>92</v>
      </c>
      <c r="D28" s="15" t="s">
        <v>2</v>
      </c>
      <c r="F28" s="15" t="str">
        <f t="shared" si="5"/>
        <v>KW.scrollAndSetText(myJDD,"ST_PRIDEL")</v>
      </c>
      <c r="G28" s="15" t="str">
        <f t="shared" si="6"/>
        <v>KW.scrollAndSetText(myJDD, "ST_PRIDEL")</v>
      </c>
      <c r="H28" s="15" t="str">
        <f t="shared" si="7"/>
        <v>KW.verifyValue(myJDD,"ST_PRIDEL")</v>
      </c>
      <c r="I28" s="18" t="str">
        <f t="shared" si="8"/>
        <v/>
      </c>
      <c r="J28" s="18" t="str">
        <f t="shared" si="9"/>
        <v/>
      </c>
    </row>
    <row r="29" spans="2:10">
      <c r="B29" s="14" t="s">
        <v>64</v>
      </c>
      <c r="D29" s="15" t="s">
        <v>54</v>
      </c>
      <c r="F29" s="15" t="str">
        <f t="shared" si="5"/>
        <v>KW.scrollAndSetText(myJDD,"ID_CODPAI")</v>
      </c>
      <c r="G29" s="15" t="str">
        <f t="shared" si="6"/>
        <v>KW.searchWithHelper(myJDD, "ID_CODPAI","","")</v>
      </c>
      <c r="H29" s="15" t="str">
        <f t="shared" si="7"/>
        <v>KW.verifyValue(myJDD,"ID_CODPAI")</v>
      </c>
      <c r="I29" s="18" t="str">
        <f t="shared" si="8"/>
        <v/>
      </c>
      <c r="J29" s="18" t="str">
        <f t="shared" si="9"/>
        <v/>
      </c>
    </row>
    <row r="30" spans="2:10">
      <c r="B30" s="14" t="s">
        <v>65</v>
      </c>
      <c r="D30" s="15" t="s">
        <v>11</v>
      </c>
      <c r="F30" s="15" t="str">
        <f t="shared" si="5"/>
        <v>//ST_DESID_CODPAI --&gt; pas d'action en création</v>
      </c>
      <c r="G30" s="15" t="str">
        <f t="shared" si="6"/>
        <v>//ST_DESID_CODPAI --&gt; pas d'action en modification</v>
      </c>
      <c r="H30" s="15" t="str">
        <f t="shared" si="7"/>
        <v>KW.verifyValue(myJDD,"ST_DESID_CODPAI")</v>
      </c>
      <c r="I30" s="18" t="str">
        <f t="shared" si="8"/>
        <v/>
      </c>
      <c r="J30" s="18" t="str">
        <f t="shared" si="9"/>
        <v/>
      </c>
    </row>
    <row r="31" spans="2:10">
      <c r="B31" s="14" t="s">
        <v>66</v>
      </c>
      <c r="D31" s="15" t="s">
        <v>2</v>
      </c>
      <c r="F31" s="15" t="str">
        <f t="shared" si="5"/>
        <v>KW.scrollAndSetText(myJDD,"ST_NOTPRO")</v>
      </c>
      <c r="G31" s="15" t="str">
        <f t="shared" si="6"/>
        <v>KW.scrollAndSetText(myJDD, "ST_NOTPRO")</v>
      </c>
      <c r="H31" s="15" t="str">
        <f t="shared" si="7"/>
        <v>KW.verifyValue(myJDD,"ST_NOTPRO")</v>
      </c>
      <c r="I31" s="18" t="str">
        <f t="shared" si="8"/>
        <v/>
      </c>
      <c r="J31" s="18" t="str">
        <f t="shared" si="9"/>
        <v/>
      </c>
    </row>
    <row r="32" spans="2:10">
      <c r="B32" s="14" t="s">
        <v>67</v>
      </c>
      <c r="D32" s="15" t="s">
        <v>54</v>
      </c>
      <c r="F32" s="15" t="str">
        <f t="shared" si="5"/>
        <v>KW.scrollAndSetText(myJDD,"ID_CODMOD")</v>
      </c>
      <c r="G32" s="15" t="str">
        <f t="shared" si="6"/>
        <v>KW.searchWithHelper(myJDD, "ID_CODMOD","","")</v>
      </c>
      <c r="H32" s="15" t="str">
        <f t="shared" si="7"/>
        <v>KW.verifyValue(myJDD,"ID_CODMOD")</v>
      </c>
      <c r="I32" s="18" t="str">
        <f t="shared" si="8"/>
        <v/>
      </c>
      <c r="J32" s="18" t="str">
        <f t="shared" si="9"/>
        <v/>
      </c>
    </row>
    <row r="33" spans="2:10">
      <c r="B33" s="14" t="s">
        <v>68</v>
      </c>
      <c r="D33" s="15" t="s">
        <v>11</v>
      </c>
      <c r="F33" s="15" t="str">
        <f t="shared" si="5"/>
        <v>//ST_DESID_CODMOD --&gt; pas d'action en création</v>
      </c>
      <c r="G33" s="15" t="str">
        <f t="shared" si="6"/>
        <v>//ST_DESID_CODMOD --&gt; pas d'action en modification</v>
      </c>
      <c r="H33" s="15" t="str">
        <f t="shared" si="7"/>
        <v>KW.verifyValue(myJDD,"ST_DESID_CODMOD")</v>
      </c>
      <c r="I33" s="18" t="str">
        <f t="shared" si="8"/>
        <v/>
      </c>
      <c r="J33" s="18" t="str">
        <f t="shared" si="9"/>
        <v/>
      </c>
    </row>
    <row r="34" spans="2:10">
      <c r="B34" s="14" t="s">
        <v>69</v>
      </c>
      <c r="D34" s="15" t="s">
        <v>54</v>
      </c>
      <c r="F34" s="15" t="str">
        <f t="shared" si="5"/>
        <v>KW.scrollAndSetText(myJDD,"ID_CODDEV")</v>
      </c>
      <c r="G34" s="15" t="str">
        <f t="shared" si="6"/>
        <v>KW.searchWithHelper(myJDD, "ID_CODDEV","","")</v>
      </c>
      <c r="H34" s="15" t="str">
        <f t="shared" si="7"/>
        <v>KW.verifyValue(myJDD,"ID_CODDEV")</v>
      </c>
      <c r="I34" s="18" t="str">
        <f t="shared" si="8"/>
        <v/>
      </c>
      <c r="J34" s="18" t="str">
        <f t="shared" si="9"/>
        <v/>
      </c>
    </row>
    <row r="35" spans="2:10">
      <c r="B35" s="14" t="s">
        <v>70</v>
      </c>
      <c r="D35" s="15" t="s">
        <v>11</v>
      </c>
      <c r="F35" s="15" t="str">
        <f t="shared" si="5"/>
        <v>//ST_DESID_CODDEV --&gt; pas d'action en création</v>
      </c>
      <c r="G35" s="15" t="str">
        <f t="shared" si="6"/>
        <v>//ST_DESID_CODDEV --&gt; pas d'action en modification</v>
      </c>
      <c r="H35" s="15" t="str">
        <f t="shared" si="7"/>
        <v>KW.verifyValue(myJDD,"ST_DESID_CODDEV")</v>
      </c>
      <c r="I35" s="18" t="str">
        <f t="shared" si="8"/>
        <v/>
      </c>
      <c r="J35" s="18" t="str">
        <f t="shared" si="9"/>
        <v/>
      </c>
    </row>
    <row r="36" spans="2:10">
      <c r="B36" s="14" t="s">
        <v>71</v>
      </c>
      <c r="D36" s="15" t="s">
        <v>54</v>
      </c>
      <c r="F36" s="15" t="str">
        <f t="shared" si="5"/>
        <v>KW.scrollAndSetText(myJDD,"ID_CODPOR")</v>
      </c>
      <c r="G36" s="15" t="str">
        <f t="shared" si="6"/>
        <v>KW.searchWithHelper(myJDD, "ID_CODPOR","","")</v>
      </c>
      <c r="H36" s="15" t="str">
        <f t="shared" si="7"/>
        <v>KW.verifyValue(myJDD,"ID_CODPOR")</v>
      </c>
      <c r="I36" s="18" t="str">
        <f t="shared" si="8"/>
        <v/>
      </c>
      <c r="J36" s="18" t="str">
        <f t="shared" si="9"/>
        <v/>
      </c>
    </row>
    <row r="37" spans="2:10">
      <c r="B37" s="14" t="s">
        <v>72</v>
      </c>
      <c r="D37" s="15" t="s">
        <v>11</v>
      </c>
      <c r="F37" s="15" t="str">
        <f t="shared" si="5"/>
        <v>//ST_DESID_CODPOR --&gt; pas d'action en création</v>
      </c>
      <c r="G37" s="15" t="str">
        <f t="shared" si="6"/>
        <v>//ST_DESID_CODPOR --&gt; pas d'action en modification</v>
      </c>
      <c r="H37" s="15" t="str">
        <f t="shared" si="7"/>
        <v>KW.verifyValue(myJDD,"ST_DESID_CODPOR")</v>
      </c>
      <c r="I37" s="18" t="str">
        <f t="shared" si="8"/>
        <v/>
      </c>
      <c r="J37" s="18" t="str">
        <f t="shared" si="9"/>
        <v/>
      </c>
    </row>
    <row r="38" spans="2:10">
      <c r="B38" s="14" t="s">
        <v>73</v>
      </c>
      <c r="D38" s="15" t="s">
        <v>54</v>
      </c>
      <c r="F38" s="15" t="str">
        <f t="shared" si="5"/>
        <v>KW.scrollAndSetText(myJDD,"ID_CODEMB")</v>
      </c>
      <c r="G38" s="15" t="str">
        <f t="shared" si="6"/>
        <v>KW.searchWithHelper(myJDD, "ID_CODEMB","","")</v>
      </c>
      <c r="H38" s="15" t="str">
        <f t="shared" si="7"/>
        <v>KW.verifyValue(myJDD,"ID_CODEMB")</v>
      </c>
      <c r="I38" s="18" t="str">
        <f t="shared" si="8"/>
        <v/>
      </c>
      <c r="J38" s="18" t="str">
        <f t="shared" si="9"/>
        <v/>
      </c>
    </row>
    <row r="39" spans="2:10">
      <c r="B39" s="14" t="s">
        <v>74</v>
      </c>
      <c r="D39" s="15" t="s">
        <v>11</v>
      </c>
      <c r="F39" s="15" t="str">
        <f t="shared" si="5"/>
        <v>//ST_DESID_CODEMB --&gt; pas d'action en création</v>
      </c>
      <c r="G39" s="15" t="str">
        <f t="shared" si="6"/>
        <v>//ST_DESID_CODEMB --&gt; pas d'action en modification</v>
      </c>
      <c r="H39" s="15" t="str">
        <f t="shared" si="7"/>
        <v>KW.verifyValue(myJDD,"ST_DESID_CODEMB")</v>
      </c>
      <c r="I39" s="18" t="str">
        <f t="shared" si="8"/>
        <v/>
      </c>
      <c r="J39" s="18" t="str">
        <f t="shared" si="9"/>
        <v/>
      </c>
    </row>
    <row r="40" spans="2:10">
      <c r="B40" s="14" t="s">
        <v>75</v>
      </c>
      <c r="D40" s="15" t="s">
        <v>2</v>
      </c>
      <c r="F40" s="15" t="str">
        <f t="shared" si="5"/>
        <v>KW.scrollAndSetText(myJDD,"ST_REL")</v>
      </c>
      <c r="G40" s="15" t="str">
        <f t="shared" si="6"/>
        <v>KW.scrollAndSetText(myJDD, "ST_REL")</v>
      </c>
      <c r="H40" s="15" t="str">
        <f t="shared" si="7"/>
        <v>KW.verifyValue(myJDD,"ST_REL")</v>
      </c>
      <c r="I40" s="18" t="str">
        <f t="shared" si="8"/>
        <v/>
      </c>
      <c r="J40" s="18" t="str">
        <f t="shared" si="9"/>
        <v/>
      </c>
    </row>
    <row r="41" spans="2:10">
      <c r="B41" s="14" t="s">
        <v>76</v>
      </c>
      <c r="D41" s="15" t="s">
        <v>3</v>
      </c>
      <c r="F41" s="15" t="str">
        <f t="shared" si="5"/>
        <v>KW.scrollAndCheckIfNeeded(myJDD,"ST_FIGCAT","O")</v>
      </c>
      <c r="G41" s="15" t="str">
        <f t="shared" si="6"/>
        <v>KW.scrollAndCheckIfNeeded(myJDD,"ST_FIGCAT","O")</v>
      </c>
      <c r="H41" s="15" t="str">
        <f t="shared" si="7"/>
        <v>KW.verifyElementCheckedOrNot(myJDD,"ST_FIGCAT","O")</v>
      </c>
      <c r="I41" s="18" t="str">
        <f t="shared" si="8"/>
        <v/>
      </c>
      <c r="J41" s="18" t="str">
        <f t="shared" si="9"/>
        <v/>
      </c>
    </row>
    <row r="42" spans="2:10" s="15" customFormat="1">
      <c r="B42" s="15" t="s">
        <v>93</v>
      </c>
      <c r="D42" s="15" t="s">
        <v>12</v>
      </c>
      <c r="I42" s="18"/>
      <c r="J42" s="18"/>
    </row>
    <row r="43" spans="2:10">
      <c r="B43" s="14" t="s">
        <v>77</v>
      </c>
      <c r="D43" s="15" t="s">
        <v>2</v>
      </c>
      <c r="F43" s="15" t="str">
        <f t="shared" si="5"/>
        <v>KW.scrollAndSetText(myJDD,"ST_TXTBAS1")</v>
      </c>
      <c r="G43" s="15" t="str">
        <f t="shared" si="6"/>
        <v>KW.scrollAndSetText(myJDD, "ST_TXTBAS1")</v>
      </c>
      <c r="H43" s="15" t="str">
        <f t="shared" si="7"/>
        <v>KW.verifyValue(myJDD,"ST_TXTBAS1")</v>
      </c>
      <c r="I43" s="18" t="str">
        <f t="shared" si="8"/>
        <v/>
      </c>
      <c r="J43" s="18" t="str">
        <f t="shared" si="9"/>
        <v/>
      </c>
    </row>
    <row r="44" spans="2:10">
      <c r="B44" s="14" t="s">
        <v>78</v>
      </c>
      <c r="D44" s="15" t="s">
        <v>2</v>
      </c>
      <c r="F44" s="15" t="str">
        <f t="shared" si="5"/>
        <v>KW.scrollAndSetText(myJDD,"ST_TXTBAS2")</v>
      </c>
      <c r="G44" s="15" t="str">
        <f t="shared" si="6"/>
        <v>KW.scrollAndSetText(myJDD, "ST_TXTBAS2")</v>
      </c>
      <c r="H44" s="15" t="str">
        <f t="shared" si="7"/>
        <v>KW.verifyValue(myJDD,"ST_TXTBAS2")</v>
      </c>
      <c r="I44" s="18" t="str">
        <f t="shared" si="8"/>
        <v/>
      </c>
      <c r="J44" s="18" t="str">
        <f t="shared" si="9"/>
        <v/>
      </c>
    </row>
    <row r="45" spans="2:10">
      <c r="B45" s="14" t="s">
        <v>79</v>
      </c>
      <c r="D45" s="15" t="s">
        <v>2</v>
      </c>
      <c r="F45" s="15" t="str">
        <f t="shared" si="5"/>
        <v>KW.scrollAndSetText(myJDD,"ST_TXTBAS3")</v>
      </c>
      <c r="G45" s="15" t="str">
        <f t="shared" si="6"/>
        <v>KW.scrollAndSetText(myJDD, "ST_TXTBAS3")</v>
      </c>
      <c r="H45" s="15" t="str">
        <f t="shared" si="7"/>
        <v>KW.verifyValue(myJDD,"ST_TXTBAS3")</v>
      </c>
      <c r="I45" s="18" t="str">
        <f t="shared" si="8"/>
        <v/>
      </c>
      <c r="J45" s="18" t="str">
        <f t="shared" si="9"/>
        <v/>
      </c>
    </row>
    <row r="46" spans="2:10">
      <c r="B46" s="14" t="s">
        <v>80</v>
      </c>
      <c r="D46" s="15" t="s">
        <v>2</v>
      </c>
      <c r="F46" s="15" t="str">
        <f t="shared" si="5"/>
        <v>KW.scrollAndSetText(myJDD,"ST_TXTBAS4")</v>
      </c>
      <c r="G46" s="15" t="str">
        <f t="shared" si="6"/>
        <v>KW.scrollAndSetText(myJDD, "ST_TXTBAS4")</v>
      </c>
      <c r="H46" s="15" t="str">
        <f t="shared" si="7"/>
        <v>KW.verifyValue(myJDD,"ST_TXTBAS4")</v>
      </c>
      <c r="I46" s="18" t="str">
        <f t="shared" si="8"/>
        <v/>
      </c>
      <c r="J46" s="18" t="str">
        <f t="shared" si="9"/>
        <v/>
      </c>
    </row>
    <row r="47" spans="2:10">
      <c r="B47" s="14" t="s">
        <v>81</v>
      </c>
      <c r="D47" s="15" t="s">
        <v>2</v>
      </c>
      <c r="F47" s="15" t="str">
        <f t="shared" si="5"/>
        <v>KW.scrollAndSetText(myJDD,"ST_TXTBAS5")</v>
      </c>
      <c r="G47" s="15" t="str">
        <f t="shared" si="6"/>
        <v>KW.scrollAndSetText(myJDD, "ST_TXTBAS5")</v>
      </c>
      <c r="H47" s="15" t="str">
        <f t="shared" si="7"/>
        <v>KW.verifyValue(myJDD,"ST_TXTBAS5")</v>
      </c>
      <c r="I47" s="18" t="str">
        <f t="shared" si="8"/>
        <v/>
      </c>
      <c r="J47" s="18" t="str">
        <f t="shared" si="9"/>
        <v/>
      </c>
    </row>
    <row r="48" spans="2:10">
      <c r="B48" s="14" t="s">
        <v>82</v>
      </c>
      <c r="D48" s="15" t="s">
        <v>2</v>
      </c>
      <c r="F48" s="15" t="str">
        <f t="shared" si="5"/>
        <v>KW.scrollAndSetText(myJDD,"ST_TXTBAS6")</v>
      </c>
      <c r="G48" s="15" t="str">
        <f t="shared" si="6"/>
        <v>KW.scrollAndSetText(myJDD, "ST_TXTBAS6")</v>
      </c>
      <c r="H48" s="15" t="str">
        <f t="shared" si="7"/>
        <v>KW.verifyValue(myJDD,"ST_TXTBAS6")</v>
      </c>
      <c r="I48" s="18" t="str">
        <f t="shared" si="8"/>
        <v/>
      </c>
      <c r="J48" s="18" t="str">
        <f t="shared" si="9"/>
        <v/>
      </c>
    </row>
    <row r="49" spans="2:10">
      <c r="B49" s="14" t="s">
        <v>83</v>
      </c>
      <c r="D49" s="15" t="s">
        <v>3</v>
      </c>
      <c r="F49" s="15" t="str">
        <f t="shared" si="5"/>
        <v>KW.scrollAndCheckIfNeeded(myJDD,"ST_FIGCDE","O")</v>
      </c>
      <c r="G49" s="15" t="str">
        <f t="shared" si="6"/>
        <v>KW.scrollAndCheckIfNeeded(myJDD,"ST_FIGCDE","O")</v>
      </c>
      <c r="H49" s="15" t="str">
        <f t="shared" si="7"/>
        <v>KW.verifyElementCheckedOrNot(myJDD,"ST_FIGCDE","O")</v>
      </c>
      <c r="I49" s="18" t="str">
        <f t="shared" si="8"/>
        <v/>
      </c>
      <c r="J49" s="18" t="str">
        <f t="shared" si="9"/>
        <v/>
      </c>
    </row>
    <row r="50" spans="2:10" s="15" customFormat="1">
      <c r="I50" s="18"/>
      <c r="J50" s="18"/>
    </row>
    <row r="51" spans="2:10">
      <c r="B51" s="14" t="s">
        <v>84</v>
      </c>
      <c r="D51" s="15" t="s">
        <v>7</v>
      </c>
      <c r="F51" s="15" t="str">
        <f t="shared" si="5"/>
        <v>MYLOG.addSTEPGRP("ONGLET NOTES")</v>
      </c>
      <c r="G51" s="15" t="str">
        <f t="shared" si="6"/>
        <v>MYLOG.addSTEPGRP("ONGLET NOTES")</v>
      </c>
      <c r="H51" s="15" t="str">
        <f t="shared" si="7"/>
        <v>MYLOG.addSTEPGRP("ONGLET NOTES")</v>
      </c>
      <c r="I51" s="18" t="str">
        <f t="shared" si="8"/>
        <v/>
      </c>
      <c r="J51" s="18" t="str">
        <f t="shared" si="9"/>
        <v/>
      </c>
    </row>
    <row r="52" spans="2:10" s="15" customFormat="1">
      <c r="I52" s="18"/>
      <c r="J52" s="18"/>
    </row>
    <row r="53" spans="2:10">
      <c r="B53" s="15" t="s">
        <v>88</v>
      </c>
      <c r="C53" s="15" t="s">
        <v>84</v>
      </c>
      <c r="D53" s="15" t="s">
        <v>8</v>
      </c>
      <c r="F53" s="15" t="str">
        <f t="shared" si="5"/>
        <v>KW.scrollAndClick(myJDD,"tab_Notes")</v>
      </c>
      <c r="G53" s="15" t="str">
        <f t="shared" si="6"/>
        <v>KW.scrollAndClick(myJDD,"tab_Notes")</v>
      </c>
      <c r="H53" s="15" t="str">
        <f t="shared" si="7"/>
        <v>KW.scrollAndClick(myJDD,"tab_Notes")</v>
      </c>
      <c r="I53" s="18" t="str">
        <f t="shared" si="8"/>
        <v>tab_Notes</v>
      </c>
      <c r="J53" s="18" t="str">
        <f t="shared" si="9"/>
        <v>$TAB$NOTES</v>
      </c>
    </row>
    <row r="54" spans="2:10">
      <c r="B54" s="15" t="s">
        <v>88</v>
      </c>
      <c r="C54" s="15" t="s">
        <v>84</v>
      </c>
      <c r="D54" s="15" t="s">
        <v>9</v>
      </c>
      <c r="F54" s="15" t="str">
        <f t="shared" si="5"/>
        <v>KW.waitForElementVisible(myJDD,"tab_NotesSelected")</v>
      </c>
      <c r="G54" s="15" t="str">
        <f t="shared" si="6"/>
        <v>KW.waitForElementVisible(myJDD,"tab_NotesSelected")</v>
      </c>
      <c r="H54" s="15" t="str">
        <f t="shared" si="7"/>
        <v>KW.waitForElementVisible(myJDD,"tab_NotesSelected")</v>
      </c>
      <c r="I54" s="18" t="str">
        <f t="shared" si="8"/>
        <v>tab_NotesSelected</v>
      </c>
      <c r="J54" s="18" t="str">
        <f t="shared" si="9"/>
        <v>$TABSELECTED$NOTES</v>
      </c>
    </row>
  </sheetData>
  <conditionalFormatting sqref="A1:H1048576">
    <cfRule type="expression" dxfId="1" priority="2">
      <formula>$D1="block"</formula>
    </cfRule>
    <cfRule type="expression" dxfId="0" priority="4">
      <formula>$D1="onglet"</formula>
    </cfRule>
  </conditionalFormatting>
  <dataValidations count="2">
    <dataValidation type="list" errorStyle="warning" allowBlank="1" showInputMessage="1" showErrorMessage="1" errorTitle="inconnu" sqref="E9:E60">
      <formula1>TAG_name</formula1>
    </dataValidation>
    <dataValidation type="list" errorStyle="warning" allowBlank="1" showInputMessage="1" showErrorMessage="1" sqref="D1:D1048576">
      <formula1>TAG_name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E7" sqref="E7"/>
    </sheetView>
  </sheetViews>
  <sheetFormatPr baseColWidth="10" defaultRowHeight="14.4"/>
  <cols>
    <col min="2" max="2" width="43.109375" customWidth="1"/>
    <col min="3" max="3" width="8.88671875" bestFit="1" customWidth="1"/>
    <col min="4" max="4" width="40.44140625" style="5" customWidth="1"/>
    <col min="5" max="5" width="10.6640625" style="5" customWidth="1"/>
    <col min="6" max="6" width="35.33203125" bestFit="1" customWidth="1"/>
    <col min="7" max="7" width="10.5546875" customWidth="1"/>
    <col min="8" max="8" width="7.88671875" style="5" bestFit="1" customWidth="1"/>
    <col min="9" max="9" width="25.88671875" bestFit="1" customWidth="1"/>
  </cols>
  <sheetData>
    <row r="1" spans="1:9">
      <c r="A1" s="1" t="s">
        <v>6</v>
      </c>
      <c r="B1" s="12" t="s">
        <v>28</v>
      </c>
      <c r="C1" s="12" t="s">
        <v>29</v>
      </c>
      <c r="D1" s="10" t="s">
        <v>30</v>
      </c>
      <c r="E1" s="10" t="s">
        <v>31</v>
      </c>
      <c r="F1" s="11" t="s">
        <v>32</v>
      </c>
      <c r="G1" s="11" t="s">
        <v>33</v>
      </c>
      <c r="H1" s="13" t="s">
        <v>14</v>
      </c>
      <c r="I1" s="13" t="s">
        <v>15</v>
      </c>
    </row>
    <row r="2" spans="1:9" s="2" customFormat="1">
      <c r="A2" t="s">
        <v>7</v>
      </c>
      <c r="B2" s="5" t="s">
        <v>38</v>
      </c>
      <c r="C2" s="5" t="s">
        <v>39</v>
      </c>
      <c r="D2" s="5" t="s">
        <v>38</v>
      </c>
      <c r="E2" s="5" t="s">
        <v>39</v>
      </c>
      <c r="F2" s="5" t="s">
        <v>38</v>
      </c>
      <c r="G2" s="5" t="s">
        <v>39</v>
      </c>
      <c r="H2" s="6"/>
    </row>
    <row r="3" spans="1:9" s="2" customFormat="1">
      <c r="A3" s="3" t="s">
        <v>12</v>
      </c>
      <c r="B3" s="5" t="s">
        <v>37</v>
      </c>
      <c r="C3" s="5" t="s">
        <v>39</v>
      </c>
      <c r="D3" s="5" t="s">
        <v>37</v>
      </c>
      <c r="E3" s="5" t="s">
        <v>39</v>
      </c>
      <c r="F3" s="5" t="s">
        <v>37</v>
      </c>
      <c r="G3" s="5" t="s">
        <v>39</v>
      </c>
      <c r="H3" s="6"/>
    </row>
    <row r="4" spans="1:9" s="2" customFormat="1">
      <c r="A4" t="s">
        <v>8</v>
      </c>
      <c r="B4" s="5" t="s">
        <v>40</v>
      </c>
      <c r="C4" s="5" t="s">
        <v>39</v>
      </c>
      <c r="D4" s="5" t="s">
        <v>40</v>
      </c>
      <c r="E4" s="5" t="s">
        <v>39</v>
      </c>
      <c r="F4" s="5" t="s">
        <v>40</v>
      </c>
      <c r="G4" s="5" t="s">
        <v>39</v>
      </c>
      <c r="H4" s="6"/>
      <c r="I4" s="9" t="s">
        <v>23</v>
      </c>
    </row>
    <row r="5" spans="1:9" s="2" customFormat="1">
      <c r="A5" t="s">
        <v>9</v>
      </c>
      <c r="B5" s="5" t="s">
        <v>42</v>
      </c>
      <c r="C5" s="5" t="s">
        <v>41</v>
      </c>
      <c r="D5" s="5" t="s">
        <v>42</v>
      </c>
      <c r="E5" s="5" t="s">
        <v>41</v>
      </c>
      <c r="F5" s="5" t="s">
        <v>42</v>
      </c>
      <c r="G5" s="5" t="s">
        <v>41</v>
      </c>
      <c r="H5" s="5" t="s">
        <v>25</v>
      </c>
      <c r="I5" s="9" t="s">
        <v>24</v>
      </c>
    </row>
    <row r="6" spans="1:9">
      <c r="A6" t="s">
        <v>2</v>
      </c>
      <c r="B6" s="5" t="s">
        <v>43</v>
      </c>
      <c r="C6" s="5" t="s">
        <v>39</v>
      </c>
      <c r="D6" s="5" t="s">
        <v>55</v>
      </c>
      <c r="E6" s="5" t="s">
        <v>39</v>
      </c>
      <c r="F6" s="5" t="s">
        <v>46</v>
      </c>
      <c r="G6" s="5" t="s">
        <v>39</v>
      </c>
      <c r="H6" s="6"/>
    </row>
    <row r="7" spans="1:9" s="5" customFormat="1">
      <c r="A7" s="5" t="s">
        <v>54</v>
      </c>
      <c r="B7" s="5" t="s">
        <v>43</v>
      </c>
      <c r="C7" s="5" t="s">
        <v>39</v>
      </c>
      <c r="D7" s="5" t="s">
        <v>44</v>
      </c>
      <c r="E7" s="6" t="s">
        <v>45</v>
      </c>
      <c r="F7" s="5" t="s">
        <v>46</v>
      </c>
      <c r="G7" s="5" t="s">
        <v>39</v>
      </c>
      <c r="H7" s="6"/>
    </row>
    <row r="8" spans="1:9">
      <c r="A8" t="s">
        <v>11</v>
      </c>
      <c r="B8" s="6" t="s">
        <v>34</v>
      </c>
      <c r="C8" s="6" t="s">
        <v>35</v>
      </c>
      <c r="D8" s="6" t="s">
        <v>34</v>
      </c>
      <c r="E8" s="6" t="s">
        <v>36</v>
      </c>
      <c r="F8" s="5" t="s">
        <v>46</v>
      </c>
      <c r="G8" s="5" t="s">
        <v>39</v>
      </c>
      <c r="H8" s="6"/>
    </row>
    <row r="9" spans="1:9">
      <c r="A9" t="s">
        <v>3</v>
      </c>
      <c r="B9" s="5" t="s">
        <v>47</v>
      </c>
      <c r="C9" s="5" t="s">
        <v>48</v>
      </c>
      <c r="D9" s="5" t="s">
        <v>47</v>
      </c>
      <c r="E9" s="5" t="s">
        <v>48</v>
      </c>
      <c r="F9" s="5" t="s">
        <v>49</v>
      </c>
      <c r="G9" s="5" t="s">
        <v>48</v>
      </c>
      <c r="H9" s="6"/>
    </row>
    <row r="10" spans="1:9">
      <c r="A10" s="5" t="s">
        <v>22</v>
      </c>
      <c r="B10" s="5" t="s">
        <v>53</v>
      </c>
      <c r="C10" s="5" t="s">
        <v>39</v>
      </c>
      <c r="D10" s="5" t="s">
        <v>53</v>
      </c>
      <c r="E10" s="5" t="s">
        <v>39</v>
      </c>
      <c r="F10" s="5" t="s">
        <v>50</v>
      </c>
      <c r="G10" s="5" t="s">
        <v>39</v>
      </c>
      <c r="H10" s="6"/>
    </row>
    <row r="11" spans="1:9">
      <c r="A11" s="5" t="s">
        <v>51</v>
      </c>
      <c r="B11" s="6" t="s">
        <v>52</v>
      </c>
      <c r="D11" s="6" t="s">
        <v>52</v>
      </c>
      <c r="F11" s="6" t="s">
        <v>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Lisez moi</vt:lpstr>
      <vt:lpstr>Generator</vt:lpstr>
      <vt:lpstr>TAG</vt:lpstr>
      <vt:lpstr>Step</vt:lpstr>
      <vt:lpstr>TAG_List</vt:lpstr>
      <vt:lpstr>TAG_name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A1008045</cp:lastModifiedBy>
  <dcterms:created xsi:type="dcterms:W3CDTF">2023-03-26T16:27:49Z</dcterms:created>
  <dcterms:modified xsi:type="dcterms:W3CDTF">2023-04-03T14:30:59Z</dcterms:modified>
</cp:coreProperties>
</file>