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2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J78"/>
  <c r="H2"/>
  <c r="G2"/>
  <c r="F2"/>
</calcChain>
</file>

<file path=xl/sharedStrings.xml><?xml version="1.0" encoding="utf-8"?>
<sst xmlns="http://schemas.openxmlformats.org/spreadsheetml/2006/main" count="201" uniqueCount="101">
  <si>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</si>
  <si>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</si>
  <si>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</si>
  <si>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</si>
  <si>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</si>
  <si>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</si>
  <si>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</si>
  <si>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</si>
  <si>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</si>
  <si>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</si>
  <si>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</si>
  <si>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</si>
  <si>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ST_DES</t>
  </si>
  <si>
    <t>block</t>
  </si>
  <si>
    <t>InfoPARA</t>
  </si>
  <si>
    <t>IHMTO</t>
  </si>
  <si>
    <t>Xpath</t>
  </si>
  <si>
    <t>Fonction</t>
  </si>
  <si>
    <t>001</t>
  </si>
  <si>
    <t>ST_ETA</t>
  </si>
  <si>
    <t>ID_CODINT</t>
  </si>
  <si>
    <t>ST_NOM</t>
  </si>
  <si>
    <t>ST_PRE</t>
  </si>
  <si>
    <t>ST_MAIL</t>
  </si>
  <si>
    <t>ST_TELPHO</t>
  </si>
  <si>
    <t>ST_TELMOB</t>
  </si>
  <si>
    <t>ST_TELCOP</t>
  </si>
  <si>
    <t>ID_CODGESAFF</t>
  </si>
  <si>
    <t>ST_MAT</t>
  </si>
  <si>
    <t>ST_FAM</t>
  </si>
  <si>
    <t>ST_GRO</t>
  </si>
  <si>
    <t>ID_CODCAT</t>
  </si>
  <si>
    <t>NU_COUHOR</t>
  </si>
  <si>
    <t>NU_TAUPRE</t>
  </si>
  <si>
    <t>ID_CODCAL</t>
  </si>
  <si>
    <t>ST_GRP</t>
  </si>
  <si>
    <t>ST_GES</t>
  </si>
  <si>
    <t>ST_EXP</t>
  </si>
  <si>
    <t>ST_MAI</t>
  </si>
  <si>
    <t>ST_PRO</t>
  </si>
  <si>
    <t>ST_DEM</t>
  </si>
  <si>
    <t>ST_INT</t>
  </si>
  <si>
    <t>ST_ACH</t>
  </si>
  <si>
    <t>ST_REC</t>
  </si>
  <si>
    <t>ST_UTI</t>
  </si>
  <si>
    <t>ST_UTIMOB</t>
  </si>
  <si>
    <t>ST_INVPRE</t>
  </si>
  <si>
    <t>ST_INVBT</t>
  </si>
  <si>
    <t>ST_INVDA</t>
  </si>
  <si>
    <t>ST_PRIPRE</t>
  </si>
  <si>
    <t>ACTEUR</t>
  </si>
  <si>
    <t>AFFECTATION</t>
  </si>
  <si>
    <t>ROLE</t>
  </si>
  <si>
    <t>PREVENTIF</t>
  </si>
  <si>
    <t>ZONE</t>
  </si>
  <si>
    <t>select</t>
  </si>
  <si>
    <t>$TAB$</t>
  </si>
  <si>
    <t>$TABSELECTED$</t>
  </si>
  <si>
    <t>tab_Acteur</t>
  </si>
  <si>
    <t>Selected</t>
  </si>
  <si>
    <t>tab_Affectation</t>
  </si>
  <si>
    <t>tab_Role</t>
  </si>
  <si>
    <t>tab_Preventif</t>
  </si>
  <si>
    <t>tab_Zone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</si>
  <si>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</si>
  <si>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</si>
  <si>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</si>
  <si>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</si>
  <si>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</si>
  <si>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</si>
  <si>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</si>
  <si>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</si>
  <si>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</si>
  <si>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</si>
  <si>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</si>
  <si>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SERVICE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</si>
  <si>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</si>
  <si>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</si>
  <si>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</si>
  <si>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</si>
  <si>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</si>
  <si>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</si>
  <si>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</si>
  <si>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</si>
  <si>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</si>
  <si>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</si>
  <si>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</si>
  <si>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</si>
  <si>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</si>
  <si>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</si>
  <si>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CATEGORIE</t>
  </si>
  <si>
    <t>ST_DESID_CODCAL</t>
  </si>
  <si>
    <t>ST_DESID_CODCAT</t>
  </si>
  <si>
    <t>ST_DESID_CODGESAFF</t>
  </si>
  <si>
    <t>ROLE DANS L'ORGANISATION</t>
  </si>
  <si>
    <t>ST_DESID_NUMZON</t>
  </si>
  <si>
    <t>//input[@id='ST_CODZON']</t>
  </si>
  <si>
    <t>ID_NUMZON</t>
  </si>
  <si>
    <t>specific</t>
  </si>
  <si>
    <t xml:space="preserve">// Traitement spécifique pour </t>
  </si>
  <si>
    <t>KW.scrollAndSelectOptionByValue(myJDD,"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</si>
</sst>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46"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pane ySplit="1" topLeftCell="A44" activePane="bottomLeft" state="frozen"/>
      <selection pane="bottomLeft" activeCell="F2" sqref="F2:F78"/>
    </sheetView>
  </sheetViews>
  <sheetFormatPr baseColWidth="10" defaultRowHeight="14.4"/>
  <cols>
    <col min="1" max="1" width="11.5546875" style="6"/>
    <col min="2" max="2" width="19.5546875" bestFit="1" customWidth="1"/>
    <col min="3" max="3" width="13.88671875" style="6" customWidth="1"/>
    <col min="5" max="5" width="9.109375" style="5" bestFit="1" customWidth="1"/>
    <col min="6" max="6" width="49.44140625" bestFit="1" customWidth="1"/>
    <col min="7" max="7" width="49.44140625" style="6" bestFit="1" customWidth="1"/>
    <col min="8" max="8" width="50.21875" bestFit="1" customWidth="1"/>
    <col min="9" max="9" width="24.5546875" customWidth="1"/>
    <col min="10" max="10" width="23.88671875" bestFit="1" customWidth="1"/>
  </cols>
  <sheetData>
    <row r="1" spans="1:10">
      <c r="A1" s="8" t="s">
        <v>17</v>
      </c>
      <c r="B1" s="1" t="s">
        <v>5</v>
      </c>
      <c r="C1" s="8"/>
      <c r="D1" s="1" t="s">
        <v>6</v>
      </c>
      <c r="E1" s="8" t="s">
        <v>14</v>
      </c>
      <c r="F1" s="13" t="s">
        <v>64</v>
      </c>
      <c r="G1" s="11" t="s">
        <v>65</v>
      </c>
      <c r="H1" s="12" t="s">
        <v>4</v>
      </c>
      <c r="I1" s="14" t="s">
        <v>15</v>
      </c>
      <c r="J1" s="14" t="s">
        <v>16</v>
      </c>
    </row>
    <row r="2" spans="1:10" s="2" customFormat="1">
      <c r="A2" s="7" t="s">
        <v>18</v>
      </c>
      <c r="B2" s="6" t="s">
        <v>50</v>
      </c>
      <c r="C2" s="6"/>
      <c r="D2" t="s">
        <v>7</v>
      </c>
      <c r="E2" s="5"/>
      <c r="F2" t="str">
        <f>IF(ISBLANK(D2),"",VLOOKUP(D2,TAG_List,2,FALSE)&amp;B2&amp;VLOOKUP(D2,TAG_List,3,FALSE))</f>
        <v>MYLOG.addSTEPGRP("ONGLET ACTEUR")</v>
      </c>
      <c r="G2" s="6" t="str">
        <f>IF(ISBLANK(D2),"",VLOOKUP(D2,TAG_List,4,FALSE)&amp;B2&amp;VLOOKUP(D2,TAG_List,5,FALSE))</f>
        <v>MYLOG.addSTEPGRP("ONGLET ACTEUR")</v>
      </c>
      <c r="H2" t="str">
        <f>IF(ISBLANK(D2),"",VLOOKUP(D2,TAG_List,6,FALSE)&amp;B2&amp;VLOOKUP(D2,TAG_List,7,FALSE))</f>
        <v>MYLOG.addSTEPGRP("ONGLET ACTEUR")</v>
      </c>
      <c r="I2" s="9" t="str">
        <f>IF(OR(D2="tab",D2="tabselected"),B2&amp;VLOOKUP(D2,TAG_List,8,FALSE),"")</f>
        <v/>
      </c>
      <c r="J2" s="9" t="str">
        <f>IF(OR(D2="tab",D2="tabselected"),VLOOKUP(D2,TAG_List,9,FALSE)&amp;C2,"")</f>
        <v/>
      </c>
    </row>
    <row r="3" spans="1:10" s="9" customFormat="1">
      <c r="B3" s="6"/>
      <c r="C3" s="6"/>
      <c r="D3" s="6"/>
      <c r="E3" s="6"/>
      <c r="F3" s="6" t="str">
        <f>IF(ISBLANK(D3),"",VLOOKUP(D3,TAG_List,2,FALSE)&amp;B3&amp;VLOOKUP(D3,TAG_List,3,FALSE))</f>
        <v/>
      </c>
      <c r="G3" s="6" t="str">
        <f>IF(ISBLANK(D3),"",VLOOKUP(D3,TAG_List,4,FALSE)&amp;B3&amp;VLOOKUP(D3,TAG_List,5,FALSE))</f>
        <v/>
      </c>
      <c r="H3" s="6" t="str">
        <f>IF(ISBLANK(D3),"",VLOOKUP(D3,TAG_List,6,FALSE)&amp;B3&amp;VLOOKUP(D3,TAG_List,7,FALSE))</f>
        <v/>
      </c>
      <c r="I3" s="9" t="str">
        <f>IF(OR(D3="tab",D3="tabselected"),B3&amp;VLOOKUP(D3,TAG_List,8,FALSE),"")</f>
        <v/>
      </c>
      <c r="J3" s="9" t="str">
        <f>IF(OR(D3="tab",D3="tabselected"),VLOOKUP(D3,TAG_List,9,FALSE)&amp;C3,"")</f>
        <v/>
      </c>
    </row>
    <row r="4" spans="1:10" s="2" customFormat="1">
      <c r="A4" s="9"/>
      <c r="B4" s="6" t="s">
        <v>58</v>
      </c>
      <c r="C4" s="6" t="s">
        <v>20</v>
      </c>
      <c r="D4" t="s">
        <v>8</v>
      </c>
      <c r="E4" s="5"/>
      <c r="F4" s="6" t="str">
        <f>IF(ISBLANK(D4),"",VLOOKUP(D4,TAG_List,2,FALSE)&amp;B4&amp;VLOOKUP(D4,TAG_List,3,FALSE))</f>
        <v>KW.scrollAndClick(myJDD,"tab_Acteur")</v>
      </c>
      <c r="G4" s="6" t="str">
        <f>IF(ISBLANK(D4),"",VLOOKUP(D4,TAG_List,4,FALSE)&amp;B4&amp;VLOOKUP(D4,TAG_List,5,FALSE))</f>
        <v>KW.scrollAndClick(myJDD,"tab_Acteur")</v>
      </c>
      <c r="H4" s="6" t="str">
        <f>IF(ISBLANK(D4),"",VLOOKUP(D4,TAG_List,6,FALSE)&amp;B4&amp;VLOOKUP(D4,TAG_List,7,FALSE))</f>
        <v>KW.scrollAndClick(myJDD,"tab_Acteur")</v>
      </c>
      <c r="I4" s="9" t="str">
        <f>IF(OR(D4="tab",D4="tabselected"),B4&amp;VLOOKUP(D4,TAG_List,8,FALSE),"")</f>
        <v>tab_Acteur</v>
      </c>
      <c r="J4" s="9" t="str">
        <f>IF(OR(D4="tab",D4="tabselected"),VLOOKUP(D4,TAG_List,9,FALSE)&amp;C4,"")</f>
        <v>$TAB$ID_CODINT</v>
      </c>
    </row>
    <row r="5" spans="1:10" s="2" customFormat="1">
      <c r="A5" s="9"/>
      <c r="B5" s="6" t="s">
        <v>58</v>
      </c>
      <c r="C5" s="6" t="s">
        <v>20</v>
      </c>
      <c r="D5" s="6" t="s">
        <v>9</v>
      </c>
      <c r="E5" s="5"/>
      <c r="F5" s="6" t="str">
        <f>IF(ISBLANK(D5),"",VLOOKUP(D5,TAG_List,2,FALSE)&amp;B5&amp;VLOOKUP(D5,TAG_List,3,FALSE))</f>
        <v>KW.waitForElementVisible(myJDD,"tab_ActeurSelected")</v>
      </c>
      <c r="G5" s="6" t="str">
        <f>IF(ISBLANK(D5),"",VLOOKUP(D5,TAG_List,4,FALSE)&amp;B5&amp;VLOOKUP(D5,TAG_List,5,FALSE))</f>
        <v>KW.waitForElementVisible(myJDD,"tab_ActeurSelected")</v>
      </c>
      <c r="H5" s="6" t="str">
        <f>IF(ISBLANK(D5),"",VLOOKUP(D5,TAG_List,6,FALSE)&amp;B5&amp;VLOOKUP(D5,TAG_List,7,FALSE))</f>
        <v>KW.waitForElementVisible(myJDD,"tab_ActeurSelected")</v>
      </c>
      <c r="I5" s="9" t="str">
        <f>IF(OR(D5="tab",D5="tabselected"),B5&amp;VLOOKUP(D5,TAG_List,8,FALSE),"")</f>
        <v>tab_ActeurSelected</v>
      </c>
      <c r="J5" s="9" t="str">
        <f>IF(OR(D5="tab",D5="tabselected"),VLOOKUP(D5,TAG_List,9,FALSE)&amp;C5,"")</f>
        <v>$TABSELECTED$ID_CODINT</v>
      </c>
    </row>
    <row r="6" spans="1:10" s="9" customFormat="1">
      <c r="B6" s="6"/>
      <c r="C6" s="6"/>
      <c r="D6" s="6"/>
      <c r="E6" s="6"/>
      <c r="F6" s="6" t="str">
        <f>IF(ISBLANK(D6),"",VLOOKUP(D6,TAG_List,2,FALSE)&amp;B6&amp;VLOOKUP(D6,TAG_List,3,FALSE))</f>
        <v/>
      </c>
      <c r="G6" s="6" t="str">
        <f>IF(ISBLANK(D6),"",VLOOKUP(D6,TAG_List,4,FALSE)&amp;B6&amp;VLOOKUP(D6,TAG_List,5,FALSE))</f>
        <v/>
      </c>
      <c r="H6" s="6" t="str">
        <f>IF(ISBLANK(D6),"",VLOOKUP(D6,TAG_List,6,FALSE)&amp;B6&amp;VLOOKUP(D6,TAG_List,7,FALSE))</f>
        <v/>
      </c>
      <c r="I6" s="9" t="str">
        <f>IF(OR(D6="tab",D6="tabselected"),B6&amp;VLOOKUP(D6,TAG_List,8,FALSE),"")</f>
        <v/>
      </c>
      <c r="J6" s="9" t="str">
        <f>IF(OR(D6="tab",D6="tabselected"),VLOOKUP(D6,TAG_List,9,FALSE)&amp;C6,"")</f>
        <v/>
      </c>
    </row>
    <row r="7" spans="1:10">
      <c r="B7" s="6" t="s">
        <v>19</v>
      </c>
      <c r="D7" s="6" t="s">
        <v>55</v>
      </c>
      <c r="E7" s="6"/>
      <c r="F7" s="6" t="str">
        <f>IF(ISBLANK(D7),"",VLOOKUP(D7,TAG_List,2,FALSE)&amp;B7&amp;VLOOKUP(D7,TAG_List,3,FALSE))</f>
        <v>KW.scrollAndSelectOptionByValue(myJDD,"ST_ETA")</v>
      </c>
      <c r="G7" s="6" t="str">
        <f>IF(ISBLANK(D7),"",VLOOKUP(D7,TAG_List,4,FALSE)&amp;B7&amp;VLOOKUP(D7,TAG_List,5,FALSE))</f>
        <v>KW.scrollAndSelectOptionByValue(myJDD,"ST_ETA")</v>
      </c>
      <c r="H7" s="6" t="str">
        <f>IF(ISBLANK(D7),"",VLOOKUP(D7,TAG_List,6,FALSE)&amp;B7&amp;VLOOKUP(D7,TAG_List,7,FALSE))</f>
        <v>KW.verifyOptionSelectedByValue(myJDD,"ST_ETA")</v>
      </c>
      <c r="I7" s="9" t="str">
        <f>IF(OR(D7="tab",D7="tabselected"),B7&amp;VLOOKUP(D7,TAG_List,8,FALSE),"")</f>
        <v/>
      </c>
      <c r="J7" s="9" t="str">
        <f>IF(OR(D7="tab",D7="tabselected"),VLOOKUP(D7,TAG_List,9,FALSE)&amp;C7,"")</f>
        <v/>
      </c>
    </row>
    <row r="8" spans="1:10">
      <c r="B8" s="6" t="s">
        <v>1</v>
      </c>
      <c r="D8" t="s">
        <v>3</v>
      </c>
      <c r="F8" s="6" t="str">
        <f>IF(ISBLANK(D8),"",VLOOKUP(D8,TAG_List,2,FALSE)&amp;B8&amp;VLOOKUP(D8,TAG_List,3,FALSE))</f>
        <v>KW.scrollAndCheckIfNeeded(myJDD,"ST_INA","O")</v>
      </c>
      <c r="G8" s="6" t="str">
        <f>IF(ISBLANK(D8),"",VLOOKUP(D8,TAG_List,4,FALSE)&amp;B8&amp;VLOOKUP(D8,TAG_List,5,FALSE))</f>
        <v>KW.scrollAndCheckIfNeeded(myJDD,"ST_INA","O")</v>
      </c>
      <c r="H8" s="6" t="str">
        <f>IF(ISBLANK(D8),"",VLOOKUP(D8,TAG_List,6,FALSE)&amp;B8&amp;VLOOKUP(D8,TAG_List,7,FALSE))</f>
        <v>KW.verifyElementCheckedOrNot(myJDD,"ST_INA","O")</v>
      </c>
      <c r="I8" s="9" t="str">
        <f>IF(OR(D8="tab",D8="tabselected"),B8&amp;VLOOKUP(D8,TAG_List,8,FALSE),"")</f>
        <v/>
      </c>
      <c r="J8" s="9" t="str">
        <f>IF(OR(D8="tab",D8="tabselected"),VLOOKUP(D8,TAG_List,9,FALSE)&amp;C8,"")</f>
        <v/>
      </c>
    </row>
    <row r="9" spans="1:10">
      <c r="B9" s="6" t="s">
        <v>20</v>
      </c>
      <c r="D9" s="6" t="s">
        <v>2</v>
      </c>
      <c r="F9" s="6" t="str">
        <f>IF(ISBLANK(D9),"",VLOOKUP(D9,TAG_List,2,FALSE)&amp;B9&amp;VLOOKUP(D9,TAG_List,3,FALSE))</f>
        <v>KW.scrollAndSetText(myJDD,"ID_CODINT")</v>
      </c>
      <c r="G9" s="6" t="str">
        <f>IF(ISBLANK(D9),"",VLOOKUP(D9,TAG_List,4,FALSE)&amp;B9&amp;VLOOKUP(D9,TAG_List,5,FALSE))</f>
        <v>KW.searchWithHelper(myJDD, "ID_CODINT","","")</v>
      </c>
      <c r="H9" s="6" t="str">
        <f>IF(ISBLANK(D9),"",VLOOKUP(D9,TAG_List,6,FALSE)&amp;B9&amp;VLOOKUP(D9,TAG_List,7,FALSE))</f>
        <v>KW.verifyValue(myJDD,"ID_CODINT")</v>
      </c>
      <c r="I9" s="9" t="str">
        <f>IF(OR(D9="tab",D9="tabselected"),B9&amp;VLOOKUP(D9,TAG_List,8,FALSE),"")</f>
        <v/>
      </c>
      <c r="J9" s="9" t="str">
        <f>IF(OR(D9="tab",D9="tabselected"),VLOOKUP(D9,TAG_List,9,FALSE)&amp;C9,"")</f>
        <v/>
      </c>
    </row>
    <row r="10" spans="1:10">
      <c r="B10" s="6" t="s">
        <v>21</v>
      </c>
      <c r="D10" s="6" t="s">
        <v>2</v>
      </c>
      <c r="F10" s="6" t="str">
        <f>IF(ISBLANK(D10),"",VLOOKUP(D10,TAG_List,2,FALSE)&amp;B10&amp;VLOOKUP(D10,TAG_List,3,FALSE))</f>
        <v>KW.scrollAndSetText(myJDD,"ST_NOM")</v>
      </c>
      <c r="G10" s="6" t="str">
        <f>IF(ISBLANK(D10),"",VLOOKUP(D10,TAG_List,4,FALSE)&amp;B10&amp;VLOOKUP(D10,TAG_List,5,FALSE))</f>
        <v>KW.searchWithHelper(myJDD, "ST_NOM","","")</v>
      </c>
      <c r="H10" s="6" t="str">
        <f>IF(ISBLANK(D10),"",VLOOKUP(D10,TAG_List,6,FALSE)&amp;B10&amp;VLOOKUP(D10,TAG_List,7,FALSE))</f>
        <v>KW.verifyValue(myJDD,"ST_NOM")</v>
      </c>
      <c r="I10" s="9" t="str">
        <f>IF(OR(D10="tab",D10="tabselected"),B10&amp;VLOOKUP(D10,TAG_List,8,FALSE),"")</f>
        <v/>
      </c>
      <c r="J10" s="9" t="str">
        <f>IF(OR(D10="tab",D10="tabselected"),VLOOKUP(D10,TAG_List,9,FALSE)&amp;C10,"")</f>
        <v/>
      </c>
    </row>
    <row r="11" spans="1:10">
      <c r="B11" s="6" t="s">
        <v>22</v>
      </c>
      <c r="D11" s="6" t="s">
        <v>2</v>
      </c>
      <c r="F11" s="6" t="str">
        <f>IF(ISBLANK(D11),"",VLOOKUP(D11,TAG_List,2,FALSE)&amp;B11&amp;VLOOKUP(D11,TAG_List,3,FALSE))</f>
        <v>KW.scrollAndSetText(myJDD,"ST_PRE")</v>
      </c>
      <c r="G11" s="6" t="str">
        <f>IF(ISBLANK(D11),"",VLOOKUP(D11,TAG_List,4,FALSE)&amp;B11&amp;VLOOKUP(D11,TAG_List,5,FALSE))</f>
        <v>KW.searchWithHelper(myJDD, "ST_PRE","","")</v>
      </c>
      <c r="H11" s="6" t="str">
        <f>IF(ISBLANK(D11),"",VLOOKUP(D11,TAG_List,6,FALSE)&amp;B11&amp;VLOOKUP(D11,TAG_List,7,FALSE))</f>
        <v>KW.verifyValue(myJDD,"ST_PRE")</v>
      </c>
      <c r="I11" s="9" t="str">
        <f>IF(OR(D11="tab",D11="tabselected"),B11&amp;VLOOKUP(D11,TAG_List,8,FALSE),"")</f>
        <v/>
      </c>
      <c r="J11" s="9" t="str">
        <f>IF(OR(D11="tab",D11="tabselected"),VLOOKUP(D11,TAG_List,9,FALSE)&amp;C11,"")</f>
        <v/>
      </c>
    </row>
    <row r="12" spans="1:10">
      <c r="B12" s="6" t="s">
        <v>23</v>
      </c>
      <c r="D12" s="6" t="s">
        <v>2</v>
      </c>
      <c r="F12" s="6" t="str">
        <f>IF(ISBLANK(D12),"",VLOOKUP(D12,TAG_List,2,FALSE)&amp;B12&amp;VLOOKUP(D12,TAG_List,3,FALSE))</f>
        <v>KW.scrollAndSetText(myJDD,"ST_MAIL")</v>
      </c>
      <c r="G12" s="6" t="str">
        <f>IF(ISBLANK(D12),"",VLOOKUP(D12,TAG_List,4,FALSE)&amp;B12&amp;VLOOKUP(D12,TAG_List,5,FALSE))</f>
        <v>KW.searchWithHelper(myJDD, "ST_MAIL","","")</v>
      </c>
      <c r="H12" s="6" t="str">
        <f>IF(ISBLANK(D12),"",VLOOKUP(D12,TAG_List,6,FALSE)&amp;B12&amp;VLOOKUP(D12,TAG_List,7,FALSE))</f>
        <v>KW.verifyValue(myJDD,"ST_MAIL")</v>
      </c>
      <c r="I12" s="9" t="str">
        <f>IF(OR(D12="tab",D12="tabselected"),B12&amp;VLOOKUP(D12,TAG_List,8,FALSE),"")</f>
        <v/>
      </c>
      <c r="J12" s="9" t="str">
        <f>IF(OR(D12="tab",D12="tabselected"),VLOOKUP(D12,TAG_List,9,FALSE)&amp;C12,"")</f>
        <v/>
      </c>
    </row>
    <row r="13" spans="1:10">
      <c r="B13" s="6" t="s">
        <v>24</v>
      </c>
      <c r="D13" s="6" t="s">
        <v>2</v>
      </c>
      <c r="F13" s="6" t="str">
        <f>IF(ISBLANK(D13),"",VLOOKUP(D13,TAG_List,2,FALSE)&amp;B13&amp;VLOOKUP(D13,TAG_List,3,FALSE))</f>
        <v>KW.scrollAndSetText(myJDD,"ST_TELPHO")</v>
      </c>
      <c r="G13" s="6" t="str">
        <f>IF(ISBLANK(D13),"",VLOOKUP(D13,TAG_List,4,FALSE)&amp;B13&amp;VLOOKUP(D13,TAG_List,5,FALSE))</f>
        <v>KW.searchWithHelper(myJDD, "ST_TELPHO","","")</v>
      </c>
      <c r="H13" s="6" t="str">
        <f>IF(ISBLANK(D13),"",VLOOKUP(D13,TAG_List,6,FALSE)&amp;B13&amp;VLOOKUP(D13,TAG_List,7,FALSE))</f>
        <v>KW.verifyValue(myJDD,"ST_TELPHO")</v>
      </c>
      <c r="I13" s="9" t="str">
        <f>IF(OR(D13="tab",D13="tabselected"),B13&amp;VLOOKUP(D13,TAG_List,8,FALSE),"")</f>
        <v/>
      </c>
      <c r="J13" s="9" t="str">
        <f>IF(OR(D13="tab",D13="tabselected"),VLOOKUP(D13,TAG_List,9,FALSE)&amp;C13,"")</f>
        <v/>
      </c>
    </row>
    <row r="14" spans="1:10">
      <c r="B14" s="6" t="s">
        <v>25</v>
      </c>
      <c r="D14" s="6" t="s">
        <v>2</v>
      </c>
      <c r="F14" s="6" t="str">
        <f>IF(ISBLANK(D14),"",VLOOKUP(D14,TAG_List,2,FALSE)&amp;B14&amp;VLOOKUP(D14,TAG_List,3,FALSE))</f>
        <v>KW.scrollAndSetText(myJDD,"ST_TELMOB")</v>
      </c>
      <c r="G14" s="6" t="str">
        <f>IF(ISBLANK(D14),"",VLOOKUP(D14,TAG_List,4,FALSE)&amp;B14&amp;VLOOKUP(D14,TAG_List,5,FALSE))</f>
        <v>KW.searchWithHelper(myJDD, "ST_TELMOB","","")</v>
      </c>
      <c r="H14" s="6" t="str">
        <f>IF(ISBLANK(D14),"",VLOOKUP(D14,TAG_List,6,FALSE)&amp;B14&amp;VLOOKUP(D14,TAG_List,7,FALSE))</f>
        <v>KW.verifyValue(myJDD,"ST_TELMOB")</v>
      </c>
      <c r="I14" s="9" t="str">
        <f>IF(OR(D14="tab",D14="tabselected"),B14&amp;VLOOKUP(D14,TAG_List,8,FALSE),"")</f>
        <v/>
      </c>
      <c r="J14" s="9" t="str">
        <f>IF(OR(D14="tab",D14="tabselected"),VLOOKUP(D14,TAG_List,9,FALSE)&amp;C14,"")</f>
        <v/>
      </c>
    </row>
    <row r="15" spans="1:10">
      <c r="B15" s="6" t="s">
        <v>26</v>
      </c>
      <c r="D15" s="6" t="s">
        <v>2</v>
      </c>
      <c r="F15" s="6" t="str">
        <f>IF(ISBLANK(D15),"",VLOOKUP(D15,TAG_List,2,FALSE)&amp;B15&amp;VLOOKUP(D15,TAG_List,3,FALSE))</f>
        <v>KW.scrollAndSetText(myJDD,"ST_TELCOP")</v>
      </c>
      <c r="G15" s="6" t="str">
        <f>IF(ISBLANK(D15),"",VLOOKUP(D15,TAG_List,4,FALSE)&amp;B15&amp;VLOOKUP(D15,TAG_List,5,FALSE))</f>
        <v>KW.searchWithHelper(myJDD, "ST_TELCOP","","")</v>
      </c>
      <c r="H15" s="6" t="str">
        <f>IF(ISBLANK(D15),"",VLOOKUP(D15,TAG_List,6,FALSE)&amp;B15&amp;VLOOKUP(D15,TAG_List,7,FALSE))</f>
        <v>KW.verifyValue(myJDD,"ST_TELCOP")</v>
      </c>
      <c r="I15" s="9" t="str">
        <f>IF(OR(D15="tab",D15="tabselected"),B15&amp;VLOOKUP(D15,TAG_List,8,FALSE),"")</f>
        <v/>
      </c>
      <c r="J15" s="9" t="str">
        <f>IF(OR(D15="tab",D15="tabselected"),VLOOKUP(D15,TAG_List,9,FALSE)&amp;C15,"")</f>
        <v/>
      </c>
    </row>
    <row r="16" spans="1:10" s="6" customFormat="1">
      <c r="F16" s="6" t="str">
        <f>IF(ISBLANK(D16),"",VLOOKUP(D16,TAG_List,2,FALSE)&amp;B16&amp;VLOOKUP(D16,TAG_List,3,FALSE))</f>
        <v/>
      </c>
      <c r="G16" s="6" t="str">
        <f>IF(ISBLANK(D16),"",VLOOKUP(D16,TAG_List,4,FALSE)&amp;B16&amp;VLOOKUP(D16,TAG_List,5,FALSE))</f>
        <v/>
      </c>
      <c r="H16" s="6" t="str">
        <f>IF(ISBLANK(D16),"",VLOOKUP(D16,TAG_List,6,FALSE)&amp;B16&amp;VLOOKUP(D16,TAG_List,7,FALSE))</f>
        <v/>
      </c>
      <c r="I16" s="9" t="str">
        <f>IF(OR(D16="tab",D16="tabselected"),B16&amp;VLOOKUP(D16,TAG_List,8,FALSE),"")</f>
        <v/>
      </c>
      <c r="J16" s="9" t="str">
        <f>IF(OR(D16="tab",D16="tabselected"),VLOOKUP(D16,TAG_List,9,FALSE)&amp;C16,"")</f>
        <v/>
      </c>
    </row>
    <row r="17" spans="2:10" s="6" customFormat="1">
      <c r="B17" s="6" t="s">
        <v>75</v>
      </c>
      <c r="D17" s="6" t="s">
        <v>13</v>
      </c>
      <c r="F17" s="6" t="str">
        <f>IF(ISBLANK(D17),"",VLOOKUP(D17,TAG_List,2,FALSE)&amp;B17&amp;VLOOKUP(D17,TAG_List,3,FALSE))</f>
        <v>MYLOG.addSTEPBLOCK("SERVICE")</v>
      </c>
      <c r="G17" s="6" t="str">
        <f>IF(ISBLANK(D17),"",VLOOKUP(D17,TAG_List,4,FALSE)&amp;B17&amp;VLOOKUP(D17,TAG_List,5,FALSE))</f>
        <v>MYLOG.addSTEPBLOCK("SERVICE")</v>
      </c>
      <c r="H17" s="6" t="str">
        <f>IF(ISBLANK(D17),"",VLOOKUP(D17,TAG_List,6,FALSE)&amp;B17&amp;VLOOKUP(D17,TAG_List,7,FALSE))</f>
        <v>MYLOG.addSTEPBLOCK("SERVICE")</v>
      </c>
      <c r="I17" s="9" t="str">
        <f>IF(OR(D17="tab",D17="tabselected"),B17&amp;VLOOKUP(D17,TAG_List,8,FALSE),"")</f>
        <v/>
      </c>
      <c r="J17" s="9" t="str">
        <f>IF(OR(D17="tab",D17="tabselected"),VLOOKUP(D17,TAG_List,9,FALSE)&amp;C17,"")</f>
        <v/>
      </c>
    </row>
    <row r="18" spans="2:10">
      <c r="B18" s="6" t="s">
        <v>0</v>
      </c>
      <c r="D18" s="6" t="s">
        <v>2</v>
      </c>
      <c r="F18" s="6" t="str">
        <f>IF(ISBLANK(D18),"",VLOOKUP(D18,TAG_List,2,FALSE)&amp;B18&amp;VLOOKUP(D18,TAG_List,3,FALSE))</f>
        <v>KW.scrollAndSetText(myJDD,"ID_CODGES")</v>
      </c>
      <c r="G18" s="6" t="str">
        <f>IF(ISBLANK(D18),"",VLOOKUP(D18,TAG_List,4,FALSE)&amp;B18&amp;VLOOKUP(D18,TAG_List,5,FALSE))</f>
        <v>KW.searchWithHelper(myJDD, "ID_CODGES","","")</v>
      </c>
      <c r="H18" s="6" t="str">
        <f>IF(ISBLANK(D18),"",VLOOKUP(D18,TAG_List,6,FALSE)&amp;B18&amp;VLOOKUP(D18,TAG_List,7,FALSE))</f>
        <v>KW.verifyValue(myJDD,"ID_CODGES")</v>
      </c>
      <c r="I18" s="9" t="str">
        <f>IF(OR(D18="tab",D18="tabselected"),B18&amp;VLOOKUP(D18,TAG_List,8,FALSE),"")</f>
        <v/>
      </c>
      <c r="J18" s="9" t="str">
        <f>IF(OR(D18="tab",D18="tabselected"),VLOOKUP(D18,TAG_List,9,FALSE)&amp;C18,"")</f>
        <v/>
      </c>
    </row>
    <row r="19" spans="2:10" s="6" customFormat="1">
      <c r="B19" s="6" t="s">
        <v>10</v>
      </c>
      <c r="D19" s="6" t="s">
        <v>11</v>
      </c>
      <c r="F19" s="6" t="str">
        <f>IF(ISBLANK(D19),"",VLOOKUP(D19,TAG_List,2,FALSE)&amp;B19&amp;VLOOKUP(D19,TAG_List,3,FALSE))</f>
        <v>//ST_DESGES --&gt; pas d'action en création</v>
      </c>
      <c r="G19" s="6" t="str">
        <f>IF(ISBLANK(D19),"",VLOOKUP(D19,TAG_List,4,FALSE)&amp;B19&amp;VLOOKUP(D19,TAG_List,5,FALSE))</f>
        <v>//ST_DESGES --&gt; pas d'action en modification</v>
      </c>
      <c r="H19" s="6" t="str">
        <f>IF(ISBLANK(D19),"",VLOOKUP(D19,TAG_List,6,FALSE)&amp;B19&amp;VLOOKUP(D19,TAG_List,7,FALSE))</f>
        <v>KW.verifyValue(myJDD,"ST_DESGES")</v>
      </c>
      <c r="I19" s="9" t="str">
        <f>IF(OR(D19="tab",D19="tabselected"),B19&amp;VLOOKUP(D19,TAG_List,8,FALSE),"")</f>
        <v/>
      </c>
      <c r="J19" s="9" t="str">
        <f>IF(OR(D19="tab",D19="tabselected"),VLOOKUP(D19,TAG_List,9,FALSE)&amp;C19,"")</f>
        <v/>
      </c>
    </row>
    <row r="20" spans="2:10">
      <c r="B20" s="6" t="s">
        <v>35</v>
      </c>
      <c r="D20" s="6" t="s">
        <v>3</v>
      </c>
      <c r="F20" s="6" t="str">
        <f>IF(ISBLANK(D20),"",VLOOKUP(D20,TAG_List,2,FALSE)&amp;B20&amp;VLOOKUP(D20,TAG_List,3,FALSE))</f>
        <v>KW.scrollAndCheckIfNeeded(myJDD,"ST_GRP","O")</v>
      </c>
      <c r="G20" s="6" t="str">
        <f>IF(ISBLANK(D20),"",VLOOKUP(D20,TAG_List,4,FALSE)&amp;B20&amp;VLOOKUP(D20,TAG_List,5,FALSE))</f>
        <v>KW.scrollAndCheckIfNeeded(myJDD,"ST_GRP","O")</v>
      </c>
      <c r="H20" s="6" t="str">
        <f>IF(ISBLANK(D20),"",VLOOKUP(D20,TAG_List,6,FALSE)&amp;B20&amp;VLOOKUP(D20,TAG_List,7,FALSE))</f>
        <v>KW.verifyElementCheckedOrNot(myJDD,"ST_GRP","O")</v>
      </c>
      <c r="I20" s="9" t="str">
        <f>IF(OR(D20="tab",D20="tabselected"),B20&amp;VLOOKUP(D20,TAG_List,8,FALSE),"")</f>
        <v/>
      </c>
      <c r="J20" s="9" t="str">
        <f>IF(OR(D20="tab",D20="tabselected"),VLOOKUP(D20,TAG_List,9,FALSE)&amp;C20,"")</f>
        <v/>
      </c>
    </row>
    <row r="21" spans="2:10">
      <c r="B21" s="6"/>
      <c r="D21" s="3"/>
      <c r="F21" s="6" t="str">
        <f>IF(ISBLANK(D21),"",VLOOKUP(D21,TAG_List,2,FALSE)&amp;B21&amp;VLOOKUP(D21,TAG_List,3,FALSE))</f>
        <v/>
      </c>
      <c r="G21" s="6" t="str">
        <f>IF(ISBLANK(D21),"",VLOOKUP(D21,TAG_List,4,FALSE)&amp;B21&amp;VLOOKUP(D21,TAG_List,5,FALSE))</f>
        <v/>
      </c>
      <c r="H21" s="6" t="str">
        <f>IF(ISBLANK(D21),"",VLOOKUP(D21,TAG_List,6,FALSE)&amp;B21&amp;VLOOKUP(D21,TAG_List,7,FALSE))</f>
        <v/>
      </c>
      <c r="I21" s="9" t="str">
        <f>IF(OR(D21="tab",D21="tabselected"),B21&amp;VLOOKUP(D21,TAG_List,8,FALSE),"")</f>
        <v/>
      </c>
      <c r="J21" s="9" t="str">
        <f>IF(OR(D21="tab",D21="tabselected"),VLOOKUP(D21,TAG_List,9,FALSE)&amp;C21,"")</f>
        <v/>
      </c>
    </row>
    <row r="22" spans="2:10">
      <c r="B22" s="6"/>
      <c r="D22" s="3"/>
      <c r="F22" s="6" t="str">
        <f>IF(ISBLANK(D22),"",VLOOKUP(D22,TAG_List,2,FALSE)&amp;B22&amp;VLOOKUP(D22,TAG_List,3,FALSE))</f>
        <v/>
      </c>
      <c r="G22" s="6" t="str">
        <f>IF(ISBLANK(D22),"",VLOOKUP(D22,TAG_List,4,FALSE)&amp;B22&amp;VLOOKUP(D22,TAG_List,5,FALSE))</f>
        <v/>
      </c>
      <c r="H22" s="6" t="str">
        <f>IF(ISBLANK(D22),"",VLOOKUP(D22,TAG_List,6,FALSE)&amp;B22&amp;VLOOKUP(D22,TAG_List,7,FALSE))</f>
        <v/>
      </c>
      <c r="I22" s="9" t="str">
        <f>IF(OR(D22="tab",D22="tabselected"),B22&amp;VLOOKUP(D22,TAG_List,8,FALSE),"")</f>
        <v/>
      </c>
      <c r="J22" s="9" t="str">
        <f>IF(OR(D22="tab",D22="tabselected"),VLOOKUP(D22,TAG_List,9,FALSE)&amp;C22,"")</f>
        <v/>
      </c>
    </row>
    <row r="23" spans="2:10">
      <c r="B23" s="6" t="s">
        <v>51</v>
      </c>
      <c r="D23" s="6" t="s">
        <v>7</v>
      </c>
      <c r="F23" s="6" t="str">
        <f>IF(ISBLANK(D23),"",VLOOKUP(D23,TAG_List,2,FALSE)&amp;B23&amp;VLOOKUP(D23,TAG_List,3,FALSE))</f>
        <v>MYLOG.addSTEPGRP("ONGLET AFFECTATION")</v>
      </c>
      <c r="G23" s="6" t="str">
        <f>IF(ISBLANK(D23),"",VLOOKUP(D23,TAG_List,4,FALSE)&amp;B23&amp;VLOOKUP(D23,TAG_List,5,FALSE))</f>
        <v>MYLOG.addSTEPGRP("ONGLET AFFECTATION")</v>
      </c>
      <c r="H23" s="6" t="str">
        <f>IF(ISBLANK(D23),"",VLOOKUP(D23,TAG_List,6,FALSE)&amp;B23&amp;VLOOKUP(D23,TAG_List,7,FALSE))</f>
        <v>MYLOG.addSTEPGRP("ONGLET AFFECTATION")</v>
      </c>
      <c r="I23" s="9" t="str">
        <f>IF(OR(D23="tab",D23="tabselected"),B23&amp;VLOOKUP(D23,TAG_List,8,FALSE),"")</f>
        <v/>
      </c>
      <c r="J23" s="9" t="str">
        <f>IF(OR(D23="tab",D23="tabselected"),VLOOKUP(D23,TAG_List,9,FALSE)&amp;C23,"")</f>
        <v/>
      </c>
    </row>
    <row r="24" spans="2:10">
      <c r="B24" s="6"/>
      <c r="F24" s="6" t="str">
        <f>IF(ISBLANK(D24),"",VLOOKUP(D24,TAG_List,2,FALSE)&amp;B24&amp;VLOOKUP(D24,TAG_List,3,FALSE))</f>
        <v/>
      </c>
      <c r="G24" s="6" t="str">
        <f>IF(ISBLANK(D24),"",VLOOKUP(D24,TAG_List,4,FALSE)&amp;B24&amp;VLOOKUP(D24,TAG_List,5,FALSE))</f>
        <v/>
      </c>
      <c r="H24" s="6" t="str">
        <f>IF(ISBLANK(D24),"",VLOOKUP(D24,TAG_List,6,FALSE)&amp;B24&amp;VLOOKUP(D24,TAG_List,7,FALSE))</f>
        <v/>
      </c>
      <c r="I24" s="9" t="str">
        <f>IF(OR(D24="tab",D24="tabselected"),B24&amp;VLOOKUP(D24,TAG_List,8,FALSE),"")</f>
        <v/>
      </c>
      <c r="J24" s="9" t="str">
        <f>IF(OR(D24="tab",D24="tabselected"),VLOOKUP(D24,TAG_List,9,FALSE)&amp;C24,"")</f>
        <v/>
      </c>
    </row>
    <row r="25" spans="2:10">
      <c r="B25" s="6" t="s">
        <v>60</v>
      </c>
      <c r="D25" s="6" t="s">
        <v>8</v>
      </c>
      <c r="F25" s="6" t="str">
        <f>IF(ISBLANK(D25),"",VLOOKUP(D25,TAG_List,2,FALSE)&amp;B25&amp;VLOOKUP(D25,TAG_List,3,FALSE))</f>
        <v>KW.scrollAndClick(myJDD,"tab_Affectation")</v>
      </c>
      <c r="G25" s="6" t="str">
        <f>IF(ISBLANK(D25),"",VLOOKUP(D25,TAG_List,4,FALSE)&amp;B25&amp;VLOOKUP(D25,TAG_List,5,FALSE))</f>
        <v>KW.scrollAndClick(myJDD,"tab_Affectation")</v>
      </c>
      <c r="H25" s="6" t="str">
        <f>IF(ISBLANK(D25),"",VLOOKUP(D25,TAG_List,6,FALSE)&amp;B25&amp;VLOOKUP(D25,TAG_List,7,FALSE))</f>
        <v>KW.scrollAndClick(myJDD,"tab_Affectation")</v>
      </c>
      <c r="I25" s="9" t="str">
        <f>IF(OR(D25="tab",D25="tabselected"),B25&amp;VLOOKUP(D25,TAG_List,8,FALSE),"")</f>
        <v>tab_Affectation</v>
      </c>
      <c r="J25" s="9" t="str">
        <f>IF(OR(D25="tab",D25="tabselected"),VLOOKUP(D25,TAG_List,9,FALSE)&amp;C25,"")</f>
        <v>$TAB$</v>
      </c>
    </row>
    <row r="26" spans="2:10">
      <c r="B26" s="6" t="s">
        <v>60</v>
      </c>
      <c r="D26" s="6" t="s">
        <v>9</v>
      </c>
      <c r="F26" s="6" t="str">
        <f>IF(ISBLANK(D26),"",VLOOKUP(D26,TAG_List,2,FALSE)&amp;B26&amp;VLOOKUP(D26,TAG_List,3,FALSE))</f>
        <v>KW.waitForElementVisible(myJDD,"tab_AffectationSelected")</v>
      </c>
      <c r="G26" s="6" t="str">
        <f>IF(ISBLANK(D26),"",VLOOKUP(D26,TAG_List,4,FALSE)&amp;B26&amp;VLOOKUP(D26,TAG_List,5,FALSE))</f>
        <v>KW.waitForElementVisible(myJDD,"tab_AffectationSelected")</v>
      </c>
      <c r="H26" s="6" t="str">
        <f>IF(ISBLANK(D26),"",VLOOKUP(D26,TAG_List,6,FALSE)&amp;B26&amp;VLOOKUP(D26,TAG_List,7,FALSE))</f>
        <v>KW.waitForElementVisible(myJDD,"tab_AffectationSelected")</v>
      </c>
      <c r="I26" s="9" t="str">
        <f>IF(OR(D26="tab",D26="tabselected"),B26&amp;VLOOKUP(D26,TAG_List,8,FALSE),"")</f>
        <v>tab_AffectationSelected</v>
      </c>
      <c r="J26" s="9" t="str">
        <f>IF(OR(D26="tab",D26="tabselected"),VLOOKUP(D26,TAG_List,9,FALSE)&amp;C26,"")</f>
        <v>$TABSELECTED$</v>
      </c>
    </row>
    <row r="27" spans="2:10">
      <c r="B27" s="6"/>
      <c r="F27" s="6" t="str">
        <f>IF(ISBLANK(D27),"",VLOOKUP(D27,TAG_List,2,FALSE)&amp;B27&amp;VLOOKUP(D27,TAG_List,3,FALSE))</f>
        <v/>
      </c>
      <c r="G27" s="6" t="str">
        <f>IF(ISBLANK(D27),"",VLOOKUP(D27,TAG_List,4,FALSE)&amp;B27&amp;VLOOKUP(D27,TAG_List,5,FALSE))</f>
        <v/>
      </c>
      <c r="H27" s="6" t="str">
        <f>IF(ISBLANK(D27),"",VLOOKUP(D27,TAG_List,6,FALSE)&amp;B27&amp;VLOOKUP(D27,TAG_List,7,FALSE))</f>
        <v/>
      </c>
      <c r="I27" s="9" t="str">
        <f>IF(OR(D27="tab",D27="tabselected"),B27&amp;VLOOKUP(D27,TAG_List,8,FALSE),"")</f>
        <v/>
      </c>
      <c r="J27" s="9" t="str">
        <f>IF(OR(D27="tab",D27="tabselected"),VLOOKUP(D27,TAG_List,9,FALSE)&amp;C27,"")</f>
        <v/>
      </c>
    </row>
    <row r="28" spans="2:10">
      <c r="B28" s="6" t="s">
        <v>27</v>
      </c>
      <c r="D28" s="6" t="s">
        <v>2</v>
      </c>
      <c r="F28" s="6" t="str">
        <f>IF(ISBLANK(D28),"",VLOOKUP(D28,TAG_List,2,FALSE)&amp;B28&amp;VLOOKUP(D28,TAG_List,3,FALSE))</f>
        <v>KW.scrollAndSetText(myJDD,"ID_CODGESAFF")</v>
      </c>
      <c r="G28" s="6" t="str">
        <f>IF(ISBLANK(D28),"",VLOOKUP(D28,TAG_List,4,FALSE)&amp;B28&amp;VLOOKUP(D28,TAG_List,5,FALSE))</f>
        <v>KW.searchWithHelper(myJDD, "ID_CODGESAFF","","")</v>
      </c>
      <c r="H28" s="6" t="str">
        <f>IF(ISBLANK(D28),"",VLOOKUP(D28,TAG_List,6,FALSE)&amp;B28&amp;VLOOKUP(D28,TAG_List,7,FALSE))</f>
        <v>KW.verifyValue(myJDD,"ID_CODGESAFF")</v>
      </c>
      <c r="I28" s="9" t="str">
        <f>IF(OR(D28="tab",D28="tabselected"),B28&amp;VLOOKUP(D28,TAG_List,8,FALSE),"")</f>
        <v/>
      </c>
      <c r="J28" s="9" t="str">
        <f>IF(OR(D28="tab",D28="tabselected"),VLOOKUP(D28,TAG_List,9,FALSE)&amp;C28,"")</f>
        <v/>
      </c>
    </row>
    <row r="29" spans="2:10" s="6" customFormat="1">
      <c r="B29" s="6" t="s">
        <v>93</v>
      </c>
      <c r="D29" s="6" t="s">
        <v>11</v>
      </c>
      <c r="F29" s="6" t="str">
        <f>IF(ISBLANK(D29),"",VLOOKUP(D29,TAG_List,2,FALSE)&amp;B29&amp;VLOOKUP(D29,TAG_List,3,FALSE))</f>
        <v>//ST_DESID_CODGESAFF --&gt; pas d'action en création</v>
      </c>
      <c r="G29" s="6" t="str">
        <f>IF(ISBLANK(D29),"",VLOOKUP(D29,TAG_List,4,FALSE)&amp;B29&amp;VLOOKUP(D29,TAG_List,5,FALSE))</f>
        <v>//ST_DESID_CODGESAFF --&gt; pas d'action en modification</v>
      </c>
      <c r="H29" s="6" t="str">
        <f>IF(ISBLANK(D29),"",VLOOKUP(D29,TAG_List,6,FALSE)&amp;B29&amp;VLOOKUP(D29,TAG_List,7,FALSE))</f>
        <v>KW.verifyValue(myJDD,"ST_DESID_CODGESAFF")</v>
      </c>
      <c r="I29" s="9" t="str">
        <f>IF(OR(D29="tab",D29="tabselected"),B29&amp;VLOOKUP(D29,TAG_List,8,FALSE),"")</f>
        <v/>
      </c>
      <c r="J29" s="9" t="str">
        <f>IF(OR(D29="tab",D29="tabselected"),VLOOKUP(D29,TAG_List,9,FALSE)&amp;C29,"")</f>
        <v/>
      </c>
    </row>
    <row r="30" spans="2:10">
      <c r="B30" s="6" t="s">
        <v>28</v>
      </c>
      <c r="D30" s="6" t="s">
        <v>2</v>
      </c>
      <c r="F30" s="6" t="str">
        <f>IF(ISBLANK(D30),"",VLOOKUP(D30,TAG_List,2,FALSE)&amp;B30&amp;VLOOKUP(D30,TAG_List,3,FALSE))</f>
        <v>KW.scrollAndSetText(myJDD,"ST_MAT")</v>
      </c>
      <c r="G30" s="6" t="str">
        <f>IF(ISBLANK(D30),"",VLOOKUP(D30,TAG_List,4,FALSE)&amp;B30&amp;VLOOKUP(D30,TAG_List,5,FALSE))</f>
        <v>KW.searchWithHelper(myJDD, "ST_MAT","","")</v>
      </c>
      <c r="H30" s="6" t="str">
        <f>IF(ISBLANK(D30),"",VLOOKUP(D30,TAG_List,6,FALSE)&amp;B30&amp;VLOOKUP(D30,TAG_List,7,FALSE))</f>
        <v>KW.verifyValue(myJDD,"ST_MAT")</v>
      </c>
      <c r="I30" s="9" t="str">
        <f>IF(OR(D30="tab",D30="tabselected"),B30&amp;VLOOKUP(D30,TAG_List,8,FALSE),"")</f>
        <v/>
      </c>
      <c r="J30" s="9" t="str">
        <f>IF(OR(D30="tab",D30="tabselected"),VLOOKUP(D30,TAG_List,9,FALSE)&amp;C30,"")</f>
        <v/>
      </c>
    </row>
    <row r="31" spans="2:10">
      <c r="B31" s="6" t="s">
        <v>29</v>
      </c>
      <c r="D31" s="6" t="s">
        <v>2</v>
      </c>
      <c r="F31" s="6" t="str">
        <f>IF(ISBLANK(D31),"",VLOOKUP(D31,TAG_List,2,FALSE)&amp;B31&amp;VLOOKUP(D31,TAG_List,3,FALSE))</f>
        <v>KW.scrollAndSetText(myJDD,"ST_FAM")</v>
      </c>
      <c r="G31" s="6" t="str">
        <f>IF(ISBLANK(D31),"",VLOOKUP(D31,TAG_List,4,FALSE)&amp;B31&amp;VLOOKUP(D31,TAG_List,5,FALSE))</f>
        <v>KW.searchWithHelper(myJDD, "ST_FAM","","")</v>
      </c>
      <c r="H31" s="6" t="str">
        <f>IF(ISBLANK(D31),"",VLOOKUP(D31,TAG_List,6,FALSE)&amp;B31&amp;VLOOKUP(D31,TAG_List,7,FALSE))</f>
        <v>KW.verifyValue(myJDD,"ST_FAM")</v>
      </c>
      <c r="I31" s="9" t="str">
        <f>IF(OR(D31="tab",D31="tabselected"),B31&amp;VLOOKUP(D31,TAG_List,8,FALSE),"")</f>
        <v/>
      </c>
      <c r="J31" s="9" t="str">
        <f>IF(OR(D31="tab",D31="tabselected"),VLOOKUP(D31,TAG_List,9,FALSE)&amp;C31,"")</f>
        <v/>
      </c>
    </row>
    <row r="32" spans="2:10">
      <c r="B32" s="6" t="s">
        <v>30</v>
      </c>
      <c r="D32" s="6" t="s">
        <v>2</v>
      </c>
      <c r="F32" s="6" t="str">
        <f>IF(ISBLANK(D32),"",VLOOKUP(D32,TAG_List,2,FALSE)&amp;B32&amp;VLOOKUP(D32,TAG_List,3,FALSE))</f>
        <v>KW.scrollAndSetText(myJDD,"ST_GRO")</v>
      </c>
      <c r="G32" s="6" t="str">
        <f>IF(ISBLANK(D32),"",VLOOKUP(D32,TAG_List,4,FALSE)&amp;B32&amp;VLOOKUP(D32,TAG_List,5,FALSE))</f>
        <v>KW.searchWithHelper(myJDD, "ST_GRO","","")</v>
      </c>
      <c r="H32" s="6" t="str">
        <f>IF(ISBLANK(D32),"",VLOOKUP(D32,TAG_List,6,FALSE)&amp;B32&amp;VLOOKUP(D32,TAG_List,7,FALSE))</f>
        <v>KW.verifyValue(myJDD,"ST_GRO")</v>
      </c>
      <c r="I32" s="9" t="str">
        <f>IF(OR(D32="tab",D32="tabselected"),B32&amp;VLOOKUP(D32,TAG_List,8,FALSE),"")</f>
        <v/>
      </c>
      <c r="J32" s="9" t="str">
        <f>IF(OR(D32="tab",D32="tabselected"),VLOOKUP(D32,TAG_List,9,FALSE)&amp;C32,"")</f>
        <v/>
      </c>
    </row>
    <row r="33" spans="2:10">
      <c r="B33" s="6" t="s">
        <v>12</v>
      </c>
      <c r="D33" s="6" t="s">
        <v>2</v>
      </c>
      <c r="F33" s="6" t="str">
        <f>IF(ISBLANK(D33),"",VLOOKUP(D33,TAG_List,2,FALSE)&amp;B33&amp;VLOOKUP(D33,TAG_List,3,FALSE))</f>
        <v>KW.scrollAndSetText(myJDD,"ST_DES")</v>
      </c>
      <c r="G33" s="6" t="str">
        <f>IF(ISBLANK(D33),"",VLOOKUP(D33,TAG_List,4,FALSE)&amp;B33&amp;VLOOKUP(D33,TAG_List,5,FALSE))</f>
        <v>KW.searchWithHelper(myJDD, "ST_DES","","")</v>
      </c>
      <c r="H33" s="6" t="str">
        <f>IF(ISBLANK(D33),"",VLOOKUP(D33,TAG_List,6,FALSE)&amp;B33&amp;VLOOKUP(D33,TAG_List,7,FALSE))</f>
        <v>KW.verifyValue(myJDD,"ST_DES")</v>
      </c>
      <c r="I33" s="9" t="str">
        <f>IF(OR(D33="tab",D33="tabselected"),B33&amp;VLOOKUP(D33,TAG_List,8,FALSE),"")</f>
        <v/>
      </c>
      <c r="J33" s="9" t="str">
        <f>IF(OR(D33="tab",D33="tabselected"),VLOOKUP(D33,TAG_List,9,FALSE)&amp;C33,"")</f>
        <v/>
      </c>
    </row>
    <row r="34" spans="2:10" s="6" customFormat="1">
      <c r="F34" s="6" t="str">
        <f>IF(ISBLANK(D34),"",VLOOKUP(D34,TAG_List,2,FALSE)&amp;B34&amp;VLOOKUP(D34,TAG_List,3,FALSE))</f>
        <v/>
      </c>
      <c r="G34" s="6" t="str">
        <f>IF(ISBLANK(D34),"",VLOOKUP(D34,TAG_List,4,FALSE)&amp;B34&amp;VLOOKUP(D34,TAG_List,5,FALSE))</f>
        <v/>
      </c>
      <c r="H34" s="6" t="str">
        <f>IF(ISBLANK(D34),"",VLOOKUP(D34,TAG_List,6,FALSE)&amp;B34&amp;VLOOKUP(D34,TAG_List,7,FALSE))</f>
        <v/>
      </c>
      <c r="I34" s="9" t="str">
        <f>IF(OR(D34="tab",D34="tabselected"),B34&amp;VLOOKUP(D34,TAG_List,8,FALSE),"")</f>
        <v/>
      </c>
      <c r="J34" s="9" t="str">
        <f>IF(OR(D34="tab",D34="tabselected"),VLOOKUP(D34,TAG_List,9,FALSE)&amp;C34,"")</f>
        <v/>
      </c>
    </row>
    <row r="35" spans="2:10" s="6" customFormat="1">
      <c r="B35" s="6" t="s">
        <v>90</v>
      </c>
      <c r="D35" s="6" t="s">
        <v>13</v>
      </c>
      <c r="F35" s="6" t="str">
        <f>IF(ISBLANK(D35),"",VLOOKUP(D35,TAG_List,2,FALSE)&amp;B35&amp;VLOOKUP(D35,TAG_List,3,FALSE))</f>
        <v>MYLOG.addSTEPBLOCK("CATEGORIE")</v>
      </c>
      <c r="G35" s="6" t="str">
        <f>IF(ISBLANK(D35),"",VLOOKUP(D35,TAG_List,4,FALSE)&amp;B35&amp;VLOOKUP(D35,TAG_List,5,FALSE))</f>
        <v>MYLOG.addSTEPBLOCK("CATEGORIE")</v>
      </c>
      <c r="H35" s="6" t="str">
        <f>IF(ISBLANK(D35),"",VLOOKUP(D35,TAG_List,6,FALSE)&amp;B35&amp;VLOOKUP(D35,TAG_List,7,FALSE))</f>
        <v>MYLOG.addSTEPBLOCK("CATEGORIE")</v>
      </c>
      <c r="I35" s="9" t="str">
        <f>IF(OR(D35="tab",D35="tabselected"),B35&amp;VLOOKUP(D35,TAG_List,8,FALSE),"")</f>
        <v/>
      </c>
      <c r="J35" s="9" t="str">
        <f>IF(OR(D35="tab",D35="tabselected"),VLOOKUP(D35,TAG_List,9,FALSE)&amp;C35,"")</f>
        <v/>
      </c>
    </row>
    <row r="36" spans="2:10">
      <c r="B36" s="6" t="s">
        <v>31</v>
      </c>
      <c r="D36" s="6" t="s">
        <v>2</v>
      </c>
      <c r="F36" s="6" t="str">
        <f>IF(ISBLANK(D36),"",VLOOKUP(D36,TAG_List,2,FALSE)&amp;B36&amp;VLOOKUP(D36,TAG_List,3,FALSE))</f>
        <v>KW.scrollAndSetText(myJDD,"ID_CODCAT")</v>
      </c>
      <c r="G36" s="6" t="str">
        <f>IF(ISBLANK(D36),"",VLOOKUP(D36,TAG_List,4,FALSE)&amp;B36&amp;VLOOKUP(D36,TAG_List,5,FALSE))</f>
        <v>KW.searchWithHelper(myJDD, "ID_CODCAT","","")</v>
      </c>
      <c r="H36" s="6" t="str">
        <f>IF(ISBLANK(D36),"",VLOOKUP(D36,TAG_List,6,FALSE)&amp;B36&amp;VLOOKUP(D36,TAG_List,7,FALSE))</f>
        <v>KW.verifyValue(myJDD,"ID_CODCAT")</v>
      </c>
      <c r="I36" s="9" t="str">
        <f>IF(OR(D36="tab",D36="tabselected"),B36&amp;VLOOKUP(D36,TAG_List,8,FALSE),"")</f>
        <v/>
      </c>
      <c r="J36" s="9" t="str">
        <f>IF(OR(D36="tab",D36="tabselected"),VLOOKUP(D36,TAG_List,9,FALSE)&amp;C36,"")</f>
        <v/>
      </c>
    </row>
    <row r="37" spans="2:10" s="6" customFormat="1">
      <c r="B37" s="6" t="s">
        <v>92</v>
      </c>
      <c r="D37" s="6" t="s">
        <v>11</v>
      </c>
      <c r="F37" s="6" t="str">
        <f>IF(ISBLANK(D37),"",VLOOKUP(D37,TAG_List,2,FALSE)&amp;B37&amp;VLOOKUP(D37,TAG_List,3,FALSE))</f>
        <v>//ST_DESID_CODCAT --&gt; pas d'action en création</v>
      </c>
      <c r="G37" s="6" t="str">
        <f>IF(ISBLANK(D37),"",VLOOKUP(D37,TAG_List,4,FALSE)&amp;B37&amp;VLOOKUP(D37,TAG_List,5,FALSE))</f>
        <v>//ST_DESID_CODCAT --&gt; pas d'action en modification</v>
      </c>
      <c r="H37" s="6" t="str">
        <f>IF(ISBLANK(D37),"",VLOOKUP(D37,TAG_List,6,FALSE)&amp;B37&amp;VLOOKUP(D37,TAG_List,7,FALSE))</f>
        <v>KW.verifyValue(myJDD,"ST_DESID_CODCAT")</v>
      </c>
      <c r="I37" s="9" t="str">
        <f>IF(OR(D37="tab",D37="tabselected"),B37&amp;VLOOKUP(D37,TAG_List,8,FALSE),"")</f>
        <v/>
      </c>
      <c r="J37" s="9" t="str">
        <f>IF(OR(D37="tab",D37="tabselected"),VLOOKUP(D37,TAG_List,9,FALSE)&amp;C37,"")</f>
        <v/>
      </c>
    </row>
    <row r="38" spans="2:10">
      <c r="B38" s="6" t="s">
        <v>32</v>
      </c>
      <c r="D38" s="6" t="s">
        <v>2</v>
      </c>
      <c r="F38" s="6" t="str">
        <f>IF(ISBLANK(D38),"",VLOOKUP(D38,TAG_List,2,FALSE)&amp;B38&amp;VLOOKUP(D38,TAG_List,3,FALSE))</f>
        <v>KW.scrollAndSetText(myJDD,"NU_COUHOR")</v>
      </c>
      <c r="G38" s="6" t="str">
        <f>IF(ISBLANK(D38),"",VLOOKUP(D38,TAG_List,4,FALSE)&amp;B38&amp;VLOOKUP(D38,TAG_List,5,FALSE))</f>
        <v>KW.searchWithHelper(myJDD, "NU_COUHOR","","")</v>
      </c>
      <c r="H38" s="6" t="str">
        <f>IF(ISBLANK(D38),"",VLOOKUP(D38,TAG_List,6,FALSE)&amp;B38&amp;VLOOKUP(D38,TAG_List,7,FALSE))</f>
        <v>KW.verifyValue(myJDD,"NU_COUHOR")</v>
      </c>
      <c r="I38" s="9" t="str">
        <f>IF(OR(D38="tab",D38="tabselected"),B38&amp;VLOOKUP(D38,TAG_List,8,FALSE),"")</f>
        <v/>
      </c>
      <c r="J38" s="9" t="str">
        <f>IF(OR(D38="tab",D38="tabselected"),VLOOKUP(D38,TAG_List,9,FALSE)&amp;C38,"")</f>
        <v/>
      </c>
    </row>
    <row r="39" spans="2:10">
      <c r="B39" s="6"/>
      <c r="F39" s="6" t="str">
        <f>IF(ISBLANK(D39),"",VLOOKUP(D39,TAG_List,2,FALSE)&amp;B39&amp;VLOOKUP(D39,TAG_List,3,FALSE))</f>
        <v/>
      </c>
      <c r="G39" s="6" t="str">
        <f>IF(ISBLANK(D39),"",VLOOKUP(D39,TAG_List,4,FALSE)&amp;B39&amp;VLOOKUP(D39,TAG_List,5,FALSE))</f>
        <v/>
      </c>
      <c r="H39" s="6" t="str">
        <f>IF(ISBLANK(D39),"",VLOOKUP(D39,TAG_List,6,FALSE)&amp;B39&amp;VLOOKUP(D39,TAG_List,7,FALSE))</f>
        <v/>
      </c>
      <c r="I39" s="9" t="str">
        <f>IF(OR(D39="tab",D39="tabselected"),B39&amp;VLOOKUP(D39,TAG_List,8,FALSE),"")</f>
        <v/>
      </c>
      <c r="J39" s="9" t="str">
        <f>IF(OR(D39="tab",D39="tabselected"),VLOOKUP(D39,TAG_List,9,FALSE)&amp;C39,"")</f>
        <v/>
      </c>
    </row>
    <row r="40" spans="2:10">
      <c r="B40" s="6"/>
      <c r="F40" s="6" t="str">
        <f>IF(ISBLANK(D40),"",VLOOKUP(D40,TAG_List,2,FALSE)&amp;B40&amp;VLOOKUP(D40,TAG_List,3,FALSE))</f>
        <v/>
      </c>
      <c r="G40" s="6" t="str">
        <f>IF(ISBLANK(D40),"",VLOOKUP(D40,TAG_List,4,FALSE)&amp;B40&amp;VLOOKUP(D40,TAG_List,5,FALSE))</f>
        <v/>
      </c>
      <c r="H40" s="6" t="str">
        <f>IF(ISBLANK(D40),"",VLOOKUP(D40,TAG_List,6,FALSE)&amp;B40&amp;VLOOKUP(D40,TAG_List,7,FALSE))</f>
        <v/>
      </c>
      <c r="I40" s="9" t="str">
        <f>IF(OR(D40="tab",D40="tabselected"),B40&amp;VLOOKUP(D40,TAG_List,8,FALSE),"")</f>
        <v/>
      </c>
      <c r="J40" s="9" t="str">
        <f>IF(OR(D40="tab",D40="tabselected"),VLOOKUP(D40,TAG_List,9,FALSE)&amp;C40,"")</f>
        <v/>
      </c>
    </row>
    <row r="41" spans="2:10">
      <c r="B41" s="6" t="s">
        <v>52</v>
      </c>
      <c r="D41" s="6" t="s">
        <v>7</v>
      </c>
      <c r="F41" s="6" t="str">
        <f>IF(ISBLANK(D41),"",VLOOKUP(D41,TAG_List,2,FALSE)&amp;B41&amp;VLOOKUP(D41,TAG_List,3,FALSE))</f>
        <v>MYLOG.addSTEPGRP("ONGLET ROLE")</v>
      </c>
      <c r="G41" s="6" t="str">
        <f>IF(ISBLANK(D41),"",VLOOKUP(D41,TAG_List,4,FALSE)&amp;B41&amp;VLOOKUP(D41,TAG_List,5,FALSE))</f>
        <v>MYLOG.addSTEPGRP("ONGLET ROLE")</v>
      </c>
      <c r="H41" s="6" t="str">
        <f>IF(ISBLANK(D41),"",VLOOKUP(D41,TAG_List,6,FALSE)&amp;B41&amp;VLOOKUP(D41,TAG_List,7,FALSE))</f>
        <v>MYLOG.addSTEPGRP("ONGLET ROLE")</v>
      </c>
      <c r="I41" s="9" t="str">
        <f>IF(OR(D41="tab",D41="tabselected"),B41&amp;VLOOKUP(D41,TAG_List,8,FALSE),"")</f>
        <v/>
      </c>
      <c r="J41" s="9" t="str">
        <f>IF(OR(D41="tab",D41="tabselected"),VLOOKUP(D41,TAG_List,9,FALSE)&amp;C41,"")</f>
        <v/>
      </c>
    </row>
    <row r="42" spans="2:10">
      <c r="B42" s="6"/>
      <c r="F42" s="6" t="str">
        <f>IF(ISBLANK(D42),"",VLOOKUP(D42,TAG_List,2,FALSE)&amp;B42&amp;VLOOKUP(D42,TAG_List,3,FALSE))</f>
        <v/>
      </c>
      <c r="G42" s="6" t="str">
        <f>IF(ISBLANK(D42),"",VLOOKUP(D42,TAG_List,4,FALSE)&amp;B42&amp;VLOOKUP(D42,TAG_List,5,FALSE))</f>
        <v/>
      </c>
      <c r="H42" s="6" t="str">
        <f>IF(ISBLANK(D42),"",VLOOKUP(D42,TAG_List,6,FALSE)&amp;B42&amp;VLOOKUP(D42,TAG_List,7,FALSE))</f>
        <v/>
      </c>
      <c r="I42" s="9" t="str">
        <f>IF(OR(D42="tab",D42="tabselected"),B42&amp;VLOOKUP(D42,TAG_List,8,FALSE),"")</f>
        <v/>
      </c>
      <c r="J42" s="9" t="str">
        <f>IF(OR(D42="tab",D42="tabselected"),VLOOKUP(D42,TAG_List,9,FALSE)&amp;C42,"")</f>
        <v/>
      </c>
    </row>
    <row r="43" spans="2:10">
      <c r="B43" s="6" t="s">
        <v>61</v>
      </c>
      <c r="D43" s="6" t="s">
        <v>8</v>
      </c>
      <c r="F43" s="6" t="str">
        <f>IF(ISBLANK(D43),"",VLOOKUP(D43,TAG_List,2,FALSE)&amp;B43&amp;VLOOKUP(D43,TAG_List,3,FALSE))</f>
        <v>KW.scrollAndClick(myJDD,"tab_Role")</v>
      </c>
      <c r="G43" s="6" t="str">
        <f>IF(ISBLANK(D43),"",VLOOKUP(D43,TAG_List,4,FALSE)&amp;B43&amp;VLOOKUP(D43,TAG_List,5,FALSE))</f>
        <v>KW.scrollAndClick(myJDD,"tab_Role")</v>
      </c>
      <c r="H43" s="6" t="str">
        <f>IF(ISBLANK(D43),"",VLOOKUP(D43,TAG_List,6,FALSE)&amp;B43&amp;VLOOKUP(D43,TAG_List,7,FALSE))</f>
        <v>KW.scrollAndClick(myJDD,"tab_Role")</v>
      </c>
      <c r="I43" s="9" t="str">
        <f>IF(OR(D43="tab",D43="tabselected"),B43&amp;VLOOKUP(D43,TAG_List,8,FALSE),"")</f>
        <v>tab_Role</v>
      </c>
      <c r="J43" s="9" t="str">
        <f>IF(OR(D43="tab",D43="tabselected"),VLOOKUP(D43,TAG_List,9,FALSE)&amp;C43,"")</f>
        <v>$TAB$</v>
      </c>
    </row>
    <row r="44" spans="2:10">
      <c r="B44" s="6" t="s">
        <v>61</v>
      </c>
      <c r="D44" s="6" t="s">
        <v>9</v>
      </c>
      <c r="F44" s="6" t="str">
        <f>IF(ISBLANK(D44),"",VLOOKUP(D44,TAG_List,2,FALSE)&amp;B44&amp;VLOOKUP(D44,TAG_List,3,FALSE))</f>
        <v>KW.waitForElementVisible(myJDD,"tab_RoleSelected")</v>
      </c>
      <c r="G44" s="6" t="str">
        <f>IF(ISBLANK(D44),"",VLOOKUP(D44,TAG_List,4,FALSE)&amp;B44&amp;VLOOKUP(D44,TAG_List,5,FALSE))</f>
        <v>KW.waitForElementVisible(myJDD,"tab_RoleSelected")</v>
      </c>
      <c r="H44" s="6" t="str">
        <f>IF(ISBLANK(D44),"",VLOOKUP(D44,TAG_List,6,FALSE)&amp;B44&amp;VLOOKUP(D44,TAG_List,7,FALSE))</f>
        <v>KW.waitForElementVisible(myJDD,"tab_RoleSelected")</v>
      </c>
      <c r="I44" s="9" t="str">
        <f>IF(OR(D44="tab",D44="tabselected"),B44&amp;VLOOKUP(D44,TAG_List,8,FALSE),"")</f>
        <v>tab_RoleSelected</v>
      </c>
      <c r="J44" s="9" t="str">
        <f>IF(OR(D44="tab",D44="tabselected"),VLOOKUP(D44,TAG_List,9,FALSE)&amp;C44,"")</f>
        <v>$TABSELECTED$</v>
      </c>
    </row>
    <row r="45" spans="2:10">
      <c r="B45" s="6"/>
      <c r="F45" s="6" t="str">
        <f>IF(ISBLANK(D45),"",VLOOKUP(D45,TAG_List,2,FALSE)&amp;B45&amp;VLOOKUP(D45,TAG_List,3,FALSE))</f>
        <v/>
      </c>
      <c r="G45" s="6" t="str">
        <f>IF(ISBLANK(D45),"",VLOOKUP(D45,TAG_List,4,FALSE)&amp;B45&amp;VLOOKUP(D45,TAG_List,5,FALSE))</f>
        <v/>
      </c>
      <c r="H45" s="6" t="str">
        <f>IF(ISBLANK(D45),"",VLOOKUP(D45,TAG_List,6,FALSE)&amp;B45&amp;VLOOKUP(D45,TAG_List,7,FALSE))</f>
        <v/>
      </c>
      <c r="I45" s="9" t="str">
        <f>IF(OR(D45="tab",D45="tabselected"),B45&amp;VLOOKUP(D45,TAG_List,8,FALSE),"")</f>
        <v/>
      </c>
      <c r="J45" s="9" t="str">
        <f>IF(OR(D45="tab",D45="tabselected"),VLOOKUP(D45,TAG_List,9,FALSE)&amp;C45,"")</f>
        <v/>
      </c>
    </row>
    <row r="46" spans="2:10">
      <c r="B46" s="6" t="s">
        <v>36</v>
      </c>
      <c r="D46" s="6" t="s">
        <v>3</v>
      </c>
      <c r="F46" s="6" t="str">
        <f>IF(ISBLANK(D46),"",VLOOKUP(D46,TAG_List,2,FALSE)&amp;B46&amp;VLOOKUP(D46,TAG_List,3,FALSE))</f>
        <v>KW.scrollAndCheckIfNeeded(myJDD,"ST_GES","O")</v>
      </c>
      <c r="G46" s="6" t="str">
        <f>IF(ISBLANK(D46),"",VLOOKUP(D46,TAG_List,4,FALSE)&amp;B46&amp;VLOOKUP(D46,TAG_List,5,FALSE))</f>
        <v>KW.scrollAndCheckIfNeeded(myJDD,"ST_GES","O")</v>
      </c>
      <c r="H46" s="6" t="str">
        <f>IF(ISBLANK(D46),"",VLOOKUP(D46,TAG_List,6,FALSE)&amp;B46&amp;VLOOKUP(D46,TAG_List,7,FALSE))</f>
        <v>KW.verifyElementCheckedOrNot(myJDD,"ST_GES","O")</v>
      </c>
      <c r="I46" s="9" t="str">
        <f>IF(OR(D46="tab",D46="tabselected"),B46&amp;VLOOKUP(D46,TAG_List,8,FALSE),"")</f>
        <v/>
      </c>
      <c r="J46" s="9" t="str">
        <f>IF(OR(D46="tab",D46="tabselected"),VLOOKUP(D46,TAG_List,9,FALSE)&amp;C46,"")</f>
        <v/>
      </c>
    </row>
    <row r="47" spans="2:10">
      <c r="B47" s="6" t="s">
        <v>37</v>
      </c>
      <c r="D47" s="6" t="s">
        <v>3</v>
      </c>
      <c r="F47" s="6" t="str">
        <f>IF(ISBLANK(D47),"",VLOOKUP(D47,TAG_List,2,FALSE)&amp;B47&amp;VLOOKUP(D47,TAG_List,3,FALSE))</f>
        <v>KW.scrollAndCheckIfNeeded(myJDD,"ST_EXP","O")</v>
      </c>
      <c r="G47" s="6" t="str">
        <f>IF(ISBLANK(D47),"",VLOOKUP(D47,TAG_List,4,FALSE)&amp;B47&amp;VLOOKUP(D47,TAG_List,5,FALSE))</f>
        <v>KW.scrollAndCheckIfNeeded(myJDD,"ST_EXP","O")</v>
      </c>
      <c r="H47" s="6" t="str">
        <f>IF(ISBLANK(D47),"",VLOOKUP(D47,TAG_List,6,FALSE)&amp;B47&amp;VLOOKUP(D47,TAG_List,7,FALSE))</f>
        <v>KW.verifyElementCheckedOrNot(myJDD,"ST_EXP","O")</v>
      </c>
      <c r="I47" s="9" t="str">
        <f>IF(OR(D47="tab",D47="tabselected"),B47&amp;VLOOKUP(D47,TAG_List,8,FALSE),"")</f>
        <v/>
      </c>
      <c r="J47" s="9" t="str">
        <f>IF(OR(D47="tab",D47="tabselected"),VLOOKUP(D47,TAG_List,9,FALSE)&amp;C47,"")</f>
        <v/>
      </c>
    </row>
    <row r="48" spans="2:10">
      <c r="B48" s="6" t="s">
        <v>38</v>
      </c>
      <c r="D48" s="6" t="s">
        <v>3</v>
      </c>
      <c r="F48" s="6" t="str">
        <f>IF(ISBLANK(D48),"",VLOOKUP(D48,TAG_List,2,FALSE)&amp;B48&amp;VLOOKUP(D48,TAG_List,3,FALSE))</f>
        <v>KW.scrollAndCheckIfNeeded(myJDD,"ST_MAI","O")</v>
      </c>
      <c r="G48" s="6" t="str">
        <f>IF(ISBLANK(D48),"",VLOOKUP(D48,TAG_List,4,FALSE)&amp;B48&amp;VLOOKUP(D48,TAG_List,5,FALSE))</f>
        <v>KW.scrollAndCheckIfNeeded(myJDD,"ST_MAI","O")</v>
      </c>
      <c r="H48" s="6" t="str">
        <f>IF(ISBLANK(D48),"",VLOOKUP(D48,TAG_List,6,FALSE)&amp;B48&amp;VLOOKUP(D48,TAG_List,7,FALSE))</f>
        <v>KW.verifyElementCheckedOrNot(myJDD,"ST_MAI","O")</v>
      </c>
      <c r="I48" s="9" t="str">
        <f>IF(OR(D48="tab",D48="tabselected"),B48&amp;VLOOKUP(D48,TAG_List,8,FALSE),"")</f>
        <v/>
      </c>
      <c r="J48" s="9" t="str">
        <f>IF(OR(D48="tab",D48="tabselected"),VLOOKUP(D48,TAG_List,9,FALSE)&amp;C48,"")</f>
        <v/>
      </c>
    </row>
    <row r="49" spans="2:10">
      <c r="B49" s="6" t="s">
        <v>39</v>
      </c>
      <c r="D49" s="6" t="s">
        <v>3</v>
      </c>
      <c r="F49" s="6" t="str">
        <f>IF(ISBLANK(D49),"",VLOOKUP(D49,TAG_List,2,FALSE)&amp;B49&amp;VLOOKUP(D49,TAG_List,3,FALSE))</f>
        <v>KW.scrollAndCheckIfNeeded(myJDD,"ST_PRO","O")</v>
      </c>
      <c r="G49" s="6" t="str">
        <f>IF(ISBLANK(D49),"",VLOOKUP(D49,TAG_List,4,FALSE)&amp;B49&amp;VLOOKUP(D49,TAG_List,5,FALSE))</f>
        <v>KW.scrollAndCheckIfNeeded(myJDD,"ST_PRO","O")</v>
      </c>
      <c r="H49" s="6" t="str">
        <f>IF(ISBLANK(D49),"",VLOOKUP(D49,TAG_List,6,FALSE)&amp;B49&amp;VLOOKUP(D49,TAG_List,7,FALSE))</f>
        <v>KW.verifyElementCheckedOrNot(myJDD,"ST_PRO","O")</v>
      </c>
      <c r="I49" s="9" t="str">
        <f>IF(OR(D49="tab",D49="tabselected"),B49&amp;VLOOKUP(D49,TAG_List,8,FALSE),"")</f>
        <v/>
      </c>
      <c r="J49" s="9" t="str">
        <f>IF(OR(D49="tab",D49="tabselected"),VLOOKUP(D49,TAG_List,9,FALSE)&amp;C49,"")</f>
        <v/>
      </c>
    </row>
    <row r="50" spans="2:10">
      <c r="B50" s="6" t="s">
        <v>40</v>
      </c>
      <c r="D50" s="6" t="s">
        <v>3</v>
      </c>
      <c r="F50" s="6" t="str">
        <f>IF(ISBLANK(D50),"",VLOOKUP(D50,TAG_List,2,FALSE)&amp;B50&amp;VLOOKUP(D50,TAG_List,3,FALSE))</f>
        <v>KW.scrollAndCheckIfNeeded(myJDD,"ST_DEM","O")</v>
      </c>
      <c r="G50" s="6" t="str">
        <f>IF(ISBLANK(D50),"",VLOOKUP(D50,TAG_List,4,FALSE)&amp;B50&amp;VLOOKUP(D50,TAG_List,5,FALSE))</f>
        <v>KW.scrollAndCheckIfNeeded(myJDD,"ST_DEM","O")</v>
      </c>
      <c r="H50" s="6" t="str">
        <f>IF(ISBLANK(D50),"",VLOOKUP(D50,TAG_List,6,FALSE)&amp;B50&amp;VLOOKUP(D50,TAG_List,7,FALSE))</f>
        <v>KW.verifyElementCheckedOrNot(myJDD,"ST_DEM","O")</v>
      </c>
      <c r="I50" s="9" t="str">
        <f>IF(OR(D50="tab",D50="tabselected"),B50&amp;VLOOKUP(D50,TAG_List,8,FALSE),"")</f>
        <v/>
      </c>
      <c r="J50" s="9" t="str">
        <f>IF(OR(D50="tab",D50="tabselected"),VLOOKUP(D50,TAG_List,9,FALSE)&amp;C50,"")</f>
        <v/>
      </c>
    </row>
    <row r="51" spans="2:10">
      <c r="B51" s="6" t="s">
        <v>41</v>
      </c>
      <c r="D51" s="6" t="s">
        <v>3</v>
      </c>
      <c r="F51" s="6" t="str">
        <f>IF(ISBLANK(D51),"",VLOOKUP(D51,TAG_List,2,FALSE)&amp;B51&amp;VLOOKUP(D51,TAG_List,3,FALSE))</f>
        <v>KW.scrollAndCheckIfNeeded(myJDD,"ST_INT","O")</v>
      </c>
      <c r="G51" s="6" t="str">
        <f>IF(ISBLANK(D51),"",VLOOKUP(D51,TAG_List,4,FALSE)&amp;B51&amp;VLOOKUP(D51,TAG_List,5,FALSE))</f>
        <v>KW.scrollAndCheckIfNeeded(myJDD,"ST_INT","O")</v>
      </c>
      <c r="H51" s="6" t="str">
        <f>IF(ISBLANK(D51),"",VLOOKUP(D51,TAG_List,6,FALSE)&amp;B51&amp;VLOOKUP(D51,TAG_List,7,FALSE))</f>
        <v>KW.verifyElementCheckedOrNot(myJDD,"ST_INT","O")</v>
      </c>
      <c r="I51" s="9" t="str">
        <f>IF(OR(D51="tab",D51="tabselected"),B51&amp;VLOOKUP(D51,TAG_List,8,FALSE),"")</f>
        <v/>
      </c>
      <c r="J51" s="9" t="str">
        <f>IF(OR(D51="tab",D51="tabselected"),VLOOKUP(D51,TAG_List,9,FALSE)&amp;C51,"")</f>
        <v/>
      </c>
    </row>
    <row r="52" spans="2:10">
      <c r="B52" s="6" t="s">
        <v>42</v>
      </c>
      <c r="D52" s="6" t="s">
        <v>3</v>
      </c>
      <c r="F52" s="6" t="str">
        <f>IF(ISBLANK(D52),"",VLOOKUP(D52,TAG_List,2,FALSE)&amp;B52&amp;VLOOKUP(D52,TAG_List,3,FALSE))</f>
        <v>KW.scrollAndCheckIfNeeded(myJDD,"ST_ACH","O")</v>
      </c>
      <c r="G52" s="6" t="str">
        <f>IF(ISBLANK(D52),"",VLOOKUP(D52,TAG_List,4,FALSE)&amp;B52&amp;VLOOKUP(D52,TAG_List,5,FALSE))</f>
        <v>KW.scrollAndCheckIfNeeded(myJDD,"ST_ACH","O")</v>
      </c>
      <c r="H52" s="6" t="str">
        <f>IF(ISBLANK(D52),"",VLOOKUP(D52,TAG_List,6,FALSE)&amp;B52&amp;VLOOKUP(D52,TAG_List,7,FALSE))</f>
        <v>KW.verifyElementCheckedOrNot(myJDD,"ST_ACH","O")</v>
      </c>
      <c r="I52" s="9" t="str">
        <f>IF(OR(D52="tab",D52="tabselected"),B52&amp;VLOOKUP(D52,TAG_List,8,FALSE),"")</f>
        <v/>
      </c>
      <c r="J52" s="9" t="str">
        <f>IF(OR(D52="tab",D52="tabselected"),VLOOKUP(D52,TAG_List,9,FALSE)&amp;C52,"")</f>
        <v/>
      </c>
    </row>
    <row r="53" spans="2:10">
      <c r="B53" s="6" t="s">
        <v>43</v>
      </c>
      <c r="D53" s="6" t="s">
        <v>3</v>
      </c>
      <c r="F53" s="6" t="str">
        <f>IF(ISBLANK(D53),"",VLOOKUP(D53,TAG_List,2,FALSE)&amp;B53&amp;VLOOKUP(D53,TAG_List,3,FALSE))</f>
        <v>KW.scrollAndCheckIfNeeded(myJDD,"ST_REC","O")</v>
      </c>
      <c r="G53" s="6" t="str">
        <f>IF(ISBLANK(D53),"",VLOOKUP(D53,TAG_List,4,FALSE)&amp;B53&amp;VLOOKUP(D53,TAG_List,5,FALSE))</f>
        <v>KW.scrollAndCheckIfNeeded(myJDD,"ST_REC","O")</v>
      </c>
      <c r="H53" s="6" t="str">
        <f>IF(ISBLANK(D53),"",VLOOKUP(D53,TAG_List,6,FALSE)&amp;B53&amp;VLOOKUP(D53,TAG_List,7,FALSE))</f>
        <v>KW.verifyElementCheckedOrNot(myJDD,"ST_REC","O")</v>
      </c>
      <c r="I53" s="9" t="str">
        <f>IF(OR(D53="tab",D53="tabselected"),B53&amp;VLOOKUP(D53,TAG_List,8,FALSE),"")</f>
        <v/>
      </c>
      <c r="J53" s="9" t="str">
        <f>IF(OR(D53="tab",D53="tabselected"),VLOOKUP(D53,TAG_List,9,FALSE)&amp;C53,"")</f>
        <v/>
      </c>
    </row>
    <row r="54" spans="2:10" s="6" customFormat="1">
      <c r="F54" s="6" t="str">
        <f>IF(ISBLANK(D54),"",VLOOKUP(D54,TAG_List,2,FALSE)&amp;B54&amp;VLOOKUP(D54,TAG_List,3,FALSE))</f>
        <v/>
      </c>
      <c r="G54" s="6" t="str">
        <f>IF(ISBLANK(D54),"",VLOOKUP(D54,TAG_List,4,FALSE)&amp;B54&amp;VLOOKUP(D54,TAG_List,5,FALSE))</f>
        <v/>
      </c>
      <c r="H54" s="6" t="str">
        <f>IF(ISBLANK(D54),"",VLOOKUP(D54,TAG_List,6,FALSE)&amp;B54&amp;VLOOKUP(D54,TAG_List,7,FALSE))</f>
        <v/>
      </c>
      <c r="I54" s="9" t="str">
        <f>IF(OR(D54="tab",D54="tabselected"),B54&amp;VLOOKUP(D54,TAG_List,8,FALSE),"")</f>
        <v/>
      </c>
      <c r="J54" s="9" t="str">
        <f>IF(OR(D54="tab",D54="tabselected"),VLOOKUP(D54,TAG_List,9,FALSE)&amp;C54,"")</f>
        <v/>
      </c>
    </row>
    <row r="55" spans="2:10" s="6" customFormat="1">
      <c r="B55" s="6" t="s">
        <v>94</v>
      </c>
      <c r="D55" s="6" t="s">
        <v>13</v>
      </c>
      <c r="F55" s="6" t="str">
        <f>IF(ISBLANK(D55),"",VLOOKUP(D55,TAG_List,2,FALSE)&amp;B55&amp;VLOOKUP(D55,TAG_List,3,FALSE))</f>
        <v>MYLOG.addSTEPBLOCK("ROLE DANS L'ORGANISATION")</v>
      </c>
      <c r="G55" s="6" t="str">
        <f>IF(ISBLANK(D55),"",VLOOKUP(D55,TAG_List,4,FALSE)&amp;B55&amp;VLOOKUP(D55,TAG_List,5,FALSE))</f>
        <v>MYLOG.addSTEPBLOCK("ROLE DANS L'ORGANISATION")</v>
      </c>
      <c r="H55" s="6" t="str">
        <f>IF(ISBLANK(D55),"",VLOOKUP(D55,TAG_List,6,FALSE)&amp;B55&amp;VLOOKUP(D55,TAG_List,7,FALSE))</f>
        <v>MYLOG.addSTEPBLOCK("ROLE DANS L'ORGANISATION")</v>
      </c>
      <c r="I55" s="9" t="str">
        <f>IF(OR(D55="tab",D55="tabselected"),B55&amp;VLOOKUP(D55,TAG_List,8,FALSE),"")</f>
        <v/>
      </c>
      <c r="J55" s="9" t="str">
        <f>IF(OR(D55="tab",D55="tabselected"),VLOOKUP(D55,TAG_List,9,FALSE)&amp;C55,"")</f>
        <v/>
      </c>
    </row>
    <row r="56" spans="2:10">
      <c r="B56" s="6" t="s">
        <v>44</v>
      </c>
      <c r="D56" s="6" t="s">
        <v>3</v>
      </c>
      <c r="F56" s="6" t="str">
        <f>IF(ISBLANK(D56),"",VLOOKUP(D56,TAG_List,2,FALSE)&amp;B56&amp;VLOOKUP(D56,TAG_List,3,FALSE))</f>
        <v>KW.scrollAndCheckIfNeeded(myJDD,"ST_UTI","O")</v>
      </c>
      <c r="G56" s="6" t="str">
        <f>IF(ISBLANK(D56),"",VLOOKUP(D56,TAG_List,4,FALSE)&amp;B56&amp;VLOOKUP(D56,TAG_List,5,FALSE))</f>
        <v>KW.scrollAndCheckIfNeeded(myJDD,"ST_UTI","O")</v>
      </c>
      <c r="H56" s="6" t="str">
        <f>IF(ISBLANK(D56),"",VLOOKUP(D56,TAG_List,6,FALSE)&amp;B56&amp;VLOOKUP(D56,TAG_List,7,FALSE))</f>
        <v>KW.verifyElementCheckedOrNot(myJDD,"ST_UTI","O")</v>
      </c>
      <c r="I56" s="9" t="str">
        <f>IF(OR(D56="tab",D56="tabselected"),B56&amp;VLOOKUP(D56,TAG_List,8,FALSE),"")</f>
        <v/>
      </c>
      <c r="J56" s="9" t="str">
        <f>IF(OR(D56="tab",D56="tabselected"),VLOOKUP(D56,TAG_List,9,FALSE)&amp;C56,"")</f>
        <v/>
      </c>
    </row>
    <row r="57" spans="2:10">
      <c r="B57" s="6" t="s">
        <v>45</v>
      </c>
      <c r="D57" s="6" t="s">
        <v>3</v>
      </c>
      <c r="F57" s="6" t="str">
        <f>IF(ISBLANK(D57),"",VLOOKUP(D57,TAG_List,2,FALSE)&amp;B57&amp;VLOOKUP(D57,TAG_List,3,FALSE))</f>
        <v>KW.scrollAndCheckIfNeeded(myJDD,"ST_UTIMOB","O")</v>
      </c>
      <c r="G57" s="6" t="str">
        <f>IF(ISBLANK(D57),"",VLOOKUP(D57,TAG_List,4,FALSE)&amp;B57&amp;VLOOKUP(D57,TAG_List,5,FALSE))</f>
        <v>KW.scrollAndCheckIfNeeded(myJDD,"ST_UTIMOB","O")</v>
      </c>
      <c r="H57" s="6" t="str">
        <f>IF(ISBLANK(D57),"",VLOOKUP(D57,TAG_List,6,FALSE)&amp;B57&amp;VLOOKUP(D57,TAG_List,7,FALSE))</f>
        <v>KW.verifyElementCheckedOrNot(myJDD,"ST_UTIMOB","O")</v>
      </c>
      <c r="I57" s="9" t="str">
        <f>IF(OR(D57="tab",D57="tabselected"),B57&amp;VLOOKUP(D57,TAG_List,8,FALSE),"")</f>
        <v/>
      </c>
      <c r="J57" s="9" t="str">
        <f>IF(OR(D57="tab",D57="tabselected"),VLOOKUP(D57,TAG_List,9,FALSE)&amp;C57,"")</f>
        <v/>
      </c>
    </row>
    <row r="58" spans="2:10">
      <c r="B58" s="6" t="s">
        <v>46</v>
      </c>
      <c r="D58" s="6" t="s">
        <v>3</v>
      </c>
      <c r="F58" s="6" t="str">
        <f>IF(ISBLANK(D58),"",VLOOKUP(D58,TAG_List,2,FALSE)&amp;B58&amp;VLOOKUP(D58,TAG_List,3,FALSE))</f>
        <v>KW.scrollAndCheckIfNeeded(myJDD,"ST_INVPRE","O")</v>
      </c>
      <c r="G58" s="6" t="str">
        <f>IF(ISBLANK(D58),"",VLOOKUP(D58,TAG_List,4,FALSE)&amp;B58&amp;VLOOKUP(D58,TAG_List,5,FALSE))</f>
        <v>KW.scrollAndCheckIfNeeded(myJDD,"ST_INVPRE","O")</v>
      </c>
      <c r="H58" s="6" t="str">
        <f>IF(ISBLANK(D58),"",VLOOKUP(D58,TAG_List,6,FALSE)&amp;B58&amp;VLOOKUP(D58,TAG_List,7,FALSE))</f>
        <v>KW.verifyElementCheckedOrNot(myJDD,"ST_INVPRE","O")</v>
      </c>
      <c r="I58" s="9" t="str">
        <f>IF(OR(D58="tab",D58="tabselected"),B58&amp;VLOOKUP(D58,TAG_List,8,FALSE),"")</f>
        <v/>
      </c>
      <c r="J58" s="9" t="str">
        <f>IF(OR(D58="tab",D58="tabselected"),VLOOKUP(D58,TAG_List,9,FALSE)&amp;C58,"")</f>
        <v/>
      </c>
    </row>
    <row r="59" spans="2:10">
      <c r="B59" s="6" t="s">
        <v>47</v>
      </c>
      <c r="D59" s="6" t="s">
        <v>3</v>
      </c>
      <c r="F59" s="6" t="str">
        <f>IF(ISBLANK(D59),"",VLOOKUP(D59,TAG_List,2,FALSE)&amp;B59&amp;VLOOKUP(D59,TAG_List,3,FALSE))</f>
        <v>KW.scrollAndCheckIfNeeded(myJDD,"ST_INVBT","O")</v>
      </c>
      <c r="G59" s="6" t="str">
        <f>IF(ISBLANK(D59),"",VLOOKUP(D59,TAG_List,4,FALSE)&amp;B59&amp;VLOOKUP(D59,TAG_List,5,FALSE))</f>
        <v>KW.scrollAndCheckIfNeeded(myJDD,"ST_INVBT","O")</v>
      </c>
      <c r="H59" s="6" t="str">
        <f>IF(ISBLANK(D59),"",VLOOKUP(D59,TAG_List,6,FALSE)&amp;B59&amp;VLOOKUP(D59,TAG_List,7,FALSE))</f>
        <v>KW.verifyElementCheckedOrNot(myJDD,"ST_INVBT","O")</v>
      </c>
      <c r="I59" s="9" t="str">
        <f>IF(OR(D59="tab",D59="tabselected"),B59&amp;VLOOKUP(D59,TAG_List,8,FALSE),"")</f>
        <v/>
      </c>
      <c r="J59" s="9" t="str">
        <f>IF(OR(D59="tab",D59="tabselected"),VLOOKUP(D59,TAG_List,9,FALSE)&amp;C59,"")</f>
        <v/>
      </c>
    </row>
    <row r="60" spans="2:10">
      <c r="B60" s="6" t="s">
        <v>48</v>
      </c>
      <c r="D60" s="6" t="s">
        <v>3</v>
      </c>
      <c r="F60" s="6" t="str">
        <f>IF(ISBLANK(D60),"",VLOOKUP(D60,TAG_List,2,FALSE)&amp;B60&amp;VLOOKUP(D60,TAG_List,3,FALSE))</f>
        <v>KW.scrollAndCheckIfNeeded(myJDD,"ST_INVDA","O")</v>
      </c>
      <c r="G60" s="6" t="str">
        <f>IF(ISBLANK(D60),"",VLOOKUP(D60,TAG_List,4,FALSE)&amp;B60&amp;VLOOKUP(D60,TAG_List,5,FALSE))</f>
        <v>KW.scrollAndCheckIfNeeded(myJDD,"ST_INVDA","O")</v>
      </c>
      <c r="H60" s="6" t="str">
        <f>IF(ISBLANK(D60),"",VLOOKUP(D60,TAG_List,6,FALSE)&amp;B60&amp;VLOOKUP(D60,TAG_List,7,FALSE))</f>
        <v>KW.verifyElementCheckedOrNot(myJDD,"ST_INVDA","O")</v>
      </c>
      <c r="I60" s="9" t="str">
        <f>IF(OR(D60="tab",D60="tabselected"),B60&amp;VLOOKUP(D60,TAG_List,8,FALSE),"")</f>
        <v/>
      </c>
      <c r="J60" s="9" t="str">
        <f>IF(OR(D60="tab",D60="tabselected"),VLOOKUP(D60,TAG_List,9,FALSE)&amp;C60,"")</f>
        <v/>
      </c>
    </row>
    <row r="61" spans="2:10">
      <c r="B61" s="6"/>
      <c r="F61" s="6" t="str">
        <f>IF(ISBLANK(D61),"",VLOOKUP(D61,TAG_List,2,FALSE)&amp;B61&amp;VLOOKUP(D61,TAG_List,3,FALSE))</f>
        <v/>
      </c>
      <c r="G61" s="6" t="str">
        <f>IF(ISBLANK(D61),"",VLOOKUP(D61,TAG_List,4,FALSE)&amp;B61&amp;VLOOKUP(D61,TAG_List,5,FALSE))</f>
        <v/>
      </c>
      <c r="H61" s="6" t="str">
        <f>IF(ISBLANK(D61),"",VLOOKUP(D61,TAG_List,6,FALSE)&amp;B61&amp;VLOOKUP(D61,TAG_List,7,FALSE))</f>
        <v/>
      </c>
      <c r="I61" s="9" t="str">
        <f>IF(OR(D61="tab",D61="tabselected"),B61&amp;VLOOKUP(D61,TAG_List,8,FALSE),"")</f>
        <v/>
      </c>
      <c r="J61" s="9" t="str">
        <f>IF(OR(D61="tab",D61="tabselected"),VLOOKUP(D61,TAG_List,9,FALSE)&amp;C61,"")</f>
        <v/>
      </c>
    </row>
    <row r="62" spans="2:10">
      <c r="B62" s="6" t="s">
        <v>53</v>
      </c>
      <c r="D62" s="6" t="s">
        <v>7</v>
      </c>
      <c r="F62" s="6" t="str">
        <f>IF(ISBLANK(D62),"",VLOOKUP(D62,TAG_List,2,FALSE)&amp;B62&amp;VLOOKUP(D62,TAG_List,3,FALSE))</f>
        <v>MYLOG.addSTEPGRP("ONGLET PREVENTIF")</v>
      </c>
      <c r="G62" s="6" t="str">
        <f>IF(ISBLANK(D62),"",VLOOKUP(D62,TAG_List,4,FALSE)&amp;B62&amp;VLOOKUP(D62,TAG_List,5,FALSE))</f>
        <v>MYLOG.addSTEPGRP("ONGLET PREVENTIF")</v>
      </c>
      <c r="H62" s="6" t="str">
        <f>IF(ISBLANK(D62),"",VLOOKUP(D62,TAG_List,6,FALSE)&amp;B62&amp;VLOOKUP(D62,TAG_List,7,FALSE))</f>
        <v>MYLOG.addSTEPGRP("ONGLET PREVENTIF")</v>
      </c>
      <c r="I62" s="9" t="str">
        <f>IF(OR(D62="tab",D62="tabselected"),B62&amp;VLOOKUP(D62,TAG_List,8,FALSE),"")</f>
        <v/>
      </c>
      <c r="J62" s="9" t="str">
        <f>IF(OR(D62="tab",D62="tabselected"),VLOOKUP(D62,TAG_List,9,FALSE)&amp;C62,"")</f>
        <v/>
      </c>
    </row>
    <row r="63" spans="2:10">
      <c r="B63" s="6"/>
      <c r="F63" s="6" t="str">
        <f>IF(ISBLANK(D63),"",VLOOKUP(D63,TAG_List,2,FALSE)&amp;B63&amp;VLOOKUP(D63,TAG_List,3,FALSE))</f>
        <v/>
      </c>
      <c r="G63" s="6" t="str">
        <f>IF(ISBLANK(D63),"",VLOOKUP(D63,TAG_List,4,FALSE)&amp;B63&amp;VLOOKUP(D63,TAG_List,5,FALSE))</f>
        <v/>
      </c>
      <c r="H63" s="6" t="str">
        <f>IF(ISBLANK(D63),"",VLOOKUP(D63,TAG_List,6,FALSE)&amp;B63&amp;VLOOKUP(D63,TAG_List,7,FALSE))</f>
        <v/>
      </c>
      <c r="I63" s="9" t="str">
        <f>IF(OR(D63="tab",D63="tabselected"),B63&amp;VLOOKUP(D63,TAG_List,8,FALSE),"")</f>
        <v/>
      </c>
      <c r="J63" s="9" t="str">
        <f>IF(OR(D63="tab",D63="tabselected"),VLOOKUP(D63,TAG_List,9,FALSE)&amp;C63,"")</f>
        <v/>
      </c>
    </row>
    <row r="64" spans="2:10">
      <c r="B64" s="6" t="s">
        <v>62</v>
      </c>
      <c r="D64" s="6" t="s">
        <v>8</v>
      </c>
      <c r="F64" s="6" t="str">
        <f>IF(ISBLANK(D64),"",VLOOKUP(D64,TAG_List,2,FALSE)&amp;B64&amp;VLOOKUP(D64,TAG_List,3,FALSE))</f>
        <v>KW.scrollAndClick(myJDD,"tab_Preventif")</v>
      </c>
      <c r="G64" s="6" t="str">
        <f>IF(ISBLANK(D64),"",VLOOKUP(D64,TAG_List,4,FALSE)&amp;B64&amp;VLOOKUP(D64,TAG_List,5,FALSE))</f>
        <v>KW.scrollAndClick(myJDD,"tab_Preventif")</v>
      </c>
      <c r="H64" s="6" t="str">
        <f>IF(ISBLANK(D64),"",VLOOKUP(D64,TAG_List,6,FALSE)&amp;B64&amp;VLOOKUP(D64,TAG_List,7,FALSE))</f>
        <v>KW.scrollAndClick(myJDD,"tab_Preventif")</v>
      </c>
      <c r="I64" s="9" t="str">
        <f>IF(OR(D64="tab",D64="tabselected"),B64&amp;VLOOKUP(D64,TAG_List,8,FALSE),"")</f>
        <v>tab_Preventif</v>
      </c>
      <c r="J64" s="9" t="str">
        <f>IF(OR(D64="tab",D64="tabselected"),VLOOKUP(D64,TAG_List,9,FALSE)&amp;C64,"")</f>
        <v>$TAB$</v>
      </c>
    </row>
    <row r="65" spans="2:10">
      <c r="B65" s="6" t="s">
        <v>62</v>
      </c>
      <c r="D65" s="6" t="s">
        <v>9</v>
      </c>
      <c r="F65" s="6" t="str">
        <f>IF(ISBLANK(D65),"",VLOOKUP(D65,TAG_List,2,FALSE)&amp;B65&amp;VLOOKUP(D65,TAG_List,3,FALSE))</f>
        <v>KW.waitForElementVisible(myJDD,"tab_PreventifSelected")</v>
      </c>
      <c r="G65" s="6" t="str">
        <f>IF(ISBLANK(D65),"",VLOOKUP(D65,TAG_List,4,FALSE)&amp;B65&amp;VLOOKUP(D65,TAG_List,5,FALSE))</f>
        <v>KW.waitForElementVisible(myJDD,"tab_PreventifSelected")</v>
      </c>
      <c r="H65" s="6" t="str">
        <f>IF(ISBLANK(D65),"",VLOOKUP(D65,TAG_List,6,FALSE)&amp;B65&amp;VLOOKUP(D65,TAG_List,7,FALSE))</f>
        <v>KW.waitForElementVisible(myJDD,"tab_PreventifSelected")</v>
      </c>
      <c r="I65" s="9" t="str">
        <f>IF(OR(D65="tab",D65="tabselected"),B65&amp;VLOOKUP(D65,TAG_List,8,FALSE),"")</f>
        <v>tab_PreventifSelected</v>
      </c>
      <c r="J65" s="9" t="str">
        <f>IF(OR(D65="tab",D65="tabselected"),VLOOKUP(D65,TAG_List,9,FALSE)&amp;C65,"")</f>
        <v>$TABSELECTED$</v>
      </c>
    </row>
    <row r="66" spans="2:10">
      <c r="B66" s="6"/>
      <c r="F66" s="6" t="str">
        <f>IF(ISBLANK(D66),"",VLOOKUP(D66,TAG_List,2,FALSE)&amp;B66&amp;VLOOKUP(D66,TAG_List,3,FALSE))</f>
        <v/>
      </c>
      <c r="G66" s="6" t="str">
        <f>IF(ISBLANK(D66),"",VLOOKUP(D66,TAG_List,4,FALSE)&amp;B66&amp;VLOOKUP(D66,TAG_List,5,FALSE))</f>
        <v/>
      </c>
      <c r="H66" s="6" t="str">
        <f>IF(ISBLANK(D66),"",VLOOKUP(D66,TAG_List,6,FALSE)&amp;B66&amp;VLOOKUP(D66,TAG_List,7,FALSE))</f>
        <v/>
      </c>
      <c r="I66" s="9" t="str">
        <f>IF(OR(D66="tab",D66="tabselected"),B66&amp;VLOOKUP(D66,TAG_List,8,FALSE),"")</f>
        <v/>
      </c>
      <c r="J66" s="9" t="str">
        <f>IF(OR(D66="tab",D66="tabselected"),VLOOKUP(D66,TAG_List,9,FALSE)&amp;C66,"")</f>
        <v/>
      </c>
    </row>
    <row r="67" spans="2:10">
      <c r="B67" s="6" t="s">
        <v>49</v>
      </c>
      <c r="D67" s="6" t="s">
        <v>3</v>
      </c>
      <c r="F67" s="6" t="str">
        <f>IF(ISBLANK(D67),"",VLOOKUP(D67,TAG_List,2,FALSE)&amp;B67&amp;VLOOKUP(D67,TAG_List,3,FALSE))</f>
        <v>KW.scrollAndCheckIfNeeded(myJDD,"ST_PRIPRE","O")</v>
      </c>
      <c r="G67" s="6" t="str">
        <f>IF(ISBLANK(D67),"",VLOOKUP(D67,TAG_List,4,FALSE)&amp;B67&amp;VLOOKUP(D67,TAG_List,5,FALSE))</f>
        <v>KW.scrollAndCheckIfNeeded(myJDD,"ST_PRIPRE","O")</v>
      </c>
      <c r="H67" s="6" t="str">
        <f>IF(ISBLANK(D67),"",VLOOKUP(D67,TAG_List,6,FALSE)&amp;B67&amp;VLOOKUP(D67,TAG_List,7,FALSE))</f>
        <v>KW.verifyElementCheckedOrNot(myJDD,"ST_PRIPRE","O")</v>
      </c>
      <c r="I67" s="9" t="str">
        <f>IF(OR(D67="tab",D67="tabselected"),B67&amp;VLOOKUP(D67,TAG_List,8,FALSE),"")</f>
        <v/>
      </c>
      <c r="J67" s="9" t="str">
        <f>IF(OR(D67="tab",D67="tabselected"),VLOOKUP(D67,TAG_List,9,FALSE)&amp;C67,"")</f>
        <v/>
      </c>
    </row>
    <row r="68" spans="2:10">
      <c r="B68" s="6" t="s">
        <v>33</v>
      </c>
      <c r="D68" s="6" t="s">
        <v>2</v>
      </c>
      <c r="F68" s="6" t="str">
        <f>IF(ISBLANK(D68),"",VLOOKUP(D68,TAG_List,2,FALSE)&amp;B68&amp;VLOOKUP(D68,TAG_List,3,FALSE))</f>
        <v>KW.scrollAndSetText(myJDD,"NU_TAUPRE")</v>
      </c>
      <c r="G68" s="6" t="str">
        <f>IF(ISBLANK(D68),"",VLOOKUP(D68,TAG_List,4,FALSE)&amp;B68&amp;VLOOKUP(D68,TAG_List,5,FALSE))</f>
        <v>KW.searchWithHelper(myJDD, "NU_TAUPRE","","")</v>
      </c>
      <c r="H68" s="6" t="str">
        <f>IF(ISBLANK(D68),"",VLOOKUP(D68,TAG_List,6,FALSE)&amp;B68&amp;VLOOKUP(D68,TAG_List,7,FALSE))</f>
        <v>KW.verifyValue(myJDD,"NU_TAUPRE")</v>
      </c>
      <c r="I68" s="9" t="str">
        <f>IF(OR(D68="tab",D68="tabselected"),B68&amp;VLOOKUP(D68,TAG_List,8,FALSE),"")</f>
        <v/>
      </c>
      <c r="J68" s="9" t="str">
        <f>IF(OR(D68="tab",D68="tabselected"),VLOOKUP(D68,TAG_List,9,FALSE)&amp;C68,"")</f>
        <v/>
      </c>
    </row>
    <row r="69" spans="2:10">
      <c r="B69" s="6" t="s">
        <v>34</v>
      </c>
      <c r="D69" s="6" t="s">
        <v>2</v>
      </c>
      <c r="F69" s="6" t="str">
        <f>IF(ISBLANK(D69),"",VLOOKUP(D69,TAG_List,2,FALSE)&amp;B69&amp;VLOOKUP(D69,TAG_List,3,FALSE))</f>
        <v>KW.scrollAndSetText(myJDD,"ID_CODCAL")</v>
      </c>
      <c r="G69" s="6" t="str">
        <f>IF(ISBLANK(D69),"",VLOOKUP(D69,TAG_List,4,FALSE)&amp;B69&amp;VLOOKUP(D69,TAG_List,5,FALSE))</f>
        <v>KW.searchWithHelper(myJDD, "ID_CODCAL","","")</v>
      </c>
      <c r="H69" s="6" t="str">
        <f>IF(ISBLANK(D69),"",VLOOKUP(D69,TAG_List,6,FALSE)&amp;B69&amp;VLOOKUP(D69,TAG_List,7,FALSE))</f>
        <v>KW.verifyValue(myJDD,"ID_CODCAL")</v>
      </c>
      <c r="I69" s="9" t="str">
        <f>IF(OR(D69="tab",D69="tabselected"),B69&amp;VLOOKUP(D69,TAG_List,8,FALSE),"")</f>
        <v/>
      </c>
      <c r="J69" s="9" t="str">
        <f>IF(OR(D69="tab",D69="tabselected"),VLOOKUP(D69,TAG_List,9,FALSE)&amp;C69,"")</f>
        <v/>
      </c>
    </row>
    <row r="70" spans="2:10" s="6" customFormat="1">
      <c r="B70" s="6" t="s">
        <v>91</v>
      </c>
      <c r="D70" s="6" t="s">
        <v>11</v>
      </c>
      <c r="F70" s="6" t="str">
        <f>IF(ISBLANK(D70),"",VLOOKUP(D70,TAG_List,2,FALSE)&amp;B70&amp;VLOOKUP(D70,TAG_List,3,FALSE))</f>
        <v>//ST_DESID_CODCAL --&gt; pas d'action en création</v>
      </c>
      <c r="G70" s="6" t="str">
        <f>IF(ISBLANK(D70),"",VLOOKUP(D70,TAG_List,4,FALSE)&amp;B70&amp;VLOOKUP(D70,TAG_List,5,FALSE))</f>
        <v>//ST_DESID_CODCAL --&gt; pas d'action en modification</v>
      </c>
      <c r="H70" s="6" t="str">
        <f>IF(ISBLANK(D70),"",VLOOKUP(D70,TAG_List,6,FALSE)&amp;B70&amp;VLOOKUP(D70,TAG_List,7,FALSE))</f>
        <v>KW.verifyValue(myJDD,"ST_DESID_CODCAL")</v>
      </c>
      <c r="I70" s="9" t="str">
        <f>IF(OR(D70="tab",D70="tabselected"),B70&amp;VLOOKUP(D70,TAG_List,8,FALSE),"")</f>
        <v/>
      </c>
      <c r="J70" s="9" t="str">
        <f>IF(OR(D70="tab",D70="tabselected"),VLOOKUP(D70,TAG_List,9,FALSE)&amp;C70,"")</f>
        <v/>
      </c>
    </row>
    <row r="71" spans="2:10">
      <c r="B71" s="6"/>
      <c r="F71" s="6" t="str">
        <f>IF(ISBLANK(D71),"",VLOOKUP(D71,TAG_List,2,FALSE)&amp;B71&amp;VLOOKUP(D71,TAG_List,3,FALSE))</f>
        <v/>
      </c>
      <c r="G71" s="6" t="str">
        <f>IF(ISBLANK(D71),"",VLOOKUP(D71,TAG_List,4,FALSE)&amp;B71&amp;VLOOKUP(D71,TAG_List,5,FALSE))</f>
        <v/>
      </c>
      <c r="H71" s="6" t="str">
        <f>IF(ISBLANK(D71),"",VLOOKUP(D71,TAG_List,6,FALSE)&amp;B71&amp;VLOOKUP(D71,TAG_List,7,FALSE))</f>
        <v/>
      </c>
      <c r="I71" s="9" t="str">
        <f>IF(OR(D71="tab",D71="tabselected"),B71&amp;VLOOKUP(D71,TAG_List,8,FALSE),"")</f>
        <v/>
      </c>
      <c r="J71" s="9" t="str">
        <f>IF(OR(D71="tab",D71="tabselected"),VLOOKUP(D71,TAG_List,9,FALSE)&amp;C71,"")</f>
        <v/>
      </c>
    </row>
    <row r="72" spans="2:10">
      <c r="B72" s="6" t="s">
        <v>54</v>
      </c>
      <c r="D72" s="6" t="s">
        <v>7</v>
      </c>
      <c r="F72" s="6" t="str">
        <f>IF(ISBLANK(D72),"",VLOOKUP(D72,TAG_List,2,FALSE)&amp;B72&amp;VLOOKUP(D72,TAG_List,3,FALSE))</f>
        <v>MYLOG.addSTEPGRP("ONGLET ZONE")</v>
      </c>
      <c r="G72" s="6" t="str">
        <f>IF(ISBLANK(D72),"",VLOOKUP(D72,TAG_List,4,FALSE)&amp;B72&amp;VLOOKUP(D72,TAG_List,5,FALSE))</f>
        <v>MYLOG.addSTEPGRP("ONGLET ZONE")</v>
      </c>
      <c r="H72" s="6" t="str">
        <f>IF(ISBLANK(D72),"",VLOOKUP(D72,TAG_List,6,FALSE)&amp;B72&amp;VLOOKUP(D72,TAG_List,7,FALSE))</f>
        <v>MYLOG.addSTEPGRP("ONGLET ZONE")</v>
      </c>
      <c r="I72" s="9" t="str">
        <f>IF(OR(D72="tab",D72="tabselected"),B72&amp;VLOOKUP(D72,TAG_List,8,FALSE),"")</f>
        <v/>
      </c>
      <c r="J72" s="9" t="str">
        <f>IF(OR(D72="tab",D72="tabselected"),VLOOKUP(D72,TAG_List,9,FALSE)&amp;C72,"")</f>
        <v/>
      </c>
    </row>
    <row r="73" spans="2:10">
      <c r="B73" s="6"/>
      <c r="F73" s="6" t="str">
        <f>IF(ISBLANK(D73),"",VLOOKUP(D73,TAG_List,2,FALSE)&amp;B73&amp;VLOOKUP(D73,TAG_List,3,FALSE))</f>
        <v/>
      </c>
      <c r="G73" s="6" t="str">
        <f>IF(ISBLANK(D73),"",VLOOKUP(D73,TAG_List,4,FALSE)&amp;B73&amp;VLOOKUP(D73,TAG_List,5,FALSE))</f>
        <v/>
      </c>
      <c r="H73" s="6" t="str">
        <f>IF(ISBLANK(D73),"",VLOOKUP(D73,TAG_List,6,FALSE)&amp;B73&amp;VLOOKUP(D73,TAG_List,7,FALSE))</f>
        <v/>
      </c>
      <c r="I73" s="9" t="str">
        <f>IF(OR(D73="tab",D73="tabselected"),B73&amp;VLOOKUP(D73,TAG_List,8,FALSE),"")</f>
        <v/>
      </c>
      <c r="J73" s="9" t="str">
        <f>IF(OR(D73="tab",D73="tabselected"),VLOOKUP(D73,TAG_List,9,FALSE)&amp;C73,"")</f>
        <v/>
      </c>
    </row>
    <row r="74" spans="2:10">
      <c r="B74" s="6" t="s">
        <v>63</v>
      </c>
      <c r="D74" s="6" t="s">
        <v>8</v>
      </c>
      <c r="F74" s="6" t="str">
        <f>IF(ISBLANK(D74),"",VLOOKUP(D74,TAG_List,2,FALSE)&amp;B74&amp;VLOOKUP(D74,TAG_List,3,FALSE))</f>
        <v>KW.scrollAndClick(myJDD,"tab_Zone")</v>
      </c>
      <c r="G74" s="6" t="str">
        <f>IF(ISBLANK(D74),"",VLOOKUP(D74,TAG_List,4,FALSE)&amp;B74&amp;VLOOKUP(D74,TAG_List,5,FALSE))</f>
        <v>KW.scrollAndClick(myJDD,"tab_Zone")</v>
      </c>
      <c r="H74" s="6" t="str">
        <f>IF(ISBLANK(D74),"",VLOOKUP(D74,TAG_List,6,FALSE)&amp;B74&amp;VLOOKUP(D74,TAG_List,7,FALSE))</f>
        <v>KW.scrollAndClick(myJDD,"tab_Zone")</v>
      </c>
      <c r="I74" s="9" t="str">
        <f>IF(OR(D74="tab",D74="tabselected"),B74&amp;VLOOKUP(D74,TAG_List,8,FALSE),"")</f>
        <v>tab_Zone</v>
      </c>
      <c r="J74" s="9" t="str">
        <f>IF(OR(D74="tab",D74="tabselected"),VLOOKUP(D74,TAG_List,9,FALSE)&amp;C74,"")</f>
        <v>$TAB$</v>
      </c>
    </row>
    <row r="75" spans="2:10">
      <c r="B75" s="6" t="s">
        <v>63</v>
      </c>
      <c r="D75" s="6" t="s">
        <v>9</v>
      </c>
      <c r="F75" s="6" t="str">
        <f>IF(ISBLANK(D75),"",VLOOKUP(D75,TAG_List,2,FALSE)&amp;B75&amp;VLOOKUP(D75,TAG_List,3,FALSE))</f>
        <v>KW.waitForElementVisible(myJDD,"tab_ZoneSelected")</v>
      </c>
      <c r="G75" s="6" t="str">
        <f>IF(ISBLANK(D75),"",VLOOKUP(D75,TAG_List,4,FALSE)&amp;B75&amp;VLOOKUP(D75,TAG_List,5,FALSE))</f>
        <v>KW.waitForElementVisible(myJDD,"tab_ZoneSelected")</v>
      </c>
      <c r="H75" s="6" t="str">
        <f>IF(ISBLANK(D75),"",VLOOKUP(D75,TAG_List,6,FALSE)&amp;B75&amp;VLOOKUP(D75,TAG_List,7,FALSE))</f>
        <v>KW.waitForElementVisible(myJDD,"tab_ZoneSelected")</v>
      </c>
      <c r="I75" s="9" t="str">
        <f>IF(OR(D75="tab",D75="tabselected"),B75&amp;VLOOKUP(D75,TAG_List,8,FALSE),"")</f>
        <v>tab_ZoneSelected</v>
      </c>
      <c r="J75" s="9" t="str">
        <f>IF(OR(D75="tab",D75="tabselected"),VLOOKUP(D75,TAG_List,9,FALSE)&amp;C75,"")</f>
        <v>$TABSELECTED$</v>
      </c>
    </row>
    <row r="76" spans="2:10">
      <c r="F76" s="6" t="str">
        <f>IF(ISBLANK(D76),"",VLOOKUP(D76,TAG_List,2,FALSE)&amp;B76&amp;VLOOKUP(D76,TAG_List,3,FALSE))</f>
        <v/>
      </c>
      <c r="G76" s="6" t="str">
        <f>IF(ISBLANK(D76),"",VLOOKUP(D76,TAG_List,4,FALSE)&amp;B76&amp;VLOOKUP(D76,TAG_List,5,FALSE))</f>
        <v/>
      </c>
      <c r="H76" s="6" t="str">
        <f>IF(ISBLANK(D76),"",VLOOKUP(D76,TAG_List,6,FALSE)&amp;B76&amp;VLOOKUP(D76,TAG_List,7,FALSE))</f>
        <v/>
      </c>
      <c r="I76" s="9" t="str">
        <f>IF(OR(D76="tab",D76="tabselected"),B76&amp;VLOOKUP(D76,TAG_List,8,FALSE),"")</f>
        <v/>
      </c>
      <c r="J76" s="9" t="str">
        <f>IF(OR(D76="tab",D76="tabselected"),VLOOKUP(D76,TAG_List,9,FALSE)&amp;C76,"")</f>
        <v/>
      </c>
    </row>
    <row r="77" spans="2:10">
      <c r="B77" s="6" t="s">
        <v>97</v>
      </c>
      <c r="C77" s="7" t="s">
        <v>96</v>
      </c>
      <c r="D77" t="s">
        <v>98</v>
      </c>
      <c r="F77" s="6" t="str">
        <f>IF(ISBLANK(D77),"",VLOOKUP(D77,TAG_List,2,FALSE)&amp;B77&amp;VLOOKUP(D77,TAG_List,3,FALSE))</f>
        <v>// Traitement spécifique pour ID_NUMZON</v>
      </c>
      <c r="G77" s="6" t="str">
        <f>IF(ISBLANK(D77),"",VLOOKUP(D77,TAG_List,4,FALSE)&amp;B77&amp;VLOOKUP(D77,TAG_List,5,FALSE))</f>
        <v>// Traitement spécifique pour ID_NUMZON</v>
      </c>
      <c r="H77" s="6" t="str">
        <f>IF(ISBLANK(D77),"",VLOOKUP(D77,TAG_List,6,FALSE)&amp;B77&amp;VLOOKUP(D77,TAG_List,7,FALSE))</f>
        <v>// Traitement spécifique pour ID_NUMZON</v>
      </c>
      <c r="I77" s="9" t="str">
        <f>IF(OR(D77="tab",D77="tabselected"),B77&amp;VLOOKUP(D77,TAG_List,8,FALSE),"")</f>
        <v/>
      </c>
      <c r="J77" s="9" t="str">
        <f>IF(OR(D77="tab",D77="tabselected"),VLOOKUP(D77,TAG_List,9,FALSE)&amp;C77,"")</f>
        <v/>
      </c>
    </row>
    <row r="78" spans="2:10">
      <c r="B78" s="6" t="s">
        <v>95</v>
      </c>
      <c r="D78" t="s">
        <v>11</v>
      </c>
      <c r="F78" s="6" t="str">
        <f>IF(ISBLANK(D78),"",VLOOKUP(D78,TAG_List,2,FALSE)&amp;B78&amp;VLOOKUP(D78,TAG_List,3,FALSE))</f>
        <v>//ST_DESID_NUMZON --&gt; pas d'action en création</v>
      </c>
      <c r="G78" s="6" t="str">
        <f>IF(ISBLANK(D78),"",VLOOKUP(D78,TAG_List,4,FALSE)&amp;B78&amp;VLOOKUP(D78,TAG_List,5,FALSE))</f>
        <v>//ST_DESID_NUMZON --&gt; pas d'action en modification</v>
      </c>
      <c r="H78" s="6" t="str">
        <f>IF(ISBLANK(D78),"",VLOOKUP(D78,TAG_List,6,FALSE)&amp;B78&amp;VLOOKUP(D78,TAG_List,7,FALSE))</f>
        <v>KW.verifyValue(myJDD,"ST_DESID_NUMZON")</v>
      </c>
      <c r="I78" s="9" t="str">
        <f>IF(OR(D78="tab",D78="tabselected"),B78&amp;VLOOKUP(D78,TAG_List,8,FALSE),"")</f>
        <v/>
      </c>
      <c r="J78" s="9" t="str">
        <f>IF(ISBLANK(D78),"",VLOOKUP(D78,TAG_List,9,FALSE)&amp;C78)</f>
        <v/>
      </c>
    </row>
  </sheetData>
  <conditionalFormatting sqref="A1:H1048576">
    <cfRule type="expression" dxfId="5" priority="2">
      <formula>$D1="block"</formula>
    </cfRule>
    <cfRule type="expression" dxfId="4" priority="4">
      <formula>$D1="onglet"</formula>
    </cfRule>
  </conditionalFormatting>
  <conditionalFormatting sqref="A1:J1048576">
    <cfRule type="expression" dxfId="3" priority="1">
      <formula>LEFT(A1,1)=""=""</formula>
    </cfRule>
  </conditionalFormatting>
  <dataValidations count="2">
    <dataValidation type="list" errorStyle="warning" allowBlank="1" showInputMessage="1" showErrorMessage="1" errorTitle="inconnu" sqref="E27:E51 E7:E23 E57:E141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F15" sqref="F15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6" customWidth="1"/>
    <col min="5" max="5" width="10.6640625" style="6" customWidth="1"/>
    <col min="6" max="6" width="35.33203125" bestFit="1" customWidth="1"/>
    <col min="7" max="7" width="10.5546875" customWidth="1"/>
    <col min="8" max="8" width="7.88671875" style="6" bestFit="1" customWidth="1"/>
    <col min="9" max="9" width="25.88671875" bestFit="1" customWidth="1"/>
  </cols>
  <sheetData>
    <row r="1" spans="1:9">
      <c r="A1" s="1" t="s">
        <v>6</v>
      </c>
      <c r="B1" s="13" t="s">
        <v>66</v>
      </c>
      <c r="C1" s="13" t="s">
        <v>67</v>
      </c>
      <c r="D1" s="11" t="s">
        <v>68</v>
      </c>
      <c r="E1" s="11" t="s">
        <v>69</v>
      </c>
      <c r="F1" s="12" t="s">
        <v>70</v>
      </c>
      <c r="G1" s="12" t="s">
        <v>71</v>
      </c>
      <c r="H1" s="14" t="s">
        <v>15</v>
      </c>
      <c r="I1" s="14" t="s">
        <v>16</v>
      </c>
    </row>
    <row r="2" spans="1:9" s="2" customFormat="1">
      <c r="A2" t="s">
        <v>7</v>
      </c>
      <c r="B2" s="6" t="s">
        <v>77</v>
      </c>
      <c r="C2" s="6" t="s">
        <v>78</v>
      </c>
      <c r="D2" s="6" t="s">
        <v>77</v>
      </c>
      <c r="E2" s="6" t="s">
        <v>78</v>
      </c>
      <c r="F2" s="6" t="s">
        <v>77</v>
      </c>
      <c r="G2" s="6" t="s">
        <v>78</v>
      </c>
      <c r="H2" s="7"/>
    </row>
    <row r="3" spans="1:9" s="2" customFormat="1">
      <c r="A3" s="4" t="s">
        <v>13</v>
      </c>
      <c r="B3" s="6" t="s">
        <v>76</v>
      </c>
      <c r="C3" s="6" t="s">
        <v>78</v>
      </c>
      <c r="D3" s="6" t="s">
        <v>76</v>
      </c>
      <c r="E3" s="6" t="s">
        <v>78</v>
      </c>
      <c r="F3" s="6" t="s">
        <v>76</v>
      </c>
      <c r="G3" s="6" t="s">
        <v>78</v>
      </c>
      <c r="H3" s="7"/>
    </row>
    <row r="4" spans="1:9" s="2" customFormat="1">
      <c r="A4" t="s">
        <v>8</v>
      </c>
      <c r="B4" s="6" t="s">
        <v>79</v>
      </c>
      <c r="C4" s="6" t="s">
        <v>78</v>
      </c>
      <c r="D4" s="6" t="s">
        <v>79</v>
      </c>
      <c r="E4" s="6" t="s">
        <v>78</v>
      </c>
      <c r="F4" s="6" t="s">
        <v>79</v>
      </c>
      <c r="G4" s="6" t="s">
        <v>78</v>
      </c>
      <c r="H4" s="7"/>
      <c r="I4" s="10" t="s">
        <v>56</v>
      </c>
    </row>
    <row r="5" spans="1:9" s="2" customFormat="1">
      <c r="A5" t="s">
        <v>9</v>
      </c>
      <c r="B5" s="6" t="s">
        <v>81</v>
      </c>
      <c r="C5" s="6" t="s">
        <v>80</v>
      </c>
      <c r="D5" s="6" t="s">
        <v>81</v>
      </c>
      <c r="E5" s="6" t="s">
        <v>80</v>
      </c>
      <c r="F5" s="6" t="s">
        <v>81</v>
      </c>
      <c r="G5" s="6" t="s">
        <v>80</v>
      </c>
      <c r="H5" s="6" t="s">
        <v>59</v>
      </c>
      <c r="I5" s="10" t="s">
        <v>57</v>
      </c>
    </row>
    <row r="6" spans="1:9">
      <c r="A6" t="s">
        <v>2</v>
      </c>
      <c r="B6" s="6" t="s">
        <v>82</v>
      </c>
      <c r="C6" s="6" t="s">
        <v>78</v>
      </c>
      <c r="D6" s="6" t="s">
        <v>83</v>
      </c>
      <c r="E6" s="7" t="s">
        <v>84</v>
      </c>
      <c r="F6" s="6" t="s">
        <v>85</v>
      </c>
      <c r="G6" s="6" t="s">
        <v>78</v>
      </c>
      <c r="H6" s="7"/>
    </row>
    <row r="7" spans="1:9">
      <c r="A7" t="s">
        <v>11</v>
      </c>
      <c r="B7" s="7" t="s">
        <v>72</v>
      </c>
      <c r="C7" s="7" t="s">
        <v>73</v>
      </c>
      <c r="D7" s="7" t="s">
        <v>72</v>
      </c>
      <c r="E7" s="7" t="s">
        <v>74</v>
      </c>
      <c r="F7" s="6" t="s">
        <v>85</v>
      </c>
      <c r="G7" s="6" t="s">
        <v>78</v>
      </c>
      <c r="H7" s="7"/>
    </row>
    <row r="8" spans="1:9">
      <c r="A8" t="s">
        <v>3</v>
      </c>
      <c r="B8" s="6" t="s">
        <v>86</v>
      </c>
      <c r="C8" s="6" t="s">
        <v>87</v>
      </c>
      <c r="D8" s="6" t="s">
        <v>86</v>
      </c>
      <c r="E8" s="6" t="s">
        <v>87</v>
      </c>
      <c r="F8" s="6" t="s">
        <v>88</v>
      </c>
      <c r="G8" s="6" t="s">
        <v>87</v>
      </c>
      <c r="H8" s="7"/>
    </row>
    <row r="9" spans="1:9">
      <c r="A9" s="6" t="s">
        <v>55</v>
      </c>
      <c r="B9" s="6" t="s">
        <v>100</v>
      </c>
      <c r="C9" s="6" t="s">
        <v>78</v>
      </c>
      <c r="D9" s="6" t="s">
        <v>100</v>
      </c>
      <c r="E9" s="6" t="s">
        <v>78</v>
      </c>
      <c r="F9" s="6" t="s">
        <v>89</v>
      </c>
      <c r="G9" s="6" t="s">
        <v>78</v>
      </c>
      <c r="H9" s="7"/>
    </row>
    <row r="10" spans="1:9">
      <c r="A10" s="6" t="s">
        <v>98</v>
      </c>
      <c r="B10" s="7" t="s">
        <v>99</v>
      </c>
      <c r="D10" s="7" t="s">
        <v>99</v>
      </c>
      <c r="F10" s="7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2023-03-26T16:27:49Z</dcterms:created>
  <dcterms:modified xsi:type="dcterms:W3CDTF">2023-04-01T10:07:29Z</dcterms:modified>
</cp:coreProperties>
</file>