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1"/>
  </bookViews>
  <sheets>
    <sheet name="Lisez moi" sheetId="5" r:id="rId1"/>
    <sheet name="Generator" sheetId="1" r:id="rId2"/>
    <sheet name="TAG" sheetId="2" r:id="rId3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F36" i="1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I36"/>
  <c r="J36"/>
  <c r="F12"/>
  <c r="G12"/>
  <c r="H12"/>
  <c r="I12"/>
  <c r="J12"/>
  <c r="F13"/>
  <c r="G13"/>
  <c r="H13"/>
  <c r="I13"/>
  <c r="J13"/>
  <c r="F14"/>
  <c r="G14"/>
  <c r="H14"/>
  <c r="I14"/>
  <c r="J14"/>
  <c r="F16"/>
  <c r="G16"/>
  <c r="H16"/>
  <c r="I16"/>
  <c r="J16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I2"/>
  <c r="J2"/>
  <c r="H2"/>
  <c r="G2"/>
  <c r="F2"/>
</calcChain>
</file>

<file path=xl/sharedStrings.xml><?xml version="1.0" encoding="utf-8"?>
<sst xmlns="http://schemas.openxmlformats.org/spreadsheetml/2006/main" count="166" uniqueCount="90">
  <si>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</si>
  <si>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</si>
  <si>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</si>
  <si>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</si>
  <si>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</si>
  <si>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</si>
  <si>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</si>
  <si>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</si>
  <si>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</si>
  <si>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</si>
  <si>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</si>
  <si>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</si>
  <si>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</si>
  <si>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</si>
  <si>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</si>
  <si>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</si>
  <si>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</si>
  <si>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</si>
  <si>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</si>
  <si>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</si>
  <si>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</si>
  <si>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</si>
  <si>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</si>
  <si>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</si>
  <si>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</si>
  <si>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</si>
  <si>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</si>
  <si>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</si>
  <si>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</si>
  <si>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</si>
  <si>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</si>
  <si>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</si>
  <si>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</si>
  <si>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MYLOG.addSTEPBLOCK("</t>
  </si>
  <si>
    <t xml:space="preserve">MYLOG.addSTEPGRP("ONGLET 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</si>
  <si>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</si>
  <si>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</si>
  <si>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</si>
  <si>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</si>
  <si>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</si>
  <si>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</si>
  <si>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</si>
  <si>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</si>
  <si>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</si>
  <si>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</si>
  <si>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</si>
  <si>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</si>
  <si>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</si>
  <si>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</si>
  <si>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</si>
  <si>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</si>
  <si>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</si>
  <si>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ID_CODFOU</t>
  </si>
  <si>
    <t>ST_CODCOM</t>
  </si>
  <si>
    <t>ST_DESST_CODCOM</t>
  </si>
  <si>
    <t>PARA</t>
  </si>
  <si>
    <t>Ne pas faire de setText sur la clé PRI</t>
  </si>
  <si>
    <t>Dans le cas des KW.searchWithHelper, vérifier si le 2e paramètre 'btnXpath' et le 3e paramètre 'inputSearchName' sont std sinon les renseigner</t>
  </si>
  <si>
    <t>REC</t>
  </si>
  <si>
    <t xml:space="preserve">Ne pas oublier </t>
  </si>
  <si>
    <t>input_Filtre_Grille</t>
  </si>
  <si>
    <t>td_Grille</t>
  </si>
  <si>
    <t>$FILTREGRILLE$ID de la clé primaire</t>
  </si>
  <si>
    <t>$TDGRILLE$ID de la clé primaire</t>
  </si>
  <si>
    <t>ARTICLE</t>
  </si>
  <si>
    <t>ID_CODART</t>
  </si>
  <si>
    <t>ST_ETA</t>
  </si>
  <si>
    <t>CODARTAUTO</t>
  </si>
  <si>
    <t>ST_DES</t>
  </si>
  <si>
    <t>ST_TYPART</t>
  </si>
  <si>
    <t>ID_CODNATART</t>
  </si>
  <si>
    <t>ST_DESID_CODNATART</t>
  </si>
  <si>
    <t>FOURNISSEUR NORMALISE</t>
  </si>
  <si>
    <t>ST_DESID_CODFOU</t>
  </si>
  <si>
    <t>ST_DESFOU</t>
  </si>
  <si>
    <t>ST_REFFOU</t>
  </si>
  <si>
    <t>STOCK</t>
  </si>
  <si>
    <t>ST_MAT</t>
  </si>
  <si>
    <t>ID_CODUNI</t>
  </si>
  <si>
    <t>NU_PRIPMP</t>
  </si>
  <si>
    <t>ACHAT</t>
  </si>
  <si>
    <t>ST_CONOBL</t>
  </si>
  <si>
    <t>ST_TXTCDE</t>
  </si>
  <si>
    <t>ID_CODTVA</t>
  </si>
  <si>
    <t>ASSOCIATION</t>
  </si>
  <si>
    <t>MAJ_NOM</t>
  </si>
  <si>
    <t>MAJ_EQU</t>
  </si>
  <si>
    <t>MAJ_MODFAM</t>
  </si>
  <si>
    <t>DVID_NUMDOC1</t>
  </si>
  <si>
    <t>????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</si>
</sst>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 applyAlignment="1"/>
    <xf numFmtId="0" fontId="0" fillId="0" borderId="0" xfId="0" applyFont="1" applyAlignment="1"/>
    <xf numFmtId="0" fontId="0" fillId="0" borderId="0" xfId="0" applyAlignment="1"/>
    <xf numFmtId="0" fontId="0" fillId="2" borderId="0" xfId="0" applyFill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30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11"/>
  <sheetViews>
    <sheetView topLeftCell="A3" workbookViewId="0">
      <selection activeCell="E22" sqref="E22"/>
    </sheetView>
  </sheetViews>
  <sheetFormatPr baseColWidth="10" defaultRowHeight="14.4"/>
  <cols>
    <col min="2" max="2" width="24" customWidth="1"/>
    <col min="4" max="4" width="15.44140625" bestFit="1" customWidth="1"/>
    <col min="5" max="5" width="29.88671875" bestFit="1" customWidth="1"/>
  </cols>
  <sheetData>
    <row r="6" spans="1:5">
      <c r="A6" s="15" t="s">
        <v>23</v>
      </c>
      <c r="B6" s="15" t="s">
        <v>56</v>
      </c>
    </row>
    <row r="7" spans="1:5">
      <c r="A7" s="15" t="s">
        <v>23</v>
      </c>
      <c r="B7" s="15" t="s">
        <v>57</v>
      </c>
    </row>
    <row r="10" spans="1:5">
      <c r="A10" s="15" t="s">
        <v>58</v>
      </c>
      <c r="B10" s="15" t="s">
        <v>59</v>
      </c>
      <c r="C10" s="18" t="s">
        <v>17</v>
      </c>
      <c r="D10" s="19" t="s">
        <v>60</v>
      </c>
      <c r="E10" s="20" t="s">
        <v>62</v>
      </c>
    </row>
    <row r="11" spans="1:5">
      <c r="A11" s="15" t="s">
        <v>58</v>
      </c>
      <c r="B11" s="15" t="s">
        <v>59</v>
      </c>
      <c r="C11" s="18" t="s">
        <v>17</v>
      </c>
      <c r="D11" s="19" t="s">
        <v>61</v>
      </c>
      <c r="E11" s="20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"/>
  <sheetViews>
    <sheetView tabSelected="1" workbookViewId="0">
      <pane ySplit="1" topLeftCell="A7" activePane="bottomLeft" state="frozen"/>
      <selection pane="bottomLeft" activeCell="D14" sqref="D14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6" t="s">
        <v>55</v>
      </c>
      <c r="D1" s="1" t="s">
        <v>6</v>
      </c>
      <c r="E1" s="7" t="s">
        <v>13</v>
      </c>
      <c r="F1" s="12" t="s">
        <v>22</v>
      </c>
      <c r="G1" s="10" t="s">
        <v>23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5" t="s">
        <v>64</v>
      </c>
      <c r="C2" s="5"/>
      <c r="D2" s="15" t="s">
        <v>7</v>
      </c>
      <c r="E2" s="4"/>
      <c r="F2" t="str">
        <f t="shared" ref="F2" si="0">IF(ISBLANK(D2),"",VLOOKUP(D2,TAG_List,2,FALSE)&amp;B2&amp;VLOOKUP(D2,TAG_List,3,FALSE))</f>
        <v>MYLOG.addSTEPGRP("ONGLET ARTICLE")</v>
      </c>
      <c r="G2" s="5" t="str">
        <f t="shared" ref="G2" si="1">IF(ISBLANK(D2),"",VLOOKUP(D2,TAG_List,4,FALSE)&amp;B2&amp;VLOOKUP(D2,TAG_List,5,FALSE))</f>
        <v>MYLOG.addSTEPGRP("ONGLET ARTICLE")</v>
      </c>
      <c r="H2" t="str">
        <f t="shared" ref="H2" si="2">IF(ISBLANK(D2),"",VLOOKUP(D2,TAG_List,6,FALSE)&amp;B2&amp;VLOOKUP(D2,TAG_List,7,FALSE))</f>
        <v>MYLOG.addSTEPGRP("ONGLET ARTICLE")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7" customFormat="1">
      <c r="B3" s="15"/>
      <c r="C3" s="15"/>
      <c r="D3" s="15"/>
      <c r="E3" s="15"/>
      <c r="F3" s="15"/>
      <c r="G3" s="15"/>
      <c r="H3" s="15"/>
    </row>
    <row r="4" spans="1:10" s="2" customFormat="1">
      <c r="A4" s="8"/>
      <c r="B4" s="15" t="s">
        <v>65</v>
      </c>
      <c r="C4" s="5"/>
      <c r="D4" s="15" t="s">
        <v>2</v>
      </c>
      <c r="E4" s="4"/>
      <c r="F4" s="15" t="str">
        <f t="shared" ref="F4:F11" si="5">IF(ISBLANK(D4),"",VLOOKUP(D4,TAG_List,2,FALSE)&amp;B4&amp;VLOOKUP(D4,TAG_List,3,FALSE))</f>
        <v>KW.scrollAndSetText(myJDD,"ID_CODART")</v>
      </c>
      <c r="G4" s="15" t="str">
        <f t="shared" ref="G4:G11" si="6">IF(ISBLANK(D4),"",VLOOKUP(D4,TAG_List,4,FALSE)&amp;B4&amp;VLOOKUP(D4,TAG_List,5,FALSE))</f>
        <v>KW.scrollAndSetText(myJDD, "ID_CODART")</v>
      </c>
      <c r="H4" s="15" t="str">
        <f t="shared" ref="H4:H11" si="7">IF(ISBLANK(D4),"",VLOOKUP(D4,TAG_List,6,FALSE)&amp;B4&amp;VLOOKUP(D4,TAG_List,7,FALSE))</f>
        <v>KW.verifyValue(myJDD,"ID_CODART")</v>
      </c>
      <c r="I4" s="17" t="str">
        <f t="shared" ref="I4:I11" si="8">IF(OR(D4="tab",D4="tabselected"),B4&amp;VLOOKUP(D4,TAG_List,8,FALSE),"")</f>
        <v/>
      </c>
      <c r="J4" s="17" t="str">
        <f t="shared" ref="J4:J11" si="9">IF(OR(D4="tab",D4="tabselected"),VLOOKUP(D4,TAG_List,9,FALSE)&amp;C4,"")</f>
        <v/>
      </c>
    </row>
    <row r="5" spans="1:10" s="8" customFormat="1">
      <c r="B5" s="15" t="s">
        <v>66</v>
      </c>
      <c r="C5" s="5"/>
      <c r="D5" s="15" t="s">
        <v>18</v>
      </c>
      <c r="E5" s="5"/>
      <c r="F5" s="15" t="str">
        <f t="shared" si="5"/>
        <v>KW.scrollAndSelectOptionByValue(myJDD,"ST_ETA")</v>
      </c>
      <c r="G5" s="15" t="str">
        <f t="shared" si="6"/>
        <v>KW.scrollAndSelectOptionByValue(myJDD,"ST_ETA")</v>
      </c>
      <c r="H5" s="15" t="str">
        <f t="shared" si="7"/>
        <v>KW.verifyOptionSelectedByValue(myJDD,"ST_ETA")</v>
      </c>
      <c r="I5" s="17" t="str">
        <f t="shared" si="8"/>
        <v/>
      </c>
      <c r="J5" s="17" t="str">
        <f t="shared" si="9"/>
        <v/>
      </c>
    </row>
    <row r="6" spans="1:10">
      <c r="B6" s="15" t="s">
        <v>67</v>
      </c>
      <c r="D6" s="15" t="s">
        <v>3</v>
      </c>
      <c r="F6" s="15" t="str">
        <f t="shared" si="5"/>
        <v>KW.scrollAndCheckIfNeeded(myJDD,"CODARTAUTO","O")</v>
      </c>
      <c r="G6" s="15" t="str">
        <f t="shared" si="6"/>
        <v>KW.scrollAndCheckIfNeeded(myJDD,"CODARTAUTO","O")</v>
      </c>
      <c r="H6" s="15" t="str">
        <f t="shared" si="7"/>
        <v>KW.verifyElementCheckedOrNot(myJDD,"CODARTAUTO","O")</v>
      </c>
      <c r="I6" s="17" t="str">
        <f t="shared" si="8"/>
        <v/>
      </c>
      <c r="J6" s="17" t="str">
        <f t="shared" si="9"/>
        <v/>
      </c>
    </row>
    <row r="7" spans="1:10">
      <c r="B7" s="15" t="s">
        <v>68</v>
      </c>
      <c r="D7" s="15" t="s">
        <v>2</v>
      </c>
      <c r="F7" s="15" t="str">
        <f t="shared" si="5"/>
        <v>KW.scrollAndSetText(myJDD,"ST_DES")</v>
      </c>
      <c r="G7" s="15" t="str">
        <f t="shared" si="6"/>
        <v>KW.scrollAndSetText(myJDD, "ST_DES")</v>
      </c>
      <c r="H7" s="15" t="str">
        <f t="shared" si="7"/>
        <v>KW.verifyValue(myJDD,"ST_DES")</v>
      </c>
      <c r="I7" s="17" t="str">
        <f t="shared" si="8"/>
        <v/>
      </c>
      <c r="J7" s="17" t="str">
        <f t="shared" si="9"/>
        <v/>
      </c>
    </row>
    <row r="8" spans="1:10">
      <c r="B8" s="15" t="s">
        <v>69</v>
      </c>
      <c r="D8" s="15" t="s">
        <v>18</v>
      </c>
      <c r="F8" s="15" t="str">
        <f t="shared" si="5"/>
        <v>KW.scrollAndSelectOptionByValue(myJDD,"ST_TYPART")</v>
      </c>
      <c r="G8" s="15" t="str">
        <f t="shared" si="6"/>
        <v>KW.scrollAndSelectOptionByValue(myJDD,"ST_TYPART")</v>
      </c>
      <c r="H8" s="15" t="str">
        <f t="shared" si="7"/>
        <v>KW.verifyOptionSelectedByValue(myJDD,"ST_TYPART")</v>
      </c>
      <c r="I8" s="17" t="str">
        <f t="shared" si="8"/>
        <v/>
      </c>
      <c r="J8" s="17" t="str">
        <f t="shared" si="9"/>
        <v/>
      </c>
    </row>
    <row r="9" spans="1:10">
      <c r="B9" s="14" t="s">
        <v>1</v>
      </c>
      <c r="D9" s="15" t="s">
        <v>3</v>
      </c>
      <c r="F9" s="15" t="str">
        <f t="shared" si="5"/>
        <v>KW.scrollAndCheckIfNeeded(myJDD,"ST_INA","O")</v>
      </c>
      <c r="G9" s="15" t="str">
        <f t="shared" si="6"/>
        <v>KW.scrollAndCheckIfNeeded(myJDD,"ST_INA","O")</v>
      </c>
      <c r="H9" s="15" t="str">
        <f t="shared" si="7"/>
        <v>KW.verifyElementCheckedOrNot(myJDD,"ST_INA","O")</v>
      </c>
      <c r="I9" s="17" t="str">
        <f t="shared" si="8"/>
        <v/>
      </c>
      <c r="J9" s="17" t="str">
        <f t="shared" si="9"/>
        <v/>
      </c>
    </row>
    <row r="10" spans="1:10">
      <c r="B10" s="15" t="s">
        <v>70</v>
      </c>
      <c r="C10" s="15"/>
      <c r="D10" s="15" t="s">
        <v>50</v>
      </c>
      <c r="F10" s="15" t="str">
        <f t="shared" si="5"/>
        <v>KW.scrollAndSetText(myJDD,"ID_CODNATART")</v>
      </c>
      <c r="G10" s="15" t="str">
        <f>IF(ISBLANK(D10),"",VLOOKUP(D10,TAG_List,4,FALSE)&amp;B10&amp;VLOOKUP(D10,TAG_List,5,FALSE))</f>
        <v>KW.searchWithHelper(myJDD, "ID_CODNATART","","")</v>
      </c>
      <c r="H10" s="15" t="str">
        <f t="shared" si="7"/>
        <v>KW.verifyValue(myJDD,"ID_CODNATART")</v>
      </c>
      <c r="I10" s="17" t="str">
        <f t="shared" si="8"/>
        <v/>
      </c>
      <c r="J10" s="17" t="str">
        <f t="shared" si="9"/>
        <v/>
      </c>
    </row>
    <row r="11" spans="1:10">
      <c r="B11" s="15" t="s">
        <v>71</v>
      </c>
      <c r="D11" s="15" t="s">
        <v>11</v>
      </c>
      <c r="F11" s="15" t="str">
        <f t="shared" si="5"/>
        <v>//ST_DESID_CODNATART --&gt; pas d'action en création</v>
      </c>
      <c r="G11" s="15" t="str">
        <f t="shared" si="6"/>
        <v>//ST_DESID_CODNATART --&gt; pas d'action en modification</v>
      </c>
      <c r="H11" s="15" t="str">
        <f t="shared" si="7"/>
        <v>KW.verifyValue(myJDD,"ST_DESID_CODNATART")</v>
      </c>
      <c r="I11" s="17" t="str">
        <f t="shared" si="8"/>
        <v/>
      </c>
      <c r="J11" s="17" t="str">
        <f t="shared" si="9"/>
        <v/>
      </c>
    </row>
    <row r="12" spans="1:10" s="15" customFormat="1">
      <c r="B12" s="15" t="s">
        <v>0</v>
      </c>
      <c r="D12" s="15" t="s">
        <v>50</v>
      </c>
      <c r="F12" s="15" t="str">
        <f t="shared" ref="F12:F16" si="10">IF(ISBLANK(D12),"",VLOOKUP(D12,TAG_List,2,FALSE)&amp;B12&amp;VLOOKUP(D12,TAG_List,3,FALSE))</f>
        <v>KW.scrollAndSetText(myJDD,"ID_CODGES")</v>
      </c>
      <c r="G12" s="15" t="str">
        <f t="shared" ref="G12:G16" si="11">IF(ISBLANK(D12),"",VLOOKUP(D12,TAG_List,4,FALSE)&amp;B12&amp;VLOOKUP(D12,TAG_List,5,FALSE))</f>
        <v>KW.searchWithHelper(myJDD, "ID_CODGES","","")</v>
      </c>
      <c r="H12" s="15" t="str">
        <f t="shared" ref="H12:H16" si="12">IF(ISBLANK(D12),"",VLOOKUP(D12,TAG_List,6,FALSE)&amp;B12&amp;VLOOKUP(D12,TAG_List,7,FALSE))</f>
        <v>KW.verifyValue(myJDD,"ID_CODGES")</v>
      </c>
      <c r="I12" s="17" t="str">
        <f t="shared" ref="I12:I16" si="13">IF(OR(D12="tab",D12="tabselected"),B12&amp;VLOOKUP(D12,TAG_List,8,FALSE),"")</f>
        <v/>
      </c>
      <c r="J12" s="17" t="str">
        <f t="shared" ref="J12:J16" si="14">IF(OR(D12="tab",D12="tabselected"),VLOOKUP(D12,TAG_List,9,FALSE)&amp;C12,"")</f>
        <v/>
      </c>
    </row>
    <row r="13" spans="1:10">
      <c r="B13" s="15" t="s">
        <v>10</v>
      </c>
      <c r="D13" s="15" t="s">
        <v>11</v>
      </c>
      <c r="F13" s="15" t="str">
        <f t="shared" si="10"/>
        <v>//ST_DESGES --&gt; pas d'action en création</v>
      </c>
      <c r="G13" s="15" t="str">
        <f t="shared" si="11"/>
        <v>//ST_DESGES --&gt; pas d'action en modification</v>
      </c>
      <c r="H13" s="15" t="str">
        <f t="shared" si="12"/>
        <v>KW.verifyValue(myJDD,"ST_DESGES")</v>
      </c>
      <c r="I13" s="17" t="str">
        <f t="shared" si="13"/>
        <v/>
      </c>
      <c r="J13" s="17" t="str">
        <f t="shared" si="14"/>
        <v/>
      </c>
    </row>
    <row r="14" spans="1:10">
      <c r="B14" s="15" t="s">
        <v>88</v>
      </c>
      <c r="D14" s="21" t="s">
        <v>89</v>
      </c>
      <c r="F14" s="15" t="e">
        <f t="shared" si="10"/>
        <v>#N/A</v>
      </c>
      <c r="G14" s="15" t="e">
        <f t="shared" si="11"/>
        <v>#N/A</v>
      </c>
      <c r="H14" s="15" t="e">
        <f t="shared" si="12"/>
        <v>#N/A</v>
      </c>
      <c r="I14" s="17" t="str">
        <f t="shared" si="13"/>
        <v/>
      </c>
      <c r="J14" s="17" t="str">
        <f t="shared" si="14"/>
        <v/>
      </c>
    </row>
    <row r="15" spans="1:10" s="15" customFormat="1">
      <c r="I15" s="17"/>
      <c r="J15" s="17"/>
    </row>
    <row r="16" spans="1:10">
      <c r="B16" s="15" t="s">
        <v>72</v>
      </c>
      <c r="D16" s="15" t="s">
        <v>12</v>
      </c>
      <c r="F16" s="15" t="str">
        <f t="shared" si="10"/>
        <v>MYLOG.addSTEPBLOCK("FOURNISSEUR NORMALISE")</v>
      </c>
      <c r="G16" s="15" t="str">
        <f t="shared" si="11"/>
        <v>MYLOG.addSTEPBLOCK("FOURNISSEUR NORMALISE")</v>
      </c>
      <c r="H16" s="15" t="str">
        <f t="shared" si="12"/>
        <v>MYLOG.addSTEPBLOCK("FOURNISSEUR NORMALISE")</v>
      </c>
      <c r="I16" s="17" t="str">
        <f t="shared" si="13"/>
        <v/>
      </c>
      <c r="J16" s="17" t="str">
        <f t="shared" si="14"/>
        <v/>
      </c>
    </row>
    <row r="17" spans="2:10">
      <c r="B17" s="14"/>
      <c r="D17" s="15"/>
      <c r="F17" s="15" t="str">
        <f t="shared" ref="F17:F36" si="15">IF(ISBLANK(D17),"",VLOOKUP(D17,TAG_List,2,FALSE)&amp;B17&amp;VLOOKUP(D17,TAG_List,3,FALSE))</f>
        <v/>
      </c>
      <c r="G17" s="15" t="str">
        <f t="shared" ref="G17:G36" si="16">IF(ISBLANK(D17),"",VLOOKUP(D17,TAG_List,4,FALSE)&amp;B17&amp;VLOOKUP(D17,TAG_List,5,FALSE))</f>
        <v/>
      </c>
      <c r="H17" s="15" t="str">
        <f t="shared" ref="H17:H36" si="17">IF(ISBLANK(D17),"",VLOOKUP(D17,TAG_List,6,FALSE)&amp;B17&amp;VLOOKUP(D17,TAG_List,7,FALSE))</f>
        <v/>
      </c>
      <c r="I17" s="17" t="str">
        <f t="shared" ref="I17:I36" si="18">IF(OR(D17="tab",D17="tabselected"),B17&amp;VLOOKUP(D17,TAG_List,8,FALSE),"")</f>
        <v/>
      </c>
      <c r="J17" s="17" t="str">
        <f t="shared" ref="J17:J36" si="19">IF(OR(D17="tab",D17="tabselected"),VLOOKUP(D17,TAG_List,9,FALSE)&amp;C17,"")</f>
        <v/>
      </c>
    </row>
    <row r="18" spans="2:10">
      <c r="B18" s="15" t="s">
        <v>52</v>
      </c>
      <c r="D18" s="15" t="s">
        <v>50</v>
      </c>
      <c r="F18" s="15" t="str">
        <f t="shared" si="15"/>
        <v>KW.scrollAndSetText(myJDD,"ID_CODFOU")</v>
      </c>
      <c r="G18" s="15" t="str">
        <f t="shared" si="16"/>
        <v>KW.searchWithHelper(myJDD, "ID_CODFOU","","")</v>
      </c>
      <c r="H18" s="15" t="str">
        <f t="shared" si="17"/>
        <v>KW.verifyValue(myJDD,"ID_CODFOU")</v>
      </c>
      <c r="I18" s="17" t="str">
        <f t="shared" si="18"/>
        <v/>
      </c>
      <c r="J18" s="17" t="str">
        <f t="shared" si="19"/>
        <v/>
      </c>
    </row>
    <row r="19" spans="2:10">
      <c r="B19" s="15" t="s">
        <v>73</v>
      </c>
      <c r="D19" s="15" t="s">
        <v>11</v>
      </c>
      <c r="F19" s="15" t="str">
        <f t="shared" si="15"/>
        <v>//ST_DESID_CODFOU --&gt; pas d'action en création</v>
      </c>
      <c r="G19" s="15" t="str">
        <f t="shared" si="16"/>
        <v>//ST_DESID_CODFOU --&gt; pas d'action en modification</v>
      </c>
      <c r="H19" s="15" t="str">
        <f t="shared" si="17"/>
        <v>KW.verifyValue(myJDD,"ST_DESID_CODFOU")</v>
      </c>
      <c r="I19" s="17" t="str">
        <f t="shared" si="18"/>
        <v/>
      </c>
      <c r="J19" s="17" t="str">
        <f t="shared" si="19"/>
        <v/>
      </c>
    </row>
    <row r="20" spans="2:10" s="15" customFormat="1">
      <c r="B20" s="15" t="s">
        <v>74</v>
      </c>
      <c r="D20" s="15" t="s">
        <v>2</v>
      </c>
      <c r="F20" s="15" t="str">
        <f t="shared" si="15"/>
        <v>KW.scrollAndSetText(myJDD,"ST_DESFOU")</v>
      </c>
      <c r="G20" s="15" t="str">
        <f t="shared" si="16"/>
        <v>KW.scrollAndSetText(myJDD, "ST_DESFOU")</v>
      </c>
      <c r="H20" s="15" t="str">
        <f t="shared" si="17"/>
        <v>KW.verifyValue(myJDD,"ST_DESFOU")</v>
      </c>
      <c r="I20" s="17" t="str">
        <f t="shared" si="18"/>
        <v/>
      </c>
      <c r="J20" s="17" t="str">
        <f t="shared" si="19"/>
        <v/>
      </c>
    </row>
    <row r="21" spans="2:10">
      <c r="B21" s="15" t="s">
        <v>75</v>
      </c>
      <c r="D21" s="15" t="s">
        <v>2</v>
      </c>
      <c r="F21" s="15" t="str">
        <f t="shared" si="15"/>
        <v>KW.scrollAndSetText(myJDD,"ST_REFFOU")</v>
      </c>
      <c r="G21" s="15" t="str">
        <f t="shared" si="16"/>
        <v>KW.scrollAndSetText(myJDD, "ST_REFFOU")</v>
      </c>
      <c r="H21" s="15" t="str">
        <f t="shared" si="17"/>
        <v>KW.verifyValue(myJDD,"ST_REFFOU")</v>
      </c>
      <c r="I21" s="17" t="str">
        <f t="shared" si="18"/>
        <v/>
      </c>
      <c r="J21" s="17" t="str">
        <f t="shared" si="19"/>
        <v/>
      </c>
    </row>
    <row r="22" spans="2:10" s="15" customFormat="1">
      <c r="F22" s="15" t="str">
        <f t="shared" si="15"/>
        <v/>
      </c>
      <c r="G22" s="15" t="str">
        <f t="shared" si="16"/>
        <v/>
      </c>
      <c r="H22" s="15" t="str">
        <f t="shared" si="17"/>
        <v/>
      </c>
      <c r="I22" s="17" t="str">
        <f t="shared" si="18"/>
        <v/>
      </c>
      <c r="J22" s="17" t="str">
        <f t="shared" si="19"/>
        <v/>
      </c>
    </row>
    <row r="23" spans="2:10">
      <c r="B23" s="15" t="s">
        <v>76</v>
      </c>
      <c r="C23" s="15"/>
      <c r="D23" s="15" t="s">
        <v>12</v>
      </c>
      <c r="F23" s="15" t="str">
        <f t="shared" si="15"/>
        <v>MYLOG.addSTEPBLOCK("STOCK")</v>
      </c>
      <c r="G23" s="15" t="str">
        <f t="shared" si="16"/>
        <v>MYLOG.addSTEPBLOCK("STOCK")</v>
      </c>
      <c r="H23" s="15" t="str">
        <f t="shared" si="17"/>
        <v>MYLOG.addSTEPBLOCK("STOCK")</v>
      </c>
      <c r="I23" s="17" t="str">
        <f t="shared" si="18"/>
        <v/>
      </c>
      <c r="J23" s="17" t="str">
        <f t="shared" si="19"/>
        <v/>
      </c>
    </row>
    <row r="24" spans="2:10">
      <c r="F24" s="15" t="str">
        <f t="shared" si="15"/>
        <v/>
      </c>
      <c r="G24" s="15" t="str">
        <f t="shared" si="16"/>
        <v/>
      </c>
      <c r="H24" s="15" t="str">
        <f t="shared" si="17"/>
        <v/>
      </c>
      <c r="I24" s="17" t="str">
        <f t="shared" si="18"/>
        <v/>
      </c>
      <c r="J24" s="17" t="str">
        <f t="shared" si="19"/>
        <v/>
      </c>
    </row>
    <row r="25" spans="2:10">
      <c r="B25" s="15" t="s">
        <v>77</v>
      </c>
      <c r="D25" s="15" t="s">
        <v>3</v>
      </c>
      <c r="F25" s="15" t="str">
        <f t="shared" si="15"/>
        <v>KW.scrollAndCheckIfNeeded(myJDD,"ST_MAT","O")</v>
      </c>
      <c r="G25" s="15" t="str">
        <f t="shared" si="16"/>
        <v>KW.scrollAndCheckIfNeeded(myJDD,"ST_MAT","O")</v>
      </c>
      <c r="H25" s="15" t="str">
        <f t="shared" si="17"/>
        <v>KW.verifyElementCheckedOrNot(myJDD,"ST_MAT","O")</v>
      </c>
      <c r="I25" s="17" t="str">
        <f t="shared" si="18"/>
        <v/>
      </c>
      <c r="J25" s="17" t="str">
        <f t="shared" si="19"/>
        <v/>
      </c>
    </row>
    <row r="26" spans="2:10">
      <c r="B26" s="15" t="s">
        <v>78</v>
      </c>
      <c r="D26" s="15" t="s">
        <v>2</v>
      </c>
      <c r="F26" s="15" t="str">
        <f t="shared" si="15"/>
        <v>KW.scrollAndSetText(myJDD,"ID_CODUNI")</v>
      </c>
      <c r="G26" s="15" t="str">
        <f t="shared" si="16"/>
        <v>KW.scrollAndSetText(myJDD, "ID_CODUNI")</v>
      </c>
      <c r="H26" s="15" t="str">
        <f t="shared" si="17"/>
        <v>KW.verifyValue(myJDD,"ID_CODUNI")</v>
      </c>
      <c r="I26" s="17" t="str">
        <f t="shared" si="18"/>
        <v/>
      </c>
      <c r="J26" s="17" t="str">
        <f t="shared" si="19"/>
        <v/>
      </c>
    </row>
    <row r="27" spans="2:10">
      <c r="B27" s="15" t="s">
        <v>79</v>
      </c>
      <c r="D27" s="15" t="s">
        <v>2</v>
      </c>
      <c r="F27" s="15" t="str">
        <f t="shared" si="15"/>
        <v>KW.scrollAndSetText(myJDD,"NU_PRIPMP")</v>
      </c>
      <c r="G27" s="15" t="str">
        <f t="shared" si="16"/>
        <v>KW.scrollAndSetText(myJDD, "NU_PRIPMP")</v>
      </c>
      <c r="H27" s="15" t="str">
        <f t="shared" si="17"/>
        <v>KW.verifyValue(myJDD,"NU_PRIPMP")</v>
      </c>
      <c r="I27" s="17" t="str">
        <f t="shared" si="18"/>
        <v/>
      </c>
      <c r="J27" s="17" t="str">
        <f t="shared" si="19"/>
        <v/>
      </c>
    </row>
    <row r="28" spans="2:10">
      <c r="D28" s="15"/>
      <c r="F28" s="15" t="str">
        <f t="shared" si="15"/>
        <v/>
      </c>
      <c r="G28" s="15" t="str">
        <f t="shared" si="16"/>
        <v/>
      </c>
      <c r="H28" s="15" t="str">
        <f t="shared" si="17"/>
        <v/>
      </c>
      <c r="I28" s="17" t="str">
        <f t="shared" si="18"/>
        <v/>
      </c>
      <c r="J28" s="17" t="str">
        <f t="shared" si="19"/>
        <v/>
      </c>
    </row>
    <row r="29" spans="2:10">
      <c r="B29" s="15" t="s">
        <v>80</v>
      </c>
      <c r="D29" s="15" t="s">
        <v>12</v>
      </c>
      <c r="F29" s="15" t="str">
        <f t="shared" si="15"/>
        <v>MYLOG.addSTEPBLOCK("ACHAT")</v>
      </c>
      <c r="G29" s="15" t="str">
        <f t="shared" si="16"/>
        <v>MYLOG.addSTEPBLOCK("ACHAT")</v>
      </c>
      <c r="H29" s="15" t="str">
        <f t="shared" si="17"/>
        <v>MYLOG.addSTEPBLOCK("ACHAT")</v>
      </c>
      <c r="I29" s="17" t="str">
        <f t="shared" si="18"/>
        <v/>
      </c>
      <c r="J29" s="17" t="str">
        <f t="shared" si="19"/>
        <v/>
      </c>
    </row>
    <row r="30" spans="2:10">
      <c r="F30" s="15" t="str">
        <f t="shared" si="15"/>
        <v/>
      </c>
      <c r="G30" s="15" t="str">
        <f t="shared" si="16"/>
        <v/>
      </c>
      <c r="H30" s="15" t="str">
        <f t="shared" si="17"/>
        <v/>
      </c>
      <c r="I30" s="17" t="str">
        <f t="shared" si="18"/>
        <v/>
      </c>
      <c r="J30" s="17" t="str">
        <f t="shared" si="19"/>
        <v/>
      </c>
    </row>
    <row r="31" spans="2:10">
      <c r="B31" s="15" t="s">
        <v>81</v>
      </c>
      <c r="D31" t="s">
        <v>3</v>
      </c>
      <c r="F31" s="15" t="str">
        <f t="shared" si="15"/>
        <v>KW.scrollAndCheckIfNeeded(myJDD,"ST_CONOBL","O")</v>
      </c>
      <c r="G31" s="15" t="str">
        <f t="shared" si="16"/>
        <v>KW.scrollAndCheckIfNeeded(myJDD,"ST_CONOBL","O")</v>
      </c>
      <c r="H31" s="15" t="str">
        <f t="shared" si="17"/>
        <v>KW.verifyElementCheckedOrNot(myJDD,"ST_CONOBL","O")</v>
      </c>
      <c r="I31" s="17" t="str">
        <f t="shared" si="18"/>
        <v/>
      </c>
      <c r="J31" s="17" t="str">
        <f t="shared" si="19"/>
        <v/>
      </c>
    </row>
    <row r="32" spans="2:10">
      <c r="B32" s="15" t="s">
        <v>82</v>
      </c>
      <c r="D32" s="15" t="s">
        <v>2</v>
      </c>
      <c r="F32" s="15" t="str">
        <f t="shared" si="15"/>
        <v>KW.scrollAndSetText(myJDD,"ST_TXTCDE")</v>
      </c>
      <c r="G32" s="15" t="str">
        <f t="shared" si="16"/>
        <v>KW.scrollAndSetText(myJDD, "ST_TXTCDE")</v>
      </c>
      <c r="H32" s="15" t="str">
        <f t="shared" si="17"/>
        <v>KW.verifyValue(myJDD,"ST_TXTCDE")</v>
      </c>
      <c r="I32" s="17" t="str">
        <f t="shared" si="18"/>
        <v/>
      </c>
      <c r="J32" s="17" t="str">
        <f t="shared" si="19"/>
        <v/>
      </c>
    </row>
    <row r="33" spans="2:10">
      <c r="B33" s="15" t="s">
        <v>53</v>
      </c>
      <c r="D33" s="15" t="s">
        <v>50</v>
      </c>
      <c r="F33" s="15" t="str">
        <f t="shared" si="15"/>
        <v>KW.scrollAndSetText(myJDD,"ST_CODCOM")</v>
      </c>
      <c r="G33" s="15" t="str">
        <f t="shared" si="16"/>
        <v>KW.searchWithHelper(myJDD, "ST_CODCOM","","")</v>
      </c>
      <c r="H33" s="15" t="str">
        <f t="shared" si="17"/>
        <v>KW.verifyValue(myJDD,"ST_CODCOM")</v>
      </c>
      <c r="I33" s="17" t="str">
        <f t="shared" si="18"/>
        <v/>
      </c>
      <c r="J33" s="17" t="str">
        <f t="shared" si="19"/>
        <v/>
      </c>
    </row>
    <row r="34" spans="2:10">
      <c r="B34" s="15" t="s">
        <v>54</v>
      </c>
      <c r="D34" s="15" t="s">
        <v>11</v>
      </c>
      <c r="F34" s="15" t="str">
        <f t="shared" si="15"/>
        <v>//ST_DESST_CODCOM --&gt; pas d'action en création</v>
      </c>
      <c r="G34" s="15" t="str">
        <f t="shared" si="16"/>
        <v>//ST_DESST_CODCOM --&gt; pas d'action en modification</v>
      </c>
      <c r="H34" s="15" t="str">
        <f t="shared" si="17"/>
        <v>KW.verifyValue(myJDD,"ST_DESST_CODCOM")</v>
      </c>
      <c r="I34" s="17" t="str">
        <f t="shared" si="18"/>
        <v/>
      </c>
      <c r="J34" s="17" t="str">
        <f t="shared" si="19"/>
        <v/>
      </c>
    </row>
    <row r="35" spans="2:10">
      <c r="B35" s="15" t="s">
        <v>83</v>
      </c>
      <c r="D35" s="15" t="s">
        <v>50</v>
      </c>
      <c r="F35" s="15" t="str">
        <f t="shared" si="15"/>
        <v>KW.scrollAndSetText(myJDD,"ID_CODTVA")</v>
      </c>
      <c r="G35" s="15" t="str">
        <f t="shared" si="16"/>
        <v>KW.searchWithHelper(myJDD, "ID_CODTVA","","")</v>
      </c>
      <c r="H35" s="15" t="str">
        <f t="shared" si="17"/>
        <v>KW.verifyValue(myJDD,"ID_CODTVA")</v>
      </c>
      <c r="I35" s="17" t="str">
        <f t="shared" si="18"/>
        <v/>
      </c>
      <c r="J35" s="17" t="str">
        <f t="shared" si="19"/>
        <v/>
      </c>
    </row>
    <row r="36" spans="2:10">
      <c r="F36" s="15" t="str">
        <f t="shared" ref="F36:F47" si="20">IF(ISBLANK(D36),"",VLOOKUP(D36,TAG_List,2,FALSE)&amp;B36&amp;VLOOKUP(D36,TAG_List,3,FALSE))</f>
        <v/>
      </c>
      <c r="G36" s="15" t="str">
        <f t="shared" ref="G36:G47" si="21">IF(ISBLANK(D36),"",VLOOKUP(D36,TAG_List,4,FALSE)&amp;B36&amp;VLOOKUP(D36,TAG_List,5,FALSE))</f>
        <v/>
      </c>
      <c r="H36" s="15" t="str">
        <f t="shared" ref="H36:H47" si="22">IF(ISBLANK(D36),"",VLOOKUP(D36,TAG_List,6,FALSE)&amp;B36&amp;VLOOKUP(D36,TAG_List,7,FALSE))</f>
        <v/>
      </c>
      <c r="I36" s="17" t="str">
        <f t="shared" si="18"/>
        <v/>
      </c>
      <c r="J36" s="17" t="str">
        <f t="shared" si="19"/>
        <v/>
      </c>
    </row>
    <row r="37" spans="2:10">
      <c r="B37" s="15" t="s">
        <v>84</v>
      </c>
      <c r="D37" s="15" t="s">
        <v>12</v>
      </c>
      <c r="F37" s="15" t="str">
        <f t="shared" si="20"/>
        <v>MYLOG.addSTEPBLOCK("ASSOCIATION")</v>
      </c>
      <c r="G37" s="15" t="str">
        <f t="shared" si="21"/>
        <v>MYLOG.addSTEPBLOCK("ASSOCIATION")</v>
      </c>
      <c r="H37" s="15" t="str">
        <f t="shared" si="22"/>
        <v>MYLOG.addSTEPBLOCK("ASSOCIATION")</v>
      </c>
    </row>
    <row r="38" spans="2:10">
      <c r="F38" s="15" t="str">
        <f t="shared" si="20"/>
        <v/>
      </c>
      <c r="G38" s="15" t="str">
        <f t="shared" si="21"/>
        <v/>
      </c>
      <c r="H38" s="15" t="str">
        <f t="shared" si="22"/>
        <v/>
      </c>
    </row>
    <row r="39" spans="2:10">
      <c r="B39" s="15" t="s">
        <v>85</v>
      </c>
      <c r="D39" s="15" t="s">
        <v>3</v>
      </c>
      <c r="F39" s="15" t="str">
        <f t="shared" si="20"/>
        <v>KW.scrollAndCheckIfNeeded(myJDD,"MAJ_NOM","O")</v>
      </c>
      <c r="G39" s="15" t="str">
        <f t="shared" si="21"/>
        <v>KW.scrollAndCheckIfNeeded(myJDD,"MAJ_NOM","O")</v>
      </c>
      <c r="H39" s="15" t="str">
        <f t="shared" si="22"/>
        <v>KW.verifyElementCheckedOrNot(myJDD,"MAJ_NOM","O")</v>
      </c>
    </row>
    <row r="40" spans="2:10">
      <c r="B40" s="15" t="s">
        <v>86</v>
      </c>
      <c r="D40" s="15" t="s">
        <v>3</v>
      </c>
      <c r="F40" s="15" t="str">
        <f t="shared" si="20"/>
        <v>KW.scrollAndCheckIfNeeded(myJDD,"MAJ_EQU","O")</v>
      </c>
      <c r="G40" s="15" t="str">
        <f t="shared" si="21"/>
        <v>KW.scrollAndCheckIfNeeded(myJDD,"MAJ_EQU","O")</v>
      </c>
      <c r="H40" s="15" t="str">
        <f t="shared" si="22"/>
        <v>KW.verifyElementCheckedOrNot(myJDD,"MAJ_EQU","O")</v>
      </c>
    </row>
    <row r="41" spans="2:10">
      <c r="B41" s="15" t="s">
        <v>87</v>
      </c>
      <c r="D41" s="15" t="s">
        <v>3</v>
      </c>
      <c r="F41" s="15" t="str">
        <f t="shared" si="20"/>
        <v>KW.scrollAndCheckIfNeeded(myJDD,"MAJ_MODFAM","O")</v>
      </c>
      <c r="G41" s="15" t="str">
        <f t="shared" si="21"/>
        <v>KW.scrollAndCheckIfNeeded(myJDD,"MAJ_MODFAM","O")</v>
      </c>
      <c r="H41" s="15" t="str">
        <f t="shared" si="22"/>
        <v>KW.verifyElementCheckedOrNot(myJDD,"MAJ_MODFAM","O")</v>
      </c>
    </row>
    <row r="42" spans="2:10">
      <c r="F42" s="15" t="str">
        <f t="shared" si="20"/>
        <v/>
      </c>
      <c r="G42" s="15" t="str">
        <f t="shared" si="21"/>
        <v/>
      </c>
      <c r="H42" s="15" t="str">
        <f t="shared" si="22"/>
        <v/>
      </c>
    </row>
    <row r="43" spans="2:10">
      <c r="F43" s="15" t="str">
        <f t="shared" si="20"/>
        <v/>
      </c>
      <c r="G43" s="15" t="str">
        <f t="shared" si="21"/>
        <v/>
      </c>
      <c r="H43" s="15" t="str">
        <f t="shared" si="22"/>
        <v/>
      </c>
    </row>
    <row r="44" spans="2:10">
      <c r="F44" s="15" t="str">
        <f t="shared" si="20"/>
        <v/>
      </c>
      <c r="G44" s="15" t="str">
        <f t="shared" si="21"/>
        <v/>
      </c>
      <c r="H44" s="15" t="str">
        <f t="shared" si="22"/>
        <v/>
      </c>
    </row>
    <row r="45" spans="2:10">
      <c r="F45" s="15" t="str">
        <f t="shared" si="20"/>
        <v/>
      </c>
      <c r="G45" s="15" t="str">
        <f t="shared" si="21"/>
        <v/>
      </c>
      <c r="H45" s="15" t="str">
        <f t="shared" si="22"/>
        <v/>
      </c>
    </row>
    <row r="46" spans="2:10">
      <c r="F46" s="15" t="str">
        <f t="shared" si="20"/>
        <v/>
      </c>
      <c r="G46" s="15" t="str">
        <f t="shared" si="21"/>
        <v/>
      </c>
      <c r="H46" s="15" t="str">
        <f t="shared" si="22"/>
        <v/>
      </c>
    </row>
    <row r="47" spans="2:10">
      <c r="F47" s="15" t="str">
        <f t="shared" si="20"/>
        <v/>
      </c>
      <c r="G47" s="15" t="str">
        <f t="shared" si="21"/>
        <v/>
      </c>
      <c r="H47" s="15" t="str">
        <f t="shared" si="22"/>
        <v/>
      </c>
    </row>
  </sheetData>
  <conditionalFormatting sqref="A1:H1048576">
    <cfRule type="expression" dxfId="23" priority="2">
      <formula>$D1="block"</formula>
    </cfRule>
    <cfRule type="expression" dxfId="22" priority="4">
      <formula>$D1="onglet"</formula>
    </cfRule>
  </conditionalFormatting>
  <dataValidations count="2">
    <dataValidation type="list" errorStyle="warning" allowBlank="1" showInputMessage="1" showErrorMessage="1" errorTitle="inconnu" sqref="E6:E27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D7" sqref="D7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24</v>
      </c>
      <c r="C1" s="12" t="s">
        <v>25</v>
      </c>
      <c r="D1" s="10" t="s">
        <v>26</v>
      </c>
      <c r="E1" s="10" t="s">
        <v>27</v>
      </c>
      <c r="F1" s="11" t="s">
        <v>28</v>
      </c>
      <c r="G1" s="11" t="s">
        <v>29</v>
      </c>
      <c r="H1" s="13" t="s">
        <v>14</v>
      </c>
      <c r="I1" s="13" t="s">
        <v>15</v>
      </c>
    </row>
    <row r="2" spans="1:9" s="2" customFormat="1">
      <c r="A2" t="s">
        <v>7</v>
      </c>
      <c r="B2" s="5" t="s">
        <v>34</v>
      </c>
      <c r="C2" s="5" t="s">
        <v>35</v>
      </c>
      <c r="D2" s="5" t="s">
        <v>34</v>
      </c>
      <c r="E2" s="5" t="s">
        <v>35</v>
      </c>
      <c r="F2" s="5" t="s">
        <v>34</v>
      </c>
      <c r="G2" s="5" t="s">
        <v>35</v>
      </c>
      <c r="H2" s="6"/>
    </row>
    <row r="3" spans="1:9" s="2" customFormat="1">
      <c r="A3" s="3" t="s">
        <v>12</v>
      </c>
      <c r="B3" s="5" t="s">
        <v>33</v>
      </c>
      <c r="C3" s="5" t="s">
        <v>35</v>
      </c>
      <c r="D3" s="5" t="s">
        <v>33</v>
      </c>
      <c r="E3" s="5" t="s">
        <v>35</v>
      </c>
      <c r="F3" s="5" t="s">
        <v>33</v>
      </c>
      <c r="G3" s="5" t="s">
        <v>35</v>
      </c>
      <c r="H3" s="6"/>
    </row>
    <row r="4" spans="1:9" s="2" customFormat="1">
      <c r="A4" t="s">
        <v>8</v>
      </c>
      <c r="B4" s="5" t="s">
        <v>36</v>
      </c>
      <c r="C4" s="5" t="s">
        <v>35</v>
      </c>
      <c r="D4" s="5" t="s">
        <v>36</v>
      </c>
      <c r="E4" s="5" t="s">
        <v>35</v>
      </c>
      <c r="F4" s="5" t="s">
        <v>36</v>
      </c>
      <c r="G4" s="5" t="s">
        <v>35</v>
      </c>
      <c r="H4" s="6"/>
      <c r="I4" s="9" t="s">
        <v>19</v>
      </c>
    </row>
    <row r="5" spans="1:9" s="2" customFormat="1">
      <c r="A5" t="s">
        <v>9</v>
      </c>
      <c r="B5" s="5" t="s">
        <v>38</v>
      </c>
      <c r="C5" s="5" t="s">
        <v>37</v>
      </c>
      <c r="D5" s="5" t="s">
        <v>38</v>
      </c>
      <c r="E5" s="5" t="s">
        <v>37</v>
      </c>
      <c r="F5" s="5" t="s">
        <v>38</v>
      </c>
      <c r="G5" s="5" t="s">
        <v>37</v>
      </c>
      <c r="H5" s="5" t="s">
        <v>21</v>
      </c>
      <c r="I5" s="9" t="s">
        <v>20</v>
      </c>
    </row>
    <row r="6" spans="1:9">
      <c r="A6" t="s">
        <v>2</v>
      </c>
      <c r="B6" s="5" t="s">
        <v>39</v>
      </c>
      <c r="C6" s="5" t="s">
        <v>35</v>
      </c>
      <c r="D6" s="5" t="s">
        <v>51</v>
      </c>
      <c r="E6" s="5" t="s">
        <v>35</v>
      </c>
      <c r="F6" s="5" t="s">
        <v>42</v>
      </c>
      <c r="G6" s="5" t="s">
        <v>35</v>
      </c>
      <c r="H6" s="6"/>
    </row>
    <row r="7" spans="1:9" s="5" customFormat="1">
      <c r="A7" s="5" t="s">
        <v>50</v>
      </c>
      <c r="B7" s="5" t="s">
        <v>39</v>
      </c>
      <c r="C7" s="5" t="s">
        <v>35</v>
      </c>
      <c r="D7" s="15" t="s">
        <v>40</v>
      </c>
      <c r="E7" s="6" t="s">
        <v>41</v>
      </c>
      <c r="F7" s="5" t="s">
        <v>42</v>
      </c>
      <c r="G7" s="5" t="s">
        <v>35</v>
      </c>
      <c r="H7" s="6"/>
    </row>
    <row r="8" spans="1:9">
      <c r="A8" t="s">
        <v>11</v>
      </c>
      <c r="B8" s="6" t="s">
        <v>30</v>
      </c>
      <c r="C8" s="6" t="s">
        <v>31</v>
      </c>
      <c r="D8" s="6" t="s">
        <v>30</v>
      </c>
      <c r="E8" s="6" t="s">
        <v>32</v>
      </c>
      <c r="F8" s="5" t="s">
        <v>42</v>
      </c>
      <c r="G8" s="5" t="s">
        <v>35</v>
      </c>
      <c r="H8" s="6"/>
    </row>
    <row r="9" spans="1:9">
      <c r="A9" t="s">
        <v>3</v>
      </c>
      <c r="B9" s="5" t="s">
        <v>43</v>
      </c>
      <c r="C9" s="5" t="s">
        <v>44</v>
      </c>
      <c r="D9" s="5" t="s">
        <v>43</v>
      </c>
      <c r="E9" s="5" t="s">
        <v>44</v>
      </c>
      <c r="F9" s="5" t="s">
        <v>45</v>
      </c>
      <c r="G9" s="5" t="s">
        <v>44</v>
      </c>
      <c r="H9" s="6"/>
    </row>
    <row r="10" spans="1:9">
      <c r="A10" s="5" t="s">
        <v>18</v>
      </c>
      <c r="B10" s="5" t="s">
        <v>49</v>
      </c>
      <c r="C10" s="5" t="s">
        <v>35</v>
      </c>
      <c r="D10" s="5" t="s">
        <v>49</v>
      </c>
      <c r="E10" s="5" t="s">
        <v>35</v>
      </c>
      <c r="F10" s="5" t="s">
        <v>46</v>
      </c>
      <c r="G10" s="5" t="s">
        <v>35</v>
      </c>
      <c r="H10" s="6"/>
    </row>
    <row r="11" spans="1:9">
      <c r="A11" s="5" t="s">
        <v>47</v>
      </c>
      <c r="B11" s="6" t="s">
        <v>48</v>
      </c>
      <c r="D11" s="6" t="s">
        <v>48</v>
      </c>
      <c r="F11" s="6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Lisez moi</vt:lpstr>
      <vt:lpstr>Generator</vt:lpstr>
      <vt:lpstr>TAG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2023-04-17T08:04:47Z</dcterms:modified>
</cp:coreProperties>
</file>