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A:\Google Drive\JM Addington Consulting\Company Shared\"/>
    </mc:Choice>
  </mc:AlternateContent>
  <bookViews>
    <workbookView xWindow="0" yWindow="0" windowWidth="16770" windowHeight="7485"/>
  </bookViews>
  <sheets>
    <sheet name="README and Script" sheetId="1" r:id="rId1"/>
    <sheet name="Ninite App List" sheetId="2" r:id="rId2"/>
  </sheets>
  <definedNames>
    <definedName name="ExternalData_1" localSheetId="1" hidden="1">'Ninite App List'!$A$1:$C$158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E348" i="1" l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 l="1"/>
  <c r="E2" i="2"/>
  <c r="A13" i="1" s="1"/>
  <c r="E3" i="2"/>
  <c r="A14" i="1" s="1"/>
  <c r="E4" i="2"/>
  <c r="A15" i="1" s="1"/>
  <c r="E5" i="2"/>
  <c r="A16" i="1" s="1"/>
  <c r="E6" i="2"/>
  <c r="A17" i="1" s="1"/>
  <c r="E7" i="2"/>
  <c r="A18" i="1" s="1"/>
  <c r="E8" i="2"/>
  <c r="A19" i="1" s="1"/>
  <c r="E9" i="2"/>
  <c r="A20" i="1" s="1"/>
  <c r="E10" i="2"/>
  <c r="A21" i="1" s="1"/>
  <c r="E11" i="2"/>
  <c r="A22" i="1" s="1"/>
  <c r="E12" i="2"/>
  <c r="A23" i="1" s="1"/>
  <c r="E13" i="2"/>
  <c r="A24" i="1" s="1"/>
  <c r="E14" i="2"/>
  <c r="A25" i="1" s="1"/>
  <c r="E15" i="2"/>
  <c r="A26" i="1" s="1"/>
  <c r="E16" i="2"/>
  <c r="A27" i="1" s="1"/>
  <c r="E17" i="2"/>
  <c r="A28" i="1" s="1"/>
  <c r="E18" i="2"/>
  <c r="A29" i="1" s="1"/>
  <c r="E19" i="2"/>
  <c r="A30" i="1" s="1"/>
  <c r="E20" i="2"/>
  <c r="A31" i="1" s="1"/>
  <c r="E21" i="2"/>
  <c r="A32" i="1" s="1"/>
  <c r="E22" i="2"/>
  <c r="A33" i="1" s="1"/>
  <c r="E23" i="2"/>
  <c r="A34" i="1" s="1"/>
  <c r="E24" i="2"/>
  <c r="A35" i="1" s="1"/>
  <c r="E25" i="2"/>
  <c r="A36" i="1" s="1"/>
  <c r="E26" i="2"/>
  <c r="A37" i="1" s="1"/>
  <c r="E27" i="2"/>
  <c r="A38" i="1" s="1"/>
  <c r="E28" i="2"/>
  <c r="A39" i="1" s="1"/>
  <c r="E29" i="2"/>
  <c r="A40" i="1" s="1"/>
  <c r="E30" i="2"/>
  <c r="A41" i="1" s="1"/>
  <c r="E31" i="2"/>
  <c r="A42" i="1" s="1"/>
  <c r="E32" i="2"/>
  <c r="A43" i="1" s="1"/>
  <c r="E33" i="2"/>
  <c r="A44" i="1" s="1"/>
  <c r="E34" i="2"/>
  <c r="A45" i="1" s="1"/>
  <c r="E35" i="2"/>
  <c r="A46" i="1" s="1"/>
  <c r="E36" i="2"/>
  <c r="A47" i="1" s="1"/>
  <c r="E37" i="2"/>
  <c r="A48" i="1" s="1"/>
  <c r="E38" i="2"/>
  <c r="A49" i="1" s="1"/>
  <c r="E39" i="2"/>
  <c r="A50" i="1" s="1"/>
  <c r="E40" i="2"/>
  <c r="A51" i="1" s="1"/>
  <c r="E41" i="2"/>
  <c r="A52" i="1" s="1"/>
  <c r="E42" i="2"/>
  <c r="A53" i="1" s="1"/>
  <c r="E43" i="2"/>
  <c r="A54" i="1" s="1"/>
  <c r="E44" i="2"/>
  <c r="A55" i="1" s="1"/>
  <c r="E45" i="2"/>
  <c r="A56" i="1" s="1"/>
  <c r="E46" i="2"/>
  <c r="A57" i="1" s="1"/>
  <c r="E47" i="2"/>
  <c r="A58" i="1" s="1"/>
  <c r="E48" i="2"/>
  <c r="A59" i="1" s="1"/>
  <c r="E49" i="2"/>
  <c r="A60" i="1" s="1"/>
  <c r="E50" i="2"/>
  <c r="A61" i="1" s="1"/>
  <c r="E51" i="2"/>
  <c r="A62" i="1" s="1"/>
  <c r="E52" i="2"/>
  <c r="A63" i="1" s="1"/>
  <c r="E53" i="2"/>
  <c r="A64" i="1" s="1"/>
  <c r="E54" i="2"/>
  <c r="A65" i="1" s="1"/>
  <c r="E55" i="2"/>
  <c r="A66" i="1" s="1"/>
  <c r="E56" i="2"/>
  <c r="A67" i="1" s="1"/>
  <c r="E57" i="2"/>
  <c r="A68" i="1" s="1"/>
  <c r="E58" i="2"/>
  <c r="A69" i="1" s="1"/>
  <c r="E59" i="2"/>
  <c r="A70" i="1" s="1"/>
  <c r="E60" i="2"/>
  <c r="A71" i="1" s="1"/>
  <c r="E61" i="2"/>
  <c r="A72" i="1" s="1"/>
  <c r="E62" i="2"/>
  <c r="A73" i="1" s="1"/>
  <c r="E63" i="2"/>
  <c r="A74" i="1" s="1"/>
  <c r="E64" i="2"/>
  <c r="A75" i="1" s="1"/>
  <c r="E65" i="2"/>
  <c r="A76" i="1" s="1"/>
  <c r="E66" i="2"/>
  <c r="A77" i="1" s="1"/>
  <c r="E67" i="2"/>
  <c r="A78" i="1" s="1"/>
  <c r="E68" i="2"/>
  <c r="A79" i="1" s="1"/>
  <c r="E69" i="2"/>
  <c r="A80" i="1" s="1"/>
  <c r="E70" i="2"/>
  <c r="A81" i="1" s="1"/>
  <c r="E71" i="2"/>
  <c r="A82" i="1" s="1"/>
  <c r="E72" i="2"/>
  <c r="A83" i="1" s="1"/>
  <c r="E73" i="2"/>
  <c r="A84" i="1" s="1"/>
  <c r="E74" i="2"/>
  <c r="A85" i="1" s="1"/>
  <c r="E75" i="2"/>
  <c r="A86" i="1" s="1"/>
  <c r="E76" i="2"/>
  <c r="A87" i="1" s="1"/>
  <c r="E77" i="2"/>
  <c r="A88" i="1" s="1"/>
  <c r="E78" i="2"/>
  <c r="A89" i="1" s="1"/>
  <c r="E79" i="2"/>
  <c r="A90" i="1" s="1"/>
  <c r="E80" i="2"/>
  <c r="A91" i="1" s="1"/>
  <c r="E81" i="2"/>
  <c r="A92" i="1" s="1"/>
  <c r="E82" i="2"/>
  <c r="A93" i="1" s="1"/>
  <c r="E83" i="2"/>
  <c r="A94" i="1" s="1"/>
  <c r="E84" i="2"/>
  <c r="A95" i="1" s="1"/>
  <c r="E85" i="2"/>
  <c r="A96" i="1" s="1"/>
  <c r="E86" i="2"/>
  <c r="A97" i="1" s="1"/>
  <c r="E87" i="2"/>
  <c r="A98" i="1" s="1"/>
  <c r="E88" i="2"/>
  <c r="A99" i="1" s="1"/>
  <c r="E89" i="2"/>
  <c r="A100" i="1" s="1"/>
  <c r="E90" i="2"/>
  <c r="A101" i="1" s="1"/>
  <c r="E91" i="2"/>
  <c r="A102" i="1" s="1"/>
  <c r="E92" i="2"/>
  <c r="A103" i="1" s="1"/>
  <c r="E93" i="2"/>
  <c r="A104" i="1" s="1"/>
  <c r="E94" i="2"/>
  <c r="A105" i="1" s="1"/>
  <c r="E95" i="2"/>
  <c r="A106" i="1" s="1"/>
  <c r="E96" i="2"/>
  <c r="A107" i="1" s="1"/>
  <c r="E97" i="2"/>
  <c r="A108" i="1" s="1"/>
  <c r="E98" i="2"/>
  <c r="A109" i="1" s="1"/>
  <c r="E99" i="2"/>
  <c r="A110" i="1" s="1"/>
  <c r="E100" i="2"/>
  <c r="A111" i="1" s="1"/>
  <c r="E101" i="2"/>
  <c r="A112" i="1" s="1"/>
  <c r="E102" i="2"/>
  <c r="A113" i="1" s="1"/>
  <c r="E103" i="2"/>
  <c r="A114" i="1" s="1"/>
  <c r="E104" i="2"/>
  <c r="A115" i="1" s="1"/>
  <c r="E105" i="2"/>
  <c r="A116" i="1" s="1"/>
  <c r="E106" i="2"/>
  <c r="A117" i="1" s="1"/>
  <c r="E107" i="2"/>
  <c r="A118" i="1" s="1"/>
  <c r="E108" i="2"/>
  <c r="A119" i="1" s="1"/>
  <c r="E109" i="2"/>
  <c r="A120" i="1" s="1"/>
  <c r="E110" i="2"/>
  <c r="A121" i="1" s="1"/>
  <c r="E111" i="2"/>
  <c r="A122" i="1" s="1"/>
  <c r="E112" i="2"/>
  <c r="A123" i="1" s="1"/>
  <c r="E113" i="2"/>
  <c r="A124" i="1" s="1"/>
  <c r="E114" i="2"/>
  <c r="A125" i="1" s="1"/>
  <c r="E115" i="2"/>
  <c r="A126" i="1" s="1"/>
  <c r="E116" i="2"/>
  <c r="A127" i="1" s="1"/>
  <c r="E117" i="2"/>
  <c r="A128" i="1" s="1"/>
  <c r="E118" i="2"/>
  <c r="A129" i="1" s="1"/>
  <c r="E119" i="2"/>
  <c r="A130" i="1" s="1"/>
  <c r="E120" i="2"/>
  <c r="A131" i="1" s="1"/>
  <c r="E121" i="2"/>
  <c r="A132" i="1" s="1"/>
  <c r="E122" i="2"/>
  <c r="A133" i="1" s="1"/>
  <c r="E123" i="2"/>
  <c r="A134" i="1" s="1"/>
  <c r="E124" i="2"/>
  <c r="A135" i="1" s="1"/>
  <c r="E125" i="2"/>
  <c r="A136" i="1" s="1"/>
  <c r="E126" i="2"/>
  <c r="A137" i="1" s="1"/>
  <c r="E127" i="2"/>
  <c r="A138" i="1" s="1"/>
  <c r="E128" i="2"/>
  <c r="A139" i="1" s="1"/>
  <c r="E129" i="2"/>
  <c r="A140" i="1" s="1"/>
  <c r="E130" i="2"/>
  <c r="A141" i="1" s="1"/>
  <c r="E131" i="2"/>
  <c r="A142" i="1" s="1"/>
  <c r="E132" i="2"/>
  <c r="A143" i="1" s="1"/>
  <c r="E133" i="2"/>
  <c r="A144" i="1" s="1"/>
  <c r="E134" i="2"/>
  <c r="A145" i="1" s="1"/>
  <c r="E135" i="2"/>
  <c r="A146" i="1" s="1"/>
  <c r="E136" i="2"/>
  <c r="A147" i="1" s="1"/>
  <c r="E137" i="2"/>
  <c r="A148" i="1" s="1"/>
  <c r="E138" i="2"/>
  <c r="A149" i="1" s="1"/>
  <c r="E139" i="2"/>
  <c r="A150" i="1" s="1"/>
  <c r="E140" i="2"/>
  <c r="A151" i="1" s="1"/>
  <c r="E141" i="2"/>
  <c r="A152" i="1" s="1"/>
  <c r="E142" i="2"/>
  <c r="A153" i="1" s="1"/>
  <c r="E143" i="2"/>
  <c r="A154" i="1" s="1"/>
  <c r="E144" i="2"/>
  <c r="A155" i="1" s="1"/>
  <c r="E145" i="2"/>
  <c r="A156" i="1" s="1"/>
  <c r="E146" i="2"/>
  <c r="A157" i="1" s="1"/>
  <c r="E147" i="2"/>
  <c r="A158" i="1" s="1"/>
  <c r="E148" i="2"/>
  <c r="A159" i="1" s="1"/>
  <c r="E149" i="2"/>
  <c r="A160" i="1" s="1"/>
  <c r="E150" i="2"/>
  <c r="A161" i="1" s="1"/>
  <c r="E151" i="2"/>
  <c r="A162" i="1" s="1"/>
  <c r="E152" i="2"/>
  <c r="A163" i="1" s="1"/>
  <c r="E153" i="2"/>
  <c r="A164" i="1" s="1"/>
  <c r="E154" i="2"/>
  <c r="A165" i="1" s="1"/>
  <c r="E155" i="2"/>
  <c r="A166" i="1" s="1"/>
  <c r="E156" i="2"/>
  <c r="A167" i="1" s="1"/>
  <c r="E157" i="2"/>
  <c r="A168" i="1" s="1"/>
  <c r="E158" i="2"/>
  <c r="A169" i="1" s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A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A261" i="1"/>
  <c r="B260" i="1"/>
  <c r="B259" i="1"/>
  <c r="B258" i="1"/>
  <c r="B257" i="1"/>
  <c r="B256" i="1"/>
  <c r="B255" i="1"/>
  <c r="B254" i="1"/>
  <c r="B253" i="1"/>
  <c r="A253" i="1"/>
  <c r="B252" i="1"/>
  <c r="B251" i="1"/>
  <c r="B250" i="1"/>
  <c r="B249" i="1"/>
  <c r="B248" i="1"/>
  <c r="B247" i="1"/>
  <c r="B246" i="1"/>
  <c r="B245" i="1"/>
  <c r="A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A192" i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A348" i="1" s="1"/>
  <c r="A193" i="1" l="1"/>
  <c r="A195" i="1"/>
  <c r="A197" i="1"/>
  <c r="A199" i="1"/>
  <c r="A201" i="1"/>
  <c r="A203" i="1"/>
  <c r="A205" i="1"/>
  <c r="A207" i="1"/>
  <c r="A209" i="1"/>
  <c r="A211" i="1"/>
  <c r="A213" i="1"/>
  <c r="A215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43" i="1"/>
  <c r="A251" i="1"/>
  <c r="A259" i="1"/>
  <c r="A293" i="1"/>
  <c r="A249" i="1"/>
  <c r="A257" i="1"/>
  <c r="A265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7" i="1"/>
  <c r="A255" i="1"/>
  <c r="A263" i="1"/>
  <c r="A277" i="1"/>
  <c r="A267" i="1"/>
  <c r="A269" i="1"/>
  <c r="A271" i="1"/>
  <c r="A273" i="1"/>
  <c r="A275" i="1"/>
  <c r="A283" i="1"/>
  <c r="A291" i="1"/>
  <c r="A281" i="1"/>
  <c r="A289" i="1"/>
  <c r="A244" i="1"/>
  <c r="A246" i="1"/>
  <c r="A248" i="1"/>
  <c r="A250" i="1"/>
  <c r="A252" i="1"/>
  <c r="A254" i="1"/>
  <c r="A256" i="1"/>
  <c r="A258" i="1"/>
  <c r="A260" i="1"/>
  <c r="A262" i="1"/>
  <c r="A264" i="1"/>
  <c r="A266" i="1"/>
  <c r="A268" i="1"/>
  <c r="A270" i="1"/>
  <c r="A272" i="1"/>
  <c r="A274" i="1"/>
  <c r="A279" i="1"/>
  <c r="A287" i="1"/>
  <c r="A295" i="1"/>
  <c r="A276" i="1"/>
  <c r="A282" i="1"/>
  <c r="A286" i="1"/>
  <c r="A290" i="1"/>
  <c r="A294" i="1"/>
  <c r="A298" i="1"/>
  <c r="A300" i="1"/>
  <c r="A304" i="1"/>
  <c r="A308" i="1"/>
  <c r="A314" i="1"/>
  <c r="A318" i="1"/>
  <c r="A322" i="1"/>
  <c r="A326" i="1"/>
  <c r="A330" i="1"/>
  <c r="A334" i="1"/>
  <c r="A338" i="1"/>
  <c r="A342" i="1"/>
  <c r="A278" i="1"/>
  <c r="A280" i="1"/>
  <c r="A284" i="1"/>
  <c r="A288" i="1"/>
  <c r="A292" i="1"/>
  <c r="A296" i="1"/>
  <c r="A302" i="1"/>
  <c r="A306" i="1"/>
  <c r="A310" i="1"/>
  <c r="A312" i="1"/>
  <c r="A316" i="1"/>
  <c r="A320" i="1"/>
  <c r="A324" i="1"/>
  <c r="A328" i="1"/>
  <c r="A332" i="1"/>
  <c r="A336" i="1"/>
  <c r="A340" i="1"/>
  <c r="A344" i="1"/>
  <c r="A346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</calcChain>
</file>

<file path=xl/connections.xml><?xml version="1.0" encoding="utf-8"?>
<connections xmlns="http://schemas.openxmlformats.org/spreadsheetml/2006/main">
  <connection id="1" keepAlive="1" name="Query - Ninite Pro App List" description="Connection to the 'Ninite Pro App List' query in the workbook." type="5" refreshedVersion="6" background="1" saveData="1">
    <dbPr connection="Provider=Microsoft.Mashup.OleDb.1;Data Source=$Workbook$;Location=Ninite Pro App List;Extended Properties=&quot;&quot;" command="SELECT * FROM [Ninite Pro App List]"/>
  </connection>
</connections>
</file>

<file path=xl/sharedStrings.xml><?xml version="1.0" encoding="utf-8"?>
<sst xmlns="http://schemas.openxmlformats.org/spreadsheetml/2006/main" count="1148" uniqueCount="409">
  <si>
    <t>Name</t>
  </si>
  <si>
    <t>Description</t>
  </si>
  <si>
    <t>/select Name</t>
  </si>
  <si>
    <t>.NET</t>
  </si>
  <si>
    <t>Microsoft .NET 3.5 SP1</t>
  </si>
  <si>
    <t>".NET"</t>
  </si>
  <si>
    <t>.NET 4</t>
  </si>
  <si>
    <t>Microsoft .NET 4.0.30319</t>
  </si>
  <si>
    <t>".NET 4"</t>
  </si>
  <si>
    <t>.NET 3.5</t>
  </si>
  <si>
    <t>".NET 3.5"</t>
  </si>
  <si>
    <t>.NET 4.5</t>
  </si>
  <si>
    <t>Microsoft .NET 4.5.50709</t>
  </si>
  <si>
    <t>".NET 4.5"</t>
  </si>
  <si>
    <t>.NET 4.5.1</t>
  </si>
  <si>
    <t>Microsoft .NET 4.5.51641</t>
  </si>
  <si>
    <t>".NET 4.5.1"</t>
  </si>
  <si>
    <t>.NET 4.5.2</t>
  </si>
  <si>
    <t>Microsoft .NET 4.5.51650</t>
  </si>
  <si>
    <t>".NET 4.5.2"</t>
  </si>
  <si>
    <t>.NET 4.6</t>
  </si>
  <si>
    <t>Microsoft .NET 4.6.00081</t>
  </si>
  <si>
    <t>".NET 4.6"</t>
  </si>
  <si>
    <t>.NET 4.6.1</t>
  </si>
  <si>
    <t>Microsoft .NET 4.6.01055</t>
  </si>
  <si>
    <t>".NET 4.6.1"</t>
  </si>
  <si>
    <t>.NET 4.6.2</t>
  </si>
  <si>
    <t>Microsoft .NET 4.6.01590</t>
  </si>
  <si>
    <t>".NET 4.6.2"</t>
  </si>
  <si>
    <t>7-Zip</t>
  </si>
  <si>
    <t>Great Compression App 16.04</t>
  </si>
  <si>
    <t>"7-Zip"</t>
  </si>
  <si>
    <t>Acrobat</t>
  </si>
  <si>
    <t>Acrobat Std/Pro Updates 15/11/10/9</t>
  </si>
  <si>
    <t>Ad-Aware</t>
  </si>
  <si>
    <t>Antivirus Free Trial 11.15.1046.10613</t>
  </si>
  <si>
    <t>"Ad-Aware"</t>
  </si>
  <si>
    <t>AIM</t>
  </si>
  <si>
    <t>AOL Instant Messenger 7.5.14.8</t>
  </si>
  <si>
    <t>AIMP</t>
  </si>
  <si>
    <t>Air</t>
  </si>
  <si>
    <t>Adobe Air 24.0.0.180</t>
  </si>
  <si>
    <t>Audacity</t>
  </si>
  <si>
    <t>Audio Editor 2.1.2</t>
  </si>
  <si>
    <t>Auslogics</t>
  </si>
  <si>
    <t>Great Disk Defrag 7.1.0.0</t>
  </si>
  <si>
    <t>Avast</t>
  </si>
  <si>
    <t>AVG</t>
  </si>
  <si>
    <t>Avira</t>
  </si>
  <si>
    <t>Avira Free Antivirus 15.0.24.146</t>
  </si>
  <si>
    <t>BitTorrent Sync</t>
  </si>
  <si>
    <t>File Synchronization 1.4.111</t>
  </si>
  <si>
    <t>"BitTorrent Sync"</t>
  </si>
  <si>
    <t>CCCP</t>
  </si>
  <si>
    <t>Video decoders plus MPC 2015.10.19</t>
  </si>
  <si>
    <t>CDBurnerXP</t>
  </si>
  <si>
    <t>Chrome</t>
  </si>
  <si>
    <t>Citrix Receiver</t>
  </si>
  <si>
    <t>Citrix Receiver 4.6.0.65534</t>
  </si>
  <si>
    <t>"Citrix Receiver"</t>
  </si>
  <si>
    <t>Classic Start</t>
  </si>
  <si>
    <t>Classic Shell Win8 Start Menu 4.3.0</t>
  </si>
  <si>
    <t>"Classic Start"</t>
  </si>
  <si>
    <t>CutePDF</t>
  </si>
  <si>
    <t>Print Documents as PDF Files 3.1</t>
  </si>
  <si>
    <t>Digsby</t>
  </si>
  <si>
    <t>Multi-IM Client Build 30295</t>
  </si>
  <si>
    <t>Dropbox</t>
  </si>
  <si>
    <t>Eclipse</t>
  </si>
  <si>
    <t>IDE for Java 4.6.2 (requires Java)</t>
  </si>
  <si>
    <t>eMule</t>
  </si>
  <si>
    <t>File Sharing Client 0.50a</t>
  </si>
  <si>
    <t>Essentials</t>
  </si>
  <si>
    <t>Great Antivirus by Microsoft 4.10.209</t>
  </si>
  <si>
    <t>Evernote</t>
  </si>
  <si>
    <t>Online Notes 6.4.2.3788</t>
  </si>
  <si>
    <t>Everything</t>
  </si>
  <si>
    <t>Local File Search Engine 1.3.4.686</t>
  </si>
  <si>
    <t>FastStone</t>
  </si>
  <si>
    <t>FastStone Image Viewer 6.1</t>
  </si>
  <si>
    <t>FileZilla</t>
  </si>
  <si>
    <t>Firefox</t>
  </si>
  <si>
    <t>Firefox ESR</t>
  </si>
  <si>
    <t>"Firefox ESR"</t>
  </si>
  <si>
    <t>Firefox ESR 10</t>
  </si>
  <si>
    <t>Extended Support Release 10.0.12</t>
  </si>
  <si>
    <t>"Firefox ESR 10"</t>
  </si>
  <si>
    <t>Firefox ESR 17</t>
  </si>
  <si>
    <t>Extended Support Release 17.0.11</t>
  </si>
  <si>
    <t>"Firefox ESR 17"</t>
  </si>
  <si>
    <t>Firefox ESR 24</t>
  </si>
  <si>
    <t>Extended Support Release 24.8.1</t>
  </si>
  <si>
    <t>"Firefox ESR 24"</t>
  </si>
  <si>
    <t>Firefox ESR 31</t>
  </si>
  <si>
    <t>Extended Support Release 31.8.0</t>
  </si>
  <si>
    <t>"Firefox ESR 31"</t>
  </si>
  <si>
    <t>Firefox ESR 38</t>
  </si>
  <si>
    <t>Extended Support Release 38.8.0</t>
  </si>
  <si>
    <t>"Firefox ESR 38"</t>
  </si>
  <si>
    <t>Firefox ESR 45</t>
  </si>
  <si>
    <t>"Firefox ESR 45"</t>
  </si>
  <si>
    <t>Flash</t>
  </si>
  <si>
    <t>Flash (IE)</t>
  </si>
  <si>
    <t>"Flash (IE)"</t>
  </si>
  <si>
    <t>Flash (PPAPI)</t>
  </si>
  <si>
    <t>Flash Player for Opera and Chromium</t>
  </si>
  <si>
    <t>"Flash (PPAPI)"</t>
  </si>
  <si>
    <t>foobar2000</t>
  </si>
  <si>
    <t>Music Player 1.3.14</t>
  </si>
  <si>
    <t>Foxit Reader</t>
  </si>
  <si>
    <t>"Foxit Reader"</t>
  </si>
  <si>
    <t>GIMP</t>
  </si>
  <si>
    <t>Glary</t>
  </si>
  <si>
    <t>GOM</t>
  </si>
  <si>
    <t>Video Player 2.3.10.5266</t>
  </si>
  <si>
    <t>Google Drive</t>
  </si>
  <si>
    <t>Online Backup/File Sync 1.32.4066.7445</t>
  </si>
  <si>
    <t>"Google Drive"</t>
  </si>
  <si>
    <t>Google Earth</t>
  </si>
  <si>
    <t>"Google Earth"</t>
  </si>
  <si>
    <t>Google Talk</t>
  </si>
  <si>
    <t>Google Talk IM Client 1.0.0.104</t>
  </si>
  <si>
    <t>"Google Talk"</t>
  </si>
  <si>
    <t>GoToMeeting</t>
  </si>
  <si>
    <t>Greenshot</t>
  </si>
  <si>
    <t>HandBrake</t>
  </si>
  <si>
    <t>Hulu</t>
  </si>
  <si>
    <t>Internet TV</t>
  </si>
  <si>
    <t>ImgBurn</t>
  </si>
  <si>
    <t>Disc Burner 2.5.8.0</t>
  </si>
  <si>
    <t>InfraRecorder</t>
  </si>
  <si>
    <t>Disc Burner 0.53.0</t>
  </si>
  <si>
    <t>Inkscape</t>
  </si>
  <si>
    <t>Vector Graphics Editor 0.92.0</t>
  </si>
  <si>
    <t>IrfanView</t>
  </si>
  <si>
    <t>Image Viewer 4.44</t>
  </si>
  <si>
    <t>iTunes</t>
  </si>
  <si>
    <t>Java</t>
  </si>
  <si>
    <t>Java 6</t>
  </si>
  <si>
    <t>Java Runtime Environment (JRE) 6u45-b06</t>
  </si>
  <si>
    <t>"Java 6"</t>
  </si>
  <si>
    <t>Java 7</t>
  </si>
  <si>
    <t>Java Runtime Environment (JRE) 7u79-b15</t>
  </si>
  <si>
    <t>"Java 7"</t>
  </si>
  <si>
    <t>Java 8</t>
  </si>
  <si>
    <t>"Java 8"</t>
  </si>
  <si>
    <t>Java x64</t>
  </si>
  <si>
    <t>"Java x64"</t>
  </si>
  <si>
    <t>Java x64 7</t>
  </si>
  <si>
    <t>64-bit Java Runtime (JRE) 7u79-b15</t>
  </si>
  <si>
    <t>"Java x64 7"</t>
  </si>
  <si>
    <t>Java x64 6</t>
  </si>
  <si>
    <t>64-bit Java Runtime (JRE) 6u45-b06</t>
  </si>
  <si>
    <t>"Java x64 6"</t>
  </si>
  <si>
    <t>Java x64 8</t>
  </si>
  <si>
    <t>"Java x64 8"</t>
  </si>
  <si>
    <t>JDK</t>
  </si>
  <si>
    <t>JDK 6</t>
  </si>
  <si>
    <t>Java Development Kit 6u45-b06</t>
  </si>
  <si>
    <t>"JDK 6"</t>
  </si>
  <si>
    <t>JDK 7</t>
  </si>
  <si>
    <t>Java Development Kit 7u79-b15</t>
  </si>
  <si>
    <t>"JDK 7"</t>
  </si>
  <si>
    <t>JDK 8</t>
  </si>
  <si>
    <t>"JDK 8"</t>
  </si>
  <si>
    <t>JDK x64</t>
  </si>
  <si>
    <t>"JDK x64"</t>
  </si>
  <si>
    <t>JDK x64 7</t>
  </si>
  <si>
    <t>"JDK x64 7"</t>
  </si>
  <si>
    <t>JDK x64 8</t>
  </si>
  <si>
    <t>"JDK x64 8"</t>
  </si>
  <si>
    <t>K-Lite Codecs</t>
  </si>
  <si>
    <t>"K-Lite Codecs"</t>
  </si>
  <si>
    <t>K-Lite Codecs x64</t>
  </si>
  <si>
    <t>Supplemental 64-bit video decoders 10.0.0</t>
  </si>
  <si>
    <t>"K-Lite Codecs x64"</t>
  </si>
  <si>
    <t>KeePass</t>
  </si>
  <si>
    <t>Password Manager Classic 1.32</t>
  </si>
  <si>
    <t>KeePass 2</t>
  </si>
  <si>
    <t>"KeePass 2"</t>
  </si>
  <si>
    <t>KeePass 1</t>
  </si>
  <si>
    <t>"KeePass 1"</t>
  </si>
  <si>
    <t>KMPlayer</t>
  </si>
  <si>
    <t>Video Player 4.1.2.2</t>
  </si>
  <si>
    <t>Launchy</t>
  </si>
  <si>
    <t>Hotkey Launcher 2.5</t>
  </si>
  <si>
    <t>LibreOffice</t>
  </si>
  <si>
    <t>LogMeIn</t>
  </si>
  <si>
    <t>Malwarebytes</t>
  </si>
  <si>
    <t>MediaMonkey</t>
  </si>
  <si>
    <t>Music Organizer 4.1.14.1813</t>
  </si>
  <si>
    <t>Messenger</t>
  </si>
  <si>
    <t>Windows Live IM Client 2012 (2009 on XP)</t>
  </si>
  <si>
    <t>Mozy</t>
  </si>
  <si>
    <t>MozyHome Online Backup 2.28.2.432</t>
  </si>
  <si>
    <t>MusicBee</t>
  </si>
  <si>
    <t>Music Manager &amp; Player 3.0.6132.15853</t>
  </si>
  <si>
    <t>Notepad++</t>
  </si>
  <si>
    <t>"Notepad++"</t>
  </si>
  <si>
    <t>NVDA</t>
  </si>
  <si>
    <t>Screen Reader 2016.4</t>
  </si>
  <si>
    <t>Office</t>
  </si>
  <si>
    <t>Microsoft Office 12 Standard (Trial Version)</t>
  </si>
  <si>
    <t>OneDrive</t>
  </si>
  <si>
    <t>OpenOffice</t>
  </si>
  <si>
    <t>Free Office Suite 4.1.3 (JRE recommended)</t>
  </si>
  <si>
    <t>Opera</t>
  </si>
  <si>
    <t>Alternative Browser 12.17</t>
  </si>
  <si>
    <t>Opera Chromium</t>
  </si>
  <si>
    <t>"Opera Chromium"</t>
  </si>
  <si>
    <t>Opera 12</t>
  </si>
  <si>
    <t>"Opera 12"</t>
  </si>
  <si>
    <t>Paint.NET</t>
  </si>
  <si>
    <t>Image Editor 4.13.6191.1824 (requires .NET 4.5)</t>
  </si>
  <si>
    <t>"Paint.NET"</t>
  </si>
  <si>
    <t>PDFCreator</t>
  </si>
  <si>
    <t>Print Documents as PDF Files 2.4.1.13</t>
  </si>
  <si>
    <t>PeaZip</t>
  </si>
  <si>
    <t>Picasa</t>
  </si>
  <si>
    <t>Photo Manager by Google 3.9.141.259</t>
  </si>
  <si>
    <t>Pidgin</t>
  </si>
  <si>
    <t>Multi-IM Client 2.11.0</t>
  </si>
  <si>
    <t>PuTTY</t>
  </si>
  <si>
    <t>SSH client 0.67</t>
  </si>
  <si>
    <t>Python</t>
  </si>
  <si>
    <t>Great Programming Language 2.7.13</t>
  </si>
  <si>
    <t>qBittorrent</t>
  </si>
  <si>
    <t>Free Bittorrent Client 3.3.10</t>
  </si>
  <si>
    <t>QuickTime</t>
  </si>
  <si>
    <t>Video Player 7.7.9</t>
  </si>
  <si>
    <t>Reader</t>
  </si>
  <si>
    <t>Reader 9</t>
  </si>
  <si>
    <t>Adobe PDF Reader 9.5.5</t>
  </si>
  <si>
    <t>"Reader 9"</t>
  </si>
  <si>
    <t>Reader 10</t>
  </si>
  <si>
    <t>Adobe PDF Reader 10.1.16</t>
  </si>
  <si>
    <t>"Reader 10"</t>
  </si>
  <si>
    <t>Reader 11</t>
  </si>
  <si>
    <t>"Reader 11"</t>
  </si>
  <si>
    <t>Reader DC</t>
  </si>
  <si>
    <t>"Reader DC"</t>
  </si>
  <si>
    <t>RealVNC</t>
  </si>
  <si>
    <t>Free Remote PC Access 6.0.1.23971</t>
  </si>
  <si>
    <t>Revo</t>
  </si>
  <si>
    <t>App Uninstaller/Reverse Ninite 2.0.2</t>
  </si>
  <si>
    <t>Safari</t>
  </si>
  <si>
    <t>Alternative Browser by Apple 5.1.7</t>
  </si>
  <si>
    <t>ShareX</t>
  </si>
  <si>
    <t>Screenshot Uploader</t>
  </si>
  <si>
    <t>Shockwave</t>
  </si>
  <si>
    <t>Shockwave Player 12.2.5.195</t>
  </si>
  <si>
    <t>Silverlight</t>
  </si>
  <si>
    <t>Microsoft Silverlight 5.1.50901.0</t>
  </si>
  <si>
    <t>SkyDrive</t>
  </si>
  <si>
    <t>Online File Sync by Microsoft 17.0.2015.0811</t>
  </si>
  <si>
    <t>Skype</t>
  </si>
  <si>
    <t>Songbird</t>
  </si>
  <si>
    <t>Music Manager 2.2.0.2453</t>
  </si>
  <si>
    <t>Spotify</t>
  </si>
  <si>
    <t>Spybot</t>
  </si>
  <si>
    <t>Spyware Remover 1.6.2</t>
  </si>
  <si>
    <t>Spybot 2</t>
  </si>
  <si>
    <t>Spyware Remover 2.4.40</t>
  </si>
  <si>
    <t>"Spybot 2"</t>
  </si>
  <si>
    <t>Spybot 1</t>
  </si>
  <si>
    <t>"Spybot 1"</t>
  </si>
  <si>
    <t>Steam</t>
  </si>
  <si>
    <t>App Store for Games</t>
  </si>
  <si>
    <t>SugarSync</t>
  </si>
  <si>
    <t>SumatraPDF</t>
  </si>
  <si>
    <t>Lightweight PDF Reader 3.1.2</t>
  </si>
  <si>
    <t>Super</t>
  </si>
  <si>
    <t>TeamViewer</t>
  </si>
  <si>
    <t>Remote Access Tool 10.0.47484.0</t>
  </si>
  <si>
    <t>TeamViewer 7</t>
  </si>
  <si>
    <t>Remote Access Tool 7.0.43148.0</t>
  </si>
  <si>
    <t>"TeamViewer 7"</t>
  </si>
  <si>
    <t>TeamViewer 8</t>
  </si>
  <si>
    <t>Remote Access Tool 8.0.44109.0</t>
  </si>
  <si>
    <t>"TeamViewer 8"</t>
  </si>
  <si>
    <t>TeamViewer 9</t>
  </si>
  <si>
    <t>Remote Access Tool 9.0.41110.0</t>
  </si>
  <si>
    <t>"TeamViewer 9"</t>
  </si>
  <si>
    <t>TeamViewer 10</t>
  </si>
  <si>
    <t>"TeamViewer 10"</t>
  </si>
  <si>
    <t>TeamViewer 11</t>
  </si>
  <si>
    <t>"TeamViewer 11"</t>
  </si>
  <si>
    <t>TeamViewer 12</t>
  </si>
  <si>
    <t>Remote Access Tool 12.0.72365</t>
  </si>
  <si>
    <t>"TeamViewer 12"</t>
  </si>
  <si>
    <t>TeraCopy</t>
  </si>
  <si>
    <t>Better File Copy 2.3</t>
  </si>
  <si>
    <t>Thunderbird</t>
  </si>
  <si>
    <t>Thunderbird ESR</t>
  </si>
  <si>
    <t>Email Reader by Mozilla 17.0.9</t>
  </si>
  <si>
    <t>"Thunderbird ESR"</t>
  </si>
  <si>
    <t>Thunderbird ESR 17</t>
  </si>
  <si>
    <t>"Thunderbird ESR 17"</t>
  </si>
  <si>
    <t>Trillian</t>
  </si>
  <si>
    <t>Trillian IM 5.6.0.5</t>
  </si>
  <si>
    <t>TrueCrypt</t>
  </si>
  <si>
    <t>Disk Encryption Tool 7.1a</t>
  </si>
  <si>
    <t>TweetDeck</t>
  </si>
  <si>
    <t>Twitter Client 3.3.7</t>
  </si>
  <si>
    <t>uTorrent</t>
  </si>
  <si>
    <t>Visual Studio Code</t>
  </si>
  <si>
    <t>"Visual Studio Code"</t>
  </si>
  <si>
    <t>VLC</t>
  </si>
  <si>
    <t>Great Video Player 2.2.4</t>
  </si>
  <si>
    <t>WebEx</t>
  </si>
  <si>
    <t>WebEx Connect 731.2014.11.13</t>
  </si>
  <si>
    <t>Winamp</t>
  </si>
  <si>
    <t>Music Player 5.6.6.3516</t>
  </si>
  <si>
    <t>WinDirStat</t>
  </si>
  <si>
    <t>Directory Statistics 1.1.2.80</t>
  </si>
  <si>
    <t>WinMerge</t>
  </si>
  <si>
    <t>Compare and Merge Files 2.14.0</t>
  </si>
  <si>
    <t>WinRAR</t>
  </si>
  <si>
    <t>Another Compression Tool 5.40 (Trial)</t>
  </si>
  <si>
    <t>WinSCP</t>
  </si>
  <si>
    <t>SCP Client 5.9.3</t>
  </si>
  <si>
    <t>XnView</t>
  </si>
  <si>
    <t>Image Viewer 2.39</t>
  </si>
  <si>
    <t>Yahoo!</t>
  </si>
  <si>
    <t>Yahoo! IM Client 11.5.0.0228</t>
  </si>
  <si>
    <t>"Yahoo!"</t>
  </si>
  <si>
    <t>AEM variable name</t>
  </si>
  <si>
    <t>Sheet2 on this document uses a web query to pull the current list of Ninite apps from Ninte, and then a convulated formula to make them into usable PowerShell variables</t>
  </si>
  <si>
    <t>PS Variable</t>
  </si>
  <si>
    <t>Final script output</t>
  </si>
  <si>
    <t>AEM IDX</t>
  </si>
  <si>
    <t>&lt;component info='CentraStage Component'&gt;</t>
  </si>
  <si>
    <t xml:space="preserve">  &lt;general&gt;</t>
  </si>
  <si>
    <t xml:space="preserve">    &lt;category&gt;scripts&lt;/category&gt;</t>
  </si>
  <si>
    <t xml:space="preserve">    &lt;description&gt;Ninite script to install specific named applications and update where already installed&lt;/description&gt;</t>
  </si>
  <si>
    <t xml:space="preserve">    &lt;hash&gt;d8217e9b2593fa1a18d4e61bc27c8ad8&lt;/hash&gt;</t>
  </si>
  <si>
    <t xml:space="preserve">    &lt;version&gt;9&lt;/version&gt;</t>
  </si>
  <si>
    <t xml:space="preserve">    &lt;timeout&gt;3600&lt;/timeout&gt;</t>
  </si>
  <si>
    <t xml:space="preserve">    &lt;securityLevel&gt;5&lt;/securityLevel&gt;</t>
  </si>
  <si>
    <t xml:space="preserve">    &lt;installType&gt;powershell&lt;/installType&gt;</t>
  </si>
  <si>
    <t xml:space="preserve">  &lt;/general&gt;</t>
  </si>
  <si>
    <t xml:space="preserve">    &lt;type&gt;boolean&lt;/type&gt;</t>
  </si>
  <si>
    <t xml:space="preserve">    &lt;direction&gt;false&lt;/direction&gt;</t>
  </si>
  <si>
    <t xml:space="preserve">    &lt;defaultVal&gt;false&lt;/defaultVal&gt;</t>
  </si>
  <si>
    <t>&lt;/variable&gt;</t>
  </si>
  <si>
    <t>&lt;postCondition idx='0'&gt;</t>
  </si>
  <si>
    <t xml:space="preserve">    &lt;consequence&gt;warn&lt;/consequence&gt;</t>
  </si>
  <si>
    <t xml:space="preserve">    &lt;resource&gt;stdout&lt;/resource&gt;</t>
  </si>
  <si>
    <t xml:space="preserve">    &lt;text&gt;Partial&lt;/text&gt;</t>
  </si>
  <si>
    <t xml:space="preserve">    &lt;qualifier&gt;found&lt;/qualifier&gt;</t>
  </si>
  <si>
    <t xml:space="preserve">  &lt;/postCondition&gt;</t>
  </si>
  <si>
    <t xml:space="preserve">  &lt;postCondition idx='1'&gt;</t>
  </si>
  <si>
    <t xml:space="preserve">    &lt;text&gt;Skip&lt;/text&gt;</t>
  </si>
  <si>
    <t xml:space="preserve">  &lt;postCondition idx='2'&gt;</t>
  </si>
  <si>
    <t xml:space="preserve">    &lt;text&gt;Fail&lt;/text&gt;</t>
  </si>
  <si>
    <t>&lt;/component&gt;</t>
  </si>
  <si>
    <t xml:space="preserve">    &lt;uid&gt;15159389-3ffb-49c6-873f-f3c8be81abc3&lt;/uid&gt;</t>
  </si>
  <si>
    <t>type report.txt</t>
  </si>
  <si>
    <t>$select=""</t>
  </si>
  <si>
    <t>Then, copy and paste the yellow portion and replace resource.xml with it. Please note the yellow portion goes out to column G. If you miss that you'll be sad</t>
  </si>
  <si>
    <t xml:space="preserve">    &lt;name&gt;Ninite - Install and Update Applications&lt;/name&gt;</t>
  </si>
  <si>
    <t>Music Player 4.12.1880</t>
  </si>
  <si>
    <t>Avast Free Antivirus 17.1.3394</t>
  </si>
  <si>
    <t>AVG Free Antivirus 17.1.3006</t>
  </si>
  <si>
    <t>Disc Burner 4.5.7.6521 (requires .NET)</t>
  </si>
  <si>
    <t>Fast Browser by Google 56.0.2924.87</t>
  </si>
  <si>
    <t>Great Online Backup/File Sync 19.4.12</t>
  </si>
  <si>
    <t>FTP Client 3.24.0</t>
  </si>
  <si>
    <t>Extensible Browser 51.0.1</t>
  </si>
  <si>
    <t>Extended Support Release 45.7.0</t>
  </si>
  <si>
    <t>Flash Player for other browsers 24.0.0.194</t>
  </si>
  <si>
    <t>Flash Player for Internet Explorer 24.0.0.194</t>
  </si>
  <si>
    <t>Alternative PDF Reader 8.2.0.2051</t>
  </si>
  <si>
    <t>Open Source Image Editor 2.8.20</t>
  </si>
  <si>
    <t>System Utilities 5.68.0.89</t>
  </si>
  <si>
    <t>Online Atlas by Google 7.1.8.3036</t>
  </si>
  <si>
    <t>Online Meeting 7.31.0.6291</t>
  </si>
  <si>
    <t>Screenshot Tool 1.2.9.129</t>
  </si>
  <si>
    <t>Convert Videos 1.0.2.0 (requires .NET 4)</t>
  </si>
  <si>
    <t>Music/Media Manager 12.5.5.5</t>
  </si>
  <si>
    <t>Java Runtime Environment (JRE) 8u121-b13</t>
  </si>
  <si>
    <t>64-bit Java Runtime (JRE) 8u121-b13</t>
  </si>
  <si>
    <t>Java Development Kit 8u121-b13</t>
  </si>
  <si>
    <t>Video decoders plus Media Player Classic 12.9.0</t>
  </si>
  <si>
    <t>Password Manager 2.35</t>
  </si>
  <si>
    <t>Free Office Suite 5.3.0 (JRE recommended)</t>
  </si>
  <si>
    <t>Remote Access Free/Pro 4.1.8976</t>
  </si>
  <si>
    <t>Malware Remover 3.0.6.1469</t>
  </si>
  <si>
    <t>Programmer's Editor 7.3.1</t>
  </si>
  <si>
    <t>Online File Sync by Microsoft 17.3.6743.1212</t>
  </si>
  <si>
    <t>Alternative Browser 43.0.2442.806</t>
  </si>
  <si>
    <t>File Compression Tool 6.3.1</t>
  </si>
  <si>
    <t>Adobe PDF Reader 15.23.20056</t>
  </si>
  <si>
    <t>Adobe PDF Reader 11.0.19</t>
  </si>
  <si>
    <t>Internet Telephone 7.32.0.103</t>
  </si>
  <si>
    <t>Online Music Service 1.0.48.103</t>
  </si>
  <si>
    <t>Online Backup/File Sync 3.8.1.10.146697</t>
  </si>
  <si>
    <t>SUPERAntiSpyware Free 6.0.1236</t>
  </si>
  <si>
    <t>Remote Access Tool 11.0.73909.0</t>
  </si>
  <si>
    <t>Email Reader by Mozilla 45.7.1</t>
  </si>
  <si>
    <t>BitTorrent Client 3.4.9.43295</t>
  </si>
  <si>
    <t>Programmer's Editor 1.9.0</t>
  </si>
  <si>
    <t>$ninite="NinitePro.exe"</t>
  </si>
  <si>
    <t>echo Command ran was "$ninite $select"</t>
  </si>
  <si>
    <t>&amp; "$ninite $select"</t>
  </si>
  <si>
    <t>$select='/select ' + "$select" + ' /silent report.txt /cleancache /disableshortcuts /disableautoupdate /allusers'</t>
  </si>
  <si>
    <t>To update the AEM script, copy and paste the highlighted blue section and replace command.bat with it</t>
  </si>
  <si>
    <t>Finally, run repackage.batg and upload to AEM</t>
  </si>
  <si>
    <t>Semi-automated Ninite script builder for AEM, provided by jm@jmaddington.com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</si>
</sst>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preserveSortFilterLayout="0" nextId="7" unboundColumnsRight="3">
    <queryTableFields count="6">
      <queryTableField id="1" name="Name" tableColumnId="1"/>
      <queryTableField id="2" name="Description" tableColumnId="2"/>
      <queryTableField id="3" name="/select Name" tableColumnId="3"/>
      <queryTableField id="6" dataBound="0" tableColumnId="4"/>
      <queryTableField id="5" dataBound="0" tableColumnId="5"/>
      <queryTableField id="4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Ninite_Pro_App_List" displayName="Ninite_Pro_App_List" ref="A1:F158" tableType="queryTable" totalsRowShown="0">
  <autoFilter ref="A1:F158"/>
  <tableColumns count="6">
    <tableColumn id="1" uniqueName="1" name="Name" queryTableFieldId="1" dataDxfId="3"/>
    <tableColumn id="2" uniqueName="2" name="Description" queryTableFieldId="2" dataDxfId="2"/>
    <tableColumn id="3" uniqueName="3" name="/select Name" queryTableFieldId="3" dataDxfId="1"/>
    <tableColumn id="4" uniqueName="4" name="AEM variable name" queryTableFieldId="6" dataDxfId="0">
      <calculatedColumnFormula>SUBSTITUTE(SUBSTITUTE(SUBSTITUTE(SUBSTITUTE(SUBSTITUTE(SUBSTITUTE(SUBSTITUTE(SUBSTITUTE(LOWER(Ninite_Pro_App_List[[#This Row],[Name]]),".","dot",1),".","")," ","_"),"!",""),"-",""),")",""),"(",""),"+","")</calculatedColumnFormula>
    </tableColumn>
    <tableColumn id="5" uniqueName="5" name="PS Variable" queryTableFieldId="5"/>
    <tableColumn id="6" uniqueName="6" name="AEM ID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abSelected="1" workbookViewId="0">
      <selection activeCell="F195" sqref="F195"/>
    </sheetView>
  </sheetViews>
  <sheetFormatPr defaultRowHeight="15" x14ac:dyDescent="0.25"/>
  <cols>
    <col min="1" max="1" width="80.28515625" customWidth="1"/>
    <col min="2" max="2" width="31" customWidth="1"/>
    <col min="5" max="5" width="38.28515625" customWidth="1"/>
    <col min="6" max="6" width="9.140625" customWidth="1"/>
  </cols>
  <sheetData>
    <row r="1" spans="1:1" x14ac:dyDescent="0.25">
      <c r="A1" t="s">
        <v>408</v>
      </c>
    </row>
    <row r="3" spans="1:1" ht="60" x14ac:dyDescent="0.25">
      <c r="A3" s="2" t="s">
        <v>327</v>
      </c>
    </row>
    <row r="5" spans="1:1" ht="30" x14ac:dyDescent="0.25">
      <c r="A5" s="2" t="s">
        <v>406</v>
      </c>
    </row>
    <row r="7" spans="1:1" ht="30" x14ac:dyDescent="0.25">
      <c r="A7" s="2" t="s">
        <v>359</v>
      </c>
    </row>
    <row r="9" spans="1:1" x14ac:dyDescent="0.25">
      <c r="A9" t="s">
        <v>407</v>
      </c>
    </row>
    <row r="11" spans="1:1" x14ac:dyDescent="0.25">
      <c r="A11" s="3" t="s">
        <v>329</v>
      </c>
    </row>
    <row r="12" spans="1:1" x14ac:dyDescent="0.25">
      <c r="A12" s="6" t="s">
        <v>358</v>
      </c>
    </row>
    <row r="13" spans="1:1" x14ac:dyDescent="0.25">
      <c r="A13" s="6" t="str">
        <f>_xlfn.CONCAT("If(",'Ninite App List'!E2,"=", """true""", "){$select=$select + ' ",'Ninite App List'!C2,"'}")</f>
        <v>If($Env:dotnet="true"){$select=$select + ' ".NET"'}</v>
      </c>
    </row>
    <row r="14" spans="1:1" x14ac:dyDescent="0.25">
      <c r="A14" s="6" t="str">
        <f>_xlfn.CONCAT("If(",'Ninite App List'!E3,"=", """true""", "){$select=$select + ' ",'Ninite App List'!C3,"'}")</f>
        <v>If($Env:dotnet_4="true"){$select=$select + ' ".NET 4"'}</v>
      </c>
    </row>
    <row r="15" spans="1:1" x14ac:dyDescent="0.25">
      <c r="A15" s="6" t="str">
        <f>_xlfn.CONCAT("If(",'Ninite App List'!E4,"=", """true""", "){$select=$select + ' ",'Ninite App List'!C4,"'}")</f>
        <v>If($Env:dotnet_35="true"){$select=$select + ' ".NET 3.5"'}</v>
      </c>
    </row>
    <row r="16" spans="1:1" x14ac:dyDescent="0.25">
      <c r="A16" s="6" t="str">
        <f>_xlfn.CONCAT("If(",'Ninite App List'!E5,"=", """true""", "){$select=$select + ' ",'Ninite App List'!C5,"'}")</f>
        <v>If($Env:dotnet_45="true"){$select=$select + ' ".NET 4.5"'}</v>
      </c>
    </row>
    <row r="17" spans="1:1" x14ac:dyDescent="0.25">
      <c r="A17" s="6" t="str">
        <f>_xlfn.CONCAT("If(",'Ninite App List'!E6,"=", """true""", "){$select=$select + ' ",'Ninite App List'!C6,"'}")</f>
        <v>If($Env:dotnet_451="true"){$select=$select + ' ".NET 4.5.1"'}</v>
      </c>
    </row>
    <row r="18" spans="1:1" x14ac:dyDescent="0.25">
      <c r="A18" s="6" t="str">
        <f>_xlfn.CONCAT("If(",'Ninite App List'!E7,"=", """true""", "){$select=$select + ' ",'Ninite App List'!C7,"'}")</f>
        <v>If($Env:dotnet_452="true"){$select=$select + ' ".NET 4.5.2"'}</v>
      </c>
    </row>
    <row r="19" spans="1:1" x14ac:dyDescent="0.25">
      <c r="A19" s="6" t="str">
        <f>_xlfn.CONCAT("If(",'Ninite App List'!E8,"=", """true""", "){$select=$select + ' ",'Ninite App List'!C8,"'}")</f>
        <v>If($Env:dotnet_46="true"){$select=$select + ' ".NET 4.6"'}</v>
      </c>
    </row>
    <row r="20" spans="1:1" x14ac:dyDescent="0.25">
      <c r="A20" s="6" t="str">
        <f>_xlfn.CONCAT("If(",'Ninite App List'!E9,"=", """true""", "){$select=$select + ' ",'Ninite App List'!C9,"'}")</f>
        <v>If($Env:dotnet_461="true"){$select=$select + ' ".NET 4.6.1"'}</v>
      </c>
    </row>
    <row r="21" spans="1:1" x14ac:dyDescent="0.25">
      <c r="A21" s="6" t="str">
        <f>_xlfn.CONCAT("If(",'Ninite App List'!E10,"=", """true""", "){$select=$select + ' ",'Ninite App List'!C10,"'}")</f>
        <v>If($Env:dotnet_462="true"){$select=$select + ' ".NET 4.6.2"'}</v>
      </c>
    </row>
    <row r="22" spans="1:1" x14ac:dyDescent="0.25">
      <c r="A22" s="6" t="str">
        <f>_xlfn.CONCAT("If(",'Ninite App List'!E11,"=", """true""", "){$select=$select + ' ",'Ninite App List'!C11,"'}")</f>
        <v>If($Env:7zip="true"){$select=$select + ' "7-Zip"'}</v>
      </c>
    </row>
    <row r="23" spans="1:1" x14ac:dyDescent="0.25">
      <c r="A23" s="6" t="str">
        <f>_xlfn.CONCAT("If(",'Ninite App List'!E12,"=", """true""", "){$select=$select + ' ",'Ninite App List'!C12,"'}")</f>
        <v>If($Env:acrobat="true"){$select=$select + ' Acrobat'}</v>
      </c>
    </row>
    <row r="24" spans="1:1" x14ac:dyDescent="0.25">
      <c r="A24" s="6" t="str">
        <f>_xlfn.CONCAT("If(",'Ninite App List'!E13,"=", """true""", "){$select=$select + ' ",'Ninite App List'!C13,"'}")</f>
        <v>If($Env:adaware="true"){$select=$select + ' "Ad-Aware"'}</v>
      </c>
    </row>
    <row r="25" spans="1:1" x14ac:dyDescent="0.25">
      <c r="A25" s="6" t="str">
        <f>_xlfn.CONCAT("If(",'Ninite App List'!E14,"=", """true""", "){$select=$select + ' ",'Ninite App List'!C14,"'}")</f>
        <v>If($Env:aim="true"){$select=$select + ' AIM'}</v>
      </c>
    </row>
    <row r="26" spans="1:1" x14ac:dyDescent="0.25">
      <c r="A26" s="6" t="str">
        <f>_xlfn.CONCAT("If(",'Ninite App List'!E15,"=", """true""", "){$select=$select + ' ",'Ninite App List'!C15,"'}")</f>
        <v>If($Env:aimp="true"){$select=$select + ' AIMP'}</v>
      </c>
    </row>
    <row r="27" spans="1:1" x14ac:dyDescent="0.25">
      <c r="A27" s="6" t="str">
        <f>_xlfn.CONCAT("If(",'Ninite App List'!E16,"=", """true""", "){$select=$select + ' ",'Ninite App List'!C16,"'}")</f>
        <v>If($Env:air="true"){$select=$select + ' Air'}</v>
      </c>
    </row>
    <row r="28" spans="1:1" x14ac:dyDescent="0.25">
      <c r="A28" s="6" t="str">
        <f>_xlfn.CONCAT("If(",'Ninite App List'!E17,"=", """true""", "){$select=$select + ' ",'Ninite App List'!C17,"'}")</f>
        <v>If($Env:audacity="true"){$select=$select + ' Audacity'}</v>
      </c>
    </row>
    <row r="29" spans="1:1" x14ac:dyDescent="0.25">
      <c r="A29" s="6" t="str">
        <f>_xlfn.CONCAT("If(",'Ninite App List'!E18,"=", """true""", "){$select=$select + ' ",'Ninite App List'!C18,"'}")</f>
        <v>If($Env:auslogics="true"){$select=$select + ' Auslogics'}</v>
      </c>
    </row>
    <row r="30" spans="1:1" x14ac:dyDescent="0.25">
      <c r="A30" s="6" t="str">
        <f>_xlfn.CONCAT("If(",'Ninite App List'!E19,"=", """true""", "){$select=$select + ' ",'Ninite App List'!C19,"'}")</f>
        <v>If($Env:avast="true"){$select=$select + ' Avast'}</v>
      </c>
    </row>
    <row r="31" spans="1:1" x14ac:dyDescent="0.25">
      <c r="A31" s="6" t="str">
        <f>_xlfn.CONCAT("If(",'Ninite App List'!E20,"=", """true""", "){$select=$select + ' ",'Ninite App List'!C20,"'}")</f>
        <v>If($Env:avg="true"){$select=$select + ' AVG'}</v>
      </c>
    </row>
    <row r="32" spans="1:1" x14ac:dyDescent="0.25">
      <c r="A32" s="6" t="str">
        <f>_xlfn.CONCAT("If(",'Ninite App List'!E21,"=", """true""", "){$select=$select + ' ",'Ninite App List'!C21,"'}")</f>
        <v>If($Env:avira="true"){$select=$select + ' Avira'}</v>
      </c>
    </row>
    <row r="33" spans="1:1" x14ac:dyDescent="0.25">
      <c r="A33" s="6" t="str">
        <f>_xlfn.CONCAT("If(",'Ninite App List'!E22,"=", """true""", "){$select=$select + ' ",'Ninite App List'!C22,"'}")</f>
        <v>If($Env:bittorrent_sync="true"){$select=$select + ' "BitTorrent Sync"'}</v>
      </c>
    </row>
    <row r="34" spans="1:1" x14ac:dyDescent="0.25">
      <c r="A34" s="6" t="str">
        <f>_xlfn.CONCAT("If(",'Ninite App List'!E23,"=", """true""", "){$select=$select + ' ",'Ninite App List'!C23,"'}")</f>
        <v>If($Env:cccp="true"){$select=$select + ' CCCP'}</v>
      </c>
    </row>
    <row r="35" spans="1:1" x14ac:dyDescent="0.25">
      <c r="A35" s="6" t="str">
        <f>_xlfn.CONCAT("If(",'Ninite App List'!E24,"=", """true""", "){$select=$select + ' ",'Ninite App List'!C24,"'}")</f>
        <v>If($Env:cdburnerxp="true"){$select=$select + ' CDBurnerXP'}</v>
      </c>
    </row>
    <row r="36" spans="1:1" x14ac:dyDescent="0.25">
      <c r="A36" s="6" t="str">
        <f>_xlfn.CONCAT("If(",'Ninite App List'!E25,"=", """true""", "){$select=$select + ' ",'Ninite App List'!C25,"'}")</f>
        <v>If($Env:chrome="true"){$select=$select + ' Chrome'}</v>
      </c>
    </row>
    <row r="37" spans="1:1" x14ac:dyDescent="0.25">
      <c r="A37" s="6" t="str">
        <f>_xlfn.CONCAT("If(",'Ninite App List'!E26,"=", """true""", "){$select=$select + ' ",'Ninite App List'!C26,"'}")</f>
        <v>If($Env:citrix_receiver="true"){$select=$select + ' "Citrix Receiver"'}</v>
      </c>
    </row>
    <row r="38" spans="1:1" x14ac:dyDescent="0.25">
      <c r="A38" s="6" t="str">
        <f>_xlfn.CONCAT("If(",'Ninite App List'!E27,"=", """true""", "){$select=$select + ' ",'Ninite App List'!C27,"'}")</f>
        <v>If($Env:classic_start="true"){$select=$select + ' "Classic Start"'}</v>
      </c>
    </row>
    <row r="39" spans="1:1" x14ac:dyDescent="0.25">
      <c r="A39" s="6" t="str">
        <f>_xlfn.CONCAT("If(",'Ninite App List'!E28,"=", """true""", "){$select=$select + ' ",'Ninite App List'!C28,"'}")</f>
        <v>If($Env:cutepdf="true"){$select=$select + ' CutePDF'}</v>
      </c>
    </row>
    <row r="40" spans="1:1" x14ac:dyDescent="0.25">
      <c r="A40" s="6" t="str">
        <f>_xlfn.CONCAT("If(",'Ninite App List'!E29,"=", """true""", "){$select=$select + ' ",'Ninite App List'!C29,"'}")</f>
        <v>If($Env:digsby="true"){$select=$select + ' Digsby'}</v>
      </c>
    </row>
    <row r="41" spans="1:1" x14ac:dyDescent="0.25">
      <c r="A41" s="6" t="str">
        <f>_xlfn.CONCAT("If(",'Ninite App List'!E30,"=", """true""", "){$select=$select + ' ",'Ninite App List'!C30,"'}")</f>
        <v>If($Env:dropbox="true"){$select=$select + ' Dropbox'}</v>
      </c>
    </row>
    <row r="42" spans="1:1" x14ac:dyDescent="0.25">
      <c r="A42" s="6" t="str">
        <f>_xlfn.CONCAT("If(",'Ninite App List'!E31,"=", """true""", "){$select=$select + ' ",'Ninite App List'!C31,"'}")</f>
        <v>If($Env:eclipse="true"){$select=$select + ' Eclipse'}</v>
      </c>
    </row>
    <row r="43" spans="1:1" x14ac:dyDescent="0.25">
      <c r="A43" s="6" t="str">
        <f>_xlfn.CONCAT("If(",'Ninite App List'!E32,"=", """true""", "){$select=$select + ' ",'Ninite App List'!C32,"'}")</f>
        <v>If($Env:emule="true"){$select=$select + ' eMule'}</v>
      </c>
    </row>
    <row r="44" spans="1:1" x14ac:dyDescent="0.25">
      <c r="A44" s="6" t="str">
        <f>_xlfn.CONCAT("If(",'Ninite App List'!E33,"=", """true""", "){$select=$select + ' ",'Ninite App List'!C33,"'}")</f>
        <v>If($Env:essentials="true"){$select=$select + ' Essentials'}</v>
      </c>
    </row>
    <row r="45" spans="1:1" x14ac:dyDescent="0.25">
      <c r="A45" s="6" t="str">
        <f>_xlfn.CONCAT("If(",'Ninite App List'!E34,"=", """true""", "){$select=$select + ' ",'Ninite App List'!C34,"'}")</f>
        <v>If($Env:evernote="true"){$select=$select + ' Evernote'}</v>
      </c>
    </row>
    <row r="46" spans="1:1" x14ac:dyDescent="0.25">
      <c r="A46" s="6" t="str">
        <f>_xlfn.CONCAT("If(",'Ninite App List'!E35,"=", """true""", "){$select=$select + ' ",'Ninite App List'!C35,"'}")</f>
        <v>If($Env:everything="true"){$select=$select + ' Everything'}</v>
      </c>
    </row>
    <row r="47" spans="1:1" x14ac:dyDescent="0.25">
      <c r="A47" s="6" t="str">
        <f>_xlfn.CONCAT("If(",'Ninite App List'!E36,"=", """true""", "){$select=$select + ' ",'Ninite App List'!C36,"'}")</f>
        <v>If($Env:faststone="true"){$select=$select + ' FastStone'}</v>
      </c>
    </row>
    <row r="48" spans="1:1" x14ac:dyDescent="0.25">
      <c r="A48" s="6" t="str">
        <f>_xlfn.CONCAT("If(",'Ninite App List'!E37,"=", """true""", "){$select=$select + ' ",'Ninite App List'!C37,"'}")</f>
        <v>If($Env:filezilla="true"){$select=$select + ' FileZilla'}</v>
      </c>
    </row>
    <row r="49" spans="1:1" x14ac:dyDescent="0.25">
      <c r="A49" s="6" t="str">
        <f>_xlfn.CONCAT("If(",'Ninite App List'!E38,"=", """true""", "){$select=$select + ' ",'Ninite App List'!C38,"'}")</f>
        <v>If($Env:firefox="true"){$select=$select + ' Firefox'}</v>
      </c>
    </row>
    <row r="50" spans="1:1" x14ac:dyDescent="0.25">
      <c r="A50" s="6" t="str">
        <f>_xlfn.CONCAT("If(",'Ninite App List'!E39,"=", """true""", "){$select=$select + ' ",'Ninite App List'!C39,"'}")</f>
        <v>If($Env:firefox_esr="true"){$select=$select + ' "Firefox ESR"'}</v>
      </c>
    </row>
    <row r="51" spans="1:1" x14ac:dyDescent="0.25">
      <c r="A51" s="6" t="str">
        <f>_xlfn.CONCAT("If(",'Ninite App List'!E40,"=", """true""", "){$select=$select + ' ",'Ninite App List'!C40,"'}")</f>
        <v>If($Env:firefox_esr_10="true"){$select=$select + ' "Firefox ESR 10"'}</v>
      </c>
    </row>
    <row r="52" spans="1:1" x14ac:dyDescent="0.25">
      <c r="A52" s="6" t="str">
        <f>_xlfn.CONCAT("If(",'Ninite App List'!E41,"=", """true""", "){$select=$select + ' ",'Ninite App List'!C41,"'}")</f>
        <v>If($Env:firefox_esr_17="true"){$select=$select + ' "Firefox ESR 17"'}</v>
      </c>
    </row>
    <row r="53" spans="1:1" x14ac:dyDescent="0.25">
      <c r="A53" s="6" t="str">
        <f>_xlfn.CONCAT("If(",'Ninite App List'!E42,"=", """true""", "){$select=$select + ' ",'Ninite App List'!C42,"'}")</f>
        <v>If($Env:firefox_esr_24="true"){$select=$select + ' "Firefox ESR 24"'}</v>
      </c>
    </row>
    <row r="54" spans="1:1" x14ac:dyDescent="0.25">
      <c r="A54" s="6" t="str">
        <f>_xlfn.CONCAT("If(",'Ninite App List'!E43,"=", """true""", "){$select=$select + ' ",'Ninite App List'!C43,"'}")</f>
        <v>If($Env:firefox_esr_31="true"){$select=$select + ' "Firefox ESR 31"'}</v>
      </c>
    </row>
    <row r="55" spans="1:1" x14ac:dyDescent="0.25">
      <c r="A55" s="6" t="str">
        <f>_xlfn.CONCAT("If(",'Ninite App List'!E44,"=", """true""", "){$select=$select + ' ",'Ninite App List'!C44,"'}")</f>
        <v>If($Env:firefox_esr_38="true"){$select=$select + ' "Firefox ESR 38"'}</v>
      </c>
    </row>
    <row r="56" spans="1:1" x14ac:dyDescent="0.25">
      <c r="A56" s="6" t="str">
        <f>_xlfn.CONCAT("If(",'Ninite App List'!E45,"=", """true""", "){$select=$select + ' ",'Ninite App List'!C45,"'}")</f>
        <v>If($Env:firefox_esr_45="true"){$select=$select + ' "Firefox ESR 45"'}</v>
      </c>
    </row>
    <row r="57" spans="1:1" x14ac:dyDescent="0.25">
      <c r="A57" s="6" t="str">
        <f>_xlfn.CONCAT("If(",'Ninite App List'!E46,"=", """true""", "){$select=$select + ' ",'Ninite App List'!C46,"'}")</f>
        <v>If($Env:flash="true"){$select=$select + ' Flash'}</v>
      </c>
    </row>
    <row r="58" spans="1:1" x14ac:dyDescent="0.25">
      <c r="A58" s="6" t="str">
        <f>_xlfn.CONCAT("If(",'Ninite App List'!E47,"=", """true""", "){$select=$select + ' ",'Ninite App List'!C47,"'}")</f>
        <v>If($Env:flash_ie="true"){$select=$select + ' "Flash (IE)"'}</v>
      </c>
    </row>
    <row r="59" spans="1:1" x14ac:dyDescent="0.25">
      <c r="A59" s="6" t="str">
        <f>_xlfn.CONCAT("If(",'Ninite App List'!E48,"=", """true""", "){$select=$select + ' ",'Ninite App List'!C48,"'}")</f>
        <v>If($Env:flash_ppapi="true"){$select=$select + ' "Flash (PPAPI)"'}</v>
      </c>
    </row>
    <row r="60" spans="1:1" x14ac:dyDescent="0.25">
      <c r="A60" s="6" t="str">
        <f>_xlfn.CONCAT("If(",'Ninite App List'!E49,"=", """true""", "){$select=$select + ' ",'Ninite App List'!C49,"'}")</f>
        <v>If($Env:foobar2000="true"){$select=$select + ' foobar2000'}</v>
      </c>
    </row>
    <row r="61" spans="1:1" x14ac:dyDescent="0.25">
      <c r="A61" s="6" t="str">
        <f>_xlfn.CONCAT("If(",'Ninite App List'!E50,"=", """true""", "){$select=$select + ' ",'Ninite App List'!C50,"'}")</f>
        <v>If($Env:foxit_reader="true"){$select=$select + ' "Foxit Reader"'}</v>
      </c>
    </row>
    <row r="62" spans="1:1" x14ac:dyDescent="0.25">
      <c r="A62" s="6" t="str">
        <f>_xlfn.CONCAT("If(",'Ninite App List'!E51,"=", """true""", "){$select=$select + ' ",'Ninite App List'!C51,"'}")</f>
        <v>If($Env:gimp="true"){$select=$select + ' GIMP'}</v>
      </c>
    </row>
    <row r="63" spans="1:1" x14ac:dyDescent="0.25">
      <c r="A63" s="6" t="str">
        <f>_xlfn.CONCAT("If(",'Ninite App List'!E52,"=", """true""", "){$select=$select + ' ",'Ninite App List'!C52,"'}")</f>
        <v>If($Env:glary="true"){$select=$select + ' Glary'}</v>
      </c>
    </row>
    <row r="64" spans="1:1" x14ac:dyDescent="0.25">
      <c r="A64" s="6" t="str">
        <f>_xlfn.CONCAT("If(",'Ninite App List'!E53,"=", """true""", "){$select=$select + ' ",'Ninite App List'!C53,"'}")</f>
        <v>If($Env:gom="true"){$select=$select + ' GOM'}</v>
      </c>
    </row>
    <row r="65" spans="1:1" x14ac:dyDescent="0.25">
      <c r="A65" s="6" t="str">
        <f>_xlfn.CONCAT("If(",'Ninite App List'!E54,"=", """true""", "){$select=$select + ' ",'Ninite App List'!C54,"'}")</f>
        <v>If($Env:google_drive="true"){$select=$select + ' "Google Drive"'}</v>
      </c>
    </row>
    <row r="66" spans="1:1" x14ac:dyDescent="0.25">
      <c r="A66" s="6" t="str">
        <f>_xlfn.CONCAT("If(",'Ninite App List'!E55,"=", """true""", "){$select=$select + ' ",'Ninite App List'!C55,"'}")</f>
        <v>If($Env:google_earth="true"){$select=$select + ' "Google Earth"'}</v>
      </c>
    </row>
    <row r="67" spans="1:1" x14ac:dyDescent="0.25">
      <c r="A67" s="6" t="str">
        <f>_xlfn.CONCAT("If(",'Ninite App List'!E56,"=", """true""", "){$select=$select + ' ",'Ninite App List'!C56,"'}")</f>
        <v>If($Env:google_talk="true"){$select=$select + ' "Google Talk"'}</v>
      </c>
    </row>
    <row r="68" spans="1:1" x14ac:dyDescent="0.25">
      <c r="A68" s="6" t="str">
        <f>_xlfn.CONCAT("If(",'Ninite App List'!E57,"=", """true""", "){$select=$select + ' ",'Ninite App List'!C57,"'}")</f>
        <v>If($Env:gotomeeting="true"){$select=$select + ' GoToMeeting'}</v>
      </c>
    </row>
    <row r="69" spans="1:1" x14ac:dyDescent="0.25">
      <c r="A69" s="6" t="str">
        <f>_xlfn.CONCAT("If(",'Ninite App List'!E58,"=", """true""", "){$select=$select + ' ",'Ninite App List'!C58,"'}")</f>
        <v>If($Env:greenshot="true"){$select=$select + ' Greenshot'}</v>
      </c>
    </row>
    <row r="70" spans="1:1" x14ac:dyDescent="0.25">
      <c r="A70" s="6" t="str">
        <f>_xlfn.CONCAT("If(",'Ninite App List'!E59,"=", """true""", "){$select=$select + ' ",'Ninite App List'!C59,"'}")</f>
        <v>If($Env:handbrake="true"){$select=$select + ' HandBrake'}</v>
      </c>
    </row>
    <row r="71" spans="1:1" x14ac:dyDescent="0.25">
      <c r="A71" s="6" t="str">
        <f>_xlfn.CONCAT("If(",'Ninite App List'!E60,"=", """true""", "){$select=$select + ' ",'Ninite App List'!C60,"'}")</f>
        <v>If($Env:hulu="true"){$select=$select + ' Hulu'}</v>
      </c>
    </row>
    <row r="72" spans="1:1" x14ac:dyDescent="0.25">
      <c r="A72" s="6" t="str">
        <f>_xlfn.CONCAT("If(",'Ninite App List'!E61,"=", """true""", "){$select=$select + ' ",'Ninite App List'!C61,"'}")</f>
        <v>If($Env:imgburn="true"){$select=$select + ' ImgBurn'}</v>
      </c>
    </row>
    <row r="73" spans="1:1" x14ac:dyDescent="0.25">
      <c r="A73" s="6" t="str">
        <f>_xlfn.CONCAT("If(",'Ninite App List'!E62,"=", """true""", "){$select=$select + ' ",'Ninite App List'!C62,"'}")</f>
        <v>If($Env:infrarecorder="true"){$select=$select + ' InfraRecorder'}</v>
      </c>
    </row>
    <row r="74" spans="1:1" x14ac:dyDescent="0.25">
      <c r="A74" s="6" t="str">
        <f>_xlfn.CONCAT("If(",'Ninite App List'!E63,"=", """true""", "){$select=$select + ' ",'Ninite App List'!C63,"'}")</f>
        <v>If($Env:inkscape="true"){$select=$select + ' Inkscape'}</v>
      </c>
    </row>
    <row r="75" spans="1:1" x14ac:dyDescent="0.25">
      <c r="A75" s="6" t="str">
        <f>_xlfn.CONCAT("If(",'Ninite App List'!E64,"=", """true""", "){$select=$select + ' ",'Ninite App List'!C64,"'}")</f>
        <v>If($Env:irfanview="true"){$select=$select + ' IrfanView'}</v>
      </c>
    </row>
    <row r="76" spans="1:1" x14ac:dyDescent="0.25">
      <c r="A76" s="6" t="str">
        <f>_xlfn.CONCAT("If(",'Ninite App List'!E65,"=", """true""", "){$select=$select + ' ",'Ninite App List'!C65,"'}")</f>
        <v>If($Env:itunes="true"){$select=$select + ' iTunes'}</v>
      </c>
    </row>
    <row r="77" spans="1:1" x14ac:dyDescent="0.25">
      <c r="A77" s="6" t="str">
        <f>_xlfn.CONCAT("If(",'Ninite App List'!E66,"=", """true""", "){$select=$select + ' ",'Ninite App List'!C66,"'}")</f>
        <v>If($Env:java="true"){$select=$select + ' Java'}</v>
      </c>
    </row>
    <row r="78" spans="1:1" x14ac:dyDescent="0.25">
      <c r="A78" s="6" t="str">
        <f>_xlfn.CONCAT("If(",'Ninite App List'!E67,"=", """true""", "){$select=$select + ' ",'Ninite App List'!C67,"'}")</f>
        <v>If($Env:java_6="true"){$select=$select + ' "Java 6"'}</v>
      </c>
    </row>
    <row r="79" spans="1:1" x14ac:dyDescent="0.25">
      <c r="A79" s="6" t="str">
        <f>_xlfn.CONCAT("If(",'Ninite App List'!E68,"=", """true""", "){$select=$select + ' ",'Ninite App List'!C68,"'}")</f>
        <v>If($Env:java_7="true"){$select=$select + ' "Java 7"'}</v>
      </c>
    </row>
    <row r="80" spans="1:1" x14ac:dyDescent="0.25">
      <c r="A80" s="6" t="str">
        <f>_xlfn.CONCAT("If(",'Ninite App List'!E69,"=", """true""", "){$select=$select + ' ",'Ninite App List'!C69,"'}")</f>
        <v>If($Env:java_8="true"){$select=$select + ' "Java 8"'}</v>
      </c>
    </row>
    <row r="81" spans="1:1" x14ac:dyDescent="0.25">
      <c r="A81" s="6" t="str">
        <f>_xlfn.CONCAT("If(",'Ninite App List'!E70,"=", """true""", "){$select=$select + ' ",'Ninite App List'!C70,"'}")</f>
        <v>If($Env:java_x64="true"){$select=$select + ' "Java x64"'}</v>
      </c>
    </row>
    <row r="82" spans="1:1" x14ac:dyDescent="0.25">
      <c r="A82" s="6" t="str">
        <f>_xlfn.CONCAT("If(",'Ninite App List'!E71,"=", """true""", "){$select=$select + ' ",'Ninite App List'!C71,"'}")</f>
        <v>If($Env:java_x64_7="true"){$select=$select + ' "Java x64 7"'}</v>
      </c>
    </row>
    <row r="83" spans="1:1" x14ac:dyDescent="0.25">
      <c r="A83" s="6" t="str">
        <f>_xlfn.CONCAT("If(",'Ninite App List'!E72,"=", """true""", "){$select=$select + ' ",'Ninite App List'!C72,"'}")</f>
        <v>If($Env:java_x64_6="true"){$select=$select + ' "Java x64 6"'}</v>
      </c>
    </row>
    <row r="84" spans="1:1" x14ac:dyDescent="0.25">
      <c r="A84" s="6" t="str">
        <f>_xlfn.CONCAT("If(",'Ninite App List'!E73,"=", """true""", "){$select=$select + ' ",'Ninite App List'!C73,"'}")</f>
        <v>If($Env:java_x64_8="true"){$select=$select + ' "Java x64 8"'}</v>
      </c>
    </row>
    <row r="85" spans="1:1" x14ac:dyDescent="0.25">
      <c r="A85" s="6" t="str">
        <f>_xlfn.CONCAT("If(",'Ninite App List'!E74,"=", """true""", "){$select=$select + ' ",'Ninite App List'!C74,"'}")</f>
        <v>If($Env:jdk="true"){$select=$select + ' JDK'}</v>
      </c>
    </row>
    <row r="86" spans="1:1" x14ac:dyDescent="0.25">
      <c r="A86" s="6" t="str">
        <f>_xlfn.CONCAT("If(",'Ninite App List'!E75,"=", """true""", "){$select=$select + ' ",'Ninite App List'!C75,"'}")</f>
        <v>If($Env:jdk_6="true"){$select=$select + ' "JDK 6"'}</v>
      </c>
    </row>
    <row r="87" spans="1:1" x14ac:dyDescent="0.25">
      <c r="A87" s="6" t="str">
        <f>_xlfn.CONCAT("If(",'Ninite App List'!E76,"=", """true""", "){$select=$select + ' ",'Ninite App List'!C76,"'}")</f>
        <v>If($Env:jdk_7="true"){$select=$select + ' "JDK 7"'}</v>
      </c>
    </row>
    <row r="88" spans="1:1" x14ac:dyDescent="0.25">
      <c r="A88" s="6" t="str">
        <f>_xlfn.CONCAT("If(",'Ninite App List'!E77,"=", """true""", "){$select=$select + ' ",'Ninite App List'!C77,"'}")</f>
        <v>If($Env:jdk_8="true"){$select=$select + ' "JDK 8"'}</v>
      </c>
    </row>
    <row r="89" spans="1:1" x14ac:dyDescent="0.25">
      <c r="A89" s="6" t="str">
        <f>_xlfn.CONCAT("If(",'Ninite App List'!E78,"=", """true""", "){$select=$select + ' ",'Ninite App List'!C78,"'}")</f>
        <v>If($Env:jdk_x64="true"){$select=$select + ' "JDK x64"'}</v>
      </c>
    </row>
    <row r="90" spans="1:1" x14ac:dyDescent="0.25">
      <c r="A90" s="6" t="str">
        <f>_xlfn.CONCAT("If(",'Ninite App List'!E79,"=", """true""", "){$select=$select + ' ",'Ninite App List'!C79,"'}")</f>
        <v>If($Env:jdk_x64_7="true"){$select=$select + ' "JDK x64 7"'}</v>
      </c>
    </row>
    <row r="91" spans="1:1" x14ac:dyDescent="0.25">
      <c r="A91" s="6" t="str">
        <f>_xlfn.CONCAT("If(",'Ninite App List'!E80,"=", """true""", "){$select=$select + ' ",'Ninite App List'!C80,"'}")</f>
        <v>If($Env:jdk_x64_8="true"){$select=$select + ' "JDK x64 8"'}</v>
      </c>
    </row>
    <row r="92" spans="1:1" x14ac:dyDescent="0.25">
      <c r="A92" s="6" t="str">
        <f>_xlfn.CONCAT("If(",'Ninite App List'!E81,"=", """true""", "){$select=$select + ' ",'Ninite App List'!C81,"'}")</f>
        <v>If($Env:klite_codecs="true"){$select=$select + ' "K-Lite Codecs"'}</v>
      </c>
    </row>
    <row r="93" spans="1:1" x14ac:dyDescent="0.25">
      <c r="A93" s="6" t="str">
        <f>_xlfn.CONCAT("If(",'Ninite App List'!E82,"=", """true""", "){$select=$select + ' ",'Ninite App List'!C82,"'}")</f>
        <v>If($Env:klite_codecs_x64="true"){$select=$select + ' "K-Lite Codecs x64"'}</v>
      </c>
    </row>
    <row r="94" spans="1:1" x14ac:dyDescent="0.25">
      <c r="A94" s="6" t="str">
        <f>_xlfn.CONCAT("If(",'Ninite App List'!E83,"=", """true""", "){$select=$select + ' ",'Ninite App List'!C83,"'}")</f>
        <v>If($Env:keepass="true"){$select=$select + ' KeePass'}</v>
      </c>
    </row>
    <row r="95" spans="1:1" x14ac:dyDescent="0.25">
      <c r="A95" s="6" t="str">
        <f>_xlfn.CONCAT("If(",'Ninite App List'!E84,"=", """true""", "){$select=$select + ' ",'Ninite App List'!C84,"'}")</f>
        <v>If($Env:keepass_2="true"){$select=$select + ' "KeePass 2"'}</v>
      </c>
    </row>
    <row r="96" spans="1:1" x14ac:dyDescent="0.25">
      <c r="A96" s="6" t="str">
        <f>_xlfn.CONCAT("If(",'Ninite App List'!E85,"=", """true""", "){$select=$select + ' ",'Ninite App List'!C85,"'}")</f>
        <v>If($Env:keepass_1="true"){$select=$select + ' "KeePass 1"'}</v>
      </c>
    </row>
    <row r="97" spans="1:1" x14ac:dyDescent="0.25">
      <c r="A97" s="6" t="str">
        <f>_xlfn.CONCAT("If(",'Ninite App List'!E86,"=", """true""", "){$select=$select + ' ",'Ninite App List'!C86,"'}")</f>
        <v>If($Env:kmplayer="true"){$select=$select + ' KMPlayer'}</v>
      </c>
    </row>
    <row r="98" spans="1:1" x14ac:dyDescent="0.25">
      <c r="A98" s="6" t="str">
        <f>_xlfn.CONCAT("If(",'Ninite App List'!E87,"=", """true""", "){$select=$select + ' ",'Ninite App List'!C87,"'}")</f>
        <v>If($Env:launchy="true"){$select=$select + ' Launchy'}</v>
      </c>
    </row>
    <row r="99" spans="1:1" x14ac:dyDescent="0.25">
      <c r="A99" s="6" t="str">
        <f>_xlfn.CONCAT("If(",'Ninite App List'!E88,"=", """true""", "){$select=$select + ' ",'Ninite App List'!C88,"'}")</f>
        <v>If($Env:libreoffice="true"){$select=$select + ' LibreOffice'}</v>
      </c>
    </row>
    <row r="100" spans="1:1" x14ac:dyDescent="0.25">
      <c r="A100" s="6" t="str">
        <f>_xlfn.CONCAT("If(",'Ninite App List'!E89,"=", """true""", "){$select=$select + ' ",'Ninite App List'!C89,"'}")</f>
        <v>If($Env:logmein="true"){$select=$select + ' LogMeIn'}</v>
      </c>
    </row>
    <row r="101" spans="1:1" x14ac:dyDescent="0.25">
      <c r="A101" s="6" t="str">
        <f>_xlfn.CONCAT("If(",'Ninite App List'!E90,"=", """true""", "){$select=$select + ' ",'Ninite App List'!C90,"'}")</f>
        <v>If($Env:malwarebytes="true"){$select=$select + ' Malwarebytes'}</v>
      </c>
    </row>
    <row r="102" spans="1:1" x14ac:dyDescent="0.25">
      <c r="A102" s="6" t="str">
        <f>_xlfn.CONCAT("If(",'Ninite App List'!E91,"=", """true""", "){$select=$select + ' ",'Ninite App List'!C91,"'}")</f>
        <v>If($Env:mediamonkey="true"){$select=$select + ' MediaMonkey'}</v>
      </c>
    </row>
    <row r="103" spans="1:1" x14ac:dyDescent="0.25">
      <c r="A103" s="6" t="str">
        <f>_xlfn.CONCAT("If(",'Ninite App List'!E92,"=", """true""", "){$select=$select + ' ",'Ninite App List'!C92,"'}")</f>
        <v>If($Env:messenger="true"){$select=$select + ' Messenger'}</v>
      </c>
    </row>
    <row r="104" spans="1:1" x14ac:dyDescent="0.25">
      <c r="A104" s="6" t="str">
        <f>_xlfn.CONCAT("If(",'Ninite App List'!E93,"=", """true""", "){$select=$select + ' ",'Ninite App List'!C93,"'}")</f>
        <v>If($Env:mozy="true"){$select=$select + ' Mozy'}</v>
      </c>
    </row>
    <row r="105" spans="1:1" x14ac:dyDescent="0.25">
      <c r="A105" s="6" t="str">
        <f>_xlfn.CONCAT("If(",'Ninite App List'!E94,"=", """true""", "){$select=$select + ' ",'Ninite App List'!C94,"'}")</f>
        <v>If($Env:musicbee="true"){$select=$select + ' MusicBee'}</v>
      </c>
    </row>
    <row r="106" spans="1:1" x14ac:dyDescent="0.25">
      <c r="A106" s="6" t="str">
        <f>_xlfn.CONCAT("If(",'Ninite App List'!E95,"=", """true""", "){$select=$select + ' ",'Ninite App List'!C95,"'}")</f>
        <v>If($Env:notepad="true"){$select=$select + ' "Notepad++"'}</v>
      </c>
    </row>
    <row r="107" spans="1:1" x14ac:dyDescent="0.25">
      <c r="A107" s="6" t="str">
        <f>_xlfn.CONCAT("If(",'Ninite App List'!E96,"=", """true""", "){$select=$select + ' ",'Ninite App List'!C96,"'}")</f>
        <v>If($Env:nvda="true"){$select=$select + ' NVDA'}</v>
      </c>
    </row>
    <row r="108" spans="1:1" x14ac:dyDescent="0.25">
      <c r="A108" s="6" t="str">
        <f>_xlfn.CONCAT("If(",'Ninite App List'!E97,"=", """true""", "){$select=$select + ' ",'Ninite App List'!C97,"'}")</f>
        <v>If($Env:office="true"){$select=$select + ' Office'}</v>
      </c>
    </row>
    <row r="109" spans="1:1" x14ac:dyDescent="0.25">
      <c r="A109" s="6" t="str">
        <f>_xlfn.CONCAT("If(",'Ninite App List'!E98,"=", """true""", "){$select=$select + ' ",'Ninite App List'!C98,"'}")</f>
        <v>If($Env:onedrive="true"){$select=$select + ' OneDrive'}</v>
      </c>
    </row>
    <row r="110" spans="1:1" x14ac:dyDescent="0.25">
      <c r="A110" s="6" t="str">
        <f>_xlfn.CONCAT("If(",'Ninite App List'!E99,"=", """true""", "){$select=$select + ' ",'Ninite App List'!C99,"'}")</f>
        <v>If($Env:openoffice="true"){$select=$select + ' OpenOffice'}</v>
      </c>
    </row>
    <row r="111" spans="1:1" x14ac:dyDescent="0.25">
      <c r="A111" s="6" t="str">
        <f>_xlfn.CONCAT("If(",'Ninite App List'!E100,"=", """true""", "){$select=$select + ' ",'Ninite App List'!C100,"'}")</f>
        <v>If($Env:opera="true"){$select=$select + ' Opera'}</v>
      </c>
    </row>
    <row r="112" spans="1:1" x14ac:dyDescent="0.25">
      <c r="A112" s="6" t="str">
        <f>_xlfn.CONCAT("If(",'Ninite App List'!E101,"=", """true""", "){$select=$select + ' ",'Ninite App List'!C101,"'}")</f>
        <v>If($Env:opera_chromium="true"){$select=$select + ' "Opera Chromium"'}</v>
      </c>
    </row>
    <row r="113" spans="1:1" x14ac:dyDescent="0.25">
      <c r="A113" s="6" t="str">
        <f>_xlfn.CONCAT("If(",'Ninite App List'!E102,"=", """true""", "){$select=$select + ' ",'Ninite App List'!C102,"'}")</f>
        <v>If($Env:opera_12="true"){$select=$select + ' "Opera 12"'}</v>
      </c>
    </row>
    <row r="114" spans="1:1" x14ac:dyDescent="0.25">
      <c r="A114" s="6" t="str">
        <f>_xlfn.CONCAT("If(",'Ninite App List'!E103,"=", """true""", "){$select=$select + ' ",'Ninite App List'!C103,"'}")</f>
        <v>If($Env:paintdotnet="true"){$select=$select + ' "Paint.NET"'}</v>
      </c>
    </row>
    <row r="115" spans="1:1" x14ac:dyDescent="0.25">
      <c r="A115" s="6" t="str">
        <f>_xlfn.CONCAT("If(",'Ninite App List'!E104,"=", """true""", "){$select=$select + ' ",'Ninite App List'!C104,"'}")</f>
        <v>If($Env:pdfcreator="true"){$select=$select + ' PDFCreator'}</v>
      </c>
    </row>
    <row r="116" spans="1:1" x14ac:dyDescent="0.25">
      <c r="A116" s="6" t="str">
        <f>_xlfn.CONCAT("If(",'Ninite App List'!E105,"=", """true""", "){$select=$select + ' ",'Ninite App List'!C105,"'}")</f>
        <v>If($Env:peazip="true"){$select=$select + ' PeaZip'}</v>
      </c>
    </row>
    <row r="117" spans="1:1" x14ac:dyDescent="0.25">
      <c r="A117" s="6" t="str">
        <f>_xlfn.CONCAT("If(",'Ninite App List'!E106,"=", """true""", "){$select=$select + ' ",'Ninite App List'!C106,"'}")</f>
        <v>If($Env:picasa="true"){$select=$select + ' Picasa'}</v>
      </c>
    </row>
    <row r="118" spans="1:1" x14ac:dyDescent="0.25">
      <c r="A118" s="6" t="str">
        <f>_xlfn.CONCAT("If(",'Ninite App List'!E107,"=", """true""", "){$select=$select + ' ",'Ninite App List'!C107,"'}")</f>
        <v>If($Env:pidgin="true"){$select=$select + ' Pidgin'}</v>
      </c>
    </row>
    <row r="119" spans="1:1" x14ac:dyDescent="0.25">
      <c r="A119" s="6" t="str">
        <f>_xlfn.CONCAT("If(",'Ninite App List'!E108,"=", """true""", "){$select=$select + ' ",'Ninite App List'!C108,"'}")</f>
        <v>If($Env:putty="true"){$select=$select + ' PuTTY'}</v>
      </c>
    </row>
    <row r="120" spans="1:1" x14ac:dyDescent="0.25">
      <c r="A120" s="6" t="str">
        <f>_xlfn.CONCAT("If(",'Ninite App List'!E109,"=", """true""", "){$select=$select + ' ",'Ninite App List'!C109,"'}")</f>
        <v>If($Env:python="true"){$select=$select + ' Python'}</v>
      </c>
    </row>
    <row r="121" spans="1:1" x14ac:dyDescent="0.25">
      <c r="A121" s="6" t="str">
        <f>_xlfn.CONCAT("If(",'Ninite App List'!E110,"=", """true""", "){$select=$select + ' ",'Ninite App List'!C110,"'}")</f>
        <v>If($Env:qbittorrent="true"){$select=$select + ' qBittorrent'}</v>
      </c>
    </row>
    <row r="122" spans="1:1" x14ac:dyDescent="0.25">
      <c r="A122" s="6" t="str">
        <f>_xlfn.CONCAT("If(",'Ninite App List'!E111,"=", """true""", "){$select=$select + ' ",'Ninite App List'!C111,"'}")</f>
        <v>If($Env:quicktime="true"){$select=$select + ' QuickTime'}</v>
      </c>
    </row>
    <row r="123" spans="1:1" x14ac:dyDescent="0.25">
      <c r="A123" s="6" t="str">
        <f>_xlfn.CONCAT("If(",'Ninite App List'!E112,"=", """true""", "){$select=$select + ' ",'Ninite App List'!C112,"'}")</f>
        <v>If($Env:reader="true"){$select=$select + ' Reader'}</v>
      </c>
    </row>
    <row r="124" spans="1:1" x14ac:dyDescent="0.25">
      <c r="A124" s="6" t="str">
        <f>_xlfn.CONCAT("If(",'Ninite App List'!E113,"=", """true""", "){$select=$select + ' ",'Ninite App List'!C113,"'}")</f>
        <v>If($Env:reader_9="true"){$select=$select + ' "Reader 9"'}</v>
      </c>
    </row>
    <row r="125" spans="1:1" x14ac:dyDescent="0.25">
      <c r="A125" s="6" t="str">
        <f>_xlfn.CONCAT("If(",'Ninite App List'!E114,"=", """true""", "){$select=$select + ' ",'Ninite App List'!C114,"'}")</f>
        <v>If($Env:reader_10="true"){$select=$select + ' "Reader 10"'}</v>
      </c>
    </row>
    <row r="126" spans="1:1" x14ac:dyDescent="0.25">
      <c r="A126" s="6" t="str">
        <f>_xlfn.CONCAT("If(",'Ninite App List'!E115,"=", """true""", "){$select=$select + ' ",'Ninite App List'!C115,"'}")</f>
        <v>If($Env:reader_11="true"){$select=$select + ' "Reader 11"'}</v>
      </c>
    </row>
    <row r="127" spans="1:1" x14ac:dyDescent="0.25">
      <c r="A127" s="6" t="str">
        <f>_xlfn.CONCAT("If(",'Ninite App List'!E116,"=", """true""", "){$select=$select + ' ",'Ninite App List'!C116,"'}")</f>
        <v>If($Env:reader_dc="true"){$select=$select + ' "Reader DC"'}</v>
      </c>
    </row>
    <row r="128" spans="1:1" x14ac:dyDescent="0.25">
      <c r="A128" s="6" t="str">
        <f>_xlfn.CONCAT("If(",'Ninite App List'!E117,"=", """true""", "){$select=$select + ' ",'Ninite App List'!C117,"'}")</f>
        <v>If($Env:realvnc="true"){$select=$select + ' RealVNC'}</v>
      </c>
    </row>
    <row r="129" spans="1:1" x14ac:dyDescent="0.25">
      <c r="A129" s="6" t="str">
        <f>_xlfn.CONCAT("If(",'Ninite App List'!E118,"=", """true""", "){$select=$select + ' ",'Ninite App List'!C118,"'}")</f>
        <v>If($Env:revo="true"){$select=$select + ' Revo'}</v>
      </c>
    </row>
    <row r="130" spans="1:1" x14ac:dyDescent="0.25">
      <c r="A130" s="6" t="str">
        <f>_xlfn.CONCAT("If(",'Ninite App List'!E119,"=", """true""", "){$select=$select + ' ",'Ninite App List'!C119,"'}")</f>
        <v>If($Env:safari="true"){$select=$select + ' Safari'}</v>
      </c>
    </row>
    <row r="131" spans="1:1" x14ac:dyDescent="0.25">
      <c r="A131" s="6" t="str">
        <f>_xlfn.CONCAT("If(",'Ninite App List'!E120,"=", """true""", "){$select=$select + ' ",'Ninite App List'!C120,"'}")</f>
        <v>If($Env:sharex="true"){$select=$select + ' ShareX'}</v>
      </c>
    </row>
    <row r="132" spans="1:1" x14ac:dyDescent="0.25">
      <c r="A132" s="6" t="str">
        <f>_xlfn.CONCAT("If(",'Ninite App List'!E121,"=", """true""", "){$select=$select + ' ",'Ninite App List'!C121,"'}")</f>
        <v>If($Env:shockwave="true"){$select=$select + ' Shockwave'}</v>
      </c>
    </row>
    <row r="133" spans="1:1" x14ac:dyDescent="0.25">
      <c r="A133" s="6" t="str">
        <f>_xlfn.CONCAT("If(",'Ninite App List'!E122,"=", """true""", "){$select=$select + ' ",'Ninite App List'!C122,"'}")</f>
        <v>If($Env:silverlight="true"){$select=$select + ' Silverlight'}</v>
      </c>
    </row>
    <row r="134" spans="1:1" x14ac:dyDescent="0.25">
      <c r="A134" s="6" t="str">
        <f>_xlfn.CONCAT("If(",'Ninite App List'!E123,"=", """true""", "){$select=$select + ' ",'Ninite App List'!C123,"'}")</f>
        <v>If($Env:skydrive="true"){$select=$select + ' SkyDrive'}</v>
      </c>
    </row>
    <row r="135" spans="1:1" x14ac:dyDescent="0.25">
      <c r="A135" s="6" t="str">
        <f>_xlfn.CONCAT("If(",'Ninite App List'!E124,"=", """true""", "){$select=$select + ' ",'Ninite App List'!C124,"'}")</f>
        <v>If($Env:skype="true"){$select=$select + ' Skype'}</v>
      </c>
    </row>
    <row r="136" spans="1:1" x14ac:dyDescent="0.25">
      <c r="A136" s="6" t="str">
        <f>_xlfn.CONCAT("If(",'Ninite App List'!E125,"=", """true""", "){$select=$select + ' ",'Ninite App List'!C125,"'}")</f>
        <v>If($Env:songbird="true"){$select=$select + ' Songbird'}</v>
      </c>
    </row>
    <row r="137" spans="1:1" x14ac:dyDescent="0.25">
      <c r="A137" s="6" t="str">
        <f>_xlfn.CONCAT("If(",'Ninite App List'!E126,"=", """true""", "){$select=$select + ' ",'Ninite App List'!C126,"'}")</f>
        <v>If($Env:spotify="true"){$select=$select + ' Spotify'}</v>
      </c>
    </row>
    <row r="138" spans="1:1" x14ac:dyDescent="0.25">
      <c r="A138" s="6" t="str">
        <f>_xlfn.CONCAT("If(",'Ninite App List'!E127,"=", """true""", "){$select=$select + ' ",'Ninite App List'!C127,"'}")</f>
        <v>If($Env:spybot="true"){$select=$select + ' Spybot'}</v>
      </c>
    </row>
    <row r="139" spans="1:1" x14ac:dyDescent="0.25">
      <c r="A139" s="6" t="str">
        <f>_xlfn.CONCAT("If(",'Ninite App List'!E128,"=", """true""", "){$select=$select + ' ",'Ninite App List'!C128,"'}")</f>
        <v>If($Env:spybot_2="true"){$select=$select + ' "Spybot 2"'}</v>
      </c>
    </row>
    <row r="140" spans="1:1" x14ac:dyDescent="0.25">
      <c r="A140" s="6" t="str">
        <f>_xlfn.CONCAT("If(",'Ninite App List'!E129,"=", """true""", "){$select=$select + ' ",'Ninite App List'!C129,"'}")</f>
        <v>If($Env:spybot_1="true"){$select=$select + ' "Spybot 1"'}</v>
      </c>
    </row>
    <row r="141" spans="1:1" x14ac:dyDescent="0.25">
      <c r="A141" s="6" t="str">
        <f>_xlfn.CONCAT("If(",'Ninite App List'!E130,"=", """true""", "){$select=$select + ' ",'Ninite App List'!C130,"'}")</f>
        <v>If($Env:steam="true"){$select=$select + ' Steam'}</v>
      </c>
    </row>
    <row r="142" spans="1:1" x14ac:dyDescent="0.25">
      <c r="A142" s="6" t="str">
        <f>_xlfn.CONCAT("If(",'Ninite App List'!E131,"=", """true""", "){$select=$select + ' ",'Ninite App List'!C131,"'}")</f>
        <v>If($Env:sugarsync="true"){$select=$select + ' SugarSync'}</v>
      </c>
    </row>
    <row r="143" spans="1:1" x14ac:dyDescent="0.25">
      <c r="A143" s="6" t="str">
        <f>_xlfn.CONCAT("If(",'Ninite App List'!E132,"=", """true""", "){$select=$select + ' ",'Ninite App List'!C132,"'}")</f>
        <v>If($Env:sumatrapdf="true"){$select=$select + ' SumatraPDF'}</v>
      </c>
    </row>
    <row r="144" spans="1:1" x14ac:dyDescent="0.25">
      <c r="A144" s="6" t="str">
        <f>_xlfn.CONCAT("If(",'Ninite App List'!E133,"=", """true""", "){$select=$select + ' ",'Ninite App List'!C133,"'}")</f>
        <v>If($Env:super="true"){$select=$select + ' Super'}</v>
      </c>
    </row>
    <row r="145" spans="1:1" x14ac:dyDescent="0.25">
      <c r="A145" s="6" t="str">
        <f>_xlfn.CONCAT("If(",'Ninite App List'!E134,"=", """true""", "){$select=$select + ' ",'Ninite App List'!C134,"'}")</f>
        <v>If($Env:teamviewer="true"){$select=$select + ' TeamViewer'}</v>
      </c>
    </row>
    <row r="146" spans="1:1" x14ac:dyDescent="0.25">
      <c r="A146" s="6" t="str">
        <f>_xlfn.CONCAT("If(",'Ninite App List'!E135,"=", """true""", "){$select=$select + ' ",'Ninite App List'!C135,"'}")</f>
        <v>If($Env:teamviewer_7="true"){$select=$select + ' "TeamViewer 7"'}</v>
      </c>
    </row>
    <row r="147" spans="1:1" x14ac:dyDescent="0.25">
      <c r="A147" s="6" t="str">
        <f>_xlfn.CONCAT("If(",'Ninite App List'!E136,"=", """true""", "){$select=$select + ' ",'Ninite App List'!C136,"'}")</f>
        <v>If($Env:teamviewer_8="true"){$select=$select + ' "TeamViewer 8"'}</v>
      </c>
    </row>
    <row r="148" spans="1:1" x14ac:dyDescent="0.25">
      <c r="A148" s="6" t="str">
        <f>_xlfn.CONCAT("If(",'Ninite App List'!E137,"=", """true""", "){$select=$select + ' ",'Ninite App List'!C137,"'}")</f>
        <v>If($Env:teamviewer_9="true"){$select=$select + ' "TeamViewer 9"'}</v>
      </c>
    </row>
    <row r="149" spans="1:1" x14ac:dyDescent="0.25">
      <c r="A149" s="6" t="str">
        <f>_xlfn.CONCAT("If(",'Ninite App List'!E138,"=", """true""", "){$select=$select + ' ",'Ninite App List'!C138,"'}")</f>
        <v>If($Env:teamviewer_10="true"){$select=$select + ' "TeamViewer 10"'}</v>
      </c>
    </row>
    <row r="150" spans="1:1" x14ac:dyDescent="0.25">
      <c r="A150" s="6" t="str">
        <f>_xlfn.CONCAT("If(",'Ninite App List'!E139,"=", """true""", "){$select=$select + ' ",'Ninite App List'!C139,"'}")</f>
        <v>If($Env:teamviewer_11="true"){$select=$select + ' "TeamViewer 11"'}</v>
      </c>
    </row>
    <row r="151" spans="1:1" x14ac:dyDescent="0.25">
      <c r="A151" s="6" t="str">
        <f>_xlfn.CONCAT("If(",'Ninite App List'!E140,"=", """true""", "){$select=$select + ' ",'Ninite App List'!C140,"'}")</f>
        <v>If($Env:teamviewer_12="true"){$select=$select + ' "TeamViewer 12"'}</v>
      </c>
    </row>
    <row r="152" spans="1:1" x14ac:dyDescent="0.25">
      <c r="A152" s="6" t="str">
        <f>_xlfn.CONCAT("If(",'Ninite App List'!E141,"=", """true""", "){$select=$select + ' ",'Ninite App List'!C141,"'}")</f>
        <v>If($Env:teracopy="true"){$select=$select + ' TeraCopy'}</v>
      </c>
    </row>
    <row r="153" spans="1:1" x14ac:dyDescent="0.25">
      <c r="A153" s="6" t="str">
        <f>_xlfn.CONCAT("If(",'Ninite App List'!E142,"=", """true""", "){$select=$select + ' ",'Ninite App List'!C142,"'}")</f>
        <v>If($Env:thunderbird="true"){$select=$select + ' Thunderbird'}</v>
      </c>
    </row>
    <row r="154" spans="1:1" x14ac:dyDescent="0.25">
      <c r="A154" s="6" t="str">
        <f>_xlfn.CONCAT("If(",'Ninite App List'!E143,"=", """true""", "){$select=$select + ' ",'Ninite App List'!C143,"'}")</f>
        <v>If($Env:thunderbird_esr="true"){$select=$select + ' "Thunderbird ESR"'}</v>
      </c>
    </row>
    <row r="155" spans="1:1" x14ac:dyDescent="0.25">
      <c r="A155" s="6" t="str">
        <f>_xlfn.CONCAT("If(",'Ninite App List'!E144,"=", """true""", "){$select=$select + ' ",'Ninite App List'!C144,"'}")</f>
        <v>If($Env:thunderbird_esr_17="true"){$select=$select + ' "Thunderbird ESR 17"'}</v>
      </c>
    </row>
    <row r="156" spans="1:1" x14ac:dyDescent="0.25">
      <c r="A156" s="6" t="str">
        <f>_xlfn.CONCAT("If(",'Ninite App List'!E145,"=", """true""", "){$select=$select + ' ",'Ninite App List'!C145,"'}")</f>
        <v>If($Env:trillian="true"){$select=$select + ' Trillian'}</v>
      </c>
    </row>
    <row r="157" spans="1:1" x14ac:dyDescent="0.25">
      <c r="A157" s="6" t="str">
        <f>_xlfn.CONCAT("If(",'Ninite App List'!E146,"=", """true""", "){$select=$select + ' ",'Ninite App List'!C146,"'}")</f>
        <v>If($Env:truecrypt="true"){$select=$select + ' TrueCrypt'}</v>
      </c>
    </row>
    <row r="158" spans="1:1" x14ac:dyDescent="0.25">
      <c r="A158" s="6" t="str">
        <f>_xlfn.CONCAT("If(",'Ninite App List'!E147,"=", """true""", "){$select=$select + ' ",'Ninite App List'!C147,"'}")</f>
        <v>If($Env:tweetdeck="true"){$select=$select + ' TweetDeck'}</v>
      </c>
    </row>
    <row r="159" spans="1:1" x14ac:dyDescent="0.25">
      <c r="A159" s="6" t="str">
        <f>_xlfn.CONCAT("If(",'Ninite App List'!E148,"=", """true""", "){$select=$select + ' ",'Ninite App List'!C148,"'}")</f>
        <v>If($Env:utorrent="true"){$select=$select + ' uTorrent'}</v>
      </c>
    </row>
    <row r="160" spans="1:1" x14ac:dyDescent="0.25">
      <c r="A160" s="6" t="str">
        <f>_xlfn.CONCAT("If(",'Ninite App List'!E149,"=", """true""", "){$select=$select + ' ",'Ninite App List'!C149,"'}")</f>
        <v>If($Env:visual_studio_code="true"){$select=$select + ' "Visual Studio Code"'}</v>
      </c>
    </row>
    <row r="161" spans="1:1" x14ac:dyDescent="0.25">
      <c r="A161" s="6" t="str">
        <f>_xlfn.CONCAT("If(",'Ninite App List'!E150,"=", """true""", "){$select=$select + ' ",'Ninite App List'!C150,"'}")</f>
        <v>If($Env:vlc="true"){$select=$select + ' VLC'}</v>
      </c>
    </row>
    <row r="162" spans="1:1" x14ac:dyDescent="0.25">
      <c r="A162" s="6" t="str">
        <f>_xlfn.CONCAT("If(",'Ninite App List'!E151,"=", """true""", "){$select=$select + ' ",'Ninite App List'!C151,"'}")</f>
        <v>If($Env:webex="true"){$select=$select + ' WebEx'}</v>
      </c>
    </row>
    <row r="163" spans="1:1" x14ac:dyDescent="0.25">
      <c r="A163" s="6" t="str">
        <f>_xlfn.CONCAT("If(",'Ninite App List'!E152,"=", """true""", "){$select=$select + ' ",'Ninite App List'!C152,"'}")</f>
        <v>If($Env:winamp="true"){$select=$select + ' Winamp'}</v>
      </c>
    </row>
    <row r="164" spans="1:1" x14ac:dyDescent="0.25">
      <c r="A164" s="6" t="str">
        <f>_xlfn.CONCAT("If(",'Ninite App List'!E153,"=", """true""", "){$select=$select + ' ",'Ninite App List'!C153,"'}")</f>
        <v>If($Env:windirstat="true"){$select=$select + ' WinDirStat'}</v>
      </c>
    </row>
    <row r="165" spans="1:1" x14ac:dyDescent="0.25">
      <c r="A165" s="6" t="str">
        <f>_xlfn.CONCAT("If(",'Ninite App List'!E154,"=", """true""", "){$select=$select + ' ",'Ninite App List'!C154,"'}")</f>
        <v>If($Env:winmerge="true"){$select=$select + ' WinMerge'}</v>
      </c>
    </row>
    <row r="166" spans="1:1" x14ac:dyDescent="0.25">
      <c r="A166" s="6" t="str">
        <f>_xlfn.CONCAT("If(",'Ninite App List'!E155,"=", """true""", "){$select=$select + ' ",'Ninite App List'!C155,"'}")</f>
        <v>If($Env:winrar="true"){$select=$select + ' WinRAR'}</v>
      </c>
    </row>
    <row r="167" spans="1:1" x14ac:dyDescent="0.25">
      <c r="A167" s="6" t="str">
        <f>_xlfn.CONCAT("If(",'Ninite App List'!E156,"=", """true""", "){$select=$select + ' ",'Ninite App List'!C156,"'}")</f>
        <v>If($Env:winscp="true"){$select=$select + ' WinSCP'}</v>
      </c>
    </row>
    <row r="168" spans="1:1" x14ac:dyDescent="0.25">
      <c r="A168" s="6" t="str">
        <f>_xlfn.CONCAT("If(",'Ninite App List'!E157,"=", """true""", "){$select=$select + ' ",'Ninite App List'!C157,"'}")</f>
        <v>If($Env:xnview="true"){$select=$select + ' XnView'}</v>
      </c>
    </row>
    <row r="169" spans="1:1" x14ac:dyDescent="0.25">
      <c r="A169" s="6" t="str">
        <f>_xlfn.CONCAT("If(",'Ninite App List'!E158,"=", """true""", "){$select=$select + ' ",'Ninite App List'!C158,"'}")</f>
        <v>If($Env:yahoo="true"){$select=$select + ' "Yahoo!"'}</v>
      </c>
    </row>
    <row r="170" spans="1:1" x14ac:dyDescent="0.25">
      <c r="A170" s="5" t="s">
        <v>405</v>
      </c>
    </row>
    <row r="171" spans="1:1" x14ac:dyDescent="0.25">
      <c r="A171" s="5" t="s">
        <v>402</v>
      </c>
    </row>
    <row r="172" spans="1:1" x14ac:dyDescent="0.25">
      <c r="A172" s="5" t="s">
        <v>404</v>
      </c>
    </row>
    <row r="173" spans="1:1" x14ac:dyDescent="0.25">
      <c r="A173" s="5" t="s">
        <v>403</v>
      </c>
    </row>
    <row r="174" spans="1:1" x14ac:dyDescent="0.25">
      <c r="A174" s="5" t="s">
        <v>357</v>
      </c>
    </row>
    <row r="180" spans="1:12" x14ac:dyDescent="0.25">
      <c r="A180" s="4" t="s">
        <v>331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4" t="s">
        <v>332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4" t="s">
        <v>360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4" t="s">
        <v>333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4" t="s">
        <v>334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4" t="s">
        <v>356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4" t="s">
        <v>335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4" t="s">
        <v>336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4" t="s">
        <v>337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4" t="s">
        <v>338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4" t="s">
        <v>339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4" t="s">
        <v>340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s="4" customFormat="1" x14ac:dyDescent="0.25">
      <c r="A192" s="4" t="str">
        <f>_xlfn.CONCAT("  &lt;variable idx='", 'Ninite App List'!F2, "'&gt;")</f>
        <v xml:space="preserve">  &lt;variable idx='0'&gt;</v>
      </c>
      <c r="B192" s="4" t="str">
        <f>_xlfn.CONCAT("    &lt;name&gt;",'Ninite App List'!D2,"&lt;/name&gt;")</f>
        <v xml:space="preserve">    &lt;name&gt;dotnet&lt;/name&gt;</v>
      </c>
      <c r="C192" s="4" t="s">
        <v>341</v>
      </c>
      <c r="D192" s="4" t="s">
        <v>342</v>
      </c>
      <c r="E192" s="4" t="str">
        <f>_xlfn.CONCAT("    &lt;description&gt;", SUBSTITUTE('Ninite App List'!B2,"&amp;"," and "),"&lt;/description&gt;")</f>
        <v xml:space="preserve">    &lt;description&gt;Microsoft .NET 3.5 SP1&lt;/description&gt;</v>
      </c>
      <c r="F192" s="4" t="s">
        <v>343</v>
      </c>
      <c r="G192" s="4" t="s">
        <v>344</v>
      </c>
    </row>
    <row r="193" spans="1:7" s="4" customFormat="1" x14ac:dyDescent="0.25">
      <c r="A193" s="4" t="str">
        <f>_xlfn.CONCAT("  &lt;variable idx='", 'Ninite App List'!F3, "'&gt;")</f>
        <v xml:space="preserve">  &lt;variable idx='1'&gt;</v>
      </c>
      <c r="B193" s="4" t="str">
        <f>_xlfn.CONCAT("    &lt;name&gt;",'Ninite App List'!D3,"&lt;/name&gt;")</f>
        <v xml:space="preserve">    &lt;name&gt;dotnet_4&lt;/name&gt;</v>
      </c>
      <c r="C193" s="4" t="s">
        <v>341</v>
      </c>
      <c r="D193" s="4" t="s">
        <v>342</v>
      </c>
      <c r="E193" s="4" t="str">
        <f>_xlfn.CONCAT("    &lt;description&gt;", SUBSTITUTE('Ninite App List'!B3,"&amp;"," and "),"&lt;/description&gt;")</f>
        <v xml:space="preserve">    &lt;description&gt;Microsoft .NET 4.0.30319&lt;/description&gt;</v>
      </c>
      <c r="F193" s="4" t="s">
        <v>343</v>
      </c>
      <c r="G193" s="4" t="s">
        <v>344</v>
      </c>
    </row>
    <row r="194" spans="1:7" s="4" customFormat="1" x14ac:dyDescent="0.25">
      <c r="A194" s="4" t="str">
        <f>_xlfn.CONCAT("  &lt;variable idx='", 'Ninite App List'!F4, "'&gt;")</f>
        <v xml:space="preserve">  &lt;variable idx='2'&gt;</v>
      </c>
      <c r="B194" s="4" t="str">
        <f>_xlfn.CONCAT("    &lt;name&gt;",'Ninite App List'!D4,"&lt;/name&gt;")</f>
        <v xml:space="preserve">    &lt;name&gt;dotnet_35&lt;/name&gt;</v>
      </c>
      <c r="C194" s="4" t="s">
        <v>341</v>
      </c>
      <c r="D194" s="4" t="s">
        <v>342</v>
      </c>
      <c r="E194" s="4" t="str">
        <f>_xlfn.CONCAT("    &lt;description&gt;", SUBSTITUTE('Ninite App List'!B4,"&amp;"," and "),"&lt;/description&gt;")</f>
        <v xml:space="preserve">    &lt;description&gt;Microsoft .NET 3.5 SP1&lt;/description&gt;</v>
      </c>
      <c r="F194" s="4" t="s">
        <v>343</v>
      </c>
      <c r="G194" s="4" t="s">
        <v>344</v>
      </c>
    </row>
    <row r="195" spans="1:7" s="4" customFormat="1" x14ac:dyDescent="0.25">
      <c r="A195" s="4" t="str">
        <f>_xlfn.CONCAT("  &lt;variable idx='", 'Ninite App List'!F5, "'&gt;")</f>
        <v xml:space="preserve">  &lt;variable idx='3'&gt;</v>
      </c>
      <c r="B195" s="4" t="str">
        <f>_xlfn.CONCAT("    &lt;name&gt;",'Ninite App List'!D5,"&lt;/name&gt;")</f>
        <v xml:space="preserve">    &lt;name&gt;dotnet_45&lt;/name&gt;</v>
      </c>
      <c r="C195" s="4" t="s">
        <v>341</v>
      </c>
      <c r="D195" s="4" t="s">
        <v>342</v>
      </c>
      <c r="E195" s="4" t="str">
        <f>_xlfn.CONCAT("    &lt;description&gt;", SUBSTITUTE('Ninite App List'!B5,"&amp;"," and "),"&lt;/description&gt;")</f>
        <v xml:space="preserve">    &lt;description&gt;Microsoft .NET 4.5.50709&lt;/description&gt;</v>
      </c>
      <c r="F195" s="4" t="s">
        <v>343</v>
      </c>
      <c r="G195" s="4" t="s">
        <v>344</v>
      </c>
    </row>
    <row r="196" spans="1:7" s="4" customFormat="1" x14ac:dyDescent="0.25">
      <c r="A196" s="4" t="str">
        <f>_xlfn.CONCAT("  &lt;variable idx='", 'Ninite App List'!F6, "'&gt;")</f>
        <v xml:space="preserve">  &lt;variable idx='4'&gt;</v>
      </c>
      <c r="B196" s="4" t="str">
        <f>_xlfn.CONCAT("    &lt;name&gt;",'Ninite App List'!D6,"&lt;/name&gt;")</f>
        <v xml:space="preserve">    &lt;name&gt;dotnet_451&lt;/name&gt;</v>
      </c>
      <c r="C196" s="4" t="s">
        <v>341</v>
      </c>
      <c r="D196" s="4" t="s">
        <v>342</v>
      </c>
      <c r="E196" s="4" t="str">
        <f>_xlfn.CONCAT("    &lt;description&gt;", SUBSTITUTE('Ninite App List'!B6,"&amp;"," and "),"&lt;/description&gt;")</f>
        <v xml:space="preserve">    &lt;description&gt;Microsoft .NET 4.5.51641&lt;/description&gt;</v>
      </c>
      <c r="F196" s="4" t="s">
        <v>343</v>
      </c>
      <c r="G196" s="4" t="s">
        <v>344</v>
      </c>
    </row>
    <row r="197" spans="1:7" s="4" customFormat="1" x14ac:dyDescent="0.25">
      <c r="A197" s="4" t="str">
        <f>_xlfn.CONCAT("  &lt;variable idx='", 'Ninite App List'!F7, "'&gt;")</f>
        <v xml:space="preserve">  &lt;variable idx='5'&gt;</v>
      </c>
      <c r="B197" s="4" t="str">
        <f>_xlfn.CONCAT("    &lt;name&gt;",'Ninite App List'!D7,"&lt;/name&gt;")</f>
        <v xml:space="preserve">    &lt;name&gt;dotnet_452&lt;/name&gt;</v>
      </c>
      <c r="C197" s="4" t="s">
        <v>341</v>
      </c>
      <c r="D197" s="4" t="s">
        <v>342</v>
      </c>
      <c r="E197" s="4" t="str">
        <f>_xlfn.CONCAT("    &lt;description&gt;", SUBSTITUTE('Ninite App List'!B7,"&amp;"," and "),"&lt;/description&gt;")</f>
        <v xml:space="preserve">    &lt;description&gt;Microsoft .NET 4.5.51650&lt;/description&gt;</v>
      </c>
      <c r="F197" s="4" t="s">
        <v>343</v>
      </c>
      <c r="G197" s="4" t="s">
        <v>344</v>
      </c>
    </row>
    <row r="198" spans="1:7" s="4" customFormat="1" x14ac:dyDescent="0.25">
      <c r="A198" s="4" t="str">
        <f>_xlfn.CONCAT("  &lt;variable idx='", 'Ninite App List'!F8, "'&gt;")</f>
        <v xml:space="preserve">  &lt;variable idx='6'&gt;</v>
      </c>
      <c r="B198" s="4" t="str">
        <f>_xlfn.CONCAT("    &lt;name&gt;",'Ninite App List'!D8,"&lt;/name&gt;")</f>
        <v xml:space="preserve">    &lt;name&gt;dotnet_46&lt;/name&gt;</v>
      </c>
      <c r="C198" s="4" t="s">
        <v>341</v>
      </c>
      <c r="D198" s="4" t="s">
        <v>342</v>
      </c>
      <c r="E198" s="4" t="str">
        <f>_xlfn.CONCAT("    &lt;description&gt;", SUBSTITUTE('Ninite App List'!B8,"&amp;"," and "),"&lt;/description&gt;")</f>
        <v xml:space="preserve">    &lt;description&gt;Microsoft .NET 4.6.00081&lt;/description&gt;</v>
      </c>
      <c r="F198" s="4" t="s">
        <v>343</v>
      </c>
      <c r="G198" s="4" t="s">
        <v>344</v>
      </c>
    </row>
    <row r="199" spans="1:7" s="4" customFormat="1" x14ac:dyDescent="0.25">
      <c r="A199" s="4" t="str">
        <f>_xlfn.CONCAT("  &lt;variable idx='", 'Ninite App List'!F9, "'&gt;")</f>
        <v xml:space="preserve">  &lt;variable idx='7'&gt;</v>
      </c>
      <c r="B199" s="4" t="str">
        <f>_xlfn.CONCAT("    &lt;name&gt;",'Ninite App List'!D9,"&lt;/name&gt;")</f>
        <v xml:space="preserve">    &lt;name&gt;dotnet_461&lt;/name&gt;</v>
      </c>
      <c r="C199" s="4" t="s">
        <v>341</v>
      </c>
      <c r="D199" s="4" t="s">
        <v>342</v>
      </c>
      <c r="E199" s="4" t="str">
        <f>_xlfn.CONCAT("    &lt;description&gt;", SUBSTITUTE('Ninite App List'!B9,"&amp;"," and "),"&lt;/description&gt;")</f>
        <v xml:space="preserve">    &lt;description&gt;Microsoft .NET 4.6.01055&lt;/description&gt;</v>
      </c>
      <c r="F199" s="4" t="s">
        <v>343</v>
      </c>
      <c r="G199" s="4" t="s">
        <v>344</v>
      </c>
    </row>
    <row r="200" spans="1:7" s="4" customFormat="1" x14ac:dyDescent="0.25">
      <c r="A200" s="4" t="str">
        <f>_xlfn.CONCAT("  &lt;variable idx='", 'Ninite App List'!F10, "'&gt;")</f>
        <v xml:space="preserve">  &lt;variable idx='8'&gt;</v>
      </c>
      <c r="B200" s="4" t="str">
        <f>_xlfn.CONCAT("    &lt;name&gt;",'Ninite App List'!D10,"&lt;/name&gt;")</f>
        <v xml:space="preserve">    &lt;name&gt;dotnet_462&lt;/name&gt;</v>
      </c>
      <c r="C200" s="4" t="s">
        <v>341</v>
      </c>
      <c r="D200" s="4" t="s">
        <v>342</v>
      </c>
      <c r="E200" s="4" t="str">
        <f>_xlfn.CONCAT("    &lt;description&gt;", SUBSTITUTE('Ninite App List'!B10,"&amp;"," and "),"&lt;/description&gt;")</f>
        <v xml:space="preserve">    &lt;description&gt;Microsoft .NET 4.6.01590&lt;/description&gt;</v>
      </c>
      <c r="F200" s="4" t="s">
        <v>343</v>
      </c>
      <c r="G200" s="4" t="s">
        <v>344</v>
      </c>
    </row>
    <row r="201" spans="1:7" s="4" customFormat="1" x14ac:dyDescent="0.25">
      <c r="A201" s="4" t="str">
        <f>_xlfn.CONCAT("  &lt;variable idx='", 'Ninite App List'!F11, "'&gt;")</f>
        <v xml:space="preserve">  &lt;variable idx='9'&gt;</v>
      </c>
      <c r="B201" s="4" t="str">
        <f>_xlfn.CONCAT("    &lt;name&gt;",'Ninite App List'!D11,"&lt;/name&gt;")</f>
        <v xml:space="preserve">    &lt;name&gt;7zip&lt;/name&gt;</v>
      </c>
      <c r="C201" s="4" t="s">
        <v>341</v>
      </c>
      <c r="D201" s="4" t="s">
        <v>342</v>
      </c>
      <c r="E201" s="4" t="str">
        <f>_xlfn.CONCAT("    &lt;description&gt;", SUBSTITUTE('Ninite App List'!B11,"&amp;"," and "),"&lt;/description&gt;")</f>
        <v xml:space="preserve">    &lt;description&gt;Great Compression App 16.04&lt;/description&gt;</v>
      </c>
      <c r="F201" s="4" t="s">
        <v>343</v>
      </c>
      <c r="G201" s="4" t="s">
        <v>344</v>
      </c>
    </row>
    <row r="202" spans="1:7" s="4" customFormat="1" x14ac:dyDescent="0.25">
      <c r="A202" s="4" t="str">
        <f>_xlfn.CONCAT("  &lt;variable idx='", 'Ninite App List'!F12, "'&gt;")</f>
        <v xml:space="preserve">  &lt;variable idx='10'&gt;</v>
      </c>
      <c r="B202" s="4" t="str">
        <f>_xlfn.CONCAT("    &lt;name&gt;",'Ninite App List'!D12,"&lt;/name&gt;")</f>
        <v xml:space="preserve">    &lt;name&gt;acrobat&lt;/name&gt;</v>
      </c>
      <c r="C202" s="4" t="s">
        <v>341</v>
      </c>
      <c r="D202" s="4" t="s">
        <v>342</v>
      </c>
      <c r="E202" s="4" t="str">
        <f>_xlfn.CONCAT("    &lt;description&gt;", SUBSTITUTE('Ninite App List'!B12,"&amp;"," and "),"&lt;/description&gt;")</f>
        <v xml:space="preserve">    &lt;description&gt;Acrobat Std/Pro Updates 15/11/10/9&lt;/description&gt;</v>
      </c>
      <c r="F202" s="4" t="s">
        <v>343</v>
      </c>
      <c r="G202" s="4" t="s">
        <v>344</v>
      </c>
    </row>
    <row r="203" spans="1:7" s="4" customFormat="1" x14ac:dyDescent="0.25">
      <c r="A203" s="4" t="str">
        <f>_xlfn.CONCAT("  &lt;variable idx='", 'Ninite App List'!F13, "'&gt;")</f>
        <v xml:space="preserve">  &lt;variable idx='11'&gt;</v>
      </c>
      <c r="B203" s="4" t="str">
        <f>_xlfn.CONCAT("    &lt;name&gt;",'Ninite App List'!D13,"&lt;/name&gt;")</f>
        <v xml:space="preserve">    &lt;name&gt;adaware&lt;/name&gt;</v>
      </c>
      <c r="C203" s="4" t="s">
        <v>341</v>
      </c>
      <c r="D203" s="4" t="s">
        <v>342</v>
      </c>
      <c r="E203" s="4" t="str">
        <f>_xlfn.CONCAT("    &lt;description&gt;", SUBSTITUTE('Ninite App List'!B13,"&amp;"," and "),"&lt;/description&gt;")</f>
        <v xml:space="preserve">    &lt;description&gt;Antivirus Free Trial 11.15.1046.10613&lt;/description&gt;</v>
      </c>
      <c r="F203" s="4" t="s">
        <v>343</v>
      </c>
      <c r="G203" s="4" t="s">
        <v>344</v>
      </c>
    </row>
    <row r="204" spans="1:7" s="4" customFormat="1" x14ac:dyDescent="0.25">
      <c r="A204" s="4" t="str">
        <f>_xlfn.CONCAT("  &lt;variable idx='", 'Ninite App List'!F14, "'&gt;")</f>
        <v xml:space="preserve">  &lt;variable idx='12'&gt;</v>
      </c>
      <c r="B204" s="4" t="str">
        <f>_xlfn.CONCAT("    &lt;name&gt;",'Ninite App List'!D14,"&lt;/name&gt;")</f>
        <v xml:space="preserve">    &lt;name&gt;aim&lt;/name&gt;</v>
      </c>
      <c r="C204" s="4" t="s">
        <v>341</v>
      </c>
      <c r="D204" s="4" t="s">
        <v>342</v>
      </c>
      <c r="E204" s="4" t="str">
        <f>_xlfn.CONCAT("    &lt;description&gt;", SUBSTITUTE('Ninite App List'!B14,"&amp;"," and "),"&lt;/description&gt;")</f>
        <v xml:space="preserve">    &lt;description&gt;AOL Instant Messenger 7.5.14.8&lt;/description&gt;</v>
      </c>
      <c r="F204" s="4" t="s">
        <v>343</v>
      </c>
      <c r="G204" s="4" t="s">
        <v>344</v>
      </c>
    </row>
    <row r="205" spans="1:7" s="4" customFormat="1" x14ac:dyDescent="0.25">
      <c r="A205" s="4" t="str">
        <f>_xlfn.CONCAT("  &lt;variable idx='", 'Ninite App List'!F15, "'&gt;")</f>
        <v xml:space="preserve">  &lt;variable idx='13'&gt;</v>
      </c>
      <c r="B205" s="4" t="str">
        <f>_xlfn.CONCAT("    &lt;name&gt;",'Ninite App List'!D15,"&lt;/name&gt;")</f>
        <v xml:space="preserve">    &lt;name&gt;aimp&lt;/name&gt;</v>
      </c>
      <c r="C205" s="4" t="s">
        <v>341</v>
      </c>
      <c r="D205" s="4" t="s">
        <v>342</v>
      </c>
      <c r="E205" s="4" t="str">
        <f>_xlfn.CONCAT("    &lt;description&gt;", SUBSTITUTE('Ninite App List'!B15,"&amp;"," and "),"&lt;/description&gt;")</f>
        <v xml:space="preserve">    &lt;description&gt;Music Player 4.12.1880&lt;/description&gt;</v>
      </c>
      <c r="F205" s="4" t="s">
        <v>343</v>
      </c>
      <c r="G205" s="4" t="s">
        <v>344</v>
      </c>
    </row>
    <row r="206" spans="1:7" s="4" customFormat="1" x14ac:dyDescent="0.25">
      <c r="A206" s="4" t="str">
        <f>_xlfn.CONCAT("  &lt;variable idx='", 'Ninite App List'!F16, "'&gt;")</f>
        <v xml:space="preserve">  &lt;variable idx='14'&gt;</v>
      </c>
      <c r="B206" s="4" t="str">
        <f>_xlfn.CONCAT("    &lt;name&gt;",'Ninite App List'!D16,"&lt;/name&gt;")</f>
        <v xml:space="preserve">    &lt;name&gt;air&lt;/name&gt;</v>
      </c>
      <c r="C206" s="4" t="s">
        <v>341</v>
      </c>
      <c r="D206" s="4" t="s">
        <v>342</v>
      </c>
      <c r="E206" s="4" t="str">
        <f>_xlfn.CONCAT("    &lt;description&gt;", SUBSTITUTE('Ninite App List'!B16,"&amp;"," and "),"&lt;/description&gt;")</f>
        <v xml:space="preserve">    &lt;description&gt;Adobe Air 24.0.0.180&lt;/description&gt;</v>
      </c>
      <c r="F206" s="4" t="s">
        <v>343</v>
      </c>
      <c r="G206" s="4" t="s">
        <v>344</v>
      </c>
    </row>
    <row r="207" spans="1:7" s="4" customFormat="1" x14ac:dyDescent="0.25">
      <c r="A207" s="4" t="str">
        <f>_xlfn.CONCAT("  &lt;variable idx='", 'Ninite App List'!F17, "'&gt;")</f>
        <v xml:space="preserve">  &lt;variable idx='15'&gt;</v>
      </c>
      <c r="B207" s="4" t="str">
        <f>_xlfn.CONCAT("    &lt;name&gt;",'Ninite App List'!D17,"&lt;/name&gt;")</f>
        <v xml:space="preserve">    &lt;name&gt;audacity&lt;/name&gt;</v>
      </c>
      <c r="C207" s="4" t="s">
        <v>341</v>
      </c>
      <c r="D207" s="4" t="s">
        <v>342</v>
      </c>
      <c r="E207" s="4" t="str">
        <f>_xlfn.CONCAT("    &lt;description&gt;", SUBSTITUTE('Ninite App List'!B17,"&amp;"," and "),"&lt;/description&gt;")</f>
        <v xml:space="preserve">    &lt;description&gt;Audio Editor 2.1.2&lt;/description&gt;</v>
      </c>
      <c r="F207" s="4" t="s">
        <v>343</v>
      </c>
      <c r="G207" s="4" t="s">
        <v>344</v>
      </c>
    </row>
    <row r="208" spans="1:7" s="4" customFormat="1" x14ac:dyDescent="0.25">
      <c r="A208" s="4" t="str">
        <f>_xlfn.CONCAT("  &lt;variable idx='", 'Ninite App List'!F18, "'&gt;")</f>
        <v xml:space="preserve">  &lt;variable idx='16'&gt;</v>
      </c>
      <c r="B208" s="4" t="str">
        <f>_xlfn.CONCAT("    &lt;name&gt;",'Ninite App List'!D18,"&lt;/name&gt;")</f>
        <v xml:space="preserve">    &lt;name&gt;auslogics&lt;/name&gt;</v>
      </c>
      <c r="C208" s="4" t="s">
        <v>341</v>
      </c>
      <c r="D208" s="4" t="s">
        <v>342</v>
      </c>
      <c r="E208" s="4" t="str">
        <f>_xlfn.CONCAT("    &lt;description&gt;", SUBSTITUTE('Ninite App List'!B18,"&amp;"," and "),"&lt;/description&gt;")</f>
        <v xml:space="preserve">    &lt;description&gt;Great Disk Defrag 7.1.0.0&lt;/description&gt;</v>
      </c>
      <c r="F208" s="4" t="s">
        <v>343</v>
      </c>
      <c r="G208" s="4" t="s">
        <v>344</v>
      </c>
    </row>
    <row r="209" spans="1:7" s="4" customFormat="1" x14ac:dyDescent="0.25">
      <c r="A209" s="4" t="str">
        <f>_xlfn.CONCAT("  &lt;variable idx='", 'Ninite App List'!F19, "'&gt;")</f>
        <v xml:space="preserve">  &lt;variable idx='17'&gt;</v>
      </c>
      <c r="B209" s="4" t="str">
        <f>_xlfn.CONCAT("    &lt;name&gt;",'Ninite App List'!D19,"&lt;/name&gt;")</f>
        <v xml:space="preserve">    &lt;name&gt;avast&lt;/name&gt;</v>
      </c>
      <c r="C209" s="4" t="s">
        <v>341</v>
      </c>
      <c r="D209" s="4" t="s">
        <v>342</v>
      </c>
      <c r="E209" s="4" t="str">
        <f>_xlfn.CONCAT("    &lt;description&gt;", SUBSTITUTE('Ninite App List'!B19,"&amp;"," and "),"&lt;/description&gt;")</f>
        <v xml:space="preserve">    &lt;description&gt;Avast Free Antivirus 17.1.3394&lt;/description&gt;</v>
      </c>
      <c r="F209" s="4" t="s">
        <v>343</v>
      </c>
      <c r="G209" s="4" t="s">
        <v>344</v>
      </c>
    </row>
    <row r="210" spans="1:7" s="4" customFormat="1" x14ac:dyDescent="0.25">
      <c r="A210" s="4" t="str">
        <f>_xlfn.CONCAT("  &lt;variable idx='", 'Ninite App List'!F20, "'&gt;")</f>
        <v xml:space="preserve">  &lt;variable idx='18'&gt;</v>
      </c>
      <c r="B210" s="4" t="str">
        <f>_xlfn.CONCAT("    &lt;name&gt;",'Ninite App List'!D20,"&lt;/name&gt;")</f>
        <v xml:space="preserve">    &lt;name&gt;avg&lt;/name&gt;</v>
      </c>
      <c r="C210" s="4" t="s">
        <v>341</v>
      </c>
      <c r="D210" s="4" t="s">
        <v>342</v>
      </c>
      <c r="E210" s="4" t="str">
        <f>_xlfn.CONCAT("    &lt;description&gt;", SUBSTITUTE('Ninite App List'!B20,"&amp;"," and "),"&lt;/description&gt;")</f>
        <v xml:space="preserve">    &lt;description&gt;AVG Free Antivirus 17.1.3006&lt;/description&gt;</v>
      </c>
      <c r="F210" s="4" t="s">
        <v>343</v>
      </c>
      <c r="G210" s="4" t="s">
        <v>344</v>
      </c>
    </row>
    <row r="211" spans="1:7" s="4" customFormat="1" x14ac:dyDescent="0.25">
      <c r="A211" s="4" t="str">
        <f>_xlfn.CONCAT("  &lt;variable idx='", 'Ninite App List'!F21, "'&gt;")</f>
        <v xml:space="preserve">  &lt;variable idx='19'&gt;</v>
      </c>
      <c r="B211" s="4" t="str">
        <f>_xlfn.CONCAT("    &lt;name&gt;",'Ninite App List'!D21,"&lt;/name&gt;")</f>
        <v xml:space="preserve">    &lt;name&gt;avira&lt;/name&gt;</v>
      </c>
      <c r="C211" s="4" t="s">
        <v>341</v>
      </c>
      <c r="D211" s="4" t="s">
        <v>342</v>
      </c>
      <c r="E211" s="4" t="str">
        <f>_xlfn.CONCAT("    &lt;description&gt;", SUBSTITUTE('Ninite App List'!B21,"&amp;"," and "),"&lt;/description&gt;")</f>
        <v xml:space="preserve">    &lt;description&gt;Avira Free Antivirus 15.0.24.146&lt;/description&gt;</v>
      </c>
      <c r="F211" s="4" t="s">
        <v>343</v>
      </c>
      <c r="G211" s="4" t="s">
        <v>344</v>
      </c>
    </row>
    <row r="212" spans="1:7" s="4" customFormat="1" x14ac:dyDescent="0.25">
      <c r="A212" s="4" t="str">
        <f>_xlfn.CONCAT("  &lt;variable idx='", 'Ninite App List'!F22, "'&gt;")</f>
        <v xml:space="preserve">  &lt;variable idx='20'&gt;</v>
      </c>
      <c r="B212" s="4" t="str">
        <f>_xlfn.CONCAT("    &lt;name&gt;",'Ninite App List'!D22,"&lt;/name&gt;")</f>
        <v xml:space="preserve">    &lt;name&gt;bittorrent_sync&lt;/name&gt;</v>
      </c>
      <c r="C212" s="4" t="s">
        <v>341</v>
      </c>
      <c r="D212" s="4" t="s">
        <v>342</v>
      </c>
      <c r="E212" s="4" t="str">
        <f>_xlfn.CONCAT("    &lt;description&gt;", SUBSTITUTE('Ninite App List'!B22,"&amp;"," and "),"&lt;/description&gt;")</f>
        <v xml:space="preserve">    &lt;description&gt;File Synchronization 1.4.111&lt;/description&gt;</v>
      </c>
      <c r="F212" s="4" t="s">
        <v>343</v>
      </c>
      <c r="G212" s="4" t="s">
        <v>344</v>
      </c>
    </row>
    <row r="213" spans="1:7" s="4" customFormat="1" x14ac:dyDescent="0.25">
      <c r="A213" s="4" t="str">
        <f>_xlfn.CONCAT("  &lt;variable idx='", 'Ninite App List'!F23, "'&gt;")</f>
        <v xml:space="preserve">  &lt;variable idx='21'&gt;</v>
      </c>
      <c r="B213" s="4" t="str">
        <f>_xlfn.CONCAT("    &lt;name&gt;",'Ninite App List'!D23,"&lt;/name&gt;")</f>
        <v xml:space="preserve">    &lt;name&gt;cccp&lt;/name&gt;</v>
      </c>
      <c r="C213" s="4" t="s">
        <v>341</v>
      </c>
      <c r="D213" s="4" t="s">
        <v>342</v>
      </c>
      <c r="E213" s="4" t="str">
        <f>_xlfn.CONCAT("    &lt;description&gt;", SUBSTITUTE('Ninite App List'!B23,"&amp;"," and "),"&lt;/description&gt;")</f>
        <v xml:space="preserve">    &lt;description&gt;Video decoders plus MPC 2015.10.19&lt;/description&gt;</v>
      </c>
      <c r="F213" s="4" t="s">
        <v>343</v>
      </c>
      <c r="G213" s="4" t="s">
        <v>344</v>
      </c>
    </row>
    <row r="214" spans="1:7" s="4" customFormat="1" x14ac:dyDescent="0.25">
      <c r="A214" s="4" t="str">
        <f>_xlfn.CONCAT("  &lt;variable idx='", 'Ninite App List'!F24, "'&gt;")</f>
        <v xml:space="preserve">  &lt;variable idx='22'&gt;</v>
      </c>
      <c r="B214" s="4" t="str">
        <f>_xlfn.CONCAT("    &lt;name&gt;",'Ninite App List'!D24,"&lt;/name&gt;")</f>
        <v xml:space="preserve">    &lt;name&gt;cdburnerxp&lt;/name&gt;</v>
      </c>
      <c r="C214" s="4" t="s">
        <v>341</v>
      </c>
      <c r="D214" s="4" t="s">
        <v>342</v>
      </c>
      <c r="E214" s="4" t="str">
        <f>_xlfn.CONCAT("    &lt;description&gt;", SUBSTITUTE('Ninite App List'!B24,"&amp;"," and "),"&lt;/description&gt;")</f>
        <v xml:space="preserve">    &lt;description&gt;Disc Burner 4.5.7.6521 (requires .NET)&lt;/description&gt;</v>
      </c>
      <c r="F214" s="4" t="s">
        <v>343</v>
      </c>
      <c r="G214" s="4" t="s">
        <v>344</v>
      </c>
    </row>
    <row r="215" spans="1:7" s="4" customFormat="1" x14ac:dyDescent="0.25">
      <c r="A215" s="4" t="str">
        <f>_xlfn.CONCAT("  &lt;variable idx='", 'Ninite App List'!F25, "'&gt;")</f>
        <v xml:space="preserve">  &lt;variable idx='23'&gt;</v>
      </c>
      <c r="B215" s="4" t="str">
        <f>_xlfn.CONCAT("    &lt;name&gt;",'Ninite App List'!D25,"&lt;/name&gt;")</f>
        <v xml:space="preserve">    &lt;name&gt;chrome&lt;/name&gt;</v>
      </c>
      <c r="C215" s="4" t="s">
        <v>341</v>
      </c>
      <c r="D215" s="4" t="s">
        <v>342</v>
      </c>
      <c r="E215" s="4" t="str">
        <f>_xlfn.CONCAT("    &lt;description&gt;", SUBSTITUTE('Ninite App List'!B25,"&amp;"," and "),"&lt;/description&gt;")</f>
        <v xml:space="preserve">    &lt;description&gt;Fast Browser by Google 56.0.2924.87&lt;/description&gt;</v>
      </c>
      <c r="F215" s="4" t="s">
        <v>343</v>
      </c>
      <c r="G215" s="4" t="s">
        <v>344</v>
      </c>
    </row>
    <row r="216" spans="1:7" s="4" customFormat="1" x14ac:dyDescent="0.25">
      <c r="A216" s="4" t="str">
        <f>_xlfn.CONCAT("  &lt;variable idx='", 'Ninite App List'!F26, "'&gt;")</f>
        <v xml:space="preserve">  &lt;variable idx='24'&gt;</v>
      </c>
      <c r="B216" s="4" t="str">
        <f>_xlfn.CONCAT("    &lt;name&gt;",'Ninite App List'!D26,"&lt;/name&gt;")</f>
        <v xml:space="preserve">    &lt;name&gt;citrix_receiver&lt;/name&gt;</v>
      </c>
      <c r="C216" s="4" t="s">
        <v>341</v>
      </c>
      <c r="D216" s="4" t="s">
        <v>342</v>
      </c>
      <c r="E216" s="4" t="str">
        <f>_xlfn.CONCAT("    &lt;description&gt;", SUBSTITUTE('Ninite App List'!B26,"&amp;"," and "),"&lt;/description&gt;")</f>
        <v xml:space="preserve">    &lt;description&gt;Citrix Receiver 4.6.0.65534&lt;/description&gt;</v>
      </c>
      <c r="F216" s="4" t="s">
        <v>343</v>
      </c>
      <c r="G216" s="4" t="s">
        <v>344</v>
      </c>
    </row>
    <row r="217" spans="1:7" s="4" customFormat="1" x14ac:dyDescent="0.25">
      <c r="A217" s="4" t="str">
        <f>_xlfn.CONCAT("  &lt;variable idx='", 'Ninite App List'!F27, "'&gt;")</f>
        <v xml:space="preserve">  &lt;variable idx='25'&gt;</v>
      </c>
      <c r="B217" s="4" t="str">
        <f>_xlfn.CONCAT("    &lt;name&gt;",'Ninite App List'!D27,"&lt;/name&gt;")</f>
        <v xml:space="preserve">    &lt;name&gt;classic_start&lt;/name&gt;</v>
      </c>
      <c r="C217" s="4" t="s">
        <v>341</v>
      </c>
      <c r="D217" s="4" t="s">
        <v>342</v>
      </c>
      <c r="E217" s="4" t="str">
        <f>_xlfn.CONCAT("    &lt;description&gt;", SUBSTITUTE('Ninite App List'!B27,"&amp;"," and "),"&lt;/description&gt;")</f>
        <v xml:space="preserve">    &lt;description&gt;Classic Shell Win8 Start Menu 4.3.0&lt;/description&gt;</v>
      </c>
      <c r="F217" s="4" t="s">
        <v>343</v>
      </c>
      <c r="G217" s="4" t="s">
        <v>344</v>
      </c>
    </row>
    <row r="218" spans="1:7" s="4" customFormat="1" x14ac:dyDescent="0.25">
      <c r="A218" s="4" t="str">
        <f>_xlfn.CONCAT("  &lt;variable idx='", 'Ninite App List'!F28, "'&gt;")</f>
        <v xml:space="preserve">  &lt;variable idx='26'&gt;</v>
      </c>
      <c r="B218" s="4" t="str">
        <f>_xlfn.CONCAT("    &lt;name&gt;",'Ninite App List'!D28,"&lt;/name&gt;")</f>
        <v xml:space="preserve">    &lt;name&gt;cutepdf&lt;/name&gt;</v>
      </c>
      <c r="C218" s="4" t="s">
        <v>341</v>
      </c>
      <c r="D218" s="4" t="s">
        <v>342</v>
      </c>
      <c r="E218" s="4" t="str">
        <f>_xlfn.CONCAT("    &lt;description&gt;", SUBSTITUTE('Ninite App List'!B28,"&amp;"," and "),"&lt;/description&gt;")</f>
        <v xml:space="preserve">    &lt;description&gt;Print Documents as PDF Files 3.1&lt;/description&gt;</v>
      </c>
      <c r="F218" s="4" t="s">
        <v>343</v>
      </c>
      <c r="G218" s="4" t="s">
        <v>344</v>
      </c>
    </row>
    <row r="219" spans="1:7" s="4" customFormat="1" x14ac:dyDescent="0.25">
      <c r="A219" s="4" t="str">
        <f>_xlfn.CONCAT("  &lt;variable idx='", 'Ninite App List'!F29, "'&gt;")</f>
        <v xml:space="preserve">  &lt;variable idx='27'&gt;</v>
      </c>
      <c r="B219" s="4" t="str">
        <f>_xlfn.CONCAT("    &lt;name&gt;",'Ninite App List'!D29,"&lt;/name&gt;")</f>
        <v xml:space="preserve">    &lt;name&gt;digsby&lt;/name&gt;</v>
      </c>
      <c r="C219" s="4" t="s">
        <v>341</v>
      </c>
      <c r="D219" s="4" t="s">
        <v>342</v>
      </c>
      <c r="E219" s="4" t="str">
        <f>_xlfn.CONCAT("    &lt;description&gt;", SUBSTITUTE('Ninite App List'!B29,"&amp;"," and "),"&lt;/description&gt;")</f>
        <v xml:space="preserve">    &lt;description&gt;Multi-IM Client Build 30295&lt;/description&gt;</v>
      </c>
      <c r="F219" s="4" t="s">
        <v>343</v>
      </c>
      <c r="G219" s="4" t="s">
        <v>344</v>
      </c>
    </row>
    <row r="220" spans="1:7" s="4" customFormat="1" x14ac:dyDescent="0.25">
      <c r="A220" s="4" t="str">
        <f>_xlfn.CONCAT("  &lt;variable idx='", 'Ninite App List'!F30, "'&gt;")</f>
        <v xml:space="preserve">  &lt;variable idx='28'&gt;</v>
      </c>
      <c r="B220" s="4" t="str">
        <f>_xlfn.CONCAT("    &lt;name&gt;",'Ninite App List'!D30,"&lt;/name&gt;")</f>
        <v xml:space="preserve">    &lt;name&gt;dropbox&lt;/name&gt;</v>
      </c>
      <c r="C220" s="4" t="s">
        <v>341</v>
      </c>
      <c r="D220" s="4" t="s">
        <v>342</v>
      </c>
      <c r="E220" s="4" t="str">
        <f>_xlfn.CONCAT("    &lt;description&gt;", SUBSTITUTE('Ninite App List'!B30,"&amp;"," and "),"&lt;/description&gt;")</f>
        <v xml:space="preserve">    &lt;description&gt;Great Online Backup/File Sync 19.4.12&lt;/description&gt;</v>
      </c>
      <c r="F220" s="4" t="s">
        <v>343</v>
      </c>
      <c r="G220" s="4" t="s">
        <v>344</v>
      </c>
    </row>
    <row r="221" spans="1:7" s="4" customFormat="1" x14ac:dyDescent="0.25">
      <c r="A221" s="4" t="str">
        <f>_xlfn.CONCAT("  &lt;variable idx='", 'Ninite App List'!F31, "'&gt;")</f>
        <v xml:space="preserve">  &lt;variable idx='29'&gt;</v>
      </c>
      <c r="B221" s="4" t="str">
        <f>_xlfn.CONCAT("    &lt;name&gt;",'Ninite App List'!D31,"&lt;/name&gt;")</f>
        <v xml:space="preserve">    &lt;name&gt;eclipse&lt;/name&gt;</v>
      </c>
      <c r="C221" s="4" t="s">
        <v>341</v>
      </c>
      <c r="D221" s="4" t="s">
        <v>342</v>
      </c>
      <c r="E221" s="4" t="str">
        <f>_xlfn.CONCAT("    &lt;description&gt;", SUBSTITUTE('Ninite App List'!B31,"&amp;"," and "),"&lt;/description&gt;")</f>
        <v xml:space="preserve">    &lt;description&gt;IDE for Java 4.6.2 (requires Java)&lt;/description&gt;</v>
      </c>
      <c r="F221" s="4" t="s">
        <v>343</v>
      </c>
      <c r="G221" s="4" t="s">
        <v>344</v>
      </c>
    </row>
    <row r="222" spans="1:7" s="4" customFormat="1" x14ac:dyDescent="0.25">
      <c r="A222" s="4" t="str">
        <f>_xlfn.CONCAT("  &lt;variable idx='", 'Ninite App List'!F32, "'&gt;")</f>
        <v xml:space="preserve">  &lt;variable idx='30'&gt;</v>
      </c>
      <c r="B222" s="4" t="str">
        <f>_xlfn.CONCAT("    &lt;name&gt;",'Ninite App List'!D32,"&lt;/name&gt;")</f>
        <v xml:space="preserve">    &lt;name&gt;emule&lt;/name&gt;</v>
      </c>
      <c r="C222" s="4" t="s">
        <v>341</v>
      </c>
      <c r="D222" s="4" t="s">
        <v>342</v>
      </c>
      <c r="E222" s="4" t="str">
        <f>_xlfn.CONCAT("    &lt;description&gt;", SUBSTITUTE('Ninite App List'!B32,"&amp;"," and "),"&lt;/description&gt;")</f>
        <v xml:space="preserve">    &lt;description&gt;File Sharing Client 0.50a&lt;/description&gt;</v>
      </c>
      <c r="F222" s="4" t="s">
        <v>343</v>
      </c>
      <c r="G222" s="4" t="s">
        <v>344</v>
      </c>
    </row>
    <row r="223" spans="1:7" s="4" customFormat="1" x14ac:dyDescent="0.25">
      <c r="A223" s="4" t="str">
        <f>_xlfn.CONCAT("  &lt;variable idx='", 'Ninite App List'!F33, "'&gt;")</f>
        <v xml:space="preserve">  &lt;variable idx='31'&gt;</v>
      </c>
      <c r="B223" s="4" t="str">
        <f>_xlfn.CONCAT("    &lt;name&gt;",'Ninite App List'!D33,"&lt;/name&gt;")</f>
        <v xml:space="preserve">    &lt;name&gt;essentials&lt;/name&gt;</v>
      </c>
      <c r="C223" s="4" t="s">
        <v>341</v>
      </c>
      <c r="D223" s="4" t="s">
        <v>342</v>
      </c>
      <c r="E223" s="4" t="str">
        <f>_xlfn.CONCAT("    &lt;description&gt;", SUBSTITUTE('Ninite App List'!B33,"&amp;"," and "),"&lt;/description&gt;")</f>
        <v xml:space="preserve">    &lt;description&gt;Great Antivirus by Microsoft 4.10.209&lt;/description&gt;</v>
      </c>
      <c r="F223" s="4" t="s">
        <v>343</v>
      </c>
      <c r="G223" s="4" t="s">
        <v>344</v>
      </c>
    </row>
    <row r="224" spans="1:7" s="4" customFormat="1" x14ac:dyDescent="0.25">
      <c r="A224" s="4" t="str">
        <f>_xlfn.CONCAT("  &lt;variable idx='", 'Ninite App List'!F34, "'&gt;")</f>
        <v xml:space="preserve">  &lt;variable idx='32'&gt;</v>
      </c>
      <c r="B224" s="4" t="str">
        <f>_xlfn.CONCAT("    &lt;name&gt;",'Ninite App List'!D34,"&lt;/name&gt;")</f>
        <v xml:space="preserve">    &lt;name&gt;evernote&lt;/name&gt;</v>
      </c>
      <c r="C224" s="4" t="s">
        <v>341</v>
      </c>
      <c r="D224" s="4" t="s">
        <v>342</v>
      </c>
      <c r="E224" s="4" t="str">
        <f>_xlfn.CONCAT("    &lt;description&gt;", SUBSTITUTE('Ninite App List'!B34,"&amp;"," and "),"&lt;/description&gt;")</f>
        <v xml:space="preserve">    &lt;description&gt;Online Notes 6.4.2.3788&lt;/description&gt;</v>
      </c>
      <c r="F224" s="4" t="s">
        <v>343</v>
      </c>
      <c r="G224" s="4" t="s">
        <v>344</v>
      </c>
    </row>
    <row r="225" spans="1:7" s="4" customFormat="1" x14ac:dyDescent="0.25">
      <c r="A225" s="4" t="str">
        <f>_xlfn.CONCAT("  &lt;variable idx='", 'Ninite App List'!F35, "'&gt;")</f>
        <v xml:space="preserve">  &lt;variable idx='33'&gt;</v>
      </c>
      <c r="B225" s="4" t="str">
        <f>_xlfn.CONCAT("    &lt;name&gt;",'Ninite App List'!D35,"&lt;/name&gt;")</f>
        <v xml:space="preserve">    &lt;name&gt;everything&lt;/name&gt;</v>
      </c>
      <c r="C225" s="4" t="s">
        <v>341</v>
      </c>
      <c r="D225" s="4" t="s">
        <v>342</v>
      </c>
      <c r="E225" s="4" t="str">
        <f>_xlfn.CONCAT("    &lt;description&gt;", SUBSTITUTE('Ninite App List'!B35,"&amp;"," and "),"&lt;/description&gt;")</f>
        <v xml:space="preserve">    &lt;description&gt;Local File Search Engine 1.3.4.686&lt;/description&gt;</v>
      </c>
      <c r="F225" s="4" t="s">
        <v>343</v>
      </c>
      <c r="G225" s="4" t="s">
        <v>344</v>
      </c>
    </row>
    <row r="226" spans="1:7" s="4" customFormat="1" x14ac:dyDescent="0.25">
      <c r="A226" s="4" t="str">
        <f>_xlfn.CONCAT("  &lt;variable idx='", 'Ninite App List'!F36, "'&gt;")</f>
        <v xml:space="preserve">  &lt;variable idx='34'&gt;</v>
      </c>
      <c r="B226" s="4" t="str">
        <f>_xlfn.CONCAT("    &lt;name&gt;",'Ninite App List'!D36,"&lt;/name&gt;")</f>
        <v xml:space="preserve">    &lt;name&gt;faststone&lt;/name&gt;</v>
      </c>
      <c r="C226" s="4" t="s">
        <v>341</v>
      </c>
      <c r="D226" s="4" t="s">
        <v>342</v>
      </c>
      <c r="E226" s="4" t="str">
        <f>_xlfn.CONCAT("    &lt;description&gt;", SUBSTITUTE('Ninite App List'!B36,"&amp;"," and "),"&lt;/description&gt;")</f>
        <v xml:space="preserve">    &lt;description&gt;FastStone Image Viewer 6.1&lt;/description&gt;</v>
      </c>
      <c r="F226" s="4" t="s">
        <v>343</v>
      </c>
      <c r="G226" s="4" t="s">
        <v>344</v>
      </c>
    </row>
    <row r="227" spans="1:7" s="4" customFormat="1" x14ac:dyDescent="0.25">
      <c r="A227" s="4" t="str">
        <f>_xlfn.CONCAT("  &lt;variable idx='", 'Ninite App List'!F37, "'&gt;")</f>
        <v xml:space="preserve">  &lt;variable idx='35'&gt;</v>
      </c>
      <c r="B227" s="4" t="str">
        <f>_xlfn.CONCAT("    &lt;name&gt;",'Ninite App List'!D37,"&lt;/name&gt;")</f>
        <v xml:space="preserve">    &lt;name&gt;filezilla&lt;/name&gt;</v>
      </c>
      <c r="C227" s="4" t="s">
        <v>341</v>
      </c>
      <c r="D227" s="4" t="s">
        <v>342</v>
      </c>
      <c r="E227" s="4" t="str">
        <f>_xlfn.CONCAT("    &lt;description&gt;", SUBSTITUTE('Ninite App List'!B37,"&amp;"," and "),"&lt;/description&gt;")</f>
        <v xml:space="preserve">    &lt;description&gt;FTP Client 3.24.0&lt;/description&gt;</v>
      </c>
      <c r="F227" s="4" t="s">
        <v>343</v>
      </c>
      <c r="G227" s="4" t="s">
        <v>344</v>
      </c>
    </row>
    <row r="228" spans="1:7" s="4" customFormat="1" x14ac:dyDescent="0.25">
      <c r="A228" s="4" t="str">
        <f>_xlfn.CONCAT("  &lt;variable idx='", 'Ninite App List'!F38, "'&gt;")</f>
        <v xml:space="preserve">  &lt;variable idx='36'&gt;</v>
      </c>
      <c r="B228" s="4" t="str">
        <f>_xlfn.CONCAT("    &lt;name&gt;",'Ninite App List'!D38,"&lt;/name&gt;")</f>
        <v xml:space="preserve">    &lt;name&gt;firefox&lt;/name&gt;</v>
      </c>
      <c r="C228" s="4" t="s">
        <v>341</v>
      </c>
      <c r="D228" s="4" t="s">
        <v>342</v>
      </c>
      <c r="E228" s="4" t="str">
        <f>_xlfn.CONCAT("    &lt;description&gt;", SUBSTITUTE('Ninite App List'!B38,"&amp;"," and "),"&lt;/description&gt;")</f>
        <v xml:space="preserve">    &lt;description&gt;Extensible Browser 51.0.1&lt;/description&gt;</v>
      </c>
      <c r="F228" s="4" t="s">
        <v>343</v>
      </c>
      <c r="G228" s="4" t="s">
        <v>344</v>
      </c>
    </row>
    <row r="229" spans="1:7" s="4" customFormat="1" x14ac:dyDescent="0.25">
      <c r="A229" s="4" t="str">
        <f>_xlfn.CONCAT("  &lt;variable idx='", 'Ninite App List'!F39, "'&gt;")</f>
        <v xml:space="preserve">  &lt;variable idx='37'&gt;</v>
      </c>
      <c r="B229" s="4" t="str">
        <f>_xlfn.CONCAT("    &lt;name&gt;",'Ninite App List'!D39,"&lt;/name&gt;")</f>
        <v xml:space="preserve">    &lt;name&gt;firefox_esr&lt;/name&gt;</v>
      </c>
      <c r="C229" s="4" t="s">
        <v>341</v>
      </c>
      <c r="D229" s="4" t="s">
        <v>342</v>
      </c>
      <c r="E229" s="4" t="str">
        <f>_xlfn.CONCAT("    &lt;description&gt;", SUBSTITUTE('Ninite App List'!B39,"&amp;"," and "),"&lt;/description&gt;")</f>
        <v xml:space="preserve">    &lt;description&gt;Extended Support Release 45.7.0&lt;/description&gt;</v>
      </c>
      <c r="F229" s="4" t="s">
        <v>343</v>
      </c>
      <c r="G229" s="4" t="s">
        <v>344</v>
      </c>
    </row>
    <row r="230" spans="1:7" s="4" customFormat="1" x14ac:dyDescent="0.25">
      <c r="A230" s="4" t="str">
        <f>_xlfn.CONCAT("  &lt;variable idx='", 'Ninite App List'!F40, "'&gt;")</f>
        <v xml:space="preserve">  &lt;variable idx='38'&gt;</v>
      </c>
      <c r="B230" s="4" t="str">
        <f>_xlfn.CONCAT("    &lt;name&gt;",'Ninite App List'!D40,"&lt;/name&gt;")</f>
        <v xml:space="preserve">    &lt;name&gt;firefox_esr_10&lt;/name&gt;</v>
      </c>
      <c r="C230" s="4" t="s">
        <v>341</v>
      </c>
      <c r="D230" s="4" t="s">
        <v>342</v>
      </c>
      <c r="E230" s="4" t="str">
        <f>_xlfn.CONCAT("    &lt;description&gt;", SUBSTITUTE('Ninite App List'!B40,"&amp;"," and "),"&lt;/description&gt;")</f>
        <v xml:space="preserve">    &lt;description&gt;Extended Support Release 10.0.12&lt;/description&gt;</v>
      </c>
      <c r="F230" s="4" t="s">
        <v>343</v>
      </c>
      <c r="G230" s="4" t="s">
        <v>344</v>
      </c>
    </row>
    <row r="231" spans="1:7" s="4" customFormat="1" x14ac:dyDescent="0.25">
      <c r="A231" s="4" t="str">
        <f>_xlfn.CONCAT("  &lt;variable idx='", 'Ninite App List'!F41, "'&gt;")</f>
        <v xml:space="preserve">  &lt;variable idx='39'&gt;</v>
      </c>
      <c r="B231" s="4" t="str">
        <f>_xlfn.CONCAT("    &lt;name&gt;",'Ninite App List'!D41,"&lt;/name&gt;")</f>
        <v xml:space="preserve">    &lt;name&gt;firefox_esr_17&lt;/name&gt;</v>
      </c>
      <c r="C231" s="4" t="s">
        <v>341</v>
      </c>
      <c r="D231" s="4" t="s">
        <v>342</v>
      </c>
      <c r="E231" s="4" t="str">
        <f>_xlfn.CONCAT("    &lt;description&gt;", SUBSTITUTE('Ninite App List'!B41,"&amp;"," and "),"&lt;/description&gt;")</f>
        <v xml:space="preserve">    &lt;description&gt;Extended Support Release 17.0.11&lt;/description&gt;</v>
      </c>
      <c r="F231" s="4" t="s">
        <v>343</v>
      </c>
      <c r="G231" s="4" t="s">
        <v>344</v>
      </c>
    </row>
    <row r="232" spans="1:7" s="4" customFormat="1" x14ac:dyDescent="0.25">
      <c r="A232" s="4" t="str">
        <f>_xlfn.CONCAT("  &lt;variable idx='", 'Ninite App List'!F42, "'&gt;")</f>
        <v xml:space="preserve">  &lt;variable idx='40'&gt;</v>
      </c>
      <c r="B232" s="4" t="str">
        <f>_xlfn.CONCAT("    &lt;name&gt;",'Ninite App List'!D42,"&lt;/name&gt;")</f>
        <v xml:space="preserve">    &lt;name&gt;firefox_esr_24&lt;/name&gt;</v>
      </c>
      <c r="C232" s="4" t="s">
        <v>341</v>
      </c>
      <c r="D232" s="4" t="s">
        <v>342</v>
      </c>
      <c r="E232" s="4" t="str">
        <f>_xlfn.CONCAT("    &lt;description&gt;", SUBSTITUTE('Ninite App List'!B42,"&amp;"," and "),"&lt;/description&gt;")</f>
        <v xml:space="preserve">    &lt;description&gt;Extended Support Release 24.8.1&lt;/description&gt;</v>
      </c>
      <c r="F232" s="4" t="s">
        <v>343</v>
      </c>
      <c r="G232" s="4" t="s">
        <v>344</v>
      </c>
    </row>
    <row r="233" spans="1:7" s="4" customFormat="1" x14ac:dyDescent="0.25">
      <c r="A233" s="4" t="str">
        <f>_xlfn.CONCAT("  &lt;variable idx='", 'Ninite App List'!F43, "'&gt;")</f>
        <v xml:space="preserve">  &lt;variable idx='41'&gt;</v>
      </c>
      <c r="B233" s="4" t="str">
        <f>_xlfn.CONCAT("    &lt;name&gt;",'Ninite App List'!D43,"&lt;/name&gt;")</f>
        <v xml:space="preserve">    &lt;name&gt;firefox_esr_31&lt;/name&gt;</v>
      </c>
      <c r="C233" s="4" t="s">
        <v>341</v>
      </c>
      <c r="D233" s="4" t="s">
        <v>342</v>
      </c>
      <c r="E233" s="4" t="str">
        <f>_xlfn.CONCAT("    &lt;description&gt;", SUBSTITUTE('Ninite App List'!B43,"&amp;"," and "),"&lt;/description&gt;")</f>
        <v xml:space="preserve">    &lt;description&gt;Extended Support Release 31.8.0&lt;/description&gt;</v>
      </c>
      <c r="F233" s="4" t="s">
        <v>343</v>
      </c>
      <c r="G233" s="4" t="s">
        <v>344</v>
      </c>
    </row>
    <row r="234" spans="1:7" s="4" customFormat="1" x14ac:dyDescent="0.25">
      <c r="A234" s="4" t="str">
        <f>_xlfn.CONCAT("  &lt;variable idx='", 'Ninite App List'!F44, "'&gt;")</f>
        <v xml:space="preserve">  &lt;variable idx='42'&gt;</v>
      </c>
      <c r="B234" s="4" t="str">
        <f>_xlfn.CONCAT("    &lt;name&gt;",'Ninite App List'!D44,"&lt;/name&gt;")</f>
        <v xml:space="preserve">    &lt;name&gt;firefox_esr_38&lt;/name&gt;</v>
      </c>
      <c r="C234" s="4" t="s">
        <v>341</v>
      </c>
      <c r="D234" s="4" t="s">
        <v>342</v>
      </c>
      <c r="E234" s="4" t="str">
        <f>_xlfn.CONCAT("    &lt;description&gt;", SUBSTITUTE('Ninite App List'!B44,"&amp;"," and "),"&lt;/description&gt;")</f>
        <v xml:space="preserve">    &lt;description&gt;Extended Support Release 38.8.0&lt;/description&gt;</v>
      </c>
      <c r="F234" s="4" t="s">
        <v>343</v>
      </c>
      <c r="G234" s="4" t="s">
        <v>344</v>
      </c>
    </row>
    <row r="235" spans="1:7" s="4" customFormat="1" x14ac:dyDescent="0.25">
      <c r="A235" s="4" t="str">
        <f>_xlfn.CONCAT("  &lt;variable idx='", 'Ninite App List'!F45, "'&gt;")</f>
        <v xml:space="preserve">  &lt;variable idx='43'&gt;</v>
      </c>
      <c r="B235" s="4" t="str">
        <f>_xlfn.CONCAT("    &lt;name&gt;",'Ninite App List'!D45,"&lt;/name&gt;")</f>
        <v xml:space="preserve">    &lt;name&gt;firefox_esr_45&lt;/name&gt;</v>
      </c>
      <c r="C235" s="4" t="s">
        <v>341</v>
      </c>
      <c r="D235" s="4" t="s">
        <v>342</v>
      </c>
      <c r="E235" s="4" t="str">
        <f>_xlfn.CONCAT("    &lt;description&gt;", SUBSTITUTE('Ninite App List'!B45,"&amp;"," and "),"&lt;/description&gt;")</f>
        <v xml:space="preserve">    &lt;description&gt;Extended Support Release 45.7.0&lt;/description&gt;</v>
      </c>
      <c r="F235" s="4" t="s">
        <v>343</v>
      </c>
      <c r="G235" s="4" t="s">
        <v>344</v>
      </c>
    </row>
    <row r="236" spans="1:7" s="4" customFormat="1" x14ac:dyDescent="0.25">
      <c r="A236" s="4" t="str">
        <f>_xlfn.CONCAT("  &lt;variable idx='", 'Ninite App List'!F46, "'&gt;")</f>
        <v xml:space="preserve">  &lt;variable idx='44'&gt;</v>
      </c>
      <c r="B236" s="4" t="str">
        <f>_xlfn.CONCAT("    &lt;name&gt;",'Ninite App List'!D46,"&lt;/name&gt;")</f>
        <v xml:space="preserve">    &lt;name&gt;flash&lt;/name&gt;</v>
      </c>
      <c r="C236" s="4" t="s">
        <v>341</v>
      </c>
      <c r="D236" s="4" t="s">
        <v>342</v>
      </c>
      <c r="E236" s="4" t="str">
        <f>_xlfn.CONCAT("    &lt;description&gt;", SUBSTITUTE('Ninite App List'!B46,"&amp;"," and "),"&lt;/description&gt;")</f>
        <v xml:space="preserve">    &lt;description&gt;Flash Player for other browsers 24.0.0.194&lt;/description&gt;</v>
      </c>
      <c r="F236" s="4" t="s">
        <v>343</v>
      </c>
      <c r="G236" s="4" t="s">
        <v>344</v>
      </c>
    </row>
    <row r="237" spans="1:7" s="4" customFormat="1" x14ac:dyDescent="0.25">
      <c r="A237" s="4" t="str">
        <f>_xlfn.CONCAT("  &lt;variable idx='", 'Ninite App List'!F47, "'&gt;")</f>
        <v xml:space="preserve">  &lt;variable idx='45'&gt;</v>
      </c>
      <c r="B237" s="4" t="str">
        <f>_xlfn.CONCAT("    &lt;name&gt;",'Ninite App List'!D47,"&lt;/name&gt;")</f>
        <v xml:space="preserve">    &lt;name&gt;flash_ie&lt;/name&gt;</v>
      </c>
      <c r="C237" s="4" t="s">
        <v>341</v>
      </c>
      <c r="D237" s="4" t="s">
        <v>342</v>
      </c>
      <c r="E237" s="4" t="str">
        <f>_xlfn.CONCAT("    &lt;description&gt;", SUBSTITUTE('Ninite App List'!B47,"&amp;"," and "),"&lt;/description&gt;")</f>
        <v xml:space="preserve">    &lt;description&gt;Flash Player for Internet Explorer 24.0.0.194&lt;/description&gt;</v>
      </c>
      <c r="F237" s="4" t="s">
        <v>343</v>
      </c>
      <c r="G237" s="4" t="s">
        <v>344</v>
      </c>
    </row>
    <row r="238" spans="1:7" s="4" customFormat="1" x14ac:dyDescent="0.25">
      <c r="A238" s="4" t="str">
        <f>_xlfn.CONCAT("  &lt;variable idx='", 'Ninite App List'!F48, "'&gt;")</f>
        <v xml:space="preserve">  &lt;variable idx='46'&gt;</v>
      </c>
      <c r="B238" s="4" t="str">
        <f>_xlfn.CONCAT("    &lt;name&gt;",'Ninite App List'!D48,"&lt;/name&gt;")</f>
        <v xml:space="preserve">    &lt;name&gt;flash_ppapi&lt;/name&gt;</v>
      </c>
      <c r="C238" s="4" t="s">
        <v>341</v>
      </c>
      <c r="D238" s="4" t="s">
        <v>342</v>
      </c>
      <c r="E238" s="4" t="str">
        <f>_xlfn.CONCAT("    &lt;description&gt;", SUBSTITUTE('Ninite App List'!B48,"&amp;"," and "),"&lt;/description&gt;")</f>
        <v xml:space="preserve">    &lt;description&gt;Flash Player for Opera and Chromium&lt;/description&gt;</v>
      </c>
      <c r="F238" s="4" t="s">
        <v>343</v>
      </c>
      <c r="G238" s="4" t="s">
        <v>344</v>
      </c>
    </row>
    <row r="239" spans="1:7" s="4" customFormat="1" x14ac:dyDescent="0.25">
      <c r="A239" s="4" t="str">
        <f>_xlfn.CONCAT("  &lt;variable idx='", 'Ninite App List'!F49, "'&gt;")</f>
        <v xml:space="preserve">  &lt;variable idx='47'&gt;</v>
      </c>
      <c r="B239" s="4" t="str">
        <f>_xlfn.CONCAT("    &lt;name&gt;",'Ninite App List'!D49,"&lt;/name&gt;")</f>
        <v xml:space="preserve">    &lt;name&gt;foobar2000&lt;/name&gt;</v>
      </c>
      <c r="C239" s="4" t="s">
        <v>341</v>
      </c>
      <c r="D239" s="4" t="s">
        <v>342</v>
      </c>
      <c r="E239" s="4" t="str">
        <f>_xlfn.CONCAT("    &lt;description&gt;", SUBSTITUTE('Ninite App List'!B49,"&amp;"," and "),"&lt;/description&gt;")</f>
        <v xml:space="preserve">    &lt;description&gt;Music Player 1.3.14&lt;/description&gt;</v>
      </c>
      <c r="F239" s="4" t="s">
        <v>343</v>
      </c>
      <c r="G239" s="4" t="s">
        <v>344</v>
      </c>
    </row>
    <row r="240" spans="1:7" s="4" customFormat="1" x14ac:dyDescent="0.25">
      <c r="A240" s="4" t="str">
        <f>_xlfn.CONCAT("  &lt;variable idx='", 'Ninite App List'!F50, "'&gt;")</f>
        <v xml:space="preserve">  &lt;variable idx='48'&gt;</v>
      </c>
      <c r="B240" s="4" t="str">
        <f>_xlfn.CONCAT("    &lt;name&gt;",'Ninite App List'!D50,"&lt;/name&gt;")</f>
        <v xml:space="preserve">    &lt;name&gt;foxit_reader&lt;/name&gt;</v>
      </c>
      <c r="C240" s="4" t="s">
        <v>341</v>
      </c>
      <c r="D240" s="4" t="s">
        <v>342</v>
      </c>
      <c r="E240" s="4" t="str">
        <f>_xlfn.CONCAT("    &lt;description&gt;", SUBSTITUTE('Ninite App List'!B50,"&amp;"," and "),"&lt;/description&gt;")</f>
        <v xml:space="preserve">    &lt;description&gt;Alternative PDF Reader 8.2.0.2051&lt;/description&gt;</v>
      </c>
      <c r="F240" s="4" t="s">
        <v>343</v>
      </c>
      <c r="G240" s="4" t="s">
        <v>344</v>
      </c>
    </row>
    <row r="241" spans="1:7" s="4" customFormat="1" x14ac:dyDescent="0.25">
      <c r="A241" s="4" t="str">
        <f>_xlfn.CONCAT("  &lt;variable idx='", 'Ninite App List'!F51, "'&gt;")</f>
        <v xml:space="preserve">  &lt;variable idx='49'&gt;</v>
      </c>
      <c r="B241" s="4" t="str">
        <f>_xlfn.CONCAT("    &lt;name&gt;",'Ninite App List'!D51,"&lt;/name&gt;")</f>
        <v xml:space="preserve">    &lt;name&gt;gimp&lt;/name&gt;</v>
      </c>
      <c r="C241" s="4" t="s">
        <v>341</v>
      </c>
      <c r="D241" s="4" t="s">
        <v>342</v>
      </c>
      <c r="E241" s="4" t="str">
        <f>_xlfn.CONCAT("    &lt;description&gt;", SUBSTITUTE('Ninite App List'!B51,"&amp;"," and "),"&lt;/description&gt;")</f>
        <v xml:space="preserve">    &lt;description&gt;Open Source Image Editor 2.8.20&lt;/description&gt;</v>
      </c>
      <c r="F241" s="4" t="s">
        <v>343</v>
      </c>
      <c r="G241" s="4" t="s">
        <v>344</v>
      </c>
    </row>
    <row r="242" spans="1:7" s="4" customFormat="1" x14ac:dyDescent="0.25">
      <c r="A242" s="4" t="str">
        <f>_xlfn.CONCAT("  &lt;variable idx='", 'Ninite App List'!F52, "'&gt;")</f>
        <v xml:space="preserve">  &lt;variable idx='50'&gt;</v>
      </c>
      <c r="B242" s="4" t="str">
        <f>_xlfn.CONCAT("    &lt;name&gt;",'Ninite App List'!D52,"&lt;/name&gt;")</f>
        <v xml:space="preserve">    &lt;name&gt;glary&lt;/name&gt;</v>
      </c>
      <c r="C242" s="4" t="s">
        <v>341</v>
      </c>
      <c r="D242" s="4" t="s">
        <v>342</v>
      </c>
      <c r="E242" s="4" t="str">
        <f>_xlfn.CONCAT("    &lt;description&gt;", SUBSTITUTE('Ninite App List'!B52,"&amp;"," and "),"&lt;/description&gt;")</f>
        <v xml:space="preserve">    &lt;description&gt;System Utilities 5.68.0.89&lt;/description&gt;</v>
      </c>
      <c r="F242" s="4" t="s">
        <v>343</v>
      </c>
      <c r="G242" s="4" t="s">
        <v>344</v>
      </c>
    </row>
    <row r="243" spans="1:7" s="4" customFormat="1" x14ac:dyDescent="0.25">
      <c r="A243" s="4" t="str">
        <f>_xlfn.CONCAT("  &lt;variable idx='", 'Ninite App List'!F53, "'&gt;")</f>
        <v xml:space="preserve">  &lt;variable idx='51'&gt;</v>
      </c>
      <c r="B243" s="4" t="str">
        <f>_xlfn.CONCAT("    &lt;name&gt;",'Ninite App List'!D53,"&lt;/name&gt;")</f>
        <v xml:space="preserve">    &lt;name&gt;gom&lt;/name&gt;</v>
      </c>
      <c r="C243" s="4" t="s">
        <v>341</v>
      </c>
      <c r="D243" s="4" t="s">
        <v>342</v>
      </c>
      <c r="E243" s="4" t="str">
        <f>_xlfn.CONCAT("    &lt;description&gt;", SUBSTITUTE('Ninite App List'!B53,"&amp;"," and "),"&lt;/description&gt;")</f>
        <v xml:space="preserve">    &lt;description&gt;Video Player 2.3.10.5266&lt;/description&gt;</v>
      </c>
      <c r="F243" s="4" t="s">
        <v>343</v>
      </c>
      <c r="G243" s="4" t="s">
        <v>344</v>
      </c>
    </row>
    <row r="244" spans="1:7" s="4" customFormat="1" x14ac:dyDescent="0.25">
      <c r="A244" s="4" t="str">
        <f>_xlfn.CONCAT("  &lt;variable idx='", 'Ninite App List'!F54, "'&gt;")</f>
        <v xml:space="preserve">  &lt;variable idx='52'&gt;</v>
      </c>
      <c r="B244" s="4" t="str">
        <f>_xlfn.CONCAT("    &lt;name&gt;",'Ninite App List'!D54,"&lt;/name&gt;")</f>
        <v xml:space="preserve">    &lt;name&gt;google_drive&lt;/name&gt;</v>
      </c>
      <c r="C244" s="4" t="s">
        <v>341</v>
      </c>
      <c r="D244" s="4" t="s">
        <v>342</v>
      </c>
      <c r="E244" s="4" t="str">
        <f>_xlfn.CONCAT("    &lt;description&gt;", SUBSTITUTE('Ninite App List'!B54,"&amp;"," and "),"&lt;/description&gt;")</f>
        <v xml:space="preserve">    &lt;description&gt;Online Backup/File Sync 1.32.4066.7445&lt;/description&gt;</v>
      </c>
      <c r="F244" s="4" t="s">
        <v>343</v>
      </c>
      <c r="G244" s="4" t="s">
        <v>344</v>
      </c>
    </row>
    <row r="245" spans="1:7" s="4" customFormat="1" x14ac:dyDescent="0.25">
      <c r="A245" s="4" t="str">
        <f>_xlfn.CONCAT("  &lt;variable idx='", 'Ninite App List'!F55, "'&gt;")</f>
        <v xml:space="preserve">  &lt;variable idx='53'&gt;</v>
      </c>
      <c r="B245" s="4" t="str">
        <f>_xlfn.CONCAT("    &lt;name&gt;",'Ninite App List'!D55,"&lt;/name&gt;")</f>
        <v xml:space="preserve">    &lt;name&gt;google_earth&lt;/name&gt;</v>
      </c>
      <c r="C245" s="4" t="s">
        <v>341</v>
      </c>
      <c r="D245" s="4" t="s">
        <v>342</v>
      </c>
      <c r="E245" s="4" t="str">
        <f>_xlfn.CONCAT("    &lt;description&gt;", SUBSTITUTE('Ninite App List'!B55,"&amp;"," and "),"&lt;/description&gt;")</f>
        <v xml:space="preserve">    &lt;description&gt;Online Atlas by Google 7.1.8.3036&lt;/description&gt;</v>
      </c>
      <c r="F245" s="4" t="s">
        <v>343</v>
      </c>
      <c r="G245" s="4" t="s">
        <v>344</v>
      </c>
    </row>
    <row r="246" spans="1:7" s="4" customFormat="1" x14ac:dyDescent="0.25">
      <c r="A246" s="4" t="str">
        <f>_xlfn.CONCAT("  &lt;variable idx='", 'Ninite App List'!F56, "'&gt;")</f>
        <v xml:space="preserve">  &lt;variable idx='54'&gt;</v>
      </c>
      <c r="B246" s="4" t="str">
        <f>_xlfn.CONCAT("    &lt;name&gt;",'Ninite App List'!D56,"&lt;/name&gt;")</f>
        <v xml:space="preserve">    &lt;name&gt;google_talk&lt;/name&gt;</v>
      </c>
      <c r="C246" s="4" t="s">
        <v>341</v>
      </c>
      <c r="D246" s="4" t="s">
        <v>342</v>
      </c>
      <c r="E246" s="4" t="str">
        <f>_xlfn.CONCAT("    &lt;description&gt;", SUBSTITUTE('Ninite App List'!B56,"&amp;"," and "),"&lt;/description&gt;")</f>
        <v xml:space="preserve">    &lt;description&gt;Google Talk IM Client 1.0.0.104&lt;/description&gt;</v>
      </c>
      <c r="F246" s="4" t="s">
        <v>343</v>
      </c>
      <c r="G246" s="4" t="s">
        <v>344</v>
      </c>
    </row>
    <row r="247" spans="1:7" s="4" customFormat="1" x14ac:dyDescent="0.25">
      <c r="A247" s="4" t="str">
        <f>_xlfn.CONCAT("  &lt;variable idx='", 'Ninite App List'!F57, "'&gt;")</f>
        <v xml:space="preserve">  &lt;variable idx='55'&gt;</v>
      </c>
      <c r="B247" s="4" t="str">
        <f>_xlfn.CONCAT("    &lt;name&gt;",'Ninite App List'!D57,"&lt;/name&gt;")</f>
        <v xml:space="preserve">    &lt;name&gt;gotomeeting&lt;/name&gt;</v>
      </c>
      <c r="C247" s="4" t="s">
        <v>341</v>
      </c>
      <c r="D247" s="4" t="s">
        <v>342</v>
      </c>
      <c r="E247" s="4" t="str">
        <f>_xlfn.CONCAT("    &lt;description&gt;", SUBSTITUTE('Ninite App List'!B57,"&amp;"," and "),"&lt;/description&gt;")</f>
        <v xml:space="preserve">    &lt;description&gt;Online Meeting 7.31.0.6291&lt;/description&gt;</v>
      </c>
      <c r="F247" s="4" t="s">
        <v>343</v>
      </c>
      <c r="G247" s="4" t="s">
        <v>344</v>
      </c>
    </row>
    <row r="248" spans="1:7" s="4" customFormat="1" x14ac:dyDescent="0.25">
      <c r="A248" s="4" t="str">
        <f>_xlfn.CONCAT("  &lt;variable idx='", 'Ninite App List'!F58, "'&gt;")</f>
        <v xml:space="preserve">  &lt;variable idx='56'&gt;</v>
      </c>
      <c r="B248" s="4" t="str">
        <f>_xlfn.CONCAT("    &lt;name&gt;",'Ninite App List'!D58,"&lt;/name&gt;")</f>
        <v xml:space="preserve">    &lt;name&gt;greenshot&lt;/name&gt;</v>
      </c>
      <c r="C248" s="4" t="s">
        <v>341</v>
      </c>
      <c r="D248" s="4" t="s">
        <v>342</v>
      </c>
      <c r="E248" s="4" t="str">
        <f>_xlfn.CONCAT("    &lt;description&gt;", SUBSTITUTE('Ninite App List'!B58,"&amp;"," and "),"&lt;/description&gt;")</f>
        <v xml:space="preserve">    &lt;description&gt;Screenshot Tool 1.2.9.129&lt;/description&gt;</v>
      </c>
      <c r="F248" s="4" t="s">
        <v>343</v>
      </c>
      <c r="G248" s="4" t="s">
        <v>344</v>
      </c>
    </row>
    <row r="249" spans="1:7" s="4" customFormat="1" x14ac:dyDescent="0.25">
      <c r="A249" s="4" t="str">
        <f>_xlfn.CONCAT("  &lt;variable idx='", 'Ninite App List'!F59, "'&gt;")</f>
        <v xml:space="preserve">  &lt;variable idx='57'&gt;</v>
      </c>
      <c r="B249" s="4" t="str">
        <f>_xlfn.CONCAT("    &lt;name&gt;",'Ninite App List'!D59,"&lt;/name&gt;")</f>
        <v xml:space="preserve">    &lt;name&gt;handbrake&lt;/name&gt;</v>
      </c>
      <c r="C249" s="4" t="s">
        <v>341</v>
      </c>
      <c r="D249" s="4" t="s">
        <v>342</v>
      </c>
      <c r="E249" s="4" t="str">
        <f>_xlfn.CONCAT("    &lt;description&gt;", SUBSTITUTE('Ninite App List'!B59,"&amp;"," and "),"&lt;/description&gt;")</f>
        <v xml:space="preserve">    &lt;description&gt;Convert Videos 1.0.2.0 (requires .NET 4)&lt;/description&gt;</v>
      </c>
      <c r="F249" s="4" t="s">
        <v>343</v>
      </c>
      <c r="G249" s="4" t="s">
        <v>344</v>
      </c>
    </row>
    <row r="250" spans="1:7" s="4" customFormat="1" x14ac:dyDescent="0.25">
      <c r="A250" s="4" t="str">
        <f>_xlfn.CONCAT("  &lt;variable idx='", 'Ninite App List'!F60, "'&gt;")</f>
        <v xml:space="preserve">  &lt;variable idx='58'&gt;</v>
      </c>
      <c r="B250" s="4" t="str">
        <f>_xlfn.CONCAT("    &lt;name&gt;",'Ninite App List'!D60,"&lt;/name&gt;")</f>
        <v xml:space="preserve">    &lt;name&gt;hulu&lt;/name&gt;</v>
      </c>
      <c r="C250" s="4" t="s">
        <v>341</v>
      </c>
      <c r="D250" s="4" t="s">
        <v>342</v>
      </c>
      <c r="E250" s="4" t="str">
        <f>_xlfn.CONCAT("    &lt;description&gt;", SUBSTITUTE('Ninite App List'!B60,"&amp;"," and "),"&lt;/description&gt;")</f>
        <v xml:space="preserve">    &lt;description&gt;Internet TV&lt;/description&gt;</v>
      </c>
      <c r="F250" s="4" t="s">
        <v>343</v>
      </c>
      <c r="G250" s="4" t="s">
        <v>344</v>
      </c>
    </row>
    <row r="251" spans="1:7" s="4" customFormat="1" x14ac:dyDescent="0.25">
      <c r="A251" s="4" t="str">
        <f>_xlfn.CONCAT("  &lt;variable idx='", 'Ninite App List'!F61, "'&gt;")</f>
        <v xml:space="preserve">  &lt;variable idx='59'&gt;</v>
      </c>
      <c r="B251" s="4" t="str">
        <f>_xlfn.CONCAT("    &lt;name&gt;",'Ninite App List'!D61,"&lt;/name&gt;")</f>
        <v xml:space="preserve">    &lt;name&gt;imgburn&lt;/name&gt;</v>
      </c>
      <c r="C251" s="4" t="s">
        <v>341</v>
      </c>
      <c r="D251" s="4" t="s">
        <v>342</v>
      </c>
      <c r="E251" s="4" t="str">
        <f>_xlfn.CONCAT("    &lt;description&gt;", SUBSTITUTE('Ninite App List'!B61,"&amp;"," and "),"&lt;/description&gt;")</f>
        <v xml:space="preserve">    &lt;description&gt;Disc Burner 2.5.8.0&lt;/description&gt;</v>
      </c>
      <c r="F251" s="4" t="s">
        <v>343</v>
      </c>
      <c r="G251" s="4" t="s">
        <v>344</v>
      </c>
    </row>
    <row r="252" spans="1:7" s="4" customFormat="1" x14ac:dyDescent="0.25">
      <c r="A252" s="4" t="str">
        <f>_xlfn.CONCAT("  &lt;variable idx='", 'Ninite App List'!F62, "'&gt;")</f>
        <v xml:space="preserve">  &lt;variable idx='60'&gt;</v>
      </c>
      <c r="B252" s="4" t="str">
        <f>_xlfn.CONCAT("    &lt;name&gt;",'Ninite App List'!D62,"&lt;/name&gt;")</f>
        <v xml:space="preserve">    &lt;name&gt;infrarecorder&lt;/name&gt;</v>
      </c>
      <c r="C252" s="4" t="s">
        <v>341</v>
      </c>
      <c r="D252" s="4" t="s">
        <v>342</v>
      </c>
      <c r="E252" s="4" t="str">
        <f>_xlfn.CONCAT("    &lt;description&gt;", SUBSTITUTE('Ninite App List'!B62,"&amp;"," and "),"&lt;/description&gt;")</f>
        <v xml:space="preserve">    &lt;description&gt;Disc Burner 0.53.0&lt;/description&gt;</v>
      </c>
      <c r="F252" s="4" t="s">
        <v>343</v>
      </c>
      <c r="G252" s="4" t="s">
        <v>344</v>
      </c>
    </row>
    <row r="253" spans="1:7" s="4" customFormat="1" x14ac:dyDescent="0.25">
      <c r="A253" s="4" t="str">
        <f>_xlfn.CONCAT("  &lt;variable idx='", 'Ninite App List'!F63, "'&gt;")</f>
        <v xml:space="preserve">  &lt;variable idx='61'&gt;</v>
      </c>
      <c r="B253" s="4" t="str">
        <f>_xlfn.CONCAT("    &lt;name&gt;",'Ninite App List'!D63,"&lt;/name&gt;")</f>
        <v xml:space="preserve">    &lt;name&gt;inkscape&lt;/name&gt;</v>
      </c>
      <c r="C253" s="4" t="s">
        <v>341</v>
      </c>
      <c r="D253" s="4" t="s">
        <v>342</v>
      </c>
      <c r="E253" s="4" t="str">
        <f>_xlfn.CONCAT("    &lt;description&gt;", SUBSTITUTE('Ninite App List'!B63,"&amp;"," and "),"&lt;/description&gt;")</f>
        <v xml:space="preserve">    &lt;description&gt;Vector Graphics Editor 0.92.0&lt;/description&gt;</v>
      </c>
      <c r="F253" s="4" t="s">
        <v>343</v>
      </c>
      <c r="G253" s="4" t="s">
        <v>344</v>
      </c>
    </row>
    <row r="254" spans="1:7" s="4" customFormat="1" x14ac:dyDescent="0.25">
      <c r="A254" s="4" t="str">
        <f>_xlfn.CONCAT("  &lt;variable idx='", 'Ninite App List'!F64, "'&gt;")</f>
        <v xml:space="preserve">  &lt;variable idx='62'&gt;</v>
      </c>
      <c r="B254" s="4" t="str">
        <f>_xlfn.CONCAT("    &lt;name&gt;",'Ninite App List'!D64,"&lt;/name&gt;")</f>
        <v xml:space="preserve">    &lt;name&gt;irfanview&lt;/name&gt;</v>
      </c>
      <c r="C254" s="4" t="s">
        <v>341</v>
      </c>
      <c r="D254" s="4" t="s">
        <v>342</v>
      </c>
      <c r="E254" s="4" t="str">
        <f>_xlfn.CONCAT("    &lt;description&gt;", SUBSTITUTE('Ninite App List'!B64,"&amp;"," and "),"&lt;/description&gt;")</f>
        <v xml:space="preserve">    &lt;description&gt;Image Viewer 4.44&lt;/description&gt;</v>
      </c>
      <c r="F254" s="4" t="s">
        <v>343</v>
      </c>
      <c r="G254" s="4" t="s">
        <v>344</v>
      </c>
    </row>
    <row r="255" spans="1:7" s="4" customFormat="1" x14ac:dyDescent="0.25">
      <c r="A255" s="4" t="str">
        <f>_xlfn.CONCAT("  &lt;variable idx='", 'Ninite App List'!F65, "'&gt;")</f>
        <v xml:space="preserve">  &lt;variable idx='63'&gt;</v>
      </c>
      <c r="B255" s="4" t="str">
        <f>_xlfn.CONCAT("    &lt;name&gt;",'Ninite App List'!D65,"&lt;/name&gt;")</f>
        <v xml:space="preserve">    &lt;name&gt;itunes&lt;/name&gt;</v>
      </c>
      <c r="C255" s="4" t="s">
        <v>341</v>
      </c>
      <c r="D255" s="4" t="s">
        <v>342</v>
      </c>
      <c r="E255" s="4" t="str">
        <f>_xlfn.CONCAT("    &lt;description&gt;", SUBSTITUTE('Ninite App List'!B65,"&amp;"," and "),"&lt;/description&gt;")</f>
        <v xml:space="preserve">    &lt;description&gt;Music/Media Manager 12.5.5.5&lt;/description&gt;</v>
      </c>
      <c r="F255" s="4" t="s">
        <v>343</v>
      </c>
      <c r="G255" s="4" t="s">
        <v>344</v>
      </c>
    </row>
    <row r="256" spans="1:7" s="4" customFormat="1" x14ac:dyDescent="0.25">
      <c r="A256" s="4" t="str">
        <f>_xlfn.CONCAT("  &lt;variable idx='", 'Ninite App List'!F66, "'&gt;")</f>
        <v xml:space="preserve">  &lt;variable idx='64'&gt;</v>
      </c>
      <c r="B256" s="4" t="str">
        <f>_xlfn.CONCAT("    &lt;name&gt;",'Ninite App List'!D66,"&lt;/name&gt;")</f>
        <v xml:space="preserve">    &lt;name&gt;java&lt;/name&gt;</v>
      </c>
      <c r="C256" s="4" t="s">
        <v>341</v>
      </c>
      <c r="D256" s="4" t="s">
        <v>342</v>
      </c>
      <c r="E256" s="4" t="str">
        <f>_xlfn.CONCAT("    &lt;description&gt;", SUBSTITUTE('Ninite App List'!B66,"&amp;"," and "),"&lt;/description&gt;")</f>
        <v xml:space="preserve">    &lt;description&gt;Java Runtime Environment (JRE) 8u121-b13&lt;/description&gt;</v>
      </c>
      <c r="F256" s="4" t="s">
        <v>343</v>
      </c>
      <c r="G256" s="4" t="s">
        <v>344</v>
      </c>
    </row>
    <row r="257" spans="1:7" s="4" customFormat="1" x14ac:dyDescent="0.25">
      <c r="A257" s="4" t="str">
        <f>_xlfn.CONCAT("  &lt;variable idx='", 'Ninite App List'!F67, "'&gt;")</f>
        <v xml:space="preserve">  &lt;variable idx='65'&gt;</v>
      </c>
      <c r="B257" s="4" t="str">
        <f>_xlfn.CONCAT("    &lt;name&gt;",'Ninite App List'!D67,"&lt;/name&gt;")</f>
        <v xml:space="preserve">    &lt;name&gt;java_6&lt;/name&gt;</v>
      </c>
      <c r="C257" s="4" t="s">
        <v>341</v>
      </c>
      <c r="D257" s="4" t="s">
        <v>342</v>
      </c>
      <c r="E257" s="4" t="str">
        <f>_xlfn.CONCAT("    &lt;description&gt;", SUBSTITUTE('Ninite App List'!B67,"&amp;"," and "),"&lt;/description&gt;")</f>
        <v xml:space="preserve">    &lt;description&gt;Java Runtime Environment (JRE) 6u45-b06&lt;/description&gt;</v>
      </c>
      <c r="F257" s="4" t="s">
        <v>343</v>
      </c>
      <c r="G257" s="4" t="s">
        <v>344</v>
      </c>
    </row>
    <row r="258" spans="1:7" s="4" customFormat="1" x14ac:dyDescent="0.25">
      <c r="A258" s="4" t="str">
        <f>_xlfn.CONCAT("  &lt;variable idx='", 'Ninite App List'!F68, "'&gt;")</f>
        <v xml:space="preserve">  &lt;variable idx='66'&gt;</v>
      </c>
      <c r="B258" s="4" t="str">
        <f>_xlfn.CONCAT("    &lt;name&gt;",'Ninite App List'!D68,"&lt;/name&gt;")</f>
        <v xml:space="preserve">    &lt;name&gt;java_7&lt;/name&gt;</v>
      </c>
      <c r="C258" s="4" t="s">
        <v>341</v>
      </c>
      <c r="D258" s="4" t="s">
        <v>342</v>
      </c>
      <c r="E258" s="4" t="str">
        <f>_xlfn.CONCAT("    &lt;description&gt;", SUBSTITUTE('Ninite App List'!B68,"&amp;"," and "),"&lt;/description&gt;")</f>
        <v xml:space="preserve">    &lt;description&gt;Java Runtime Environment (JRE) 7u79-b15&lt;/description&gt;</v>
      </c>
      <c r="F258" s="4" t="s">
        <v>343</v>
      </c>
      <c r="G258" s="4" t="s">
        <v>344</v>
      </c>
    </row>
    <row r="259" spans="1:7" s="4" customFormat="1" x14ac:dyDescent="0.25">
      <c r="A259" s="4" t="str">
        <f>_xlfn.CONCAT("  &lt;variable idx='", 'Ninite App List'!F69, "'&gt;")</f>
        <v xml:space="preserve">  &lt;variable idx='67'&gt;</v>
      </c>
      <c r="B259" s="4" t="str">
        <f>_xlfn.CONCAT("    &lt;name&gt;",'Ninite App List'!D69,"&lt;/name&gt;")</f>
        <v xml:space="preserve">    &lt;name&gt;java_8&lt;/name&gt;</v>
      </c>
      <c r="C259" s="4" t="s">
        <v>341</v>
      </c>
      <c r="D259" s="4" t="s">
        <v>342</v>
      </c>
      <c r="E259" s="4" t="str">
        <f>_xlfn.CONCAT("    &lt;description&gt;", SUBSTITUTE('Ninite App List'!B69,"&amp;"," and "),"&lt;/description&gt;")</f>
        <v xml:space="preserve">    &lt;description&gt;Java Runtime Environment (JRE) 8u121-b13&lt;/description&gt;</v>
      </c>
      <c r="F259" s="4" t="s">
        <v>343</v>
      </c>
      <c r="G259" s="4" t="s">
        <v>344</v>
      </c>
    </row>
    <row r="260" spans="1:7" s="4" customFormat="1" x14ac:dyDescent="0.25">
      <c r="A260" s="4" t="str">
        <f>_xlfn.CONCAT("  &lt;variable idx='", 'Ninite App List'!F70, "'&gt;")</f>
        <v xml:space="preserve">  &lt;variable idx='68'&gt;</v>
      </c>
      <c r="B260" s="4" t="str">
        <f>_xlfn.CONCAT("    &lt;name&gt;",'Ninite App List'!D70,"&lt;/name&gt;")</f>
        <v xml:space="preserve">    &lt;name&gt;java_x64&lt;/name&gt;</v>
      </c>
      <c r="C260" s="4" t="s">
        <v>341</v>
      </c>
      <c r="D260" s="4" t="s">
        <v>342</v>
      </c>
      <c r="E260" s="4" t="str">
        <f>_xlfn.CONCAT("    &lt;description&gt;", SUBSTITUTE('Ninite App List'!B70,"&amp;"," and "),"&lt;/description&gt;")</f>
        <v xml:space="preserve">    &lt;description&gt;64-bit Java Runtime (JRE) 8u121-b13&lt;/description&gt;</v>
      </c>
      <c r="F260" s="4" t="s">
        <v>343</v>
      </c>
      <c r="G260" s="4" t="s">
        <v>344</v>
      </c>
    </row>
    <row r="261" spans="1:7" s="4" customFormat="1" x14ac:dyDescent="0.25">
      <c r="A261" s="4" t="str">
        <f>_xlfn.CONCAT("  &lt;variable idx='", 'Ninite App List'!F71, "'&gt;")</f>
        <v xml:space="preserve">  &lt;variable idx='69'&gt;</v>
      </c>
      <c r="B261" s="4" t="str">
        <f>_xlfn.CONCAT("    &lt;name&gt;",'Ninite App List'!D71,"&lt;/name&gt;")</f>
        <v xml:space="preserve">    &lt;name&gt;java_x64_7&lt;/name&gt;</v>
      </c>
      <c r="C261" s="4" t="s">
        <v>341</v>
      </c>
      <c r="D261" s="4" t="s">
        <v>342</v>
      </c>
      <c r="E261" s="4" t="str">
        <f>_xlfn.CONCAT("    &lt;description&gt;", SUBSTITUTE('Ninite App List'!B71,"&amp;"," and "),"&lt;/description&gt;")</f>
        <v xml:space="preserve">    &lt;description&gt;64-bit Java Runtime (JRE) 7u79-b15&lt;/description&gt;</v>
      </c>
      <c r="F261" s="4" t="s">
        <v>343</v>
      </c>
      <c r="G261" s="4" t="s">
        <v>344</v>
      </c>
    </row>
    <row r="262" spans="1:7" s="4" customFormat="1" x14ac:dyDescent="0.25">
      <c r="A262" s="4" t="str">
        <f>_xlfn.CONCAT("  &lt;variable idx='", 'Ninite App List'!F72, "'&gt;")</f>
        <v xml:space="preserve">  &lt;variable idx='70'&gt;</v>
      </c>
      <c r="B262" s="4" t="str">
        <f>_xlfn.CONCAT("    &lt;name&gt;",'Ninite App List'!D72,"&lt;/name&gt;")</f>
        <v xml:space="preserve">    &lt;name&gt;java_x64_6&lt;/name&gt;</v>
      </c>
      <c r="C262" s="4" t="s">
        <v>341</v>
      </c>
      <c r="D262" s="4" t="s">
        <v>342</v>
      </c>
      <c r="E262" s="4" t="str">
        <f>_xlfn.CONCAT("    &lt;description&gt;", SUBSTITUTE('Ninite App List'!B72,"&amp;"," and "),"&lt;/description&gt;")</f>
        <v xml:space="preserve">    &lt;description&gt;64-bit Java Runtime (JRE) 6u45-b06&lt;/description&gt;</v>
      </c>
      <c r="F262" s="4" t="s">
        <v>343</v>
      </c>
      <c r="G262" s="4" t="s">
        <v>344</v>
      </c>
    </row>
    <row r="263" spans="1:7" s="4" customFormat="1" x14ac:dyDescent="0.25">
      <c r="A263" s="4" t="str">
        <f>_xlfn.CONCAT("  &lt;variable idx='", 'Ninite App List'!F73, "'&gt;")</f>
        <v xml:space="preserve">  &lt;variable idx='71'&gt;</v>
      </c>
      <c r="B263" s="4" t="str">
        <f>_xlfn.CONCAT("    &lt;name&gt;",'Ninite App List'!D73,"&lt;/name&gt;")</f>
        <v xml:space="preserve">    &lt;name&gt;java_x64_8&lt;/name&gt;</v>
      </c>
      <c r="C263" s="4" t="s">
        <v>341</v>
      </c>
      <c r="D263" s="4" t="s">
        <v>342</v>
      </c>
      <c r="E263" s="4" t="str">
        <f>_xlfn.CONCAT("    &lt;description&gt;", SUBSTITUTE('Ninite App List'!B73,"&amp;"," and "),"&lt;/description&gt;")</f>
        <v xml:space="preserve">    &lt;description&gt;64-bit Java Runtime (JRE) 8u121-b13&lt;/description&gt;</v>
      </c>
      <c r="F263" s="4" t="s">
        <v>343</v>
      </c>
      <c r="G263" s="4" t="s">
        <v>344</v>
      </c>
    </row>
    <row r="264" spans="1:7" s="4" customFormat="1" x14ac:dyDescent="0.25">
      <c r="A264" s="4" t="str">
        <f>_xlfn.CONCAT("  &lt;variable idx='", 'Ninite App List'!F74, "'&gt;")</f>
        <v xml:space="preserve">  &lt;variable idx='72'&gt;</v>
      </c>
      <c r="B264" s="4" t="str">
        <f>_xlfn.CONCAT("    &lt;name&gt;",'Ninite App List'!D74,"&lt;/name&gt;")</f>
        <v xml:space="preserve">    &lt;name&gt;jdk&lt;/name&gt;</v>
      </c>
      <c r="C264" s="4" t="s">
        <v>341</v>
      </c>
      <c r="D264" s="4" t="s">
        <v>342</v>
      </c>
      <c r="E264" s="4" t="str">
        <f>_xlfn.CONCAT("    &lt;description&gt;", SUBSTITUTE('Ninite App List'!B74,"&amp;"," and "),"&lt;/description&gt;")</f>
        <v xml:space="preserve">    &lt;description&gt;Java Development Kit 8u121-b13&lt;/description&gt;</v>
      </c>
      <c r="F264" s="4" t="s">
        <v>343</v>
      </c>
      <c r="G264" s="4" t="s">
        <v>344</v>
      </c>
    </row>
    <row r="265" spans="1:7" s="4" customFormat="1" x14ac:dyDescent="0.25">
      <c r="A265" s="4" t="str">
        <f>_xlfn.CONCAT("  &lt;variable idx='", 'Ninite App List'!F75, "'&gt;")</f>
        <v xml:space="preserve">  &lt;variable idx='73'&gt;</v>
      </c>
      <c r="B265" s="4" t="str">
        <f>_xlfn.CONCAT("    &lt;name&gt;",'Ninite App List'!D75,"&lt;/name&gt;")</f>
        <v xml:space="preserve">    &lt;name&gt;jdk_6&lt;/name&gt;</v>
      </c>
      <c r="C265" s="4" t="s">
        <v>341</v>
      </c>
      <c r="D265" s="4" t="s">
        <v>342</v>
      </c>
      <c r="E265" s="4" t="str">
        <f>_xlfn.CONCAT("    &lt;description&gt;", SUBSTITUTE('Ninite App List'!B75,"&amp;"," and "),"&lt;/description&gt;")</f>
        <v xml:space="preserve">    &lt;description&gt;Java Development Kit 6u45-b06&lt;/description&gt;</v>
      </c>
      <c r="F265" s="4" t="s">
        <v>343</v>
      </c>
      <c r="G265" s="4" t="s">
        <v>344</v>
      </c>
    </row>
    <row r="266" spans="1:7" s="4" customFormat="1" x14ac:dyDescent="0.25">
      <c r="A266" s="4" t="str">
        <f>_xlfn.CONCAT("  &lt;variable idx='", 'Ninite App List'!F76, "'&gt;")</f>
        <v xml:space="preserve">  &lt;variable idx='74'&gt;</v>
      </c>
      <c r="B266" s="4" t="str">
        <f>_xlfn.CONCAT("    &lt;name&gt;",'Ninite App List'!D76,"&lt;/name&gt;")</f>
        <v xml:space="preserve">    &lt;name&gt;jdk_7&lt;/name&gt;</v>
      </c>
      <c r="C266" s="4" t="s">
        <v>341</v>
      </c>
      <c r="D266" s="4" t="s">
        <v>342</v>
      </c>
      <c r="E266" s="4" t="str">
        <f>_xlfn.CONCAT("    &lt;description&gt;", SUBSTITUTE('Ninite App List'!B76,"&amp;"," and "),"&lt;/description&gt;")</f>
        <v xml:space="preserve">    &lt;description&gt;Java Development Kit 7u79-b15&lt;/description&gt;</v>
      </c>
      <c r="F266" s="4" t="s">
        <v>343</v>
      </c>
      <c r="G266" s="4" t="s">
        <v>344</v>
      </c>
    </row>
    <row r="267" spans="1:7" s="4" customFormat="1" x14ac:dyDescent="0.25">
      <c r="A267" s="4" t="str">
        <f>_xlfn.CONCAT("  &lt;variable idx='", 'Ninite App List'!F77, "'&gt;")</f>
        <v xml:space="preserve">  &lt;variable idx='75'&gt;</v>
      </c>
      <c r="B267" s="4" t="str">
        <f>_xlfn.CONCAT("    &lt;name&gt;",'Ninite App List'!D77,"&lt;/name&gt;")</f>
        <v xml:space="preserve">    &lt;name&gt;jdk_8&lt;/name&gt;</v>
      </c>
      <c r="C267" s="4" t="s">
        <v>341</v>
      </c>
      <c r="D267" s="4" t="s">
        <v>342</v>
      </c>
      <c r="E267" s="4" t="str">
        <f>_xlfn.CONCAT("    &lt;description&gt;", SUBSTITUTE('Ninite App List'!B77,"&amp;"," and "),"&lt;/description&gt;")</f>
        <v xml:space="preserve">    &lt;description&gt;Java Development Kit 8u121-b13&lt;/description&gt;</v>
      </c>
      <c r="F267" s="4" t="s">
        <v>343</v>
      </c>
      <c r="G267" s="4" t="s">
        <v>344</v>
      </c>
    </row>
    <row r="268" spans="1:7" s="4" customFormat="1" x14ac:dyDescent="0.25">
      <c r="A268" s="4" t="str">
        <f>_xlfn.CONCAT("  &lt;variable idx='", 'Ninite App List'!F78, "'&gt;")</f>
        <v xml:space="preserve">  &lt;variable idx='76'&gt;</v>
      </c>
      <c r="B268" s="4" t="str">
        <f>_xlfn.CONCAT("    &lt;name&gt;",'Ninite App List'!D78,"&lt;/name&gt;")</f>
        <v xml:space="preserve">    &lt;name&gt;jdk_x64&lt;/name&gt;</v>
      </c>
      <c r="C268" s="4" t="s">
        <v>341</v>
      </c>
      <c r="D268" s="4" t="s">
        <v>342</v>
      </c>
      <c r="E268" s="4" t="str">
        <f>_xlfn.CONCAT("    &lt;description&gt;", SUBSTITUTE('Ninite App List'!B78,"&amp;"," and "),"&lt;/description&gt;")</f>
        <v xml:space="preserve">    &lt;description&gt;Java Development Kit 8u121-b13&lt;/description&gt;</v>
      </c>
      <c r="F268" s="4" t="s">
        <v>343</v>
      </c>
      <c r="G268" s="4" t="s">
        <v>344</v>
      </c>
    </row>
    <row r="269" spans="1:7" s="4" customFormat="1" x14ac:dyDescent="0.25">
      <c r="A269" s="4" t="str">
        <f>_xlfn.CONCAT("  &lt;variable idx='", 'Ninite App List'!F79, "'&gt;")</f>
        <v xml:space="preserve">  &lt;variable idx='77'&gt;</v>
      </c>
      <c r="B269" s="4" t="str">
        <f>_xlfn.CONCAT("    &lt;name&gt;",'Ninite App List'!D79,"&lt;/name&gt;")</f>
        <v xml:space="preserve">    &lt;name&gt;jdk_x64_7&lt;/name&gt;</v>
      </c>
      <c r="C269" s="4" t="s">
        <v>341</v>
      </c>
      <c r="D269" s="4" t="s">
        <v>342</v>
      </c>
      <c r="E269" s="4" t="str">
        <f>_xlfn.CONCAT("    &lt;description&gt;", SUBSTITUTE('Ninite App List'!B79,"&amp;"," and "),"&lt;/description&gt;")</f>
        <v xml:space="preserve">    &lt;description&gt;Java Development Kit 7u79-b15&lt;/description&gt;</v>
      </c>
      <c r="F269" s="4" t="s">
        <v>343</v>
      </c>
      <c r="G269" s="4" t="s">
        <v>344</v>
      </c>
    </row>
    <row r="270" spans="1:7" s="4" customFormat="1" x14ac:dyDescent="0.25">
      <c r="A270" s="4" t="str">
        <f>_xlfn.CONCAT("  &lt;variable idx='", 'Ninite App List'!F80, "'&gt;")</f>
        <v xml:space="preserve">  &lt;variable idx='78'&gt;</v>
      </c>
      <c r="B270" s="4" t="str">
        <f>_xlfn.CONCAT("    &lt;name&gt;",'Ninite App List'!D80,"&lt;/name&gt;")</f>
        <v xml:space="preserve">    &lt;name&gt;jdk_x64_8&lt;/name&gt;</v>
      </c>
      <c r="C270" s="4" t="s">
        <v>341</v>
      </c>
      <c r="D270" s="4" t="s">
        <v>342</v>
      </c>
      <c r="E270" s="4" t="str">
        <f>_xlfn.CONCAT("    &lt;description&gt;", SUBSTITUTE('Ninite App List'!B80,"&amp;"," and "),"&lt;/description&gt;")</f>
        <v xml:space="preserve">    &lt;description&gt;Java Development Kit 8u121-b13&lt;/description&gt;</v>
      </c>
      <c r="F270" s="4" t="s">
        <v>343</v>
      </c>
      <c r="G270" s="4" t="s">
        <v>344</v>
      </c>
    </row>
    <row r="271" spans="1:7" s="4" customFormat="1" x14ac:dyDescent="0.25">
      <c r="A271" s="4" t="str">
        <f>_xlfn.CONCAT("  &lt;variable idx='", 'Ninite App List'!F81, "'&gt;")</f>
        <v xml:space="preserve">  &lt;variable idx='79'&gt;</v>
      </c>
      <c r="B271" s="4" t="str">
        <f>_xlfn.CONCAT("    &lt;name&gt;",'Ninite App List'!D81,"&lt;/name&gt;")</f>
        <v xml:space="preserve">    &lt;name&gt;klite_codecs&lt;/name&gt;</v>
      </c>
      <c r="C271" s="4" t="s">
        <v>341</v>
      </c>
      <c r="D271" s="4" t="s">
        <v>342</v>
      </c>
      <c r="E271" s="4" t="str">
        <f>_xlfn.CONCAT("    &lt;description&gt;", SUBSTITUTE('Ninite App List'!B81,"&amp;"," and "),"&lt;/description&gt;")</f>
        <v xml:space="preserve">    &lt;description&gt;Video decoders plus Media Player Classic 12.9.0&lt;/description&gt;</v>
      </c>
      <c r="F271" s="4" t="s">
        <v>343</v>
      </c>
      <c r="G271" s="4" t="s">
        <v>344</v>
      </c>
    </row>
    <row r="272" spans="1:7" s="4" customFormat="1" x14ac:dyDescent="0.25">
      <c r="A272" s="4" t="str">
        <f>_xlfn.CONCAT("  &lt;variable idx='", 'Ninite App List'!F82, "'&gt;")</f>
        <v xml:space="preserve">  &lt;variable idx='80'&gt;</v>
      </c>
      <c r="B272" s="4" t="str">
        <f>_xlfn.CONCAT("    &lt;name&gt;",'Ninite App List'!D82,"&lt;/name&gt;")</f>
        <v xml:space="preserve">    &lt;name&gt;klite_codecs_x64&lt;/name&gt;</v>
      </c>
      <c r="C272" s="4" t="s">
        <v>341</v>
      </c>
      <c r="D272" s="4" t="s">
        <v>342</v>
      </c>
      <c r="E272" s="4" t="str">
        <f>_xlfn.CONCAT("    &lt;description&gt;", SUBSTITUTE('Ninite App List'!B82,"&amp;"," and "),"&lt;/description&gt;")</f>
        <v xml:space="preserve">    &lt;description&gt;Supplemental 64-bit video decoders 10.0.0&lt;/description&gt;</v>
      </c>
      <c r="F272" s="4" t="s">
        <v>343</v>
      </c>
      <c r="G272" s="4" t="s">
        <v>344</v>
      </c>
    </row>
    <row r="273" spans="1:7" s="4" customFormat="1" x14ac:dyDescent="0.25">
      <c r="A273" s="4" t="str">
        <f>_xlfn.CONCAT("  &lt;variable idx='", 'Ninite App List'!F83, "'&gt;")</f>
        <v xml:space="preserve">  &lt;variable idx='81'&gt;</v>
      </c>
      <c r="B273" s="4" t="str">
        <f>_xlfn.CONCAT("    &lt;name&gt;",'Ninite App List'!D83,"&lt;/name&gt;")</f>
        <v xml:space="preserve">    &lt;name&gt;keepass&lt;/name&gt;</v>
      </c>
      <c r="C273" s="4" t="s">
        <v>341</v>
      </c>
      <c r="D273" s="4" t="s">
        <v>342</v>
      </c>
      <c r="E273" s="4" t="str">
        <f>_xlfn.CONCAT("    &lt;description&gt;", SUBSTITUTE('Ninite App List'!B83,"&amp;"," and "),"&lt;/description&gt;")</f>
        <v xml:space="preserve">    &lt;description&gt;Password Manager Classic 1.32&lt;/description&gt;</v>
      </c>
      <c r="F273" s="4" t="s">
        <v>343</v>
      </c>
      <c r="G273" s="4" t="s">
        <v>344</v>
      </c>
    </row>
    <row r="274" spans="1:7" s="4" customFormat="1" x14ac:dyDescent="0.25">
      <c r="A274" s="4" t="str">
        <f>_xlfn.CONCAT("  &lt;variable idx='", 'Ninite App List'!F84, "'&gt;")</f>
        <v xml:space="preserve">  &lt;variable idx='82'&gt;</v>
      </c>
      <c r="B274" s="4" t="str">
        <f>_xlfn.CONCAT("    &lt;name&gt;",'Ninite App List'!D84,"&lt;/name&gt;")</f>
        <v xml:space="preserve">    &lt;name&gt;keepass_2&lt;/name&gt;</v>
      </c>
      <c r="C274" s="4" t="s">
        <v>341</v>
      </c>
      <c r="D274" s="4" t="s">
        <v>342</v>
      </c>
      <c r="E274" s="4" t="str">
        <f>_xlfn.CONCAT("    &lt;description&gt;", SUBSTITUTE('Ninite App List'!B84,"&amp;"," and "),"&lt;/description&gt;")</f>
        <v xml:space="preserve">    &lt;description&gt;Password Manager 2.35&lt;/description&gt;</v>
      </c>
      <c r="F274" s="4" t="s">
        <v>343</v>
      </c>
      <c r="G274" s="4" t="s">
        <v>344</v>
      </c>
    </row>
    <row r="275" spans="1:7" s="4" customFormat="1" x14ac:dyDescent="0.25">
      <c r="A275" s="4" t="str">
        <f>_xlfn.CONCAT("  &lt;variable idx='", 'Ninite App List'!F85, "'&gt;")</f>
        <v xml:space="preserve">  &lt;variable idx='83'&gt;</v>
      </c>
      <c r="B275" s="4" t="str">
        <f>_xlfn.CONCAT("    &lt;name&gt;",'Ninite App List'!D85,"&lt;/name&gt;")</f>
        <v xml:space="preserve">    &lt;name&gt;keepass_1&lt;/name&gt;</v>
      </c>
      <c r="C275" s="4" t="s">
        <v>341</v>
      </c>
      <c r="D275" s="4" t="s">
        <v>342</v>
      </c>
      <c r="E275" s="4" t="str">
        <f>_xlfn.CONCAT("    &lt;description&gt;", SUBSTITUTE('Ninite App List'!B85,"&amp;"," and "),"&lt;/description&gt;")</f>
        <v xml:space="preserve">    &lt;description&gt;Password Manager Classic 1.32&lt;/description&gt;</v>
      </c>
      <c r="F275" s="4" t="s">
        <v>343</v>
      </c>
      <c r="G275" s="4" t="s">
        <v>344</v>
      </c>
    </row>
    <row r="276" spans="1:7" s="4" customFormat="1" x14ac:dyDescent="0.25">
      <c r="A276" s="4" t="str">
        <f>_xlfn.CONCAT("  &lt;variable idx='", 'Ninite App List'!F86, "'&gt;")</f>
        <v xml:space="preserve">  &lt;variable idx='84'&gt;</v>
      </c>
      <c r="B276" s="4" t="str">
        <f>_xlfn.CONCAT("    &lt;name&gt;",'Ninite App List'!D86,"&lt;/name&gt;")</f>
        <v xml:space="preserve">    &lt;name&gt;kmplayer&lt;/name&gt;</v>
      </c>
      <c r="C276" s="4" t="s">
        <v>341</v>
      </c>
      <c r="D276" s="4" t="s">
        <v>342</v>
      </c>
      <c r="E276" s="4" t="str">
        <f>_xlfn.CONCAT("    &lt;description&gt;", SUBSTITUTE('Ninite App List'!B86,"&amp;"," and "),"&lt;/description&gt;")</f>
        <v xml:space="preserve">    &lt;description&gt;Video Player 4.1.2.2&lt;/description&gt;</v>
      </c>
      <c r="F276" s="4" t="s">
        <v>343</v>
      </c>
      <c r="G276" s="4" t="s">
        <v>344</v>
      </c>
    </row>
    <row r="277" spans="1:7" s="4" customFormat="1" x14ac:dyDescent="0.25">
      <c r="A277" s="4" t="str">
        <f>_xlfn.CONCAT("  &lt;variable idx='", 'Ninite App List'!F87, "'&gt;")</f>
        <v xml:space="preserve">  &lt;variable idx='85'&gt;</v>
      </c>
      <c r="B277" s="4" t="str">
        <f>_xlfn.CONCAT("    &lt;name&gt;",'Ninite App List'!D87,"&lt;/name&gt;")</f>
        <v xml:space="preserve">    &lt;name&gt;launchy&lt;/name&gt;</v>
      </c>
      <c r="C277" s="4" t="s">
        <v>341</v>
      </c>
      <c r="D277" s="4" t="s">
        <v>342</v>
      </c>
      <c r="E277" s="4" t="str">
        <f>_xlfn.CONCAT("    &lt;description&gt;", SUBSTITUTE('Ninite App List'!B87,"&amp;"," and "),"&lt;/description&gt;")</f>
        <v xml:space="preserve">    &lt;description&gt;Hotkey Launcher 2.5&lt;/description&gt;</v>
      </c>
      <c r="F277" s="4" t="s">
        <v>343</v>
      </c>
      <c r="G277" s="4" t="s">
        <v>344</v>
      </c>
    </row>
    <row r="278" spans="1:7" s="4" customFormat="1" x14ac:dyDescent="0.25">
      <c r="A278" s="4" t="str">
        <f>_xlfn.CONCAT("  &lt;variable idx='", 'Ninite App List'!F88, "'&gt;")</f>
        <v xml:space="preserve">  &lt;variable idx='86'&gt;</v>
      </c>
      <c r="B278" s="4" t="str">
        <f>_xlfn.CONCAT("    &lt;name&gt;",'Ninite App List'!D88,"&lt;/name&gt;")</f>
        <v xml:space="preserve">    &lt;name&gt;libreoffice&lt;/name&gt;</v>
      </c>
      <c r="C278" s="4" t="s">
        <v>341</v>
      </c>
      <c r="D278" s="4" t="s">
        <v>342</v>
      </c>
      <c r="E278" s="4" t="str">
        <f>_xlfn.CONCAT("    &lt;description&gt;", SUBSTITUTE('Ninite App List'!B88,"&amp;"," and "),"&lt;/description&gt;")</f>
        <v xml:space="preserve">    &lt;description&gt;Free Office Suite 5.3.0 (JRE recommended)&lt;/description&gt;</v>
      </c>
      <c r="F278" s="4" t="s">
        <v>343</v>
      </c>
      <c r="G278" s="4" t="s">
        <v>344</v>
      </c>
    </row>
    <row r="279" spans="1:7" s="4" customFormat="1" x14ac:dyDescent="0.25">
      <c r="A279" s="4" t="str">
        <f>_xlfn.CONCAT("  &lt;variable idx='", 'Ninite App List'!F89, "'&gt;")</f>
        <v xml:space="preserve">  &lt;variable idx='87'&gt;</v>
      </c>
      <c r="B279" s="4" t="str">
        <f>_xlfn.CONCAT("    &lt;name&gt;",'Ninite App List'!D89,"&lt;/name&gt;")</f>
        <v xml:space="preserve">    &lt;name&gt;logmein&lt;/name&gt;</v>
      </c>
      <c r="C279" s="4" t="s">
        <v>341</v>
      </c>
      <c r="D279" s="4" t="s">
        <v>342</v>
      </c>
      <c r="E279" s="4" t="str">
        <f>_xlfn.CONCAT("    &lt;description&gt;", SUBSTITUTE('Ninite App List'!B89,"&amp;"," and "),"&lt;/description&gt;")</f>
        <v xml:space="preserve">    &lt;description&gt;Remote Access Free/Pro 4.1.8976&lt;/description&gt;</v>
      </c>
      <c r="F279" s="4" t="s">
        <v>343</v>
      </c>
      <c r="G279" s="4" t="s">
        <v>344</v>
      </c>
    </row>
    <row r="280" spans="1:7" s="4" customFormat="1" x14ac:dyDescent="0.25">
      <c r="A280" s="4" t="str">
        <f>_xlfn.CONCAT("  &lt;variable idx='", 'Ninite App List'!F90, "'&gt;")</f>
        <v xml:space="preserve">  &lt;variable idx='88'&gt;</v>
      </c>
      <c r="B280" s="4" t="str">
        <f>_xlfn.CONCAT("    &lt;name&gt;",'Ninite App List'!D90,"&lt;/name&gt;")</f>
        <v xml:space="preserve">    &lt;name&gt;malwarebytes&lt;/name&gt;</v>
      </c>
      <c r="C280" s="4" t="s">
        <v>341</v>
      </c>
      <c r="D280" s="4" t="s">
        <v>342</v>
      </c>
      <c r="E280" s="4" t="str">
        <f>_xlfn.CONCAT("    &lt;description&gt;", SUBSTITUTE('Ninite App List'!B90,"&amp;"," and "),"&lt;/description&gt;")</f>
        <v xml:space="preserve">    &lt;description&gt;Malware Remover 3.0.6.1469&lt;/description&gt;</v>
      </c>
      <c r="F280" s="4" t="s">
        <v>343</v>
      </c>
      <c r="G280" s="4" t="s">
        <v>344</v>
      </c>
    </row>
    <row r="281" spans="1:7" s="4" customFormat="1" x14ac:dyDescent="0.25">
      <c r="A281" s="4" t="str">
        <f>_xlfn.CONCAT("  &lt;variable idx='", 'Ninite App List'!F91, "'&gt;")</f>
        <v xml:space="preserve">  &lt;variable idx='89'&gt;</v>
      </c>
      <c r="B281" s="4" t="str">
        <f>_xlfn.CONCAT("    &lt;name&gt;",'Ninite App List'!D91,"&lt;/name&gt;")</f>
        <v xml:space="preserve">    &lt;name&gt;mediamonkey&lt;/name&gt;</v>
      </c>
      <c r="C281" s="4" t="s">
        <v>341</v>
      </c>
      <c r="D281" s="4" t="s">
        <v>342</v>
      </c>
      <c r="E281" s="4" t="str">
        <f>_xlfn.CONCAT("    &lt;description&gt;", SUBSTITUTE('Ninite App List'!B91,"&amp;"," and "),"&lt;/description&gt;")</f>
        <v xml:space="preserve">    &lt;description&gt;Music Organizer 4.1.14.1813&lt;/description&gt;</v>
      </c>
      <c r="F281" s="4" t="s">
        <v>343</v>
      </c>
      <c r="G281" s="4" t="s">
        <v>344</v>
      </c>
    </row>
    <row r="282" spans="1:7" s="4" customFormat="1" x14ac:dyDescent="0.25">
      <c r="A282" s="4" t="str">
        <f>_xlfn.CONCAT("  &lt;variable idx='", 'Ninite App List'!F92, "'&gt;")</f>
        <v xml:space="preserve">  &lt;variable idx='90'&gt;</v>
      </c>
      <c r="B282" s="4" t="str">
        <f>_xlfn.CONCAT("    &lt;name&gt;",'Ninite App List'!D92,"&lt;/name&gt;")</f>
        <v xml:space="preserve">    &lt;name&gt;messenger&lt;/name&gt;</v>
      </c>
      <c r="C282" s="4" t="s">
        <v>341</v>
      </c>
      <c r="D282" s="4" t="s">
        <v>342</v>
      </c>
      <c r="E282" s="4" t="str">
        <f>_xlfn.CONCAT("    &lt;description&gt;", SUBSTITUTE('Ninite App List'!B92,"&amp;"," and "),"&lt;/description&gt;")</f>
        <v xml:space="preserve">    &lt;description&gt;Windows Live IM Client 2012 (2009 on XP)&lt;/description&gt;</v>
      </c>
      <c r="F282" s="4" t="s">
        <v>343</v>
      </c>
      <c r="G282" s="4" t="s">
        <v>344</v>
      </c>
    </row>
    <row r="283" spans="1:7" s="4" customFormat="1" x14ac:dyDescent="0.25">
      <c r="A283" s="4" t="str">
        <f>_xlfn.CONCAT("  &lt;variable idx='", 'Ninite App List'!F93, "'&gt;")</f>
        <v xml:space="preserve">  &lt;variable idx='91'&gt;</v>
      </c>
      <c r="B283" s="4" t="str">
        <f>_xlfn.CONCAT("    &lt;name&gt;",'Ninite App List'!D93,"&lt;/name&gt;")</f>
        <v xml:space="preserve">    &lt;name&gt;mozy&lt;/name&gt;</v>
      </c>
      <c r="C283" s="4" t="s">
        <v>341</v>
      </c>
      <c r="D283" s="4" t="s">
        <v>342</v>
      </c>
      <c r="E283" s="4" t="str">
        <f>_xlfn.CONCAT("    &lt;description&gt;", SUBSTITUTE('Ninite App List'!B93,"&amp;"," and "),"&lt;/description&gt;")</f>
        <v xml:space="preserve">    &lt;description&gt;MozyHome Online Backup 2.28.2.432&lt;/description&gt;</v>
      </c>
      <c r="F283" s="4" t="s">
        <v>343</v>
      </c>
      <c r="G283" s="4" t="s">
        <v>344</v>
      </c>
    </row>
    <row r="284" spans="1:7" s="4" customFormat="1" x14ac:dyDescent="0.25">
      <c r="A284" s="4" t="str">
        <f>_xlfn.CONCAT("  &lt;variable idx='", 'Ninite App List'!F94, "'&gt;")</f>
        <v xml:space="preserve">  &lt;variable idx='92'&gt;</v>
      </c>
      <c r="B284" s="4" t="str">
        <f>_xlfn.CONCAT("    &lt;name&gt;",'Ninite App List'!D94,"&lt;/name&gt;")</f>
        <v xml:space="preserve">    &lt;name&gt;musicbee&lt;/name&gt;</v>
      </c>
      <c r="C284" s="4" t="s">
        <v>341</v>
      </c>
      <c r="D284" s="4" t="s">
        <v>342</v>
      </c>
      <c r="E284" s="4" t="str">
        <f>_xlfn.CONCAT("    &lt;description&gt;", SUBSTITUTE('Ninite App List'!B94,"&amp;"," and "),"&lt;/description&gt;")</f>
        <v xml:space="preserve">    &lt;description&gt;Music Manager  and  Player 3.0.6132.15853&lt;/description&gt;</v>
      </c>
      <c r="F284" s="4" t="s">
        <v>343</v>
      </c>
      <c r="G284" s="4" t="s">
        <v>344</v>
      </c>
    </row>
    <row r="285" spans="1:7" s="4" customFormat="1" x14ac:dyDescent="0.25">
      <c r="A285" s="4" t="str">
        <f>_xlfn.CONCAT("  &lt;variable idx='", 'Ninite App List'!F95, "'&gt;")</f>
        <v xml:space="preserve">  &lt;variable idx='93'&gt;</v>
      </c>
      <c r="B285" s="4" t="str">
        <f>_xlfn.CONCAT("    &lt;name&gt;",'Ninite App List'!D95,"&lt;/name&gt;")</f>
        <v xml:space="preserve">    &lt;name&gt;notepad&lt;/name&gt;</v>
      </c>
      <c r="C285" s="4" t="s">
        <v>341</v>
      </c>
      <c r="D285" s="4" t="s">
        <v>342</v>
      </c>
      <c r="E285" s="4" t="str">
        <f>_xlfn.CONCAT("    &lt;description&gt;", SUBSTITUTE('Ninite App List'!B95,"&amp;"," and "),"&lt;/description&gt;")</f>
        <v xml:space="preserve">    &lt;description&gt;Programmer's Editor 7.3.1&lt;/description&gt;</v>
      </c>
      <c r="F285" s="4" t="s">
        <v>343</v>
      </c>
      <c r="G285" s="4" t="s">
        <v>344</v>
      </c>
    </row>
    <row r="286" spans="1:7" s="4" customFormat="1" x14ac:dyDescent="0.25">
      <c r="A286" s="4" t="str">
        <f>_xlfn.CONCAT("  &lt;variable idx='", 'Ninite App List'!F96, "'&gt;")</f>
        <v xml:space="preserve">  &lt;variable idx='94'&gt;</v>
      </c>
      <c r="B286" s="4" t="str">
        <f>_xlfn.CONCAT("    &lt;name&gt;",'Ninite App List'!D96,"&lt;/name&gt;")</f>
        <v xml:space="preserve">    &lt;name&gt;nvda&lt;/name&gt;</v>
      </c>
      <c r="C286" s="4" t="s">
        <v>341</v>
      </c>
      <c r="D286" s="4" t="s">
        <v>342</v>
      </c>
      <c r="E286" s="4" t="str">
        <f>_xlfn.CONCAT("    &lt;description&gt;", SUBSTITUTE('Ninite App List'!B96,"&amp;"," and "),"&lt;/description&gt;")</f>
        <v xml:space="preserve">    &lt;description&gt;Screen Reader 2016.4&lt;/description&gt;</v>
      </c>
      <c r="F286" s="4" t="s">
        <v>343</v>
      </c>
      <c r="G286" s="4" t="s">
        <v>344</v>
      </c>
    </row>
    <row r="287" spans="1:7" s="4" customFormat="1" x14ac:dyDescent="0.25">
      <c r="A287" s="4" t="str">
        <f>_xlfn.CONCAT("  &lt;variable idx='", 'Ninite App List'!F97, "'&gt;")</f>
        <v xml:space="preserve">  &lt;variable idx='95'&gt;</v>
      </c>
      <c r="B287" s="4" t="str">
        <f>_xlfn.CONCAT("    &lt;name&gt;",'Ninite App List'!D97,"&lt;/name&gt;")</f>
        <v xml:space="preserve">    &lt;name&gt;office&lt;/name&gt;</v>
      </c>
      <c r="C287" s="4" t="s">
        <v>341</v>
      </c>
      <c r="D287" s="4" t="s">
        <v>342</v>
      </c>
      <c r="E287" s="4" t="str">
        <f>_xlfn.CONCAT("    &lt;description&gt;", SUBSTITUTE('Ninite App List'!B97,"&amp;"," and "),"&lt;/description&gt;")</f>
        <v xml:space="preserve">    &lt;description&gt;Microsoft Office 12 Standard (Trial Version)&lt;/description&gt;</v>
      </c>
      <c r="F287" s="4" t="s">
        <v>343</v>
      </c>
      <c r="G287" s="4" t="s">
        <v>344</v>
      </c>
    </row>
    <row r="288" spans="1:7" s="4" customFormat="1" x14ac:dyDescent="0.25">
      <c r="A288" s="4" t="str">
        <f>_xlfn.CONCAT("  &lt;variable idx='", 'Ninite App List'!F98, "'&gt;")</f>
        <v xml:space="preserve">  &lt;variable idx='96'&gt;</v>
      </c>
      <c r="B288" s="4" t="str">
        <f>_xlfn.CONCAT("    &lt;name&gt;",'Ninite App List'!D98,"&lt;/name&gt;")</f>
        <v xml:space="preserve">    &lt;name&gt;onedrive&lt;/name&gt;</v>
      </c>
      <c r="C288" s="4" t="s">
        <v>341</v>
      </c>
      <c r="D288" s="4" t="s">
        <v>342</v>
      </c>
      <c r="E288" s="4" t="str">
        <f>_xlfn.CONCAT("    &lt;description&gt;", SUBSTITUTE('Ninite App List'!B98,"&amp;"," and "),"&lt;/description&gt;")</f>
        <v xml:space="preserve">    &lt;description&gt;Online File Sync by Microsoft 17.3.6743.1212&lt;/description&gt;</v>
      </c>
      <c r="F288" s="4" t="s">
        <v>343</v>
      </c>
      <c r="G288" s="4" t="s">
        <v>344</v>
      </c>
    </row>
    <row r="289" spans="1:12" s="4" customFormat="1" x14ac:dyDescent="0.25">
      <c r="A289" s="4" t="str">
        <f>_xlfn.CONCAT("  &lt;variable idx='", 'Ninite App List'!F99, "'&gt;")</f>
        <v xml:space="preserve">  &lt;variable idx='97'&gt;</v>
      </c>
      <c r="B289" s="4" t="str">
        <f>_xlfn.CONCAT("    &lt;name&gt;",'Ninite App List'!D99,"&lt;/name&gt;")</f>
        <v xml:space="preserve">    &lt;name&gt;openoffice&lt;/name&gt;</v>
      </c>
      <c r="C289" s="4" t="s">
        <v>341</v>
      </c>
      <c r="D289" s="4" t="s">
        <v>342</v>
      </c>
      <c r="E289" s="4" t="str">
        <f>_xlfn.CONCAT("    &lt;description&gt;", SUBSTITUTE('Ninite App List'!B99,"&amp;"," and "),"&lt;/description&gt;")</f>
        <v xml:space="preserve">    &lt;description&gt;Free Office Suite 4.1.3 (JRE recommended)&lt;/description&gt;</v>
      </c>
      <c r="F289" s="4" t="s">
        <v>343</v>
      </c>
      <c r="G289" s="4" t="s">
        <v>344</v>
      </c>
    </row>
    <row r="290" spans="1:12" x14ac:dyDescent="0.25">
      <c r="A290" s="4" t="str">
        <f>_xlfn.CONCAT("  &lt;variable idx='", 'Ninite App List'!F100, "'&gt;")</f>
        <v xml:space="preserve">  &lt;variable idx='98'&gt;</v>
      </c>
      <c r="B290" s="4" t="str">
        <f>_xlfn.CONCAT("    &lt;name&gt;",'Ninite App List'!D100,"&lt;/name&gt;")</f>
        <v xml:space="preserve">    &lt;name&gt;opera&lt;/name&gt;</v>
      </c>
      <c r="C290" s="4" t="s">
        <v>341</v>
      </c>
      <c r="D290" s="4" t="s">
        <v>342</v>
      </c>
      <c r="E290" s="4" t="str">
        <f>_xlfn.CONCAT("    &lt;description&gt;", SUBSTITUTE('Ninite App List'!B100,"&amp;"," and "),"&lt;/description&gt;")</f>
        <v xml:space="preserve">    &lt;description&gt;Alternative Browser 12.17&lt;/description&gt;</v>
      </c>
      <c r="F290" s="4" t="s">
        <v>343</v>
      </c>
      <c r="G290" s="4" t="s">
        <v>344</v>
      </c>
      <c r="H290" s="4"/>
      <c r="I290" s="4"/>
      <c r="J290" s="4"/>
      <c r="K290" s="4"/>
      <c r="L290" s="4"/>
    </row>
    <row r="291" spans="1:12" x14ac:dyDescent="0.25">
      <c r="A291" s="4" t="str">
        <f>_xlfn.CONCAT("  &lt;variable idx='", 'Ninite App List'!F101, "'&gt;")</f>
        <v xml:space="preserve">  &lt;variable idx='99'&gt;</v>
      </c>
      <c r="B291" s="4" t="str">
        <f>_xlfn.CONCAT("    &lt;name&gt;",'Ninite App List'!D101,"&lt;/name&gt;")</f>
        <v xml:space="preserve">    &lt;name&gt;opera_chromium&lt;/name&gt;</v>
      </c>
      <c r="C291" s="4" t="s">
        <v>341</v>
      </c>
      <c r="D291" s="4" t="s">
        <v>342</v>
      </c>
      <c r="E291" s="4" t="str">
        <f>_xlfn.CONCAT("    &lt;description&gt;", SUBSTITUTE('Ninite App List'!B101,"&amp;"," and "),"&lt;/description&gt;")</f>
        <v xml:space="preserve">    &lt;description&gt;Alternative Browser 43.0.2442.806&lt;/description&gt;</v>
      </c>
      <c r="F291" s="4" t="s">
        <v>343</v>
      </c>
      <c r="G291" s="4" t="s">
        <v>344</v>
      </c>
      <c r="H291" s="4"/>
      <c r="I291" s="4"/>
      <c r="J291" s="4"/>
      <c r="K291" s="4"/>
      <c r="L291" s="4"/>
    </row>
    <row r="292" spans="1:12" x14ac:dyDescent="0.25">
      <c r="A292" s="4" t="str">
        <f>_xlfn.CONCAT("  &lt;variable idx='", 'Ninite App List'!F102, "'&gt;")</f>
        <v xml:space="preserve">  &lt;variable idx='100'&gt;</v>
      </c>
      <c r="B292" s="4" t="str">
        <f>_xlfn.CONCAT("    &lt;name&gt;",'Ninite App List'!D102,"&lt;/name&gt;")</f>
        <v xml:space="preserve">    &lt;name&gt;opera_12&lt;/name&gt;</v>
      </c>
      <c r="C292" s="4" t="s">
        <v>341</v>
      </c>
      <c r="D292" s="4" t="s">
        <v>342</v>
      </c>
      <c r="E292" s="4" t="str">
        <f>_xlfn.CONCAT("    &lt;description&gt;", SUBSTITUTE('Ninite App List'!B102,"&amp;"," and "),"&lt;/description&gt;")</f>
        <v xml:space="preserve">    &lt;description&gt;Alternative Browser 12.17&lt;/description&gt;</v>
      </c>
      <c r="F292" s="4" t="s">
        <v>343</v>
      </c>
      <c r="G292" s="4" t="s">
        <v>344</v>
      </c>
      <c r="H292" s="4"/>
      <c r="I292" s="4"/>
      <c r="J292" s="4"/>
      <c r="K292" s="4"/>
      <c r="L292" s="4"/>
    </row>
    <row r="293" spans="1:12" x14ac:dyDescent="0.25">
      <c r="A293" s="4" t="str">
        <f>_xlfn.CONCAT("  &lt;variable idx='", 'Ninite App List'!F103, "'&gt;")</f>
        <v xml:space="preserve">  &lt;variable idx='101'&gt;</v>
      </c>
      <c r="B293" s="4" t="str">
        <f>_xlfn.CONCAT("    &lt;name&gt;",'Ninite App List'!D103,"&lt;/name&gt;")</f>
        <v xml:space="preserve">    &lt;name&gt;paintdotnet&lt;/name&gt;</v>
      </c>
      <c r="C293" s="4" t="s">
        <v>341</v>
      </c>
      <c r="D293" s="4" t="s">
        <v>342</v>
      </c>
      <c r="E293" s="4" t="str">
        <f>_xlfn.CONCAT("    &lt;description&gt;", SUBSTITUTE('Ninite App List'!B103,"&amp;"," and "),"&lt;/description&gt;")</f>
        <v xml:space="preserve">    &lt;description&gt;Image Editor 4.13.6191.1824 (requires .NET 4.5)&lt;/description&gt;</v>
      </c>
      <c r="F293" s="4" t="s">
        <v>343</v>
      </c>
      <c r="G293" s="4" t="s">
        <v>344</v>
      </c>
      <c r="H293" s="4"/>
      <c r="I293" s="4"/>
      <c r="J293" s="4"/>
      <c r="K293" s="4"/>
      <c r="L293" s="4"/>
    </row>
    <row r="294" spans="1:12" x14ac:dyDescent="0.25">
      <c r="A294" s="4" t="str">
        <f>_xlfn.CONCAT("  &lt;variable idx='", 'Ninite App List'!F104, "'&gt;")</f>
        <v xml:space="preserve">  &lt;variable idx='102'&gt;</v>
      </c>
      <c r="B294" s="4" t="str">
        <f>_xlfn.CONCAT("    &lt;name&gt;",'Ninite App List'!D104,"&lt;/name&gt;")</f>
        <v xml:space="preserve">    &lt;name&gt;pdfcreator&lt;/name&gt;</v>
      </c>
      <c r="C294" s="4" t="s">
        <v>341</v>
      </c>
      <c r="D294" s="4" t="s">
        <v>342</v>
      </c>
      <c r="E294" s="4" t="str">
        <f>_xlfn.CONCAT("    &lt;description&gt;", SUBSTITUTE('Ninite App List'!B104,"&amp;"," and "),"&lt;/description&gt;")</f>
        <v xml:space="preserve">    &lt;description&gt;Print Documents as PDF Files 2.4.1.13&lt;/description&gt;</v>
      </c>
      <c r="F294" s="4" t="s">
        <v>343</v>
      </c>
      <c r="G294" s="4" t="s">
        <v>344</v>
      </c>
      <c r="H294" s="4"/>
      <c r="I294" s="4"/>
      <c r="J294" s="4"/>
      <c r="K294" s="4"/>
      <c r="L294" s="4"/>
    </row>
    <row r="295" spans="1:12" x14ac:dyDescent="0.25">
      <c r="A295" s="4" t="str">
        <f>_xlfn.CONCAT("  &lt;variable idx='", 'Ninite App List'!F105, "'&gt;")</f>
        <v xml:space="preserve">  &lt;variable idx='103'&gt;</v>
      </c>
      <c r="B295" s="4" t="str">
        <f>_xlfn.CONCAT("    &lt;name&gt;",'Ninite App List'!D105,"&lt;/name&gt;")</f>
        <v xml:space="preserve">    &lt;name&gt;peazip&lt;/name&gt;</v>
      </c>
      <c r="C295" s="4" t="s">
        <v>341</v>
      </c>
      <c r="D295" s="4" t="s">
        <v>342</v>
      </c>
      <c r="E295" s="4" t="str">
        <f>_xlfn.CONCAT("    &lt;description&gt;", SUBSTITUTE('Ninite App List'!B105,"&amp;"," and "),"&lt;/description&gt;")</f>
        <v xml:space="preserve">    &lt;description&gt;File Compression Tool 6.3.1&lt;/description&gt;</v>
      </c>
      <c r="F295" s="4" t="s">
        <v>343</v>
      </c>
      <c r="G295" s="4" t="s">
        <v>344</v>
      </c>
      <c r="H295" s="4"/>
      <c r="I295" s="4"/>
      <c r="J295" s="4"/>
      <c r="K295" s="4"/>
      <c r="L295" s="4"/>
    </row>
    <row r="296" spans="1:12" x14ac:dyDescent="0.25">
      <c r="A296" s="4" t="str">
        <f>_xlfn.CONCAT("  &lt;variable idx='", 'Ninite App List'!F106, "'&gt;")</f>
        <v xml:space="preserve">  &lt;variable idx='104'&gt;</v>
      </c>
      <c r="B296" s="4" t="str">
        <f>_xlfn.CONCAT("    &lt;name&gt;",'Ninite App List'!D106,"&lt;/name&gt;")</f>
        <v xml:space="preserve">    &lt;name&gt;picasa&lt;/name&gt;</v>
      </c>
      <c r="C296" s="4" t="s">
        <v>341</v>
      </c>
      <c r="D296" s="4" t="s">
        <v>342</v>
      </c>
      <c r="E296" s="4" t="str">
        <f>_xlfn.CONCAT("    &lt;description&gt;", SUBSTITUTE('Ninite App List'!B106,"&amp;"," and "),"&lt;/description&gt;")</f>
        <v xml:space="preserve">    &lt;description&gt;Photo Manager by Google 3.9.141.259&lt;/description&gt;</v>
      </c>
      <c r="F296" s="4" t="s">
        <v>343</v>
      </c>
      <c r="G296" s="4" t="s">
        <v>344</v>
      </c>
      <c r="H296" s="4"/>
      <c r="I296" s="4"/>
      <c r="J296" s="4"/>
      <c r="K296" s="4"/>
      <c r="L296" s="4"/>
    </row>
    <row r="297" spans="1:12" x14ac:dyDescent="0.25">
      <c r="A297" s="4" t="str">
        <f>_xlfn.CONCAT("  &lt;variable idx='", 'Ninite App List'!F107, "'&gt;")</f>
        <v xml:space="preserve">  &lt;variable idx='105'&gt;</v>
      </c>
      <c r="B297" s="4" t="str">
        <f>_xlfn.CONCAT("    &lt;name&gt;",'Ninite App List'!D107,"&lt;/name&gt;")</f>
        <v xml:space="preserve">    &lt;name&gt;pidgin&lt;/name&gt;</v>
      </c>
      <c r="C297" s="4" t="s">
        <v>341</v>
      </c>
      <c r="D297" s="4" t="s">
        <v>342</v>
      </c>
      <c r="E297" s="4" t="str">
        <f>_xlfn.CONCAT("    &lt;description&gt;", SUBSTITUTE('Ninite App List'!B107,"&amp;"," and "),"&lt;/description&gt;")</f>
        <v xml:space="preserve">    &lt;description&gt;Multi-IM Client 2.11.0&lt;/description&gt;</v>
      </c>
      <c r="F297" s="4" t="s">
        <v>343</v>
      </c>
      <c r="G297" s="4" t="s">
        <v>344</v>
      </c>
      <c r="H297" s="4"/>
      <c r="I297" s="4"/>
      <c r="J297" s="4"/>
      <c r="K297" s="4"/>
      <c r="L297" s="4"/>
    </row>
    <row r="298" spans="1:12" x14ac:dyDescent="0.25">
      <c r="A298" s="4" t="str">
        <f>_xlfn.CONCAT("  &lt;variable idx='", 'Ninite App List'!F108, "'&gt;")</f>
        <v xml:space="preserve">  &lt;variable idx='106'&gt;</v>
      </c>
      <c r="B298" s="4" t="str">
        <f>_xlfn.CONCAT("    &lt;name&gt;",'Ninite App List'!D108,"&lt;/name&gt;")</f>
        <v xml:space="preserve">    &lt;name&gt;putty&lt;/name&gt;</v>
      </c>
      <c r="C298" s="4" t="s">
        <v>341</v>
      </c>
      <c r="D298" s="4" t="s">
        <v>342</v>
      </c>
      <c r="E298" s="4" t="str">
        <f>_xlfn.CONCAT("    &lt;description&gt;", SUBSTITUTE('Ninite App List'!B108,"&amp;"," and "),"&lt;/description&gt;")</f>
        <v xml:space="preserve">    &lt;description&gt;SSH client 0.67&lt;/description&gt;</v>
      </c>
      <c r="F298" s="4" t="s">
        <v>343</v>
      </c>
      <c r="G298" s="4" t="s">
        <v>344</v>
      </c>
      <c r="H298" s="4"/>
      <c r="I298" s="4"/>
      <c r="J298" s="4"/>
      <c r="K298" s="4"/>
      <c r="L298" s="4"/>
    </row>
    <row r="299" spans="1:12" x14ac:dyDescent="0.25">
      <c r="A299" s="4" t="str">
        <f>_xlfn.CONCAT("  &lt;variable idx='", 'Ninite App List'!F109, "'&gt;")</f>
        <v xml:space="preserve">  &lt;variable idx='107'&gt;</v>
      </c>
      <c r="B299" s="4" t="str">
        <f>_xlfn.CONCAT("    &lt;name&gt;",'Ninite App List'!D109,"&lt;/name&gt;")</f>
        <v xml:space="preserve">    &lt;name&gt;python&lt;/name&gt;</v>
      </c>
      <c r="C299" s="4" t="s">
        <v>341</v>
      </c>
      <c r="D299" s="4" t="s">
        <v>342</v>
      </c>
      <c r="E299" s="4" t="str">
        <f>_xlfn.CONCAT("    &lt;description&gt;", SUBSTITUTE('Ninite App List'!B109,"&amp;"," and "),"&lt;/description&gt;")</f>
        <v xml:space="preserve">    &lt;description&gt;Great Programming Language 2.7.13&lt;/description&gt;</v>
      </c>
      <c r="F299" s="4" t="s">
        <v>343</v>
      </c>
      <c r="G299" s="4" t="s">
        <v>344</v>
      </c>
      <c r="H299" s="4"/>
      <c r="I299" s="4"/>
      <c r="J299" s="4"/>
      <c r="K299" s="4"/>
      <c r="L299" s="4"/>
    </row>
    <row r="300" spans="1:12" x14ac:dyDescent="0.25">
      <c r="A300" s="4" t="str">
        <f>_xlfn.CONCAT("  &lt;variable idx='", 'Ninite App List'!F110, "'&gt;")</f>
        <v xml:space="preserve">  &lt;variable idx='108'&gt;</v>
      </c>
      <c r="B300" s="4" t="str">
        <f>_xlfn.CONCAT("    &lt;name&gt;",'Ninite App List'!D110,"&lt;/name&gt;")</f>
        <v xml:space="preserve">    &lt;name&gt;qbittorrent&lt;/name&gt;</v>
      </c>
      <c r="C300" s="4" t="s">
        <v>341</v>
      </c>
      <c r="D300" s="4" t="s">
        <v>342</v>
      </c>
      <c r="E300" s="4" t="str">
        <f>_xlfn.CONCAT("    &lt;description&gt;", SUBSTITUTE('Ninite App List'!B110,"&amp;"," and "),"&lt;/description&gt;")</f>
        <v xml:space="preserve">    &lt;description&gt;Free Bittorrent Client 3.3.10&lt;/description&gt;</v>
      </c>
      <c r="F300" s="4" t="s">
        <v>343</v>
      </c>
      <c r="G300" s="4" t="s">
        <v>344</v>
      </c>
      <c r="H300" s="4"/>
      <c r="I300" s="4"/>
      <c r="J300" s="4"/>
      <c r="K300" s="4"/>
      <c r="L300" s="4"/>
    </row>
    <row r="301" spans="1:12" x14ac:dyDescent="0.25">
      <c r="A301" s="4" t="str">
        <f>_xlfn.CONCAT("  &lt;variable idx='", 'Ninite App List'!F111, "'&gt;")</f>
        <v xml:space="preserve">  &lt;variable idx='109'&gt;</v>
      </c>
      <c r="B301" s="4" t="str">
        <f>_xlfn.CONCAT("    &lt;name&gt;",'Ninite App List'!D111,"&lt;/name&gt;")</f>
        <v xml:space="preserve">    &lt;name&gt;quicktime&lt;/name&gt;</v>
      </c>
      <c r="C301" s="4" t="s">
        <v>341</v>
      </c>
      <c r="D301" s="4" t="s">
        <v>342</v>
      </c>
      <c r="E301" s="4" t="str">
        <f>_xlfn.CONCAT("    &lt;description&gt;", SUBSTITUTE('Ninite App List'!B111,"&amp;"," and "),"&lt;/description&gt;")</f>
        <v xml:space="preserve">    &lt;description&gt;Video Player 7.7.9&lt;/description&gt;</v>
      </c>
      <c r="F301" s="4" t="s">
        <v>343</v>
      </c>
      <c r="G301" s="4" t="s">
        <v>344</v>
      </c>
      <c r="H301" s="4"/>
      <c r="I301" s="4"/>
      <c r="J301" s="4"/>
      <c r="K301" s="4"/>
      <c r="L301" s="4"/>
    </row>
    <row r="302" spans="1:12" x14ac:dyDescent="0.25">
      <c r="A302" s="4" t="str">
        <f>_xlfn.CONCAT("  &lt;variable idx='", 'Ninite App List'!F112, "'&gt;")</f>
        <v xml:space="preserve">  &lt;variable idx='110'&gt;</v>
      </c>
      <c r="B302" s="4" t="str">
        <f>_xlfn.CONCAT("    &lt;name&gt;",'Ninite App List'!D112,"&lt;/name&gt;")</f>
        <v xml:space="preserve">    &lt;name&gt;reader&lt;/name&gt;</v>
      </c>
      <c r="C302" s="4" t="s">
        <v>341</v>
      </c>
      <c r="D302" s="4" t="s">
        <v>342</v>
      </c>
      <c r="E302" s="4" t="str">
        <f>_xlfn.CONCAT("    &lt;description&gt;", SUBSTITUTE('Ninite App List'!B112,"&amp;"," and "),"&lt;/description&gt;")</f>
        <v xml:space="preserve">    &lt;description&gt;Adobe PDF Reader 15.23.20056&lt;/description&gt;</v>
      </c>
      <c r="F302" s="4" t="s">
        <v>343</v>
      </c>
      <c r="G302" s="4" t="s">
        <v>344</v>
      </c>
      <c r="H302" s="4"/>
      <c r="I302" s="4"/>
      <c r="J302" s="4"/>
      <c r="K302" s="4"/>
      <c r="L302" s="4"/>
    </row>
    <row r="303" spans="1:12" x14ac:dyDescent="0.25">
      <c r="A303" s="4" t="str">
        <f>_xlfn.CONCAT("  &lt;variable idx='", 'Ninite App List'!F113, "'&gt;")</f>
        <v xml:space="preserve">  &lt;variable idx='111'&gt;</v>
      </c>
      <c r="B303" s="4" t="str">
        <f>_xlfn.CONCAT("    &lt;name&gt;",'Ninite App List'!D113,"&lt;/name&gt;")</f>
        <v xml:space="preserve">    &lt;name&gt;reader_9&lt;/name&gt;</v>
      </c>
      <c r="C303" s="4" t="s">
        <v>341</v>
      </c>
      <c r="D303" s="4" t="s">
        <v>342</v>
      </c>
      <c r="E303" s="4" t="str">
        <f>_xlfn.CONCAT("    &lt;description&gt;", SUBSTITUTE('Ninite App List'!B113,"&amp;"," and "),"&lt;/description&gt;")</f>
        <v xml:space="preserve">    &lt;description&gt;Adobe PDF Reader 9.5.5&lt;/description&gt;</v>
      </c>
      <c r="F303" s="4" t="s">
        <v>343</v>
      </c>
      <c r="G303" s="4" t="s">
        <v>344</v>
      </c>
      <c r="H303" s="4"/>
      <c r="I303" s="4"/>
      <c r="J303" s="4"/>
      <c r="K303" s="4"/>
      <c r="L303" s="4"/>
    </row>
    <row r="304" spans="1:12" x14ac:dyDescent="0.25">
      <c r="A304" s="4" t="str">
        <f>_xlfn.CONCAT("  &lt;variable idx='", 'Ninite App List'!F114, "'&gt;")</f>
        <v xml:space="preserve">  &lt;variable idx='112'&gt;</v>
      </c>
      <c r="B304" s="4" t="str">
        <f>_xlfn.CONCAT("    &lt;name&gt;",'Ninite App List'!D114,"&lt;/name&gt;")</f>
        <v xml:space="preserve">    &lt;name&gt;reader_10&lt;/name&gt;</v>
      </c>
      <c r="C304" s="4" t="s">
        <v>341</v>
      </c>
      <c r="D304" s="4" t="s">
        <v>342</v>
      </c>
      <c r="E304" s="4" t="str">
        <f>_xlfn.CONCAT("    &lt;description&gt;", SUBSTITUTE('Ninite App List'!B114,"&amp;"," and "),"&lt;/description&gt;")</f>
        <v xml:space="preserve">    &lt;description&gt;Adobe PDF Reader 10.1.16&lt;/description&gt;</v>
      </c>
      <c r="F304" s="4" t="s">
        <v>343</v>
      </c>
      <c r="G304" s="4" t="s">
        <v>344</v>
      </c>
      <c r="H304" s="4"/>
      <c r="I304" s="4"/>
      <c r="J304" s="4"/>
      <c r="K304" s="4"/>
      <c r="L304" s="4"/>
    </row>
    <row r="305" spans="1:12" x14ac:dyDescent="0.25">
      <c r="A305" s="4" t="str">
        <f>_xlfn.CONCAT("  &lt;variable idx='", 'Ninite App List'!F115, "'&gt;")</f>
        <v xml:space="preserve">  &lt;variable idx='113'&gt;</v>
      </c>
      <c r="B305" s="4" t="str">
        <f>_xlfn.CONCAT("    &lt;name&gt;",'Ninite App List'!D115,"&lt;/name&gt;")</f>
        <v xml:space="preserve">    &lt;name&gt;reader_11&lt;/name&gt;</v>
      </c>
      <c r="C305" s="4" t="s">
        <v>341</v>
      </c>
      <c r="D305" s="4" t="s">
        <v>342</v>
      </c>
      <c r="E305" s="4" t="str">
        <f>_xlfn.CONCAT("    &lt;description&gt;", SUBSTITUTE('Ninite App List'!B115,"&amp;"," and "),"&lt;/description&gt;")</f>
        <v xml:space="preserve">    &lt;description&gt;Adobe PDF Reader 11.0.19&lt;/description&gt;</v>
      </c>
      <c r="F305" s="4" t="s">
        <v>343</v>
      </c>
      <c r="G305" s="4" t="s">
        <v>344</v>
      </c>
      <c r="H305" s="4"/>
      <c r="I305" s="4"/>
      <c r="J305" s="4"/>
      <c r="K305" s="4"/>
      <c r="L305" s="4"/>
    </row>
    <row r="306" spans="1:12" x14ac:dyDescent="0.25">
      <c r="A306" s="4" t="str">
        <f>_xlfn.CONCAT("  &lt;variable idx='", 'Ninite App List'!F116, "'&gt;")</f>
        <v xml:space="preserve">  &lt;variable idx='114'&gt;</v>
      </c>
      <c r="B306" s="4" t="str">
        <f>_xlfn.CONCAT("    &lt;name&gt;",'Ninite App List'!D116,"&lt;/name&gt;")</f>
        <v xml:space="preserve">    &lt;name&gt;reader_dc&lt;/name&gt;</v>
      </c>
      <c r="C306" s="4" t="s">
        <v>341</v>
      </c>
      <c r="D306" s="4" t="s">
        <v>342</v>
      </c>
      <c r="E306" s="4" t="str">
        <f>_xlfn.CONCAT("    &lt;description&gt;", SUBSTITUTE('Ninite App List'!B116,"&amp;"," and "),"&lt;/description&gt;")</f>
        <v xml:space="preserve">    &lt;description&gt;Adobe PDF Reader 15.23.20056&lt;/description&gt;</v>
      </c>
      <c r="F306" s="4" t="s">
        <v>343</v>
      </c>
      <c r="G306" s="4" t="s">
        <v>344</v>
      </c>
      <c r="H306" s="4"/>
      <c r="I306" s="4"/>
      <c r="J306" s="4"/>
      <c r="K306" s="4"/>
      <c r="L306" s="4"/>
    </row>
    <row r="307" spans="1:12" x14ac:dyDescent="0.25">
      <c r="A307" s="4" t="str">
        <f>_xlfn.CONCAT("  &lt;variable idx='", 'Ninite App List'!F117, "'&gt;")</f>
        <v xml:space="preserve">  &lt;variable idx='115'&gt;</v>
      </c>
      <c r="B307" s="4" t="str">
        <f>_xlfn.CONCAT("    &lt;name&gt;",'Ninite App List'!D117,"&lt;/name&gt;")</f>
        <v xml:space="preserve">    &lt;name&gt;realvnc&lt;/name&gt;</v>
      </c>
      <c r="C307" s="4" t="s">
        <v>341</v>
      </c>
      <c r="D307" s="4" t="s">
        <v>342</v>
      </c>
      <c r="E307" s="4" t="str">
        <f>_xlfn.CONCAT("    &lt;description&gt;", SUBSTITUTE('Ninite App List'!B117,"&amp;"," and "),"&lt;/description&gt;")</f>
        <v xml:space="preserve">    &lt;description&gt;Free Remote PC Access 6.0.1.23971&lt;/description&gt;</v>
      </c>
      <c r="F307" s="4" t="s">
        <v>343</v>
      </c>
      <c r="G307" s="4" t="s">
        <v>344</v>
      </c>
      <c r="H307" s="4"/>
      <c r="I307" s="4"/>
      <c r="J307" s="4"/>
      <c r="K307" s="4"/>
      <c r="L307" s="4"/>
    </row>
    <row r="308" spans="1:12" x14ac:dyDescent="0.25">
      <c r="A308" s="4" t="str">
        <f>_xlfn.CONCAT("  &lt;variable idx='", 'Ninite App List'!F118, "'&gt;")</f>
        <v xml:space="preserve">  &lt;variable idx='116'&gt;</v>
      </c>
      <c r="B308" s="4" t="str">
        <f>_xlfn.CONCAT("    &lt;name&gt;",'Ninite App List'!D118,"&lt;/name&gt;")</f>
        <v xml:space="preserve">    &lt;name&gt;revo&lt;/name&gt;</v>
      </c>
      <c r="C308" s="4" t="s">
        <v>341</v>
      </c>
      <c r="D308" s="4" t="s">
        <v>342</v>
      </c>
      <c r="E308" s="4" t="str">
        <f>_xlfn.CONCAT("    &lt;description&gt;", SUBSTITUTE('Ninite App List'!B118,"&amp;"," and "),"&lt;/description&gt;")</f>
        <v xml:space="preserve">    &lt;description&gt;App Uninstaller/Reverse Ninite 2.0.2&lt;/description&gt;</v>
      </c>
      <c r="F308" s="4" t="s">
        <v>343</v>
      </c>
      <c r="G308" s="4" t="s">
        <v>344</v>
      </c>
      <c r="H308" s="4"/>
      <c r="I308" s="4"/>
      <c r="J308" s="4"/>
      <c r="K308" s="4"/>
      <c r="L308" s="4"/>
    </row>
    <row r="309" spans="1:12" x14ac:dyDescent="0.25">
      <c r="A309" s="4" t="str">
        <f>_xlfn.CONCAT("  &lt;variable idx='", 'Ninite App List'!F119, "'&gt;")</f>
        <v xml:space="preserve">  &lt;variable idx='117'&gt;</v>
      </c>
      <c r="B309" s="4" t="str">
        <f>_xlfn.CONCAT("    &lt;name&gt;",'Ninite App List'!D119,"&lt;/name&gt;")</f>
        <v xml:space="preserve">    &lt;name&gt;safari&lt;/name&gt;</v>
      </c>
      <c r="C309" s="4" t="s">
        <v>341</v>
      </c>
      <c r="D309" s="4" t="s">
        <v>342</v>
      </c>
      <c r="E309" s="4" t="str">
        <f>_xlfn.CONCAT("    &lt;description&gt;", SUBSTITUTE('Ninite App List'!B119,"&amp;"," and "),"&lt;/description&gt;")</f>
        <v xml:space="preserve">    &lt;description&gt;Alternative Browser by Apple 5.1.7&lt;/description&gt;</v>
      </c>
      <c r="F309" s="4" t="s">
        <v>343</v>
      </c>
      <c r="G309" s="4" t="s">
        <v>344</v>
      </c>
      <c r="H309" s="4"/>
      <c r="I309" s="4"/>
      <c r="J309" s="4"/>
      <c r="K309" s="4"/>
      <c r="L309" s="4"/>
    </row>
    <row r="310" spans="1:12" x14ac:dyDescent="0.25">
      <c r="A310" s="4" t="str">
        <f>_xlfn.CONCAT("  &lt;variable idx='", 'Ninite App List'!F120, "'&gt;")</f>
        <v xml:space="preserve">  &lt;variable idx='118'&gt;</v>
      </c>
      <c r="B310" s="4" t="str">
        <f>_xlfn.CONCAT("    &lt;name&gt;",'Ninite App List'!D120,"&lt;/name&gt;")</f>
        <v xml:space="preserve">    &lt;name&gt;sharex&lt;/name&gt;</v>
      </c>
      <c r="C310" s="4" t="s">
        <v>341</v>
      </c>
      <c r="D310" s="4" t="s">
        <v>342</v>
      </c>
      <c r="E310" s="4" t="str">
        <f>_xlfn.CONCAT("    &lt;description&gt;", SUBSTITUTE('Ninite App List'!B120,"&amp;"," and "),"&lt;/description&gt;")</f>
        <v xml:space="preserve">    &lt;description&gt;Screenshot Uploader&lt;/description&gt;</v>
      </c>
      <c r="F310" s="4" t="s">
        <v>343</v>
      </c>
      <c r="G310" s="4" t="s">
        <v>344</v>
      </c>
      <c r="H310" s="4"/>
      <c r="I310" s="4"/>
      <c r="J310" s="4"/>
      <c r="K310" s="4"/>
      <c r="L310" s="4"/>
    </row>
    <row r="311" spans="1:12" x14ac:dyDescent="0.25">
      <c r="A311" s="4" t="str">
        <f>_xlfn.CONCAT("  &lt;variable idx='", 'Ninite App List'!F121, "'&gt;")</f>
        <v xml:space="preserve">  &lt;variable idx='119'&gt;</v>
      </c>
      <c r="B311" s="4" t="str">
        <f>_xlfn.CONCAT("    &lt;name&gt;",'Ninite App List'!D121,"&lt;/name&gt;")</f>
        <v xml:space="preserve">    &lt;name&gt;shockwave&lt;/name&gt;</v>
      </c>
      <c r="C311" s="4" t="s">
        <v>341</v>
      </c>
      <c r="D311" s="4" t="s">
        <v>342</v>
      </c>
      <c r="E311" s="4" t="str">
        <f>_xlfn.CONCAT("    &lt;description&gt;", SUBSTITUTE('Ninite App List'!B121,"&amp;"," and "),"&lt;/description&gt;")</f>
        <v xml:space="preserve">    &lt;description&gt;Shockwave Player 12.2.5.195&lt;/description&gt;</v>
      </c>
      <c r="F311" s="4" t="s">
        <v>343</v>
      </c>
      <c r="G311" s="4" t="s">
        <v>344</v>
      </c>
      <c r="H311" s="4"/>
      <c r="I311" s="4"/>
      <c r="J311" s="4"/>
      <c r="K311" s="4"/>
      <c r="L311" s="4"/>
    </row>
    <row r="312" spans="1:12" x14ac:dyDescent="0.25">
      <c r="A312" s="4" t="str">
        <f>_xlfn.CONCAT("  &lt;variable idx='", 'Ninite App List'!F122, "'&gt;")</f>
        <v xml:space="preserve">  &lt;variable idx='120'&gt;</v>
      </c>
      <c r="B312" s="4" t="str">
        <f>_xlfn.CONCAT("    &lt;name&gt;",'Ninite App List'!D122,"&lt;/name&gt;")</f>
        <v xml:space="preserve">    &lt;name&gt;silverlight&lt;/name&gt;</v>
      </c>
      <c r="C312" s="4" t="s">
        <v>341</v>
      </c>
      <c r="D312" s="4" t="s">
        <v>342</v>
      </c>
      <c r="E312" s="4" t="str">
        <f>_xlfn.CONCAT("    &lt;description&gt;", SUBSTITUTE('Ninite App List'!B122,"&amp;"," and "),"&lt;/description&gt;")</f>
        <v xml:space="preserve">    &lt;description&gt;Microsoft Silverlight 5.1.50901.0&lt;/description&gt;</v>
      </c>
      <c r="F312" s="4" t="s">
        <v>343</v>
      </c>
      <c r="G312" s="4" t="s">
        <v>344</v>
      </c>
      <c r="H312" s="4"/>
      <c r="I312" s="4"/>
      <c r="J312" s="4"/>
      <c r="K312" s="4"/>
      <c r="L312" s="4"/>
    </row>
    <row r="313" spans="1:12" x14ac:dyDescent="0.25">
      <c r="A313" s="4" t="str">
        <f>_xlfn.CONCAT("  &lt;variable idx='", 'Ninite App List'!F123, "'&gt;")</f>
        <v xml:space="preserve">  &lt;variable idx='121'&gt;</v>
      </c>
      <c r="B313" s="4" t="str">
        <f>_xlfn.CONCAT("    &lt;name&gt;",'Ninite App List'!D123,"&lt;/name&gt;")</f>
        <v xml:space="preserve">    &lt;name&gt;skydrive&lt;/name&gt;</v>
      </c>
      <c r="C313" s="4" t="s">
        <v>341</v>
      </c>
      <c r="D313" s="4" t="s">
        <v>342</v>
      </c>
      <c r="E313" s="4" t="str">
        <f>_xlfn.CONCAT("    &lt;description&gt;", SUBSTITUTE('Ninite App List'!B123,"&amp;"," and "),"&lt;/description&gt;")</f>
        <v xml:space="preserve">    &lt;description&gt;Online File Sync by Microsoft 17.0.2015.0811&lt;/description&gt;</v>
      </c>
      <c r="F313" s="4" t="s">
        <v>343</v>
      </c>
      <c r="G313" s="4" t="s">
        <v>344</v>
      </c>
      <c r="H313" s="4"/>
      <c r="I313" s="4"/>
      <c r="J313" s="4"/>
      <c r="K313" s="4"/>
      <c r="L313" s="4"/>
    </row>
    <row r="314" spans="1:12" x14ac:dyDescent="0.25">
      <c r="A314" s="4" t="str">
        <f>_xlfn.CONCAT("  &lt;variable idx='", 'Ninite App List'!F124, "'&gt;")</f>
        <v xml:space="preserve">  &lt;variable idx='122'&gt;</v>
      </c>
      <c r="B314" s="4" t="str">
        <f>_xlfn.CONCAT("    &lt;name&gt;",'Ninite App List'!D124,"&lt;/name&gt;")</f>
        <v xml:space="preserve">    &lt;name&gt;skype&lt;/name&gt;</v>
      </c>
      <c r="C314" s="4" t="s">
        <v>341</v>
      </c>
      <c r="D314" s="4" t="s">
        <v>342</v>
      </c>
      <c r="E314" s="4" t="str">
        <f>_xlfn.CONCAT("    &lt;description&gt;", SUBSTITUTE('Ninite App List'!B124,"&amp;"," and "),"&lt;/description&gt;")</f>
        <v xml:space="preserve">    &lt;description&gt;Internet Telephone 7.32.0.103&lt;/description&gt;</v>
      </c>
      <c r="F314" s="4" t="s">
        <v>343</v>
      </c>
      <c r="G314" s="4" t="s">
        <v>344</v>
      </c>
      <c r="H314" s="4"/>
      <c r="I314" s="4"/>
      <c r="J314" s="4"/>
      <c r="K314" s="4"/>
      <c r="L314" s="4"/>
    </row>
    <row r="315" spans="1:12" x14ac:dyDescent="0.25">
      <c r="A315" s="4" t="str">
        <f>_xlfn.CONCAT("  &lt;variable idx='", 'Ninite App List'!F125, "'&gt;")</f>
        <v xml:space="preserve">  &lt;variable idx='123'&gt;</v>
      </c>
      <c r="B315" s="4" t="str">
        <f>_xlfn.CONCAT("    &lt;name&gt;",'Ninite App List'!D125,"&lt;/name&gt;")</f>
        <v xml:space="preserve">    &lt;name&gt;songbird&lt;/name&gt;</v>
      </c>
      <c r="C315" s="4" t="s">
        <v>341</v>
      </c>
      <c r="D315" s="4" t="s">
        <v>342</v>
      </c>
      <c r="E315" s="4" t="str">
        <f>_xlfn.CONCAT("    &lt;description&gt;", SUBSTITUTE('Ninite App List'!B125,"&amp;"," and "),"&lt;/description&gt;")</f>
        <v xml:space="preserve">    &lt;description&gt;Music Manager 2.2.0.2453&lt;/description&gt;</v>
      </c>
      <c r="F315" s="4" t="s">
        <v>343</v>
      </c>
      <c r="G315" s="4" t="s">
        <v>344</v>
      </c>
      <c r="H315" s="4"/>
      <c r="I315" s="4"/>
      <c r="J315" s="4"/>
      <c r="K315" s="4"/>
      <c r="L315" s="4"/>
    </row>
    <row r="316" spans="1:12" x14ac:dyDescent="0.25">
      <c r="A316" s="4" t="str">
        <f>_xlfn.CONCAT("  &lt;variable idx='", 'Ninite App List'!F126, "'&gt;")</f>
        <v xml:space="preserve">  &lt;variable idx='124'&gt;</v>
      </c>
      <c r="B316" s="4" t="str">
        <f>_xlfn.CONCAT("    &lt;name&gt;",'Ninite App List'!D126,"&lt;/name&gt;")</f>
        <v xml:space="preserve">    &lt;name&gt;spotify&lt;/name&gt;</v>
      </c>
      <c r="C316" s="4" t="s">
        <v>341</v>
      </c>
      <c r="D316" s="4" t="s">
        <v>342</v>
      </c>
      <c r="E316" s="4" t="str">
        <f>_xlfn.CONCAT("    &lt;description&gt;", SUBSTITUTE('Ninite App List'!B126,"&amp;"," and "),"&lt;/description&gt;")</f>
        <v xml:space="preserve">    &lt;description&gt;Online Music Service 1.0.48.103&lt;/description&gt;</v>
      </c>
      <c r="F316" s="4" t="s">
        <v>343</v>
      </c>
      <c r="G316" s="4" t="s">
        <v>344</v>
      </c>
      <c r="H316" s="4"/>
      <c r="I316" s="4"/>
      <c r="J316" s="4"/>
      <c r="K316" s="4"/>
      <c r="L316" s="4"/>
    </row>
    <row r="317" spans="1:12" x14ac:dyDescent="0.25">
      <c r="A317" s="4" t="str">
        <f>_xlfn.CONCAT("  &lt;variable idx='", 'Ninite App List'!F127, "'&gt;")</f>
        <v xml:space="preserve">  &lt;variable idx='125'&gt;</v>
      </c>
      <c r="B317" s="4" t="str">
        <f>_xlfn.CONCAT("    &lt;name&gt;",'Ninite App List'!D127,"&lt;/name&gt;")</f>
        <v xml:space="preserve">    &lt;name&gt;spybot&lt;/name&gt;</v>
      </c>
      <c r="C317" s="4" t="s">
        <v>341</v>
      </c>
      <c r="D317" s="4" t="s">
        <v>342</v>
      </c>
      <c r="E317" s="4" t="str">
        <f>_xlfn.CONCAT("    &lt;description&gt;", SUBSTITUTE('Ninite App List'!B127,"&amp;"," and "),"&lt;/description&gt;")</f>
        <v xml:space="preserve">    &lt;description&gt;Spyware Remover 1.6.2&lt;/description&gt;</v>
      </c>
      <c r="F317" s="4" t="s">
        <v>343</v>
      </c>
      <c r="G317" s="4" t="s">
        <v>344</v>
      </c>
      <c r="H317" s="4"/>
      <c r="I317" s="4"/>
      <c r="J317" s="4"/>
      <c r="K317" s="4"/>
      <c r="L317" s="4"/>
    </row>
    <row r="318" spans="1:12" x14ac:dyDescent="0.25">
      <c r="A318" s="4" t="str">
        <f>_xlfn.CONCAT("  &lt;variable idx='", 'Ninite App List'!F128, "'&gt;")</f>
        <v xml:space="preserve">  &lt;variable idx='126'&gt;</v>
      </c>
      <c r="B318" s="4" t="str">
        <f>_xlfn.CONCAT("    &lt;name&gt;",'Ninite App List'!D128,"&lt;/name&gt;")</f>
        <v xml:space="preserve">    &lt;name&gt;spybot_2&lt;/name&gt;</v>
      </c>
      <c r="C318" s="4" t="s">
        <v>341</v>
      </c>
      <c r="D318" s="4" t="s">
        <v>342</v>
      </c>
      <c r="E318" s="4" t="str">
        <f>_xlfn.CONCAT("    &lt;description&gt;", SUBSTITUTE('Ninite App List'!B128,"&amp;"," and "),"&lt;/description&gt;")</f>
        <v xml:space="preserve">    &lt;description&gt;Spyware Remover 2.4.40&lt;/description&gt;</v>
      </c>
      <c r="F318" s="4" t="s">
        <v>343</v>
      </c>
      <c r="G318" s="4" t="s">
        <v>344</v>
      </c>
      <c r="H318" s="4"/>
      <c r="I318" s="4"/>
      <c r="J318" s="4"/>
      <c r="K318" s="4"/>
      <c r="L318" s="4"/>
    </row>
    <row r="319" spans="1:12" x14ac:dyDescent="0.25">
      <c r="A319" s="4" t="str">
        <f>_xlfn.CONCAT("  &lt;variable idx='", 'Ninite App List'!F129, "'&gt;")</f>
        <v xml:space="preserve">  &lt;variable idx='127'&gt;</v>
      </c>
      <c r="B319" s="4" t="str">
        <f>_xlfn.CONCAT("    &lt;name&gt;",'Ninite App List'!D129,"&lt;/name&gt;")</f>
        <v xml:space="preserve">    &lt;name&gt;spybot_1&lt;/name&gt;</v>
      </c>
      <c r="C319" s="4" t="s">
        <v>341</v>
      </c>
      <c r="D319" s="4" t="s">
        <v>342</v>
      </c>
      <c r="E319" s="4" t="str">
        <f>_xlfn.CONCAT("    &lt;description&gt;", SUBSTITUTE('Ninite App List'!B129,"&amp;"," and "),"&lt;/description&gt;")</f>
        <v xml:space="preserve">    &lt;description&gt;Spyware Remover 1.6.2&lt;/description&gt;</v>
      </c>
      <c r="F319" s="4" t="s">
        <v>343</v>
      </c>
      <c r="G319" s="4" t="s">
        <v>344</v>
      </c>
      <c r="H319" s="4"/>
      <c r="I319" s="4"/>
      <c r="J319" s="4"/>
      <c r="K319" s="4"/>
      <c r="L319" s="4"/>
    </row>
    <row r="320" spans="1:12" x14ac:dyDescent="0.25">
      <c r="A320" s="4" t="str">
        <f>_xlfn.CONCAT("  &lt;variable idx='", 'Ninite App List'!F130, "'&gt;")</f>
        <v xml:space="preserve">  &lt;variable idx='128'&gt;</v>
      </c>
      <c r="B320" s="4" t="str">
        <f>_xlfn.CONCAT("    &lt;name&gt;",'Ninite App List'!D130,"&lt;/name&gt;")</f>
        <v xml:space="preserve">    &lt;name&gt;steam&lt;/name&gt;</v>
      </c>
      <c r="C320" s="4" t="s">
        <v>341</v>
      </c>
      <c r="D320" s="4" t="s">
        <v>342</v>
      </c>
      <c r="E320" s="4" t="str">
        <f>_xlfn.CONCAT("    &lt;description&gt;", SUBSTITUTE('Ninite App List'!B130,"&amp;"," and "),"&lt;/description&gt;")</f>
        <v xml:space="preserve">    &lt;description&gt;App Store for Games&lt;/description&gt;</v>
      </c>
      <c r="F320" s="4" t="s">
        <v>343</v>
      </c>
      <c r="G320" s="4" t="s">
        <v>344</v>
      </c>
      <c r="H320" s="4"/>
      <c r="I320" s="4"/>
      <c r="J320" s="4"/>
      <c r="K320" s="4"/>
      <c r="L320" s="4"/>
    </row>
    <row r="321" spans="1:12" x14ac:dyDescent="0.25">
      <c r="A321" s="4" t="str">
        <f>_xlfn.CONCAT("  &lt;variable idx='", 'Ninite App List'!F131, "'&gt;")</f>
        <v xml:space="preserve">  &lt;variable idx='129'&gt;</v>
      </c>
      <c r="B321" s="4" t="str">
        <f>_xlfn.CONCAT("    &lt;name&gt;",'Ninite App List'!D131,"&lt;/name&gt;")</f>
        <v xml:space="preserve">    &lt;name&gt;sugarsync&lt;/name&gt;</v>
      </c>
      <c r="C321" s="4" t="s">
        <v>341</v>
      </c>
      <c r="D321" s="4" t="s">
        <v>342</v>
      </c>
      <c r="E321" s="4" t="str">
        <f>_xlfn.CONCAT("    &lt;description&gt;", SUBSTITUTE('Ninite App List'!B131,"&amp;"," and "),"&lt;/description&gt;")</f>
        <v xml:space="preserve">    &lt;description&gt;Online Backup/File Sync 3.8.1.10.146697&lt;/description&gt;</v>
      </c>
      <c r="F321" s="4" t="s">
        <v>343</v>
      </c>
      <c r="G321" s="4" t="s">
        <v>344</v>
      </c>
      <c r="H321" s="4"/>
      <c r="I321" s="4"/>
      <c r="J321" s="4"/>
      <c r="K321" s="4"/>
      <c r="L321" s="4"/>
    </row>
    <row r="322" spans="1:12" x14ac:dyDescent="0.25">
      <c r="A322" s="4" t="str">
        <f>_xlfn.CONCAT("  &lt;variable idx='", 'Ninite App List'!F132, "'&gt;")</f>
        <v xml:space="preserve">  &lt;variable idx='130'&gt;</v>
      </c>
      <c r="B322" s="4" t="str">
        <f>_xlfn.CONCAT("    &lt;name&gt;",'Ninite App List'!D132,"&lt;/name&gt;")</f>
        <v xml:space="preserve">    &lt;name&gt;sumatrapdf&lt;/name&gt;</v>
      </c>
      <c r="C322" s="4" t="s">
        <v>341</v>
      </c>
      <c r="D322" s="4" t="s">
        <v>342</v>
      </c>
      <c r="E322" s="4" t="str">
        <f>_xlfn.CONCAT("    &lt;description&gt;", SUBSTITUTE('Ninite App List'!B132,"&amp;"," and "),"&lt;/description&gt;")</f>
        <v xml:space="preserve">    &lt;description&gt;Lightweight PDF Reader 3.1.2&lt;/description&gt;</v>
      </c>
      <c r="F322" s="4" t="s">
        <v>343</v>
      </c>
      <c r="G322" s="4" t="s">
        <v>344</v>
      </c>
      <c r="H322" s="4"/>
      <c r="I322" s="4"/>
      <c r="J322" s="4"/>
      <c r="K322" s="4"/>
      <c r="L322" s="4"/>
    </row>
    <row r="323" spans="1:12" x14ac:dyDescent="0.25">
      <c r="A323" s="4" t="str">
        <f>_xlfn.CONCAT("  &lt;variable idx='", 'Ninite App List'!F133, "'&gt;")</f>
        <v xml:space="preserve">  &lt;variable idx='131'&gt;</v>
      </c>
      <c r="B323" s="4" t="str">
        <f>_xlfn.CONCAT("    &lt;name&gt;",'Ninite App List'!D133,"&lt;/name&gt;")</f>
        <v xml:space="preserve">    &lt;name&gt;super&lt;/name&gt;</v>
      </c>
      <c r="C323" s="4" t="s">
        <v>341</v>
      </c>
      <c r="D323" s="4" t="s">
        <v>342</v>
      </c>
      <c r="E323" s="4" t="str">
        <f>_xlfn.CONCAT("    &lt;description&gt;", SUBSTITUTE('Ninite App List'!B133,"&amp;"," and "),"&lt;/description&gt;")</f>
        <v xml:space="preserve">    &lt;description&gt;SUPERAntiSpyware Free 6.0.1236&lt;/description&gt;</v>
      </c>
      <c r="F323" s="4" t="s">
        <v>343</v>
      </c>
      <c r="G323" s="4" t="s">
        <v>344</v>
      </c>
      <c r="H323" s="4"/>
      <c r="I323" s="4"/>
      <c r="J323" s="4"/>
      <c r="K323" s="4"/>
      <c r="L323" s="4"/>
    </row>
    <row r="324" spans="1:12" x14ac:dyDescent="0.25">
      <c r="A324" s="4" t="str">
        <f>_xlfn.CONCAT("  &lt;variable idx='", 'Ninite App List'!F134, "'&gt;")</f>
        <v xml:space="preserve">  &lt;variable idx='132'&gt;</v>
      </c>
      <c r="B324" s="4" t="str">
        <f>_xlfn.CONCAT("    &lt;name&gt;",'Ninite App List'!D134,"&lt;/name&gt;")</f>
        <v xml:space="preserve">    &lt;name&gt;teamviewer&lt;/name&gt;</v>
      </c>
      <c r="C324" s="4" t="s">
        <v>341</v>
      </c>
      <c r="D324" s="4" t="s">
        <v>342</v>
      </c>
      <c r="E324" s="4" t="str">
        <f>_xlfn.CONCAT("    &lt;description&gt;", SUBSTITUTE('Ninite App List'!B134,"&amp;"," and "),"&lt;/description&gt;")</f>
        <v xml:space="preserve">    &lt;description&gt;Remote Access Tool 10.0.47484.0&lt;/description&gt;</v>
      </c>
      <c r="F324" s="4" t="s">
        <v>343</v>
      </c>
      <c r="G324" s="4" t="s">
        <v>344</v>
      </c>
      <c r="H324" s="4"/>
      <c r="I324" s="4"/>
      <c r="J324" s="4"/>
      <c r="K324" s="4"/>
      <c r="L324" s="4"/>
    </row>
    <row r="325" spans="1:12" x14ac:dyDescent="0.25">
      <c r="A325" s="4" t="str">
        <f>_xlfn.CONCAT("  &lt;variable idx='", 'Ninite App List'!F135, "'&gt;")</f>
        <v xml:space="preserve">  &lt;variable idx='133'&gt;</v>
      </c>
      <c r="B325" s="4" t="str">
        <f>_xlfn.CONCAT("    &lt;name&gt;",'Ninite App List'!D135,"&lt;/name&gt;")</f>
        <v xml:space="preserve">    &lt;name&gt;teamviewer_7&lt;/name&gt;</v>
      </c>
      <c r="C325" s="4" t="s">
        <v>341</v>
      </c>
      <c r="D325" s="4" t="s">
        <v>342</v>
      </c>
      <c r="E325" s="4" t="str">
        <f>_xlfn.CONCAT("    &lt;description&gt;", SUBSTITUTE('Ninite App List'!B135,"&amp;"," and "),"&lt;/description&gt;")</f>
        <v xml:space="preserve">    &lt;description&gt;Remote Access Tool 7.0.43148.0&lt;/description&gt;</v>
      </c>
      <c r="F325" s="4" t="s">
        <v>343</v>
      </c>
      <c r="G325" s="4" t="s">
        <v>344</v>
      </c>
      <c r="H325" s="4"/>
      <c r="I325" s="4"/>
      <c r="J325" s="4"/>
      <c r="K325" s="4"/>
      <c r="L325" s="4"/>
    </row>
    <row r="326" spans="1:12" x14ac:dyDescent="0.25">
      <c r="A326" s="4" t="str">
        <f>_xlfn.CONCAT("  &lt;variable idx='", 'Ninite App List'!F136, "'&gt;")</f>
        <v xml:space="preserve">  &lt;variable idx='134'&gt;</v>
      </c>
      <c r="B326" s="4" t="str">
        <f>_xlfn.CONCAT("    &lt;name&gt;",'Ninite App List'!D136,"&lt;/name&gt;")</f>
        <v xml:space="preserve">    &lt;name&gt;teamviewer_8&lt;/name&gt;</v>
      </c>
      <c r="C326" s="4" t="s">
        <v>341</v>
      </c>
      <c r="D326" s="4" t="s">
        <v>342</v>
      </c>
      <c r="E326" s="4" t="str">
        <f>_xlfn.CONCAT("    &lt;description&gt;", SUBSTITUTE('Ninite App List'!B136,"&amp;"," and "),"&lt;/description&gt;")</f>
        <v xml:space="preserve">    &lt;description&gt;Remote Access Tool 8.0.44109.0&lt;/description&gt;</v>
      </c>
      <c r="F326" s="4" t="s">
        <v>343</v>
      </c>
      <c r="G326" s="4" t="s">
        <v>344</v>
      </c>
      <c r="H326" s="4"/>
      <c r="I326" s="4"/>
      <c r="J326" s="4"/>
      <c r="K326" s="4"/>
      <c r="L326" s="4"/>
    </row>
    <row r="327" spans="1:12" x14ac:dyDescent="0.25">
      <c r="A327" s="4" t="str">
        <f>_xlfn.CONCAT("  &lt;variable idx='", 'Ninite App List'!F137, "'&gt;")</f>
        <v xml:space="preserve">  &lt;variable idx='135'&gt;</v>
      </c>
      <c r="B327" s="4" t="str">
        <f>_xlfn.CONCAT("    &lt;name&gt;",'Ninite App List'!D137,"&lt;/name&gt;")</f>
        <v xml:space="preserve">    &lt;name&gt;teamviewer_9&lt;/name&gt;</v>
      </c>
      <c r="C327" s="4" t="s">
        <v>341</v>
      </c>
      <c r="D327" s="4" t="s">
        <v>342</v>
      </c>
      <c r="E327" s="4" t="str">
        <f>_xlfn.CONCAT("    &lt;description&gt;", SUBSTITUTE('Ninite App List'!B137,"&amp;"," and "),"&lt;/description&gt;")</f>
        <v xml:space="preserve">    &lt;description&gt;Remote Access Tool 9.0.41110.0&lt;/description&gt;</v>
      </c>
      <c r="F327" s="4" t="s">
        <v>343</v>
      </c>
      <c r="G327" s="4" t="s">
        <v>344</v>
      </c>
      <c r="H327" s="4"/>
      <c r="I327" s="4"/>
      <c r="J327" s="4"/>
      <c r="K327" s="4"/>
      <c r="L327" s="4"/>
    </row>
    <row r="328" spans="1:12" x14ac:dyDescent="0.25">
      <c r="A328" s="4" t="str">
        <f>_xlfn.CONCAT("  &lt;variable idx='", 'Ninite App List'!F138, "'&gt;")</f>
        <v xml:space="preserve">  &lt;variable idx='136'&gt;</v>
      </c>
      <c r="B328" s="4" t="str">
        <f>_xlfn.CONCAT("    &lt;name&gt;",'Ninite App List'!D138,"&lt;/name&gt;")</f>
        <v xml:space="preserve">    &lt;name&gt;teamviewer_10&lt;/name&gt;</v>
      </c>
      <c r="C328" s="4" t="s">
        <v>341</v>
      </c>
      <c r="D328" s="4" t="s">
        <v>342</v>
      </c>
      <c r="E328" s="4" t="str">
        <f>_xlfn.CONCAT("    &lt;description&gt;", SUBSTITUTE('Ninite App List'!B138,"&amp;"," and "),"&lt;/description&gt;")</f>
        <v xml:space="preserve">    &lt;description&gt;Remote Access Tool 10.0.47484.0&lt;/description&gt;</v>
      </c>
      <c r="F328" s="4" t="s">
        <v>343</v>
      </c>
      <c r="G328" s="4" t="s">
        <v>344</v>
      </c>
      <c r="H328" s="4"/>
      <c r="I328" s="4"/>
      <c r="J328" s="4"/>
      <c r="K328" s="4"/>
      <c r="L328" s="4"/>
    </row>
    <row r="329" spans="1:12" x14ac:dyDescent="0.25">
      <c r="A329" s="4" t="str">
        <f>_xlfn.CONCAT("  &lt;variable idx='", 'Ninite App List'!F139, "'&gt;")</f>
        <v xml:space="preserve">  &lt;variable idx='137'&gt;</v>
      </c>
      <c r="B329" s="4" t="str">
        <f>_xlfn.CONCAT("    &lt;name&gt;",'Ninite App List'!D139,"&lt;/name&gt;")</f>
        <v xml:space="preserve">    &lt;name&gt;teamviewer_11&lt;/name&gt;</v>
      </c>
      <c r="C329" s="4" t="s">
        <v>341</v>
      </c>
      <c r="D329" s="4" t="s">
        <v>342</v>
      </c>
      <c r="E329" s="4" t="str">
        <f>_xlfn.CONCAT("    &lt;description&gt;", SUBSTITUTE('Ninite App List'!B139,"&amp;"," and "),"&lt;/description&gt;")</f>
        <v xml:space="preserve">    &lt;description&gt;Remote Access Tool 11.0.73909.0&lt;/description&gt;</v>
      </c>
      <c r="F329" s="4" t="s">
        <v>343</v>
      </c>
      <c r="G329" s="4" t="s">
        <v>344</v>
      </c>
      <c r="H329" s="4"/>
      <c r="I329" s="4"/>
      <c r="J329" s="4"/>
      <c r="K329" s="4"/>
      <c r="L329" s="4"/>
    </row>
    <row r="330" spans="1:12" x14ac:dyDescent="0.25">
      <c r="A330" s="4" t="str">
        <f>_xlfn.CONCAT("  &lt;variable idx='", 'Ninite App List'!F140, "'&gt;")</f>
        <v xml:space="preserve">  &lt;variable idx='138'&gt;</v>
      </c>
      <c r="B330" s="4" t="str">
        <f>_xlfn.CONCAT("    &lt;name&gt;",'Ninite App List'!D140,"&lt;/name&gt;")</f>
        <v xml:space="preserve">    &lt;name&gt;teamviewer_12&lt;/name&gt;</v>
      </c>
      <c r="C330" s="4" t="s">
        <v>341</v>
      </c>
      <c r="D330" s="4" t="s">
        <v>342</v>
      </c>
      <c r="E330" s="4" t="str">
        <f>_xlfn.CONCAT("    &lt;description&gt;", SUBSTITUTE('Ninite App List'!B140,"&amp;"," and "),"&lt;/description&gt;")</f>
        <v xml:space="preserve">    &lt;description&gt;Remote Access Tool 12.0.72365&lt;/description&gt;</v>
      </c>
      <c r="F330" s="4" t="s">
        <v>343</v>
      </c>
      <c r="G330" s="4" t="s">
        <v>344</v>
      </c>
      <c r="H330" s="4"/>
      <c r="I330" s="4"/>
      <c r="J330" s="4"/>
      <c r="K330" s="4"/>
      <c r="L330" s="4"/>
    </row>
    <row r="331" spans="1:12" x14ac:dyDescent="0.25">
      <c r="A331" s="4" t="str">
        <f>_xlfn.CONCAT("  &lt;variable idx='", 'Ninite App List'!F141, "'&gt;")</f>
        <v xml:space="preserve">  &lt;variable idx='139'&gt;</v>
      </c>
      <c r="B331" s="4" t="str">
        <f>_xlfn.CONCAT("    &lt;name&gt;",'Ninite App List'!D141,"&lt;/name&gt;")</f>
        <v xml:space="preserve">    &lt;name&gt;teracopy&lt;/name&gt;</v>
      </c>
      <c r="C331" s="4" t="s">
        <v>341</v>
      </c>
      <c r="D331" s="4" t="s">
        <v>342</v>
      </c>
      <c r="E331" s="4" t="str">
        <f>_xlfn.CONCAT("    &lt;description&gt;", SUBSTITUTE('Ninite App List'!B141,"&amp;"," and "),"&lt;/description&gt;")</f>
        <v xml:space="preserve">    &lt;description&gt;Better File Copy 2.3&lt;/description&gt;</v>
      </c>
      <c r="F331" s="4" t="s">
        <v>343</v>
      </c>
      <c r="G331" s="4" t="s">
        <v>344</v>
      </c>
      <c r="H331" s="4"/>
      <c r="I331" s="4"/>
      <c r="J331" s="4"/>
      <c r="K331" s="4"/>
      <c r="L331" s="4"/>
    </row>
    <row r="332" spans="1:12" x14ac:dyDescent="0.25">
      <c r="A332" s="4" t="str">
        <f>_xlfn.CONCAT("  &lt;variable idx='", 'Ninite App List'!F142, "'&gt;")</f>
        <v xml:space="preserve">  &lt;variable idx='140'&gt;</v>
      </c>
      <c r="B332" s="4" t="str">
        <f>_xlfn.CONCAT("    &lt;name&gt;",'Ninite App List'!D142,"&lt;/name&gt;")</f>
        <v xml:space="preserve">    &lt;name&gt;thunderbird&lt;/name&gt;</v>
      </c>
      <c r="C332" s="4" t="s">
        <v>341</v>
      </c>
      <c r="D332" s="4" t="s">
        <v>342</v>
      </c>
      <c r="E332" s="4" t="str">
        <f>_xlfn.CONCAT("    &lt;description&gt;", SUBSTITUTE('Ninite App List'!B142,"&amp;"," and "),"&lt;/description&gt;")</f>
        <v xml:space="preserve">    &lt;description&gt;Email Reader by Mozilla 45.7.1&lt;/description&gt;</v>
      </c>
      <c r="F332" s="4" t="s">
        <v>343</v>
      </c>
      <c r="G332" s="4" t="s">
        <v>344</v>
      </c>
      <c r="H332" s="4"/>
      <c r="I332" s="4"/>
      <c r="J332" s="4"/>
      <c r="K332" s="4"/>
      <c r="L332" s="4"/>
    </row>
    <row r="333" spans="1:12" x14ac:dyDescent="0.25">
      <c r="A333" s="4" t="str">
        <f>_xlfn.CONCAT("  &lt;variable idx='", 'Ninite App List'!F143, "'&gt;")</f>
        <v xml:space="preserve">  &lt;variable idx='141'&gt;</v>
      </c>
      <c r="B333" s="4" t="str">
        <f>_xlfn.CONCAT("    &lt;name&gt;",'Ninite App List'!D143,"&lt;/name&gt;")</f>
        <v xml:space="preserve">    &lt;name&gt;thunderbird_esr&lt;/name&gt;</v>
      </c>
      <c r="C333" s="4" t="s">
        <v>341</v>
      </c>
      <c r="D333" s="4" t="s">
        <v>342</v>
      </c>
      <c r="E333" s="4" t="str">
        <f>_xlfn.CONCAT("    &lt;description&gt;", SUBSTITUTE('Ninite App List'!B143,"&amp;"," and "),"&lt;/description&gt;")</f>
        <v xml:space="preserve">    &lt;description&gt;Email Reader by Mozilla 17.0.9&lt;/description&gt;</v>
      </c>
      <c r="F333" s="4" t="s">
        <v>343</v>
      </c>
      <c r="G333" s="4" t="s">
        <v>344</v>
      </c>
      <c r="H333" s="4"/>
      <c r="I333" s="4"/>
      <c r="J333" s="4"/>
      <c r="K333" s="4"/>
      <c r="L333" s="4"/>
    </row>
    <row r="334" spans="1:12" x14ac:dyDescent="0.25">
      <c r="A334" s="4" t="str">
        <f>_xlfn.CONCAT("  &lt;variable idx='", 'Ninite App List'!F144, "'&gt;")</f>
        <v xml:space="preserve">  &lt;variable idx='142'&gt;</v>
      </c>
      <c r="B334" s="4" t="str">
        <f>_xlfn.CONCAT("    &lt;name&gt;",'Ninite App List'!D144,"&lt;/name&gt;")</f>
        <v xml:space="preserve">    &lt;name&gt;thunderbird_esr_17&lt;/name&gt;</v>
      </c>
      <c r="C334" s="4" t="s">
        <v>341</v>
      </c>
      <c r="D334" s="4" t="s">
        <v>342</v>
      </c>
      <c r="E334" s="4" t="str">
        <f>_xlfn.CONCAT("    &lt;description&gt;", SUBSTITUTE('Ninite App List'!B144,"&amp;"," and "),"&lt;/description&gt;")</f>
        <v xml:space="preserve">    &lt;description&gt;Email Reader by Mozilla 17.0.9&lt;/description&gt;</v>
      </c>
      <c r="F334" s="4" t="s">
        <v>343</v>
      </c>
      <c r="G334" s="4" t="s">
        <v>344</v>
      </c>
      <c r="H334" s="4"/>
      <c r="I334" s="4"/>
      <c r="J334" s="4"/>
      <c r="K334" s="4"/>
      <c r="L334" s="4"/>
    </row>
    <row r="335" spans="1:12" x14ac:dyDescent="0.25">
      <c r="A335" s="4" t="str">
        <f>_xlfn.CONCAT("  &lt;variable idx='", 'Ninite App List'!F145, "'&gt;")</f>
        <v xml:space="preserve">  &lt;variable idx='143'&gt;</v>
      </c>
      <c r="B335" s="4" t="str">
        <f>_xlfn.CONCAT("    &lt;name&gt;",'Ninite App List'!D145,"&lt;/name&gt;")</f>
        <v xml:space="preserve">    &lt;name&gt;trillian&lt;/name&gt;</v>
      </c>
      <c r="C335" s="4" t="s">
        <v>341</v>
      </c>
      <c r="D335" s="4" t="s">
        <v>342</v>
      </c>
      <c r="E335" s="4" t="str">
        <f>_xlfn.CONCAT("    &lt;description&gt;", SUBSTITUTE('Ninite App List'!B145,"&amp;"," and "),"&lt;/description&gt;")</f>
        <v xml:space="preserve">    &lt;description&gt;Trillian IM 5.6.0.5&lt;/description&gt;</v>
      </c>
      <c r="F335" s="4" t="s">
        <v>343</v>
      </c>
      <c r="G335" s="4" t="s">
        <v>344</v>
      </c>
      <c r="H335" s="4"/>
      <c r="I335" s="4"/>
      <c r="J335" s="4"/>
      <c r="K335" s="4"/>
      <c r="L335" s="4"/>
    </row>
    <row r="336" spans="1:12" x14ac:dyDescent="0.25">
      <c r="A336" s="4" t="str">
        <f>_xlfn.CONCAT("  &lt;variable idx='", 'Ninite App List'!F146, "'&gt;")</f>
        <v xml:space="preserve">  &lt;variable idx='144'&gt;</v>
      </c>
      <c r="B336" s="4" t="str">
        <f>_xlfn.CONCAT("    &lt;name&gt;",'Ninite App List'!D146,"&lt;/name&gt;")</f>
        <v xml:space="preserve">    &lt;name&gt;truecrypt&lt;/name&gt;</v>
      </c>
      <c r="C336" s="4" t="s">
        <v>341</v>
      </c>
      <c r="D336" s="4" t="s">
        <v>342</v>
      </c>
      <c r="E336" s="4" t="str">
        <f>_xlfn.CONCAT("    &lt;description&gt;", SUBSTITUTE('Ninite App List'!B146,"&amp;"," and "),"&lt;/description&gt;")</f>
        <v xml:space="preserve">    &lt;description&gt;Disk Encryption Tool 7.1a&lt;/description&gt;</v>
      </c>
      <c r="F336" s="4" t="s">
        <v>343</v>
      </c>
      <c r="G336" s="4" t="s">
        <v>344</v>
      </c>
      <c r="H336" s="4"/>
      <c r="I336" s="4"/>
      <c r="J336" s="4"/>
      <c r="K336" s="4"/>
      <c r="L336" s="4"/>
    </row>
    <row r="337" spans="1:12" x14ac:dyDescent="0.25">
      <c r="A337" s="4" t="str">
        <f>_xlfn.CONCAT("  &lt;variable idx='", 'Ninite App List'!F147, "'&gt;")</f>
        <v xml:space="preserve">  &lt;variable idx='145'&gt;</v>
      </c>
      <c r="B337" s="4" t="str">
        <f>_xlfn.CONCAT("    &lt;name&gt;",'Ninite App List'!D147,"&lt;/name&gt;")</f>
        <v xml:space="preserve">    &lt;name&gt;tweetdeck&lt;/name&gt;</v>
      </c>
      <c r="C337" s="4" t="s">
        <v>341</v>
      </c>
      <c r="D337" s="4" t="s">
        <v>342</v>
      </c>
      <c r="E337" s="4" t="str">
        <f>_xlfn.CONCAT("    &lt;description&gt;", SUBSTITUTE('Ninite App List'!B147,"&amp;"," and "),"&lt;/description&gt;")</f>
        <v xml:space="preserve">    &lt;description&gt;Twitter Client 3.3.7&lt;/description&gt;</v>
      </c>
      <c r="F337" s="4" t="s">
        <v>343</v>
      </c>
      <c r="G337" s="4" t="s">
        <v>344</v>
      </c>
      <c r="H337" s="4"/>
      <c r="I337" s="4"/>
      <c r="J337" s="4"/>
      <c r="K337" s="4"/>
      <c r="L337" s="4"/>
    </row>
    <row r="338" spans="1:12" x14ac:dyDescent="0.25">
      <c r="A338" s="4" t="str">
        <f>_xlfn.CONCAT("  &lt;variable idx='", 'Ninite App List'!F148, "'&gt;")</f>
        <v xml:space="preserve">  &lt;variable idx='146'&gt;</v>
      </c>
      <c r="B338" s="4" t="str">
        <f>_xlfn.CONCAT("    &lt;name&gt;",'Ninite App List'!D148,"&lt;/name&gt;")</f>
        <v xml:space="preserve">    &lt;name&gt;utorrent&lt;/name&gt;</v>
      </c>
      <c r="C338" s="4" t="s">
        <v>341</v>
      </c>
      <c r="D338" s="4" t="s">
        <v>342</v>
      </c>
      <c r="E338" s="4" t="str">
        <f>_xlfn.CONCAT("    &lt;description&gt;", SUBSTITUTE('Ninite App List'!B148,"&amp;"," and "),"&lt;/description&gt;")</f>
        <v xml:space="preserve">    &lt;description&gt;BitTorrent Client 3.4.9.43295&lt;/description&gt;</v>
      </c>
      <c r="F338" s="4" t="s">
        <v>343</v>
      </c>
      <c r="G338" s="4" t="s">
        <v>344</v>
      </c>
      <c r="H338" s="4"/>
      <c r="I338" s="4"/>
      <c r="J338" s="4"/>
      <c r="K338" s="4"/>
      <c r="L338" s="4"/>
    </row>
    <row r="339" spans="1:12" x14ac:dyDescent="0.25">
      <c r="A339" s="4" t="str">
        <f>_xlfn.CONCAT("  &lt;variable idx='", 'Ninite App List'!F149, "'&gt;")</f>
        <v xml:space="preserve">  &lt;variable idx='147'&gt;</v>
      </c>
      <c r="B339" s="4" t="str">
        <f>_xlfn.CONCAT("    &lt;name&gt;",'Ninite App List'!D149,"&lt;/name&gt;")</f>
        <v xml:space="preserve">    &lt;name&gt;visual_studio_code&lt;/name&gt;</v>
      </c>
      <c r="C339" s="4" t="s">
        <v>341</v>
      </c>
      <c r="D339" s="4" t="s">
        <v>342</v>
      </c>
      <c r="E339" s="4" t="str">
        <f>_xlfn.CONCAT("    &lt;description&gt;", SUBSTITUTE('Ninite App List'!B149,"&amp;"," and "),"&lt;/description&gt;")</f>
        <v xml:space="preserve">    &lt;description&gt;Programmer's Editor 1.9.0&lt;/description&gt;</v>
      </c>
      <c r="F339" s="4" t="s">
        <v>343</v>
      </c>
      <c r="G339" s="4" t="s">
        <v>344</v>
      </c>
      <c r="H339" s="4"/>
      <c r="I339" s="4"/>
      <c r="J339" s="4"/>
      <c r="K339" s="4"/>
      <c r="L339" s="4"/>
    </row>
    <row r="340" spans="1:12" x14ac:dyDescent="0.25">
      <c r="A340" s="4" t="str">
        <f>_xlfn.CONCAT("  &lt;variable idx='", 'Ninite App List'!F150, "'&gt;")</f>
        <v xml:space="preserve">  &lt;variable idx='148'&gt;</v>
      </c>
      <c r="B340" s="4" t="str">
        <f>_xlfn.CONCAT("    &lt;name&gt;",'Ninite App List'!D150,"&lt;/name&gt;")</f>
        <v xml:space="preserve">    &lt;name&gt;vlc&lt;/name&gt;</v>
      </c>
      <c r="C340" s="4" t="s">
        <v>341</v>
      </c>
      <c r="D340" s="4" t="s">
        <v>342</v>
      </c>
      <c r="E340" s="4" t="str">
        <f>_xlfn.CONCAT("    &lt;description&gt;", SUBSTITUTE('Ninite App List'!B150,"&amp;"," and "),"&lt;/description&gt;")</f>
        <v xml:space="preserve">    &lt;description&gt;Great Video Player 2.2.4&lt;/description&gt;</v>
      </c>
      <c r="F340" s="4" t="s">
        <v>343</v>
      </c>
      <c r="G340" s="4" t="s">
        <v>344</v>
      </c>
      <c r="H340" s="4"/>
      <c r="I340" s="4"/>
      <c r="J340" s="4"/>
      <c r="K340" s="4"/>
      <c r="L340" s="4"/>
    </row>
    <row r="341" spans="1:12" x14ac:dyDescent="0.25">
      <c r="A341" s="4" t="str">
        <f>_xlfn.CONCAT("  &lt;variable idx='", 'Ninite App List'!F151, "'&gt;")</f>
        <v xml:space="preserve">  &lt;variable idx='149'&gt;</v>
      </c>
      <c r="B341" s="4" t="str">
        <f>_xlfn.CONCAT("    &lt;name&gt;",'Ninite App List'!D151,"&lt;/name&gt;")</f>
        <v xml:space="preserve">    &lt;name&gt;webex&lt;/name&gt;</v>
      </c>
      <c r="C341" s="4" t="s">
        <v>341</v>
      </c>
      <c r="D341" s="4" t="s">
        <v>342</v>
      </c>
      <c r="E341" s="4" t="str">
        <f>_xlfn.CONCAT("    &lt;description&gt;", SUBSTITUTE('Ninite App List'!B151,"&amp;"," and "),"&lt;/description&gt;")</f>
        <v xml:space="preserve">    &lt;description&gt;WebEx Connect 731.2014.11.13&lt;/description&gt;</v>
      </c>
      <c r="F341" s="4" t="s">
        <v>343</v>
      </c>
      <c r="G341" s="4" t="s">
        <v>344</v>
      </c>
      <c r="H341" s="4"/>
      <c r="I341" s="4"/>
      <c r="J341" s="4"/>
      <c r="K341" s="4"/>
      <c r="L341" s="4"/>
    </row>
    <row r="342" spans="1:12" x14ac:dyDescent="0.25">
      <c r="A342" s="4" t="str">
        <f>_xlfn.CONCAT("  &lt;variable idx='", 'Ninite App List'!F152, "'&gt;")</f>
        <v xml:space="preserve">  &lt;variable idx='150'&gt;</v>
      </c>
      <c r="B342" s="4" t="str">
        <f>_xlfn.CONCAT("    &lt;name&gt;",'Ninite App List'!D152,"&lt;/name&gt;")</f>
        <v xml:space="preserve">    &lt;name&gt;winamp&lt;/name&gt;</v>
      </c>
      <c r="C342" s="4" t="s">
        <v>341</v>
      </c>
      <c r="D342" s="4" t="s">
        <v>342</v>
      </c>
      <c r="E342" s="4" t="str">
        <f>_xlfn.CONCAT("    &lt;description&gt;", SUBSTITUTE('Ninite App List'!B152,"&amp;"," and "),"&lt;/description&gt;")</f>
        <v xml:space="preserve">    &lt;description&gt;Music Player 5.6.6.3516&lt;/description&gt;</v>
      </c>
      <c r="F342" s="4" t="s">
        <v>343</v>
      </c>
      <c r="G342" s="4" t="s">
        <v>344</v>
      </c>
      <c r="H342" s="4"/>
      <c r="I342" s="4"/>
      <c r="J342" s="4"/>
      <c r="K342" s="4"/>
      <c r="L342" s="4"/>
    </row>
    <row r="343" spans="1:12" x14ac:dyDescent="0.25">
      <c r="A343" s="4" t="str">
        <f>_xlfn.CONCAT("  &lt;variable idx='", 'Ninite App List'!F153, "'&gt;")</f>
        <v xml:space="preserve">  &lt;variable idx='151'&gt;</v>
      </c>
      <c r="B343" s="4" t="str">
        <f>_xlfn.CONCAT("    &lt;name&gt;",'Ninite App List'!D153,"&lt;/name&gt;")</f>
        <v xml:space="preserve">    &lt;name&gt;windirstat&lt;/name&gt;</v>
      </c>
      <c r="C343" s="4" t="s">
        <v>341</v>
      </c>
      <c r="D343" s="4" t="s">
        <v>342</v>
      </c>
      <c r="E343" s="4" t="str">
        <f>_xlfn.CONCAT("    &lt;description&gt;", SUBSTITUTE('Ninite App List'!B153,"&amp;"," and "),"&lt;/description&gt;")</f>
        <v xml:space="preserve">    &lt;description&gt;Directory Statistics 1.1.2.80&lt;/description&gt;</v>
      </c>
      <c r="F343" s="4" t="s">
        <v>343</v>
      </c>
      <c r="G343" s="4" t="s">
        <v>344</v>
      </c>
      <c r="H343" s="4"/>
      <c r="I343" s="4"/>
      <c r="J343" s="4"/>
      <c r="K343" s="4"/>
      <c r="L343" s="4"/>
    </row>
    <row r="344" spans="1:12" x14ac:dyDescent="0.25">
      <c r="A344" s="4" t="str">
        <f>_xlfn.CONCAT("  &lt;variable idx='", 'Ninite App List'!F154, "'&gt;")</f>
        <v xml:space="preserve">  &lt;variable idx='152'&gt;</v>
      </c>
      <c r="B344" s="4" t="str">
        <f>_xlfn.CONCAT("    &lt;name&gt;",'Ninite App List'!D154,"&lt;/name&gt;")</f>
        <v xml:space="preserve">    &lt;name&gt;winmerge&lt;/name&gt;</v>
      </c>
      <c r="C344" s="4" t="s">
        <v>341</v>
      </c>
      <c r="D344" s="4" t="s">
        <v>342</v>
      </c>
      <c r="E344" s="4" t="str">
        <f>_xlfn.CONCAT("    &lt;description&gt;", SUBSTITUTE('Ninite App List'!B154,"&amp;"," and "),"&lt;/description&gt;")</f>
        <v xml:space="preserve">    &lt;description&gt;Compare and Merge Files 2.14.0&lt;/description&gt;</v>
      </c>
      <c r="F344" s="4" t="s">
        <v>343</v>
      </c>
      <c r="G344" s="4" t="s">
        <v>344</v>
      </c>
      <c r="H344" s="4"/>
      <c r="I344" s="4"/>
      <c r="J344" s="4"/>
      <c r="K344" s="4"/>
      <c r="L344" s="4"/>
    </row>
    <row r="345" spans="1:12" x14ac:dyDescent="0.25">
      <c r="A345" s="4" t="str">
        <f>_xlfn.CONCAT("  &lt;variable idx='", 'Ninite App List'!F155, "'&gt;")</f>
        <v xml:space="preserve">  &lt;variable idx='153'&gt;</v>
      </c>
      <c r="B345" s="4" t="str">
        <f>_xlfn.CONCAT("    &lt;name&gt;",'Ninite App List'!D155,"&lt;/name&gt;")</f>
        <v xml:space="preserve">    &lt;name&gt;winrar&lt;/name&gt;</v>
      </c>
      <c r="C345" s="4" t="s">
        <v>341</v>
      </c>
      <c r="D345" s="4" t="s">
        <v>342</v>
      </c>
      <c r="E345" s="4" t="str">
        <f>_xlfn.CONCAT("    &lt;description&gt;", SUBSTITUTE('Ninite App List'!B155,"&amp;"," and "),"&lt;/description&gt;")</f>
        <v xml:space="preserve">    &lt;description&gt;Another Compression Tool 5.40 (Trial)&lt;/description&gt;</v>
      </c>
      <c r="F345" s="4" t="s">
        <v>343</v>
      </c>
      <c r="G345" s="4" t="s">
        <v>344</v>
      </c>
      <c r="H345" s="4"/>
      <c r="I345" s="4"/>
      <c r="J345" s="4"/>
      <c r="K345" s="4"/>
      <c r="L345" s="4"/>
    </row>
    <row r="346" spans="1:12" x14ac:dyDescent="0.25">
      <c r="A346" s="4" t="str">
        <f>_xlfn.CONCAT("  &lt;variable idx='", 'Ninite App List'!F156, "'&gt;")</f>
        <v xml:space="preserve">  &lt;variable idx='154'&gt;</v>
      </c>
      <c r="B346" s="4" t="str">
        <f>_xlfn.CONCAT("    &lt;name&gt;",'Ninite App List'!D156,"&lt;/name&gt;")</f>
        <v xml:space="preserve">    &lt;name&gt;winscp&lt;/name&gt;</v>
      </c>
      <c r="C346" s="4" t="s">
        <v>341</v>
      </c>
      <c r="D346" s="4" t="s">
        <v>342</v>
      </c>
      <c r="E346" s="4" t="str">
        <f>_xlfn.CONCAT("    &lt;description&gt;", SUBSTITUTE('Ninite App List'!B156,"&amp;"," and "),"&lt;/description&gt;")</f>
        <v xml:space="preserve">    &lt;description&gt;SCP Client 5.9.3&lt;/description&gt;</v>
      </c>
      <c r="F346" s="4" t="s">
        <v>343</v>
      </c>
      <c r="G346" s="4" t="s">
        <v>344</v>
      </c>
      <c r="H346" s="4"/>
      <c r="I346" s="4"/>
      <c r="J346" s="4"/>
      <c r="K346" s="4"/>
      <c r="L346" s="4"/>
    </row>
    <row r="347" spans="1:12" x14ac:dyDescent="0.25">
      <c r="A347" s="4" t="str">
        <f>_xlfn.CONCAT("  &lt;variable idx='", 'Ninite App List'!F157, "'&gt;")</f>
        <v xml:space="preserve">  &lt;variable idx='155'&gt;</v>
      </c>
      <c r="B347" s="4" t="str">
        <f>_xlfn.CONCAT("    &lt;name&gt;",'Ninite App List'!D157,"&lt;/name&gt;")</f>
        <v xml:space="preserve">    &lt;name&gt;xnview&lt;/name&gt;</v>
      </c>
      <c r="C347" s="4" t="s">
        <v>341</v>
      </c>
      <c r="D347" s="4" t="s">
        <v>342</v>
      </c>
      <c r="E347" s="4" t="str">
        <f>_xlfn.CONCAT("    &lt;description&gt;", SUBSTITUTE('Ninite App List'!B157,"&amp;"," and "),"&lt;/description&gt;")</f>
        <v xml:space="preserve">    &lt;description&gt;Image Viewer 2.39&lt;/description&gt;</v>
      </c>
      <c r="F347" s="4" t="s">
        <v>343</v>
      </c>
      <c r="G347" s="4" t="s">
        <v>344</v>
      </c>
      <c r="H347" s="4"/>
      <c r="I347" s="4"/>
      <c r="J347" s="4"/>
      <c r="K347" s="4"/>
      <c r="L347" s="4"/>
    </row>
    <row r="348" spans="1:12" x14ac:dyDescent="0.25">
      <c r="A348" s="4" t="str">
        <f>_xlfn.CONCAT("  &lt;variable idx='", 'Ninite App List'!F158, "'&gt;")</f>
        <v xml:space="preserve">  &lt;variable idx='156'&gt;</v>
      </c>
      <c r="B348" s="4" t="str">
        <f>_xlfn.CONCAT("    &lt;name&gt;",'Ninite App List'!D158,"&lt;/name&gt;")</f>
        <v xml:space="preserve">    &lt;name&gt;yahoo&lt;/name&gt;</v>
      </c>
      <c r="C348" s="4" t="s">
        <v>341</v>
      </c>
      <c r="D348" s="4" t="s">
        <v>342</v>
      </c>
      <c r="E348" s="4" t="str">
        <f>_xlfn.CONCAT("    &lt;description&gt;", SUBSTITUTE('Ninite App List'!B158,"&amp;"," and "),"&lt;/description&gt;")</f>
        <v xml:space="preserve">    &lt;description&gt;Yahoo! IM Client 11.5.0.0228&lt;/description&gt;</v>
      </c>
      <c r="F348" s="4" t="s">
        <v>343</v>
      </c>
      <c r="G348" s="4" t="s">
        <v>344</v>
      </c>
      <c r="H348" s="4"/>
      <c r="I348" s="4"/>
      <c r="J348" s="4"/>
      <c r="K348" s="4"/>
      <c r="L348" s="4"/>
    </row>
    <row r="349" spans="1:12" x14ac:dyDescent="0.25">
      <c r="A349" s="4" t="s">
        <v>345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4" t="s">
        <v>346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4" t="s">
        <v>347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4" t="s">
        <v>348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4" t="s">
        <v>349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4" t="s">
        <v>350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4" t="s">
        <v>351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4" t="s">
        <v>346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4" t="s">
        <v>347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4" t="s">
        <v>352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4" t="s">
        <v>349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4" t="s">
        <v>350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4" t="s">
        <v>353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4" t="s">
        <v>346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4" t="s">
        <v>347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4" t="s">
        <v>354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25">
      <c r="A365" s="4" t="s">
        <v>349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4" t="s">
        <v>350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4" t="s">
        <v>355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workbookViewId="0">
      <selection activeCell="D3" sqref="D3"/>
    </sheetView>
  </sheetViews>
  <sheetFormatPr defaultRowHeight="15" x14ac:dyDescent="0.25"/>
  <cols>
    <col min="1" max="1" width="18.28515625" bestFit="1" customWidth="1"/>
    <col min="2" max="2" width="44" bestFit="1" customWidth="1"/>
    <col min="3" max="3" width="20" bestFit="1" customWidth="1"/>
    <col min="4" max="4" width="20.7109375" bestFit="1" customWidth="1"/>
    <col min="5" max="5" width="23.5703125" bestFit="1" customWidth="1"/>
    <col min="6" max="6" width="10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t="s">
        <v>326</v>
      </c>
      <c r="E1" t="s">
        <v>328</v>
      </c>
      <c r="F1" t="s">
        <v>330</v>
      </c>
    </row>
    <row r="2" spans="1:6" x14ac:dyDescent="0.25">
      <c r="A2" s="1" t="s">
        <v>3</v>
      </c>
      <c r="B2" s="1" t="s">
        <v>4</v>
      </c>
      <c r="C2" s="1" t="s">
        <v>5</v>
      </c>
      <c r="D2" t="str">
        <f>SUBSTITUTE(SUBSTITUTE(SUBSTITUTE(SUBSTITUTE(SUBSTITUTE(SUBSTITUTE(SUBSTITUTE(SUBSTITUTE(LOWER(Ninite_Pro_App_List[[#This Row],[Name]]),".","dot",1),".","")," ","_"),"!",""),"-",""),")",""),"(",""),"+","")</f>
        <v>dotnet</v>
      </c>
      <c r="E2" t="str">
        <f>_xlfn.CONCAT("$Env:",Ninite_Pro_App_List[[#This Row],[AEM variable name]])</f>
        <v>$Env:dotnet</v>
      </c>
      <c r="F2">
        <v>0</v>
      </c>
    </row>
    <row r="3" spans="1:6" x14ac:dyDescent="0.25">
      <c r="A3" s="1" t="s">
        <v>6</v>
      </c>
      <c r="B3" s="1" t="s">
        <v>7</v>
      </c>
      <c r="C3" s="1" t="s">
        <v>8</v>
      </c>
      <c r="D3" t="str">
        <f>SUBSTITUTE(SUBSTITUTE(SUBSTITUTE(SUBSTITUTE(SUBSTITUTE(SUBSTITUTE(SUBSTITUTE(SUBSTITUTE(LOWER(Ninite_Pro_App_List[[#This Row],[Name]]),".","dot",1),".","")," ","_"),"!",""),"-",""),")",""),"(",""),"+","")</f>
        <v>dotnet_4</v>
      </c>
      <c r="E3" t="str">
        <f>_xlfn.CONCAT("$Env:",Ninite_Pro_App_List[[#This Row],[AEM variable name]])</f>
        <v>$Env:dotnet_4</v>
      </c>
      <c r="F3">
        <f>F2+1</f>
        <v>1</v>
      </c>
    </row>
    <row r="4" spans="1:6" x14ac:dyDescent="0.25">
      <c r="A4" s="1" t="s">
        <v>9</v>
      </c>
      <c r="B4" s="1" t="s">
        <v>4</v>
      </c>
      <c r="C4" s="1" t="s">
        <v>10</v>
      </c>
      <c r="D4" t="str">
        <f>SUBSTITUTE(SUBSTITUTE(SUBSTITUTE(SUBSTITUTE(SUBSTITUTE(SUBSTITUTE(SUBSTITUTE(SUBSTITUTE(LOWER(Ninite_Pro_App_List[[#This Row],[Name]]),".","dot",1),".","")," ","_"),"!",""),"-",""),")",""),"(",""),"+","")</f>
        <v>dotnet_35</v>
      </c>
      <c r="E4" t="str">
        <f>_xlfn.CONCAT("$Env:",Ninite_Pro_App_List[[#This Row],[AEM variable name]])</f>
        <v>$Env:dotnet_35</v>
      </c>
      <c r="F4">
        <f t="shared" ref="F4:F67" si="0">F3+1</f>
        <v>2</v>
      </c>
    </row>
    <row r="5" spans="1:6" x14ac:dyDescent="0.25">
      <c r="A5" s="1" t="s">
        <v>11</v>
      </c>
      <c r="B5" s="1" t="s">
        <v>12</v>
      </c>
      <c r="C5" s="1" t="s">
        <v>13</v>
      </c>
      <c r="D5" t="str">
        <f>SUBSTITUTE(SUBSTITUTE(SUBSTITUTE(SUBSTITUTE(SUBSTITUTE(SUBSTITUTE(SUBSTITUTE(SUBSTITUTE(LOWER(Ninite_Pro_App_List[[#This Row],[Name]]),".","dot",1),".","")," ","_"),"!",""),"-",""),")",""),"(",""),"+","")</f>
        <v>dotnet_45</v>
      </c>
      <c r="E5" t="str">
        <f>_xlfn.CONCAT("$Env:",Ninite_Pro_App_List[[#This Row],[AEM variable name]])</f>
        <v>$Env:dotnet_45</v>
      </c>
      <c r="F5">
        <f t="shared" si="0"/>
        <v>3</v>
      </c>
    </row>
    <row r="6" spans="1:6" x14ac:dyDescent="0.25">
      <c r="A6" s="1" t="s">
        <v>14</v>
      </c>
      <c r="B6" s="1" t="s">
        <v>15</v>
      </c>
      <c r="C6" s="1" t="s">
        <v>16</v>
      </c>
      <c r="D6" t="str">
        <f>SUBSTITUTE(SUBSTITUTE(SUBSTITUTE(SUBSTITUTE(SUBSTITUTE(SUBSTITUTE(SUBSTITUTE(SUBSTITUTE(LOWER(Ninite_Pro_App_List[[#This Row],[Name]]),".","dot",1),".","")," ","_"),"!",""),"-",""),")",""),"(",""),"+","")</f>
        <v>dotnet_451</v>
      </c>
      <c r="E6" t="str">
        <f>_xlfn.CONCAT("$Env:",Ninite_Pro_App_List[[#This Row],[AEM variable name]])</f>
        <v>$Env:dotnet_451</v>
      </c>
      <c r="F6">
        <f t="shared" si="0"/>
        <v>4</v>
      </c>
    </row>
    <row r="7" spans="1:6" x14ac:dyDescent="0.25">
      <c r="A7" s="1" t="s">
        <v>17</v>
      </c>
      <c r="B7" s="1" t="s">
        <v>18</v>
      </c>
      <c r="C7" s="1" t="s">
        <v>19</v>
      </c>
      <c r="D7" t="str">
        <f>SUBSTITUTE(SUBSTITUTE(SUBSTITUTE(SUBSTITUTE(SUBSTITUTE(SUBSTITUTE(SUBSTITUTE(SUBSTITUTE(LOWER(Ninite_Pro_App_List[[#This Row],[Name]]),".","dot",1),".","")," ","_"),"!",""),"-",""),")",""),"(",""),"+","")</f>
        <v>dotnet_452</v>
      </c>
      <c r="E7" t="str">
        <f>_xlfn.CONCAT("$Env:",Ninite_Pro_App_List[[#This Row],[AEM variable name]])</f>
        <v>$Env:dotnet_452</v>
      </c>
      <c r="F7">
        <f t="shared" si="0"/>
        <v>5</v>
      </c>
    </row>
    <row r="8" spans="1:6" x14ac:dyDescent="0.25">
      <c r="A8" s="1" t="s">
        <v>20</v>
      </c>
      <c r="B8" s="1" t="s">
        <v>21</v>
      </c>
      <c r="C8" s="1" t="s">
        <v>22</v>
      </c>
      <c r="D8" t="str">
        <f>SUBSTITUTE(SUBSTITUTE(SUBSTITUTE(SUBSTITUTE(SUBSTITUTE(SUBSTITUTE(SUBSTITUTE(SUBSTITUTE(LOWER(Ninite_Pro_App_List[[#This Row],[Name]]),".","dot",1),".","")," ","_"),"!",""),"-",""),")",""),"(",""),"+","")</f>
        <v>dotnet_46</v>
      </c>
      <c r="E8" t="str">
        <f>_xlfn.CONCAT("$Env:",Ninite_Pro_App_List[[#This Row],[AEM variable name]])</f>
        <v>$Env:dotnet_46</v>
      </c>
      <c r="F8">
        <f t="shared" si="0"/>
        <v>6</v>
      </c>
    </row>
    <row r="9" spans="1:6" x14ac:dyDescent="0.25">
      <c r="A9" s="1" t="s">
        <v>23</v>
      </c>
      <c r="B9" s="1" t="s">
        <v>24</v>
      </c>
      <c r="C9" s="1" t="s">
        <v>25</v>
      </c>
      <c r="D9" t="str">
        <f>SUBSTITUTE(SUBSTITUTE(SUBSTITUTE(SUBSTITUTE(SUBSTITUTE(SUBSTITUTE(SUBSTITUTE(SUBSTITUTE(LOWER(Ninite_Pro_App_List[[#This Row],[Name]]),".","dot",1),".","")," ","_"),"!",""),"-",""),")",""),"(",""),"+","")</f>
        <v>dotnet_461</v>
      </c>
      <c r="E9" t="str">
        <f>_xlfn.CONCAT("$Env:",Ninite_Pro_App_List[[#This Row],[AEM variable name]])</f>
        <v>$Env:dotnet_461</v>
      </c>
      <c r="F9">
        <f t="shared" si="0"/>
        <v>7</v>
      </c>
    </row>
    <row r="10" spans="1:6" x14ac:dyDescent="0.25">
      <c r="A10" s="1" t="s">
        <v>26</v>
      </c>
      <c r="B10" s="1" t="s">
        <v>27</v>
      </c>
      <c r="C10" s="1" t="s">
        <v>28</v>
      </c>
      <c r="D10" t="str">
        <f>SUBSTITUTE(SUBSTITUTE(SUBSTITUTE(SUBSTITUTE(SUBSTITUTE(SUBSTITUTE(SUBSTITUTE(SUBSTITUTE(LOWER(Ninite_Pro_App_List[[#This Row],[Name]]),".","dot",1),".","")," ","_"),"!",""),"-",""),")",""),"(",""),"+","")</f>
        <v>dotnet_462</v>
      </c>
      <c r="E10" t="str">
        <f>_xlfn.CONCAT("$Env:",Ninite_Pro_App_List[[#This Row],[AEM variable name]])</f>
        <v>$Env:dotnet_462</v>
      </c>
      <c r="F10">
        <f t="shared" si="0"/>
        <v>8</v>
      </c>
    </row>
    <row r="11" spans="1:6" x14ac:dyDescent="0.25">
      <c r="A11" s="1" t="s">
        <v>29</v>
      </c>
      <c r="B11" s="1" t="s">
        <v>30</v>
      </c>
      <c r="C11" s="1" t="s">
        <v>31</v>
      </c>
      <c r="D11" t="str">
        <f>SUBSTITUTE(SUBSTITUTE(SUBSTITUTE(SUBSTITUTE(SUBSTITUTE(SUBSTITUTE(SUBSTITUTE(SUBSTITUTE(LOWER(Ninite_Pro_App_List[[#This Row],[Name]]),".","dot",1),".","")," ","_"),"!",""),"-",""),")",""),"(",""),"+","")</f>
        <v>7zip</v>
      </c>
      <c r="E11" t="str">
        <f>_xlfn.CONCAT("$Env:",Ninite_Pro_App_List[[#This Row],[AEM variable name]])</f>
        <v>$Env:7zip</v>
      </c>
      <c r="F11">
        <f t="shared" si="0"/>
        <v>9</v>
      </c>
    </row>
    <row r="12" spans="1:6" x14ac:dyDescent="0.25">
      <c r="A12" s="1" t="s">
        <v>32</v>
      </c>
      <c r="B12" s="1" t="s">
        <v>33</v>
      </c>
      <c r="C12" s="1" t="s">
        <v>32</v>
      </c>
      <c r="D12" t="str">
        <f>SUBSTITUTE(SUBSTITUTE(SUBSTITUTE(SUBSTITUTE(SUBSTITUTE(SUBSTITUTE(SUBSTITUTE(SUBSTITUTE(LOWER(Ninite_Pro_App_List[[#This Row],[Name]]),".","dot",1),".","")," ","_"),"!",""),"-",""),")",""),"(",""),"+","")</f>
        <v>acrobat</v>
      </c>
      <c r="E12" t="str">
        <f>_xlfn.CONCAT("$Env:",Ninite_Pro_App_List[[#This Row],[AEM variable name]])</f>
        <v>$Env:acrobat</v>
      </c>
      <c r="F12">
        <f t="shared" si="0"/>
        <v>10</v>
      </c>
    </row>
    <row r="13" spans="1:6" x14ac:dyDescent="0.25">
      <c r="A13" s="1" t="s">
        <v>34</v>
      </c>
      <c r="B13" s="1" t="s">
        <v>35</v>
      </c>
      <c r="C13" s="1" t="s">
        <v>36</v>
      </c>
      <c r="D13" t="str">
        <f>SUBSTITUTE(SUBSTITUTE(SUBSTITUTE(SUBSTITUTE(SUBSTITUTE(SUBSTITUTE(SUBSTITUTE(SUBSTITUTE(LOWER(Ninite_Pro_App_List[[#This Row],[Name]]),".","dot",1),".","")," ","_"),"!",""),"-",""),")",""),"(",""),"+","")</f>
        <v>adaware</v>
      </c>
      <c r="E13" t="str">
        <f>_xlfn.CONCAT("$Env:",Ninite_Pro_App_List[[#This Row],[AEM variable name]])</f>
        <v>$Env:adaware</v>
      </c>
      <c r="F13">
        <f t="shared" si="0"/>
        <v>11</v>
      </c>
    </row>
    <row r="14" spans="1:6" x14ac:dyDescent="0.25">
      <c r="A14" s="1" t="s">
        <v>37</v>
      </c>
      <c r="B14" s="1" t="s">
        <v>38</v>
      </c>
      <c r="C14" s="1" t="s">
        <v>37</v>
      </c>
      <c r="D14" t="str">
        <f>SUBSTITUTE(SUBSTITUTE(SUBSTITUTE(SUBSTITUTE(SUBSTITUTE(SUBSTITUTE(SUBSTITUTE(SUBSTITUTE(LOWER(Ninite_Pro_App_List[[#This Row],[Name]]),".","dot",1),".","")," ","_"),"!",""),"-",""),")",""),"(",""),"+","")</f>
        <v>aim</v>
      </c>
      <c r="E14" t="str">
        <f>_xlfn.CONCAT("$Env:",Ninite_Pro_App_List[[#This Row],[AEM variable name]])</f>
        <v>$Env:aim</v>
      </c>
      <c r="F14">
        <f t="shared" si="0"/>
        <v>12</v>
      </c>
    </row>
    <row r="15" spans="1:6" x14ac:dyDescent="0.25">
      <c r="A15" s="1" t="s">
        <v>39</v>
      </c>
      <c r="B15" s="1" t="s">
        <v>361</v>
      </c>
      <c r="C15" s="1" t="s">
        <v>39</v>
      </c>
      <c r="D15" t="str">
        <f>SUBSTITUTE(SUBSTITUTE(SUBSTITUTE(SUBSTITUTE(SUBSTITUTE(SUBSTITUTE(SUBSTITUTE(SUBSTITUTE(LOWER(Ninite_Pro_App_List[[#This Row],[Name]]),".","dot",1),".","")," ","_"),"!",""),"-",""),")",""),"(",""),"+","")</f>
        <v>aimp</v>
      </c>
      <c r="E15" t="str">
        <f>_xlfn.CONCAT("$Env:",Ninite_Pro_App_List[[#This Row],[AEM variable name]])</f>
        <v>$Env:aimp</v>
      </c>
      <c r="F15">
        <f t="shared" si="0"/>
        <v>13</v>
      </c>
    </row>
    <row r="16" spans="1:6" x14ac:dyDescent="0.25">
      <c r="A16" s="1" t="s">
        <v>40</v>
      </c>
      <c r="B16" s="1" t="s">
        <v>41</v>
      </c>
      <c r="C16" s="1" t="s">
        <v>40</v>
      </c>
      <c r="D16" t="str">
        <f>SUBSTITUTE(SUBSTITUTE(SUBSTITUTE(SUBSTITUTE(SUBSTITUTE(SUBSTITUTE(SUBSTITUTE(SUBSTITUTE(LOWER(Ninite_Pro_App_List[[#This Row],[Name]]),".","dot",1),".","")," ","_"),"!",""),"-",""),")",""),"(",""),"+","")</f>
        <v>air</v>
      </c>
      <c r="E16" t="str">
        <f>_xlfn.CONCAT("$Env:",Ninite_Pro_App_List[[#This Row],[AEM variable name]])</f>
        <v>$Env:air</v>
      </c>
      <c r="F16">
        <f t="shared" si="0"/>
        <v>14</v>
      </c>
    </row>
    <row r="17" spans="1:6" x14ac:dyDescent="0.25">
      <c r="A17" s="1" t="s">
        <v>42</v>
      </c>
      <c r="B17" s="1" t="s">
        <v>43</v>
      </c>
      <c r="C17" s="1" t="s">
        <v>42</v>
      </c>
      <c r="D17" t="str">
        <f>SUBSTITUTE(SUBSTITUTE(SUBSTITUTE(SUBSTITUTE(SUBSTITUTE(SUBSTITUTE(SUBSTITUTE(SUBSTITUTE(LOWER(Ninite_Pro_App_List[[#This Row],[Name]]),".","dot",1),".","")," ","_"),"!",""),"-",""),")",""),"(",""),"+","")</f>
        <v>audacity</v>
      </c>
      <c r="E17" t="str">
        <f>_xlfn.CONCAT("$Env:",Ninite_Pro_App_List[[#This Row],[AEM variable name]])</f>
        <v>$Env:audacity</v>
      </c>
      <c r="F17">
        <f t="shared" si="0"/>
        <v>15</v>
      </c>
    </row>
    <row r="18" spans="1:6" x14ac:dyDescent="0.25">
      <c r="A18" s="1" t="s">
        <v>44</v>
      </c>
      <c r="B18" s="1" t="s">
        <v>45</v>
      </c>
      <c r="C18" s="1" t="s">
        <v>44</v>
      </c>
      <c r="D18" t="str">
        <f>SUBSTITUTE(SUBSTITUTE(SUBSTITUTE(SUBSTITUTE(SUBSTITUTE(SUBSTITUTE(SUBSTITUTE(SUBSTITUTE(LOWER(Ninite_Pro_App_List[[#This Row],[Name]]),".","dot",1),".","")," ","_"),"!",""),"-",""),")",""),"(",""),"+","")</f>
        <v>auslogics</v>
      </c>
      <c r="E18" t="str">
        <f>_xlfn.CONCAT("$Env:",Ninite_Pro_App_List[[#This Row],[AEM variable name]])</f>
        <v>$Env:auslogics</v>
      </c>
      <c r="F18">
        <f t="shared" si="0"/>
        <v>16</v>
      </c>
    </row>
    <row r="19" spans="1:6" x14ac:dyDescent="0.25">
      <c r="A19" s="1" t="s">
        <v>46</v>
      </c>
      <c r="B19" s="1" t="s">
        <v>362</v>
      </c>
      <c r="C19" s="1" t="s">
        <v>46</v>
      </c>
      <c r="D19" t="str">
        <f>SUBSTITUTE(SUBSTITUTE(SUBSTITUTE(SUBSTITUTE(SUBSTITUTE(SUBSTITUTE(SUBSTITUTE(SUBSTITUTE(LOWER(Ninite_Pro_App_List[[#This Row],[Name]]),".","dot",1),".","")," ","_"),"!",""),"-",""),")",""),"(",""),"+","")</f>
        <v>avast</v>
      </c>
      <c r="E19" t="str">
        <f>_xlfn.CONCAT("$Env:",Ninite_Pro_App_List[[#This Row],[AEM variable name]])</f>
        <v>$Env:avast</v>
      </c>
      <c r="F19">
        <f t="shared" si="0"/>
        <v>17</v>
      </c>
    </row>
    <row r="20" spans="1:6" x14ac:dyDescent="0.25">
      <c r="A20" s="1" t="s">
        <v>47</v>
      </c>
      <c r="B20" s="1" t="s">
        <v>363</v>
      </c>
      <c r="C20" s="1" t="s">
        <v>47</v>
      </c>
      <c r="D20" t="str">
        <f>SUBSTITUTE(SUBSTITUTE(SUBSTITUTE(SUBSTITUTE(SUBSTITUTE(SUBSTITUTE(SUBSTITUTE(SUBSTITUTE(LOWER(Ninite_Pro_App_List[[#This Row],[Name]]),".","dot",1),".","")," ","_"),"!",""),"-",""),")",""),"(",""),"+","")</f>
        <v>avg</v>
      </c>
      <c r="E20" t="str">
        <f>_xlfn.CONCAT("$Env:",Ninite_Pro_App_List[[#This Row],[AEM variable name]])</f>
        <v>$Env:avg</v>
      </c>
      <c r="F20">
        <f t="shared" si="0"/>
        <v>18</v>
      </c>
    </row>
    <row r="21" spans="1:6" x14ac:dyDescent="0.25">
      <c r="A21" s="1" t="s">
        <v>48</v>
      </c>
      <c r="B21" s="1" t="s">
        <v>49</v>
      </c>
      <c r="C21" s="1" t="s">
        <v>48</v>
      </c>
      <c r="D21" t="str">
        <f>SUBSTITUTE(SUBSTITUTE(SUBSTITUTE(SUBSTITUTE(SUBSTITUTE(SUBSTITUTE(SUBSTITUTE(SUBSTITUTE(LOWER(Ninite_Pro_App_List[[#This Row],[Name]]),".","dot",1),".","")," ","_"),"!",""),"-",""),")",""),"(",""),"+","")</f>
        <v>avira</v>
      </c>
      <c r="E21" t="str">
        <f>_xlfn.CONCAT("$Env:",Ninite_Pro_App_List[[#This Row],[AEM variable name]])</f>
        <v>$Env:avira</v>
      </c>
      <c r="F21">
        <f t="shared" si="0"/>
        <v>19</v>
      </c>
    </row>
    <row r="22" spans="1:6" x14ac:dyDescent="0.25">
      <c r="A22" s="1" t="s">
        <v>50</v>
      </c>
      <c r="B22" s="1" t="s">
        <v>51</v>
      </c>
      <c r="C22" s="1" t="s">
        <v>52</v>
      </c>
      <c r="D22" t="str">
        <f>SUBSTITUTE(SUBSTITUTE(SUBSTITUTE(SUBSTITUTE(SUBSTITUTE(SUBSTITUTE(SUBSTITUTE(SUBSTITUTE(LOWER(Ninite_Pro_App_List[[#This Row],[Name]]),".","dot",1),".","")," ","_"),"!",""),"-",""),")",""),"(",""),"+","")</f>
        <v>bittorrent_sync</v>
      </c>
      <c r="E22" t="str">
        <f>_xlfn.CONCAT("$Env:",Ninite_Pro_App_List[[#This Row],[AEM variable name]])</f>
        <v>$Env:bittorrent_sync</v>
      </c>
      <c r="F22">
        <f t="shared" si="0"/>
        <v>20</v>
      </c>
    </row>
    <row r="23" spans="1:6" x14ac:dyDescent="0.25">
      <c r="A23" s="1" t="s">
        <v>53</v>
      </c>
      <c r="B23" s="1" t="s">
        <v>54</v>
      </c>
      <c r="C23" s="1" t="s">
        <v>53</v>
      </c>
      <c r="D23" t="str">
        <f>SUBSTITUTE(SUBSTITUTE(SUBSTITUTE(SUBSTITUTE(SUBSTITUTE(SUBSTITUTE(SUBSTITUTE(SUBSTITUTE(LOWER(Ninite_Pro_App_List[[#This Row],[Name]]),".","dot",1),".","")," ","_"),"!",""),"-",""),")",""),"(",""),"+","")</f>
        <v>cccp</v>
      </c>
      <c r="E23" t="str">
        <f>_xlfn.CONCAT("$Env:",Ninite_Pro_App_List[[#This Row],[AEM variable name]])</f>
        <v>$Env:cccp</v>
      </c>
      <c r="F23">
        <f t="shared" si="0"/>
        <v>21</v>
      </c>
    </row>
    <row r="24" spans="1:6" x14ac:dyDescent="0.25">
      <c r="A24" s="1" t="s">
        <v>55</v>
      </c>
      <c r="B24" s="1" t="s">
        <v>364</v>
      </c>
      <c r="C24" s="1" t="s">
        <v>55</v>
      </c>
      <c r="D24" t="str">
        <f>SUBSTITUTE(SUBSTITUTE(SUBSTITUTE(SUBSTITUTE(SUBSTITUTE(SUBSTITUTE(SUBSTITUTE(SUBSTITUTE(LOWER(Ninite_Pro_App_List[[#This Row],[Name]]),".","dot",1),".","")," ","_"),"!",""),"-",""),")",""),"(",""),"+","")</f>
        <v>cdburnerxp</v>
      </c>
      <c r="E24" t="str">
        <f>_xlfn.CONCAT("$Env:",Ninite_Pro_App_List[[#This Row],[AEM variable name]])</f>
        <v>$Env:cdburnerxp</v>
      </c>
      <c r="F24">
        <f t="shared" si="0"/>
        <v>22</v>
      </c>
    </row>
    <row r="25" spans="1:6" x14ac:dyDescent="0.25">
      <c r="A25" s="1" t="s">
        <v>56</v>
      </c>
      <c r="B25" s="1" t="s">
        <v>365</v>
      </c>
      <c r="C25" s="1" t="s">
        <v>56</v>
      </c>
      <c r="D25" t="str">
        <f>SUBSTITUTE(SUBSTITUTE(SUBSTITUTE(SUBSTITUTE(SUBSTITUTE(SUBSTITUTE(SUBSTITUTE(SUBSTITUTE(LOWER(Ninite_Pro_App_List[[#This Row],[Name]]),".","dot",1),".","")," ","_"),"!",""),"-",""),")",""),"(",""),"+","")</f>
        <v>chrome</v>
      </c>
      <c r="E25" t="str">
        <f>_xlfn.CONCAT("$Env:",Ninite_Pro_App_List[[#This Row],[AEM variable name]])</f>
        <v>$Env:chrome</v>
      </c>
      <c r="F25">
        <f t="shared" si="0"/>
        <v>23</v>
      </c>
    </row>
    <row r="26" spans="1:6" x14ac:dyDescent="0.25">
      <c r="A26" s="1" t="s">
        <v>57</v>
      </c>
      <c r="B26" s="1" t="s">
        <v>58</v>
      </c>
      <c r="C26" s="1" t="s">
        <v>59</v>
      </c>
      <c r="D26" t="str">
        <f>SUBSTITUTE(SUBSTITUTE(SUBSTITUTE(SUBSTITUTE(SUBSTITUTE(SUBSTITUTE(SUBSTITUTE(SUBSTITUTE(LOWER(Ninite_Pro_App_List[[#This Row],[Name]]),".","dot",1),".","")," ","_"),"!",""),"-",""),")",""),"(",""),"+","")</f>
        <v>citrix_receiver</v>
      </c>
      <c r="E26" t="str">
        <f>_xlfn.CONCAT("$Env:",Ninite_Pro_App_List[[#This Row],[AEM variable name]])</f>
        <v>$Env:citrix_receiver</v>
      </c>
      <c r="F26">
        <f t="shared" si="0"/>
        <v>24</v>
      </c>
    </row>
    <row r="27" spans="1:6" x14ac:dyDescent="0.25">
      <c r="A27" s="1" t="s">
        <v>60</v>
      </c>
      <c r="B27" s="1" t="s">
        <v>61</v>
      </c>
      <c r="C27" s="1" t="s">
        <v>62</v>
      </c>
      <c r="D27" t="str">
        <f>SUBSTITUTE(SUBSTITUTE(SUBSTITUTE(SUBSTITUTE(SUBSTITUTE(SUBSTITUTE(SUBSTITUTE(SUBSTITUTE(LOWER(Ninite_Pro_App_List[[#This Row],[Name]]),".","dot",1),".","")," ","_"),"!",""),"-",""),")",""),"(",""),"+","")</f>
        <v>classic_start</v>
      </c>
      <c r="E27" t="str">
        <f>_xlfn.CONCAT("$Env:",Ninite_Pro_App_List[[#This Row],[AEM variable name]])</f>
        <v>$Env:classic_start</v>
      </c>
      <c r="F27">
        <f t="shared" si="0"/>
        <v>25</v>
      </c>
    </row>
    <row r="28" spans="1:6" x14ac:dyDescent="0.25">
      <c r="A28" s="1" t="s">
        <v>63</v>
      </c>
      <c r="B28" s="1" t="s">
        <v>64</v>
      </c>
      <c r="C28" s="1" t="s">
        <v>63</v>
      </c>
      <c r="D28" t="str">
        <f>SUBSTITUTE(SUBSTITUTE(SUBSTITUTE(SUBSTITUTE(SUBSTITUTE(SUBSTITUTE(SUBSTITUTE(SUBSTITUTE(LOWER(Ninite_Pro_App_List[[#This Row],[Name]]),".","dot",1),".","")," ","_"),"!",""),"-",""),")",""),"(",""),"+","")</f>
        <v>cutepdf</v>
      </c>
      <c r="E28" t="str">
        <f>_xlfn.CONCAT("$Env:",Ninite_Pro_App_List[[#This Row],[AEM variable name]])</f>
        <v>$Env:cutepdf</v>
      </c>
      <c r="F28">
        <f t="shared" si="0"/>
        <v>26</v>
      </c>
    </row>
    <row r="29" spans="1:6" x14ac:dyDescent="0.25">
      <c r="A29" s="1" t="s">
        <v>65</v>
      </c>
      <c r="B29" s="1" t="s">
        <v>66</v>
      </c>
      <c r="C29" s="1" t="s">
        <v>65</v>
      </c>
      <c r="D29" t="str">
        <f>SUBSTITUTE(SUBSTITUTE(SUBSTITUTE(SUBSTITUTE(SUBSTITUTE(SUBSTITUTE(SUBSTITUTE(SUBSTITUTE(LOWER(Ninite_Pro_App_List[[#This Row],[Name]]),".","dot",1),".","")," ","_"),"!",""),"-",""),")",""),"(",""),"+","")</f>
        <v>digsby</v>
      </c>
      <c r="E29" t="str">
        <f>_xlfn.CONCAT("$Env:",Ninite_Pro_App_List[[#This Row],[AEM variable name]])</f>
        <v>$Env:digsby</v>
      </c>
      <c r="F29">
        <f t="shared" si="0"/>
        <v>27</v>
      </c>
    </row>
    <row r="30" spans="1:6" x14ac:dyDescent="0.25">
      <c r="A30" s="1" t="s">
        <v>67</v>
      </c>
      <c r="B30" s="1" t="s">
        <v>366</v>
      </c>
      <c r="C30" s="1" t="s">
        <v>67</v>
      </c>
      <c r="D30" t="str">
        <f>SUBSTITUTE(SUBSTITUTE(SUBSTITUTE(SUBSTITUTE(SUBSTITUTE(SUBSTITUTE(SUBSTITUTE(SUBSTITUTE(LOWER(Ninite_Pro_App_List[[#This Row],[Name]]),".","dot",1),".","")," ","_"),"!",""),"-",""),")",""),"(",""),"+","")</f>
        <v>dropbox</v>
      </c>
      <c r="E30" t="str">
        <f>_xlfn.CONCAT("$Env:",Ninite_Pro_App_List[[#This Row],[AEM variable name]])</f>
        <v>$Env:dropbox</v>
      </c>
      <c r="F30">
        <f t="shared" si="0"/>
        <v>28</v>
      </c>
    </row>
    <row r="31" spans="1:6" x14ac:dyDescent="0.25">
      <c r="A31" s="1" t="s">
        <v>68</v>
      </c>
      <c r="B31" s="1" t="s">
        <v>69</v>
      </c>
      <c r="C31" s="1" t="s">
        <v>68</v>
      </c>
      <c r="D31" t="str">
        <f>SUBSTITUTE(SUBSTITUTE(SUBSTITUTE(SUBSTITUTE(SUBSTITUTE(SUBSTITUTE(SUBSTITUTE(SUBSTITUTE(LOWER(Ninite_Pro_App_List[[#This Row],[Name]]),".","dot",1),".","")," ","_"),"!",""),"-",""),")",""),"(",""),"+","")</f>
        <v>eclipse</v>
      </c>
      <c r="E31" t="str">
        <f>_xlfn.CONCAT("$Env:",Ninite_Pro_App_List[[#This Row],[AEM variable name]])</f>
        <v>$Env:eclipse</v>
      </c>
      <c r="F31">
        <f t="shared" si="0"/>
        <v>29</v>
      </c>
    </row>
    <row r="32" spans="1:6" x14ac:dyDescent="0.25">
      <c r="A32" s="1" t="s">
        <v>70</v>
      </c>
      <c r="B32" s="1" t="s">
        <v>71</v>
      </c>
      <c r="C32" s="1" t="s">
        <v>70</v>
      </c>
      <c r="D32" t="str">
        <f>SUBSTITUTE(SUBSTITUTE(SUBSTITUTE(SUBSTITUTE(SUBSTITUTE(SUBSTITUTE(SUBSTITUTE(SUBSTITUTE(LOWER(Ninite_Pro_App_List[[#This Row],[Name]]),".","dot",1),".","")," ","_"),"!",""),"-",""),")",""),"(",""),"+","")</f>
        <v>emule</v>
      </c>
      <c r="E32" t="str">
        <f>_xlfn.CONCAT("$Env:",Ninite_Pro_App_List[[#This Row],[AEM variable name]])</f>
        <v>$Env:emule</v>
      </c>
      <c r="F32">
        <f t="shared" si="0"/>
        <v>30</v>
      </c>
    </row>
    <row r="33" spans="1:6" x14ac:dyDescent="0.25">
      <c r="A33" s="1" t="s">
        <v>72</v>
      </c>
      <c r="B33" s="1" t="s">
        <v>73</v>
      </c>
      <c r="C33" s="1" t="s">
        <v>72</v>
      </c>
      <c r="D33" t="str">
        <f>SUBSTITUTE(SUBSTITUTE(SUBSTITUTE(SUBSTITUTE(SUBSTITUTE(SUBSTITUTE(SUBSTITUTE(SUBSTITUTE(LOWER(Ninite_Pro_App_List[[#This Row],[Name]]),".","dot",1),".","")," ","_"),"!",""),"-",""),")",""),"(",""),"+","")</f>
        <v>essentials</v>
      </c>
      <c r="E33" t="str">
        <f>_xlfn.CONCAT("$Env:",Ninite_Pro_App_List[[#This Row],[AEM variable name]])</f>
        <v>$Env:essentials</v>
      </c>
      <c r="F33">
        <f t="shared" si="0"/>
        <v>31</v>
      </c>
    </row>
    <row r="34" spans="1:6" x14ac:dyDescent="0.25">
      <c r="A34" s="1" t="s">
        <v>74</v>
      </c>
      <c r="B34" s="1" t="s">
        <v>75</v>
      </c>
      <c r="C34" s="1" t="s">
        <v>74</v>
      </c>
      <c r="D34" t="str">
        <f>SUBSTITUTE(SUBSTITUTE(SUBSTITUTE(SUBSTITUTE(SUBSTITUTE(SUBSTITUTE(SUBSTITUTE(SUBSTITUTE(LOWER(Ninite_Pro_App_List[[#This Row],[Name]]),".","dot",1),".","")," ","_"),"!",""),"-",""),")",""),"(",""),"+","")</f>
        <v>evernote</v>
      </c>
      <c r="E34" t="str">
        <f>_xlfn.CONCAT("$Env:",Ninite_Pro_App_List[[#This Row],[AEM variable name]])</f>
        <v>$Env:evernote</v>
      </c>
      <c r="F34">
        <f t="shared" si="0"/>
        <v>32</v>
      </c>
    </row>
    <row r="35" spans="1:6" x14ac:dyDescent="0.25">
      <c r="A35" s="1" t="s">
        <v>76</v>
      </c>
      <c r="B35" s="1" t="s">
        <v>77</v>
      </c>
      <c r="C35" s="1" t="s">
        <v>76</v>
      </c>
      <c r="D35" t="str">
        <f>SUBSTITUTE(SUBSTITUTE(SUBSTITUTE(SUBSTITUTE(SUBSTITUTE(SUBSTITUTE(SUBSTITUTE(SUBSTITUTE(LOWER(Ninite_Pro_App_List[[#This Row],[Name]]),".","dot",1),".","")," ","_"),"!",""),"-",""),")",""),"(",""),"+","")</f>
        <v>everything</v>
      </c>
      <c r="E35" t="str">
        <f>_xlfn.CONCAT("$Env:",Ninite_Pro_App_List[[#This Row],[AEM variable name]])</f>
        <v>$Env:everything</v>
      </c>
      <c r="F35">
        <f t="shared" si="0"/>
        <v>33</v>
      </c>
    </row>
    <row r="36" spans="1:6" x14ac:dyDescent="0.25">
      <c r="A36" s="1" t="s">
        <v>78</v>
      </c>
      <c r="B36" s="1" t="s">
        <v>79</v>
      </c>
      <c r="C36" s="1" t="s">
        <v>78</v>
      </c>
      <c r="D36" t="str">
        <f>SUBSTITUTE(SUBSTITUTE(SUBSTITUTE(SUBSTITUTE(SUBSTITUTE(SUBSTITUTE(SUBSTITUTE(SUBSTITUTE(LOWER(Ninite_Pro_App_List[[#This Row],[Name]]),".","dot",1),".","")," ","_"),"!",""),"-",""),")",""),"(",""),"+","")</f>
        <v>faststone</v>
      </c>
      <c r="E36" t="str">
        <f>_xlfn.CONCAT("$Env:",Ninite_Pro_App_List[[#This Row],[AEM variable name]])</f>
        <v>$Env:faststone</v>
      </c>
      <c r="F36">
        <f t="shared" si="0"/>
        <v>34</v>
      </c>
    </row>
    <row r="37" spans="1:6" x14ac:dyDescent="0.25">
      <c r="A37" s="1" t="s">
        <v>80</v>
      </c>
      <c r="B37" s="1" t="s">
        <v>367</v>
      </c>
      <c r="C37" s="1" t="s">
        <v>80</v>
      </c>
      <c r="D37" t="str">
        <f>SUBSTITUTE(SUBSTITUTE(SUBSTITUTE(SUBSTITUTE(SUBSTITUTE(SUBSTITUTE(SUBSTITUTE(SUBSTITUTE(LOWER(Ninite_Pro_App_List[[#This Row],[Name]]),".","dot",1),".","")," ","_"),"!",""),"-",""),")",""),"(",""),"+","")</f>
        <v>filezilla</v>
      </c>
      <c r="E37" t="str">
        <f>_xlfn.CONCAT("$Env:",Ninite_Pro_App_List[[#This Row],[AEM variable name]])</f>
        <v>$Env:filezilla</v>
      </c>
      <c r="F37">
        <f t="shared" si="0"/>
        <v>35</v>
      </c>
    </row>
    <row r="38" spans="1:6" x14ac:dyDescent="0.25">
      <c r="A38" s="1" t="s">
        <v>81</v>
      </c>
      <c r="B38" s="1" t="s">
        <v>368</v>
      </c>
      <c r="C38" s="1" t="s">
        <v>81</v>
      </c>
      <c r="D38" t="str">
        <f>SUBSTITUTE(SUBSTITUTE(SUBSTITUTE(SUBSTITUTE(SUBSTITUTE(SUBSTITUTE(SUBSTITUTE(SUBSTITUTE(LOWER(Ninite_Pro_App_List[[#This Row],[Name]]),".","dot",1),".","")," ","_"),"!",""),"-",""),")",""),"(",""),"+","")</f>
        <v>firefox</v>
      </c>
      <c r="E38" t="str">
        <f>_xlfn.CONCAT("$Env:",Ninite_Pro_App_List[[#This Row],[AEM variable name]])</f>
        <v>$Env:firefox</v>
      </c>
      <c r="F38">
        <f t="shared" si="0"/>
        <v>36</v>
      </c>
    </row>
    <row r="39" spans="1:6" x14ac:dyDescent="0.25">
      <c r="A39" s="1" t="s">
        <v>82</v>
      </c>
      <c r="B39" s="1" t="s">
        <v>369</v>
      </c>
      <c r="C39" s="1" t="s">
        <v>83</v>
      </c>
      <c r="D39" t="str">
        <f>SUBSTITUTE(SUBSTITUTE(SUBSTITUTE(SUBSTITUTE(SUBSTITUTE(SUBSTITUTE(SUBSTITUTE(SUBSTITUTE(LOWER(Ninite_Pro_App_List[[#This Row],[Name]]),".","dot",1),".","")," ","_"),"!",""),"-",""),")",""),"(",""),"+","")</f>
        <v>firefox_esr</v>
      </c>
      <c r="E39" t="str">
        <f>_xlfn.CONCAT("$Env:",Ninite_Pro_App_List[[#This Row],[AEM variable name]])</f>
        <v>$Env:firefox_esr</v>
      </c>
      <c r="F39">
        <f t="shared" si="0"/>
        <v>37</v>
      </c>
    </row>
    <row r="40" spans="1:6" x14ac:dyDescent="0.25">
      <c r="A40" s="1" t="s">
        <v>84</v>
      </c>
      <c r="B40" s="1" t="s">
        <v>85</v>
      </c>
      <c r="C40" s="1" t="s">
        <v>86</v>
      </c>
      <c r="D40" t="str">
        <f>SUBSTITUTE(SUBSTITUTE(SUBSTITUTE(SUBSTITUTE(SUBSTITUTE(SUBSTITUTE(SUBSTITUTE(SUBSTITUTE(LOWER(Ninite_Pro_App_List[[#This Row],[Name]]),".","dot",1),".","")," ","_"),"!",""),"-",""),")",""),"(",""),"+","")</f>
        <v>firefox_esr_10</v>
      </c>
      <c r="E40" t="str">
        <f>_xlfn.CONCAT("$Env:",Ninite_Pro_App_List[[#This Row],[AEM variable name]])</f>
        <v>$Env:firefox_esr_10</v>
      </c>
      <c r="F40">
        <f t="shared" si="0"/>
        <v>38</v>
      </c>
    </row>
    <row r="41" spans="1:6" x14ac:dyDescent="0.25">
      <c r="A41" s="1" t="s">
        <v>87</v>
      </c>
      <c r="B41" s="1" t="s">
        <v>88</v>
      </c>
      <c r="C41" s="1" t="s">
        <v>89</v>
      </c>
      <c r="D41" t="str">
        <f>SUBSTITUTE(SUBSTITUTE(SUBSTITUTE(SUBSTITUTE(SUBSTITUTE(SUBSTITUTE(SUBSTITUTE(SUBSTITUTE(LOWER(Ninite_Pro_App_List[[#This Row],[Name]]),".","dot",1),".","")," ","_"),"!",""),"-",""),")",""),"(",""),"+","")</f>
        <v>firefox_esr_17</v>
      </c>
      <c r="E41" t="str">
        <f>_xlfn.CONCAT("$Env:",Ninite_Pro_App_List[[#This Row],[AEM variable name]])</f>
        <v>$Env:firefox_esr_17</v>
      </c>
      <c r="F41">
        <f t="shared" si="0"/>
        <v>39</v>
      </c>
    </row>
    <row r="42" spans="1:6" x14ac:dyDescent="0.25">
      <c r="A42" s="1" t="s">
        <v>90</v>
      </c>
      <c r="B42" s="1" t="s">
        <v>91</v>
      </c>
      <c r="C42" s="1" t="s">
        <v>92</v>
      </c>
      <c r="D42" t="str">
        <f>SUBSTITUTE(SUBSTITUTE(SUBSTITUTE(SUBSTITUTE(SUBSTITUTE(SUBSTITUTE(SUBSTITUTE(SUBSTITUTE(LOWER(Ninite_Pro_App_List[[#This Row],[Name]]),".","dot",1),".","")," ","_"),"!",""),"-",""),")",""),"(",""),"+","")</f>
        <v>firefox_esr_24</v>
      </c>
      <c r="E42" t="str">
        <f>_xlfn.CONCAT("$Env:",Ninite_Pro_App_List[[#This Row],[AEM variable name]])</f>
        <v>$Env:firefox_esr_24</v>
      </c>
      <c r="F42">
        <f t="shared" si="0"/>
        <v>40</v>
      </c>
    </row>
    <row r="43" spans="1:6" x14ac:dyDescent="0.25">
      <c r="A43" s="1" t="s">
        <v>93</v>
      </c>
      <c r="B43" s="1" t="s">
        <v>94</v>
      </c>
      <c r="C43" s="1" t="s">
        <v>95</v>
      </c>
      <c r="D43" t="str">
        <f>SUBSTITUTE(SUBSTITUTE(SUBSTITUTE(SUBSTITUTE(SUBSTITUTE(SUBSTITUTE(SUBSTITUTE(SUBSTITUTE(LOWER(Ninite_Pro_App_List[[#This Row],[Name]]),".","dot",1),".","")," ","_"),"!",""),"-",""),")",""),"(",""),"+","")</f>
        <v>firefox_esr_31</v>
      </c>
      <c r="E43" t="str">
        <f>_xlfn.CONCAT("$Env:",Ninite_Pro_App_List[[#This Row],[AEM variable name]])</f>
        <v>$Env:firefox_esr_31</v>
      </c>
      <c r="F43">
        <f t="shared" si="0"/>
        <v>41</v>
      </c>
    </row>
    <row r="44" spans="1:6" x14ac:dyDescent="0.25">
      <c r="A44" s="1" t="s">
        <v>96</v>
      </c>
      <c r="B44" s="1" t="s">
        <v>97</v>
      </c>
      <c r="C44" s="1" t="s">
        <v>98</v>
      </c>
      <c r="D44" t="str">
        <f>SUBSTITUTE(SUBSTITUTE(SUBSTITUTE(SUBSTITUTE(SUBSTITUTE(SUBSTITUTE(SUBSTITUTE(SUBSTITUTE(LOWER(Ninite_Pro_App_List[[#This Row],[Name]]),".","dot",1),".","")," ","_"),"!",""),"-",""),")",""),"(",""),"+","")</f>
        <v>firefox_esr_38</v>
      </c>
      <c r="E44" t="str">
        <f>_xlfn.CONCAT("$Env:",Ninite_Pro_App_List[[#This Row],[AEM variable name]])</f>
        <v>$Env:firefox_esr_38</v>
      </c>
      <c r="F44">
        <f t="shared" si="0"/>
        <v>42</v>
      </c>
    </row>
    <row r="45" spans="1:6" x14ac:dyDescent="0.25">
      <c r="A45" s="1" t="s">
        <v>99</v>
      </c>
      <c r="B45" s="1" t="s">
        <v>369</v>
      </c>
      <c r="C45" s="1" t="s">
        <v>100</v>
      </c>
      <c r="D45" t="str">
        <f>SUBSTITUTE(SUBSTITUTE(SUBSTITUTE(SUBSTITUTE(SUBSTITUTE(SUBSTITUTE(SUBSTITUTE(SUBSTITUTE(LOWER(Ninite_Pro_App_List[[#This Row],[Name]]),".","dot",1),".","")," ","_"),"!",""),"-",""),")",""),"(",""),"+","")</f>
        <v>firefox_esr_45</v>
      </c>
      <c r="E45" t="str">
        <f>_xlfn.CONCAT("$Env:",Ninite_Pro_App_List[[#This Row],[AEM variable name]])</f>
        <v>$Env:firefox_esr_45</v>
      </c>
      <c r="F45">
        <f t="shared" si="0"/>
        <v>43</v>
      </c>
    </row>
    <row r="46" spans="1:6" x14ac:dyDescent="0.25">
      <c r="A46" s="1" t="s">
        <v>101</v>
      </c>
      <c r="B46" s="1" t="s">
        <v>370</v>
      </c>
      <c r="C46" s="1" t="s">
        <v>101</v>
      </c>
      <c r="D46" t="str">
        <f>SUBSTITUTE(SUBSTITUTE(SUBSTITUTE(SUBSTITUTE(SUBSTITUTE(SUBSTITUTE(SUBSTITUTE(SUBSTITUTE(LOWER(Ninite_Pro_App_List[[#This Row],[Name]]),".","dot",1),".","")," ","_"),"!",""),"-",""),")",""),"(",""),"+","")</f>
        <v>flash</v>
      </c>
      <c r="E46" t="str">
        <f>_xlfn.CONCAT("$Env:",Ninite_Pro_App_List[[#This Row],[AEM variable name]])</f>
        <v>$Env:flash</v>
      </c>
      <c r="F46">
        <f t="shared" si="0"/>
        <v>44</v>
      </c>
    </row>
    <row r="47" spans="1:6" x14ac:dyDescent="0.25">
      <c r="A47" s="1" t="s">
        <v>102</v>
      </c>
      <c r="B47" s="1" t="s">
        <v>371</v>
      </c>
      <c r="C47" s="1" t="s">
        <v>103</v>
      </c>
      <c r="D47" t="str">
        <f>SUBSTITUTE(SUBSTITUTE(SUBSTITUTE(SUBSTITUTE(SUBSTITUTE(SUBSTITUTE(SUBSTITUTE(SUBSTITUTE(LOWER(Ninite_Pro_App_List[[#This Row],[Name]]),".","dot",1),".","")," ","_"),"!",""),"-",""),")",""),"(",""),"+","")</f>
        <v>flash_ie</v>
      </c>
      <c r="E47" t="str">
        <f>_xlfn.CONCAT("$Env:",Ninite_Pro_App_List[[#This Row],[AEM variable name]])</f>
        <v>$Env:flash_ie</v>
      </c>
      <c r="F47">
        <f t="shared" si="0"/>
        <v>45</v>
      </c>
    </row>
    <row r="48" spans="1:6" x14ac:dyDescent="0.25">
      <c r="A48" s="1" t="s">
        <v>104</v>
      </c>
      <c r="B48" s="1" t="s">
        <v>105</v>
      </c>
      <c r="C48" s="1" t="s">
        <v>106</v>
      </c>
      <c r="D48" t="str">
        <f>SUBSTITUTE(SUBSTITUTE(SUBSTITUTE(SUBSTITUTE(SUBSTITUTE(SUBSTITUTE(SUBSTITUTE(SUBSTITUTE(LOWER(Ninite_Pro_App_List[[#This Row],[Name]]),".","dot",1),".","")," ","_"),"!",""),"-",""),")",""),"(",""),"+","")</f>
        <v>flash_ppapi</v>
      </c>
      <c r="E48" t="str">
        <f>_xlfn.CONCAT("$Env:",Ninite_Pro_App_List[[#This Row],[AEM variable name]])</f>
        <v>$Env:flash_ppapi</v>
      </c>
      <c r="F48">
        <f t="shared" si="0"/>
        <v>46</v>
      </c>
    </row>
    <row r="49" spans="1:6" x14ac:dyDescent="0.25">
      <c r="A49" s="1" t="s">
        <v>107</v>
      </c>
      <c r="B49" s="1" t="s">
        <v>108</v>
      </c>
      <c r="C49" s="1" t="s">
        <v>107</v>
      </c>
      <c r="D49" t="str">
        <f>SUBSTITUTE(SUBSTITUTE(SUBSTITUTE(SUBSTITUTE(SUBSTITUTE(SUBSTITUTE(SUBSTITUTE(SUBSTITUTE(LOWER(Ninite_Pro_App_List[[#This Row],[Name]]),".","dot",1),".","")," ","_"),"!",""),"-",""),")",""),"(",""),"+","")</f>
        <v>foobar2000</v>
      </c>
      <c r="E49" t="str">
        <f>_xlfn.CONCAT("$Env:",Ninite_Pro_App_List[[#This Row],[AEM variable name]])</f>
        <v>$Env:foobar2000</v>
      </c>
      <c r="F49">
        <f t="shared" si="0"/>
        <v>47</v>
      </c>
    </row>
    <row r="50" spans="1:6" x14ac:dyDescent="0.25">
      <c r="A50" s="1" t="s">
        <v>109</v>
      </c>
      <c r="B50" s="1" t="s">
        <v>372</v>
      </c>
      <c r="C50" s="1" t="s">
        <v>110</v>
      </c>
      <c r="D50" t="str">
        <f>SUBSTITUTE(SUBSTITUTE(SUBSTITUTE(SUBSTITUTE(SUBSTITUTE(SUBSTITUTE(SUBSTITUTE(SUBSTITUTE(LOWER(Ninite_Pro_App_List[[#This Row],[Name]]),".","dot",1),".","")," ","_"),"!",""),"-",""),")",""),"(",""),"+","")</f>
        <v>foxit_reader</v>
      </c>
      <c r="E50" t="str">
        <f>_xlfn.CONCAT("$Env:",Ninite_Pro_App_List[[#This Row],[AEM variable name]])</f>
        <v>$Env:foxit_reader</v>
      </c>
      <c r="F50">
        <f t="shared" si="0"/>
        <v>48</v>
      </c>
    </row>
    <row r="51" spans="1:6" x14ac:dyDescent="0.25">
      <c r="A51" s="1" t="s">
        <v>111</v>
      </c>
      <c r="B51" s="1" t="s">
        <v>373</v>
      </c>
      <c r="C51" s="1" t="s">
        <v>111</v>
      </c>
      <c r="D51" t="str">
        <f>SUBSTITUTE(SUBSTITUTE(SUBSTITUTE(SUBSTITUTE(SUBSTITUTE(SUBSTITUTE(SUBSTITUTE(SUBSTITUTE(LOWER(Ninite_Pro_App_List[[#This Row],[Name]]),".","dot",1),".","")," ","_"),"!",""),"-",""),")",""),"(",""),"+","")</f>
        <v>gimp</v>
      </c>
      <c r="E51" t="str">
        <f>_xlfn.CONCAT("$Env:",Ninite_Pro_App_List[[#This Row],[AEM variable name]])</f>
        <v>$Env:gimp</v>
      </c>
      <c r="F51">
        <f t="shared" si="0"/>
        <v>49</v>
      </c>
    </row>
    <row r="52" spans="1:6" x14ac:dyDescent="0.25">
      <c r="A52" s="1" t="s">
        <v>112</v>
      </c>
      <c r="B52" s="1" t="s">
        <v>374</v>
      </c>
      <c r="C52" s="1" t="s">
        <v>112</v>
      </c>
      <c r="D52" t="str">
        <f>SUBSTITUTE(SUBSTITUTE(SUBSTITUTE(SUBSTITUTE(SUBSTITUTE(SUBSTITUTE(SUBSTITUTE(SUBSTITUTE(LOWER(Ninite_Pro_App_List[[#This Row],[Name]]),".","dot",1),".","")," ","_"),"!",""),"-",""),")",""),"(",""),"+","")</f>
        <v>glary</v>
      </c>
      <c r="E52" t="str">
        <f>_xlfn.CONCAT("$Env:",Ninite_Pro_App_List[[#This Row],[AEM variable name]])</f>
        <v>$Env:glary</v>
      </c>
      <c r="F52">
        <f t="shared" si="0"/>
        <v>50</v>
      </c>
    </row>
    <row r="53" spans="1:6" x14ac:dyDescent="0.25">
      <c r="A53" s="1" t="s">
        <v>113</v>
      </c>
      <c r="B53" s="1" t="s">
        <v>114</v>
      </c>
      <c r="C53" s="1" t="s">
        <v>113</v>
      </c>
      <c r="D53" t="str">
        <f>SUBSTITUTE(SUBSTITUTE(SUBSTITUTE(SUBSTITUTE(SUBSTITUTE(SUBSTITUTE(SUBSTITUTE(SUBSTITUTE(LOWER(Ninite_Pro_App_List[[#This Row],[Name]]),".","dot",1),".","")," ","_"),"!",""),"-",""),")",""),"(",""),"+","")</f>
        <v>gom</v>
      </c>
      <c r="E53" t="str">
        <f>_xlfn.CONCAT("$Env:",Ninite_Pro_App_List[[#This Row],[AEM variable name]])</f>
        <v>$Env:gom</v>
      </c>
      <c r="F53">
        <f t="shared" si="0"/>
        <v>51</v>
      </c>
    </row>
    <row r="54" spans="1:6" x14ac:dyDescent="0.25">
      <c r="A54" s="1" t="s">
        <v>115</v>
      </c>
      <c r="B54" s="1" t="s">
        <v>116</v>
      </c>
      <c r="C54" s="1" t="s">
        <v>117</v>
      </c>
      <c r="D54" t="str">
        <f>SUBSTITUTE(SUBSTITUTE(SUBSTITUTE(SUBSTITUTE(SUBSTITUTE(SUBSTITUTE(SUBSTITUTE(SUBSTITUTE(LOWER(Ninite_Pro_App_List[[#This Row],[Name]]),".","dot",1),".","")," ","_"),"!",""),"-",""),")",""),"(",""),"+","")</f>
        <v>google_drive</v>
      </c>
      <c r="E54" t="str">
        <f>_xlfn.CONCAT("$Env:",Ninite_Pro_App_List[[#This Row],[AEM variable name]])</f>
        <v>$Env:google_drive</v>
      </c>
      <c r="F54">
        <f t="shared" si="0"/>
        <v>52</v>
      </c>
    </row>
    <row r="55" spans="1:6" x14ac:dyDescent="0.25">
      <c r="A55" s="1" t="s">
        <v>118</v>
      </c>
      <c r="B55" s="1" t="s">
        <v>375</v>
      </c>
      <c r="C55" s="1" t="s">
        <v>119</v>
      </c>
      <c r="D55" t="str">
        <f>SUBSTITUTE(SUBSTITUTE(SUBSTITUTE(SUBSTITUTE(SUBSTITUTE(SUBSTITUTE(SUBSTITUTE(SUBSTITUTE(LOWER(Ninite_Pro_App_List[[#This Row],[Name]]),".","dot",1),".","")," ","_"),"!",""),"-",""),")",""),"(",""),"+","")</f>
        <v>google_earth</v>
      </c>
      <c r="E55" t="str">
        <f>_xlfn.CONCAT("$Env:",Ninite_Pro_App_List[[#This Row],[AEM variable name]])</f>
        <v>$Env:google_earth</v>
      </c>
      <c r="F55">
        <f t="shared" si="0"/>
        <v>53</v>
      </c>
    </row>
    <row r="56" spans="1:6" x14ac:dyDescent="0.25">
      <c r="A56" s="1" t="s">
        <v>120</v>
      </c>
      <c r="B56" s="1" t="s">
        <v>121</v>
      </c>
      <c r="C56" s="1" t="s">
        <v>122</v>
      </c>
      <c r="D56" t="str">
        <f>SUBSTITUTE(SUBSTITUTE(SUBSTITUTE(SUBSTITUTE(SUBSTITUTE(SUBSTITUTE(SUBSTITUTE(SUBSTITUTE(LOWER(Ninite_Pro_App_List[[#This Row],[Name]]),".","dot",1),".","")," ","_"),"!",""),"-",""),")",""),"(",""),"+","")</f>
        <v>google_talk</v>
      </c>
      <c r="E56" t="str">
        <f>_xlfn.CONCAT("$Env:",Ninite_Pro_App_List[[#This Row],[AEM variable name]])</f>
        <v>$Env:google_talk</v>
      </c>
      <c r="F56">
        <f t="shared" si="0"/>
        <v>54</v>
      </c>
    </row>
    <row r="57" spans="1:6" x14ac:dyDescent="0.25">
      <c r="A57" s="1" t="s">
        <v>123</v>
      </c>
      <c r="B57" s="1" t="s">
        <v>376</v>
      </c>
      <c r="C57" s="1" t="s">
        <v>123</v>
      </c>
      <c r="D57" t="str">
        <f>SUBSTITUTE(SUBSTITUTE(SUBSTITUTE(SUBSTITUTE(SUBSTITUTE(SUBSTITUTE(SUBSTITUTE(SUBSTITUTE(LOWER(Ninite_Pro_App_List[[#This Row],[Name]]),".","dot",1),".","")," ","_"),"!",""),"-",""),")",""),"(",""),"+","")</f>
        <v>gotomeeting</v>
      </c>
      <c r="E57" t="str">
        <f>_xlfn.CONCAT("$Env:",Ninite_Pro_App_List[[#This Row],[AEM variable name]])</f>
        <v>$Env:gotomeeting</v>
      </c>
      <c r="F57">
        <f t="shared" si="0"/>
        <v>55</v>
      </c>
    </row>
    <row r="58" spans="1:6" x14ac:dyDescent="0.25">
      <c r="A58" s="1" t="s">
        <v>124</v>
      </c>
      <c r="B58" s="1" t="s">
        <v>377</v>
      </c>
      <c r="C58" s="1" t="s">
        <v>124</v>
      </c>
      <c r="D58" t="str">
        <f>SUBSTITUTE(SUBSTITUTE(SUBSTITUTE(SUBSTITUTE(SUBSTITUTE(SUBSTITUTE(SUBSTITUTE(SUBSTITUTE(LOWER(Ninite_Pro_App_List[[#This Row],[Name]]),".","dot",1),".","")," ","_"),"!",""),"-",""),")",""),"(",""),"+","")</f>
        <v>greenshot</v>
      </c>
      <c r="E58" t="str">
        <f>_xlfn.CONCAT("$Env:",Ninite_Pro_App_List[[#This Row],[AEM variable name]])</f>
        <v>$Env:greenshot</v>
      </c>
      <c r="F58">
        <f t="shared" si="0"/>
        <v>56</v>
      </c>
    </row>
    <row r="59" spans="1:6" x14ac:dyDescent="0.25">
      <c r="A59" s="1" t="s">
        <v>125</v>
      </c>
      <c r="B59" s="1" t="s">
        <v>378</v>
      </c>
      <c r="C59" s="1" t="s">
        <v>125</v>
      </c>
      <c r="D59" t="str">
        <f>SUBSTITUTE(SUBSTITUTE(SUBSTITUTE(SUBSTITUTE(SUBSTITUTE(SUBSTITUTE(SUBSTITUTE(SUBSTITUTE(LOWER(Ninite_Pro_App_List[[#This Row],[Name]]),".","dot",1),".","")," ","_"),"!",""),"-",""),")",""),"(",""),"+","")</f>
        <v>handbrake</v>
      </c>
      <c r="E59" t="str">
        <f>_xlfn.CONCAT("$Env:",Ninite_Pro_App_List[[#This Row],[AEM variable name]])</f>
        <v>$Env:handbrake</v>
      </c>
      <c r="F59">
        <f t="shared" si="0"/>
        <v>57</v>
      </c>
    </row>
    <row r="60" spans="1:6" x14ac:dyDescent="0.25">
      <c r="A60" s="1" t="s">
        <v>126</v>
      </c>
      <c r="B60" s="1" t="s">
        <v>127</v>
      </c>
      <c r="C60" s="1" t="s">
        <v>126</v>
      </c>
      <c r="D60" t="str">
        <f>SUBSTITUTE(SUBSTITUTE(SUBSTITUTE(SUBSTITUTE(SUBSTITUTE(SUBSTITUTE(SUBSTITUTE(SUBSTITUTE(LOWER(Ninite_Pro_App_List[[#This Row],[Name]]),".","dot",1),".","")," ","_"),"!",""),"-",""),")",""),"(",""),"+","")</f>
        <v>hulu</v>
      </c>
      <c r="E60" t="str">
        <f>_xlfn.CONCAT("$Env:",Ninite_Pro_App_List[[#This Row],[AEM variable name]])</f>
        <v>$Env:hulu</v>
      </c>
      <c r="F60">
        <f t="shared" si="0"/>
        <v>58</v>
      </c>
    </row>
    <row r="61" spans="1:6" x14ac:dyDescent="0.25">
      <c r="A61" s="1" t="s">
        <v>128</v>
      </c>
      <c r="B61" s="1" t="s">
        <v>129</v>
      </c>
      <c r="C61" s="1" t="s">
        <v>128</v>
      </c>
      <c r="D61" t="str">
        <f>SUBSTITUTE(SUBSTITUTE(SUBSTITUTE(SUBSTITUTE(SUBSTITUTE(SUBSTITUTE(SUBSTITUTE(SUBSTITUTE(LOWER(Ninite_Pro_App_List[[#This Row],[Name]]),".","dot",1),".","")," ","_"),"!",""),"-",""),")",""),"(",""),"+","")</f>
        <v>imgburn</v>
      </c>
      <c r="E61" t="str">
        <f>_xlfn.CONCAT("$Env:",Ninite_Pro_App_List[[#This Row],[AEM variable name]])</f>
        <v>$Env:imgburn</v>
      </c>
      <c r="F61">
        <f t="shared" si="0"/>
        <v>59</v>
      </c>
    </row>
    <row r="62" spans="1:6" x14ac:dyDescent="0.25">
      <c r="A62" s="1" t="s">
        <v>130</v>
      </c>
      <c r="B62" s="1" t="s">
        <v>131</v>
      </c>
      <c r="C62" s="1" t="s">
        <v>130</v>
      </c>
      <c r="D62" t="str">
        <f>SUBSTITUTE(SUBSTITUTE(SUBSTITUTE(SUBSTITUTE(SUBSTITUTE(SUBSTITUTE(SUBSTITUTE(SUBSTITUTE(LOWER(Ninite_Pro_App_List[[#This Row],[Name]]),".","dot",1),".","")," ","_"),"!",""),"-",""),")",""),"(",""),"+","")</f>
        <v>infrarecorder</v>
      </c>
      <c r="E62" t="str">
        <f>_xlfn.CONCAT("$Env:",Ninite_Pro_App_List[[#This Row],[AEM variable name]])</f>
        <v>$Env:infrarecorder</v>
      </c>
      <c r="F62">
        <f t="shared" si="0"/>
        <v>60</v>
      </c>
    </row>
    <row r="63" spans="1:6" x14ac:dyDescent="0.25">
      <c r="A63" s="1" t="s">
        <v>132</v>
      </c>
      <c r="B63" s="1" t="s">
        <v>133</v>
      </c>
      <c r="C63" s="1" t="s">
        <v>132</v>
      </c>
      <c r="D63" t="str">
        <f>SUBSTITUTE(SUBSTITUTE(SUBSTITUTE(SUBSTITUTE(SUBSTITUTE(SUBSTITUTE(SUBSTITUTE(SUBSTITUTE(LOWER(Ninite_Pro_App_List[[#This Row],[Name]]),".","dot",1),".","")," ","_"),"!",""),"-",""),")",""),"(",""),"+","")</f>
        <v>inkscape</v>
      </c>
      <c r="E63" t="str">
        <f>_xlfn.CONCAT("$Env:",Ninite_Pro_App_List[[#This Row],[AEM variable name]])</f>
        <v>$Env:inkscape</v>
      </c>
      <c r="F63">
        <f t="shared" si="0"/>
        <v>61</v>
      </c>
    </row>
    <row r="64" spans="1:6" x14ac:dyDescent="0.25">
      <c r="A64" s="1" t="s">
        <v>134</v>
      </c>
      <c r="B64" s="1" t="s">
        <v>135</v>
      </c>
      <c r="C64" s="1" t="s">
        <v>134</v>
      </c>
      <c r="D64" t="str">
        <f>SUBSTITUTE(SUBSTITUTE(SUBSTITUTE(SUBSTITUTE(SUBSTITUTE(SUBSTITUTE(SUBSTITUTE(SUBSTITUTE(LOWER(Ninite_Pro_App_List[[#This Row],[Name]]),".","dot",1),".","")," ","_"),"!",""),"-",""),")",""),"(",""),"+","")</f>
        <v>irfanview</v>
      </c>
      <c r="E64" t="str">
        <f>_xlfn.CONCAT("$Env:",Ninite_Pro_App_List[[#This Row],[AEM variable name]])</f>
        <v>$Env:irfanview</v>
      </c>
      <c r="F64">
        <f t="shared" si="0"/>
        <v>62</v>
      </c>
    </row>
    <row r="65" spans="1:6" x14ac:dyDescent="0.25">
      <c r="A65" s="1" t="s">
        <v>136</v>
      </c>
      <c r="B65" s="1" t="s">
        <v>379</v>
      </c>
      <c r="C65" s="1" t="s">
        <v>136</v>
      </c>
      <c r="D65" t="str">
        <f>SUBSTITUTE(SUBSTITUTE(SUBSTITUTE(SUBSTITUTE(SUBSTITUTE(SUBSTITUTE(SUBSTITUTE(SUBSTITUTE(LOWER(Ninite_Pro_App_List[[#This Row],[Name]]),".","dot",1),".","")," ","_"),"!",""),"-",""),")",""),"(",""),"+","")</f>
        <v>itunes</v>
      </c>
      <c r="E65" t="str">
        <f>_xlfn.CONCAT("$Env:",Ninite_Pro_App_List[[#This Row],[AEM variable name]])</f>
        <v>$Env:itunes</v>
      </c>
      <c r="F65">
        <f t="shared" si="0"/>
        <v>63</v>
      </c>
    </row>
    <row r="66" spans="1:6" x14ac:dyDescent="0.25">
      <c r="A66" s="1" t="s">
        <v>137</v>
      </c>
      <c r="B66" s="1" t="s">
        <v>380</v>
      </c>
      <c r="C66" s="1" t="s">
        <v>137</v>
      </c>
      <c r="D66" t="str">
        <f>SUBSTITUTE(SUBSTITUTE(SUBSTITUTE(SUBSTITUTE(SUBSTITUTE(SUBSTITUTE(SUBSTITUTE(SUBSTITUTE(LOWER(Ninite_Pro_App_List[[#This Row],[Name]]),".","dot",1),".","")," ","_"),"!",""),"-",""),")",""),"(",""),"+","")</f>
        <v>java</v>
      </c>
      <c r="E66" t="str">
        <f>_xlfn.CONCAT("$Env:",Ninite_Pro_App_List[[#This Row],[AEM variable name]])</f>
        <v>$Env:java</v>
      </c>
      <c r="F66">
        <f t="shared" si="0"/>
        <v>64</v>
      </c>
    </row>
    <row r="67" spans="1:6" x14ac:dyDescent="0.25">
      <c r="A67" s="1" t="s">
        <v>138</v>
      </c>
      <c r="B67" s="1" t="s">
        <v>139</v>
      </c>
      <c r="C67" s="1" t="s">
        <v>140</v>
      </c>
      <c r="D67" t="str">
        <f>SUBSTITUTE(SUBSTITUTE(SUBSTITUTE(SUBSTITUTE(SUBSTITUTE(SUBSTITUTE(SUBSTITUTE(SUBSTITUTE(LOWER(Ninite_Pro_App_List[[#This Row],[Name]]),".","dot",1),".","")," ","_"),"!",""),"-",""),")",""),"(",""),"+","")</f>
        <v>java_6</v>
      </c>
      <c r="E67" t="str">
        <f>_xlfn.CONCAT("$Env:",Ninite_Pro_App_List[[#This Row],[AEM variable name]])</f>
        <v>$Env:java_6</v>
      </c>
      <c r="F67">
        <f t="shared" si="0"/>
        <v>65</v>
      </c>
    </row>
    <row r="68" spans="1:6" x14ac:dyDescent="0.25">
      <c r="A68" s="1" t="s">
        <v>141</v>
      </c>
      <c r="B68" s="1" t="s">
        <v>142</v>
      </c>
      <c r="C68" s="1" t="s">
        <v>143</v>
      </c>
      <c r="D68" t="str">
        <f>SUBSTITUTE(SUBSTITUTE(SUBSTITUTE(SUBSTITUTE(SUBSTITUTE(SUBSTITUTE(SUBSTITUTE(SUBSTITUTE(LOWER(Ninite_Pro_App_List[[#This Row],[Name]]),".","dot",1),".","")," ","_"),"!",""),"-",""),")",""),"(",""),"+","")</f>
        <v>java_7</v>
      </c>
      <c r="E68" t="str">
        <f>_xlfn.CONCAT("$Env:",Ninite_Pro_App_List[[#This Row],[AEM variable name]])</f>
        <v>$Env:java_7</v>
      </c>
      <c r="F68">
        <f t="shared" ref="F68:F131" si="1">F67+1</f>
        <v>66</v>
      </c>
    </row>
    <row r="69" spans="1:6" x14ac:dyDescent="0.25">
      <c r="A69" s="1" t="s">
        <v>144</v>
      </c>
      <c r="B69" s="1" t="s">
        <v>380</v>
      </c>
      <c r="C69" s="1" t="s">
        <v>145</v>
      </c>
      <c r="D69" t="str">
        <f>SUBSTITUTE(SUBSTITUTE(SUBSTITUTE(SUBSTITUTE(SUBSTITUTE(SUBSTITUTE(SUBSTITUTE(SUBSTITUTE(LOWER(Ninite_Pro_App_List[[#This Row],[Name]]),".","dot",1),".","")," ","_"),"!",""),"-",""),")",""),"(",""),"+","")</f>
        <v>java_8</v>
      </c>
      <c r="E69" t="str">
        <f>_xlfn.CONCAT("$Env:",Ninite_Pro_App_List[[#This Row],[AEM variable name]])</f>
        <v>$Env:java_8</v>
      </c>
      <c r="F69">
        <f t="shared" si="1"/>
        <v>67</v>
      </c>
    </row>
    <row r="70" spans="1:6" x14ac:dyDescent="0.25">
      <c r="A70" s="1" t="s">
        <v>146</v>
      </c>
      <c r="B70" s="1" t="s">
        <v>381</v>
      </c>
      <c r="C70" s="1" t="s">
        <v>147</v>
      </c>
      <c r="D70" t="str">
        <f>SUBSTITUTE(SUBSTITUTE(SUBSTITUTE(SUBSTITUTE(SUBSTITUTE(SUBSTITUTE(SUBSTITUTE(SUBSTITUTE(LOWER(Ninite_Pro_App_List[[#This Row],[Name]]),".","dot",1),".","")," ","_"),"!",""),"-",""),")",""),"(",""),"+","")</f>
        <v>java_x64</v>
      </c>
      <c r="E70" t="str">
        <f>_xlfn.CONCAT("$Env:",Ninite_Pro_App_List[[#This Row],[AEM variable name]])</f>
        <v>$Env:java_x64</v>
      </c>
      <c r="F70">
        <f t="shared" si="1"/>
        <v>68</v>
      </c>
    </row>
    <row r="71" spans="1:6" x14ac:dyDescent="0.25">
      <c r="A71" s="1" t="s">
        <v>148</v>
      </c>
      <c r="B71" s="1" t="s">
        <v>149</v>
      </c>
      <c r="C71" s="1" t="s">
        <v>150</v>
      </c>
      <c r="D71" t="str">
        <f>SUBSTITUTE(SUBSTITUTE(SUBSTITUTE(SUBSTITUTE(SUBSTITUTE(SUBSTITUTE(SUBSTITUTE(SUBSTITUTE(LOWER(Ninite_Pro_App_List[[#This Row],[Name]]),".","dot",1),".","")," ","_"),"!",""),"-",""),")",""),"(",""),"+","")</f>
        <v>java_x64_7</v>
      </c>
      <c r="E71" t="str">
        <f>_xlfn.CONCAT("$Env:",Ninite_Pro_App_List[[#This Row],[AEM variable name]])</f>
        <v>$Env:java_x64_7</v>
      </c>
      <c r="F71">
        <f t="shared" si="1"/>
        <v>69</v>
      </c>
    </row>
    <row r="72" spans="1:6" x14ac:dyDescent="0.25">
      <c r="A72" s="1" t="s">
        <v>151</v>
      </c>
      <c r="B72" s="1" t="s">
        <v>152</v>
      </c>
      <c r="C72" s="1" t="s">
        <v>153</v>
      </c>
      <c r="D72" t="str">
        <f>SUBSTITUTE(SUBSTITUTE(SUBSTITUTE(SUBSTITUTE(SUBSTITUTE(SUBSTITUTE(SUBSTITUTE(SUBSTITUTE(LOWER(Ninite_Pro_App_List[[#This Row],[Name]]),".","dot",1),".","")," ","_"),"!",""),"-",""),")",""),"(",""),"+","")</f>
        <v>java_x64_6</v>
      </c>
      <c r="E72" t="str">
        <f>_xlfn.CONCAT("$Env:",Ninite_Pro_App_List[[#This Row],[AEM variable name]])</f>
        <v>$Env:java_x64_6</v>
      </c>
      <c r="F72">
        <f t="shared" si="1"/>
        <v>70</v>
      </c>
    </row>
    <row r="73" spans="1:6" x14ac:dyDescent="0.25">
      <c r="A73" s="1" t="s">
        <v>154</v>
      </c>
      <c r="B73" s="1" t="s">
        <v>381</v>
      </c>
      <c r="C73" s="1" t="s">
        <v>155</v>
      </c>
      <c r="D73" t="str">
        <f>SUBSTITUTE(SUBSTITUTE(SUBSTITUTE(SUBSTITUTE(SUBSTITUTE(SUBSTITUTE(SUBSTITUTE(SUBSTITUTE(LOWER(Ninite_Pro_App_List[[#This Row],[Name]]),".","dot",1),".","")," ","_"),"!",""),"-",""),")",""),"(",""),"+","")</f>
        <v>java_x64_8</v>
      </c>
      <c r="E73" t="str">
        <f>_xlfn.CONCAT("$Env:",Ninite_Pro_App_List[[#This Row],[AEM variable name]])</f>
        <v>$Env:java_x64_8</v>
      </c>
      <c r="F73">
        <f t="shared" si="1"/>
        <v>71</v>
      </c>
    </row>
    <row r="74" spans="1:6" x14ac:dyDescent="0.25">
      <c r="A74" s="1" t="s">
        <v>156</v>
      </c>
      <c r="B74" s="1" t="s">
        <v>382</v>
      </c>
      <c r="C74" s="1" t="s">
        <v>156</v>
      </c>
      <c r="D74" t="str">
        <f>SUBSTITUTE(SUBSTITUTE(SUBSTITUTE(SUBSTITUTE(SUBSTITUTE(SUBSTITUTE(SUBSTITUTE(SUBSTITUTE(LOWER(Ninite_Pro_App_List[[#This Row],[Name]]),".","dot",1),".","")," ","_"),"!",""),"-",""),")",""),"(",""),"+","")</f>
        <v>jdk</v>
      </c>
      <c r="E74" t="str">
        <f>_xlfn.CONCAT("$Env:",Ninite_Pro_App_List[[#This Row],[AEM variable name]])</f>
        <v>$Env:jdk</v>
      </c>
      <c r="F74">
        <f t="shared" si="1"/>
        <v>72</v>
      </c>
    </row>
    <row r="75" spans="1:6" x14ac:dyDescent="0.25">
      <c r="A75" s="1" t="s">
        <v>157</v>
      </c>
      <c r="B75" s="1" t="s">
        <v>158</v>
      </c>
      <c r="C75" s="1" t="s">
        <v>159</v>
      </c>
      <c r="D75" t="str">
        <f>SUBSTITUTE(SUBSTITUTE(SUBSTITUTE(SUBSTITUTE(SUBSTITUTE(SUBSTITUTE(SUBSTITUTE(SUBSTITUTE(LOWER(Ninite_Pro_App_List[[#This Row],[Name]]),".","dot",1),".","")," ","_"),"!",""),"-",""),")",""),"(",""),"+","")</f>
        <v>jdk_6</v>
      </c>
      <c r="E75" t="str">
        <f>_xlfn.CONCAT("$Env:",Ninite_Pro_App_List[[#This Row],[AEM variable name]])</f>
        <v>$Env:jdk_6</v>
      </c>
      <c r="F75">
        <f t="shared" si="1"/>
        <v>73</v>
      </c>
    </row>
    <row r="76" spans="1:6" x14ac:dyDescent="0.25">
      <c r="A76" s="1" t="s">
        <v>160</v>
      </c>
      <c r="B76" s="1" t="s">
        <v>161</v>
      </c>
      <c r="C76" s="1" t="s">
        <v>162</v>
      </c>
      <c r="D76" t="str">
        <f>SUBSTITUTE(SUBSTITUTE(SUBSTITUTE(SUBSTITUTE(SUBSTITUTE(SUBSTITUTE(SUBSTITUTE(SUBSTITUTE(LOWER(Ninite_Pro_App_List[[#This Row],[Name]]),".","dot",1),".","")," ","_"),"!",""),"-",""),")",""),"(",""),"+","")</f>
        <v>jdk_7</v>
      </c>
      <c r="E76" t="str">
        <f>_xlfn.CONCAT("$Env:",Ninite_Pro_App_List[[#This Row],[AEM variable name]])</f>
        <v>$Env:jdk_7</v>
      </c>
      <c r="F76">
        <f t="shared" si="1"/>
        <v>74</v>
      </c>
    </row>
    <row r="77" spans="1:6" x14ac:dyDescent="0.25">
      <c r="A77" s="1" t="s">
        <v>163</v>
      </c>
      <c r="B77" s="1" t="s">
        <v>382</v>
      </c>
      <c r="C77" s="1" t="s">
        <v>164</v>
      </c>
      <c r="D77" t="str">
        <f>SUBSTITUTE(SUBSTITUTE(SUBSTITUTE(SUBSTITUTE(SUBSTITUTE(SUBSTITUTE(SUBSTITUTE(SUBSTITUTE(LOWER(Ninite_Pro_App_List[[#This Row],[Name]]),".","dot",1),".","")," ","_"),"!",""),"-",""),")",""),"(",""),"+","")</f>
        <v>jdk_8</v>
      </c>
      <c r="E77" t="str">
        <f>_xlfn.CONCAT("$Env:",Ninite_Pro_App_List[[#This Row],[AEM variable name]])</f>
        <v>$Env:jdk_8</v>
      </c>
      <c r="F77">
        <f t="shared" si="1"/>
        <v>75</v>
      </c>
    </row>
    <row r="78" spans="1:6" x14ac:dyDescent="0.25">
      <c r="A78" s="1" t="s">
        <v>165</v>
      </c>
      <c r="B78" s="1" t="s">
        <v>382</v>
      </c>
      <c r="C78" s="1" t="s">
        <v>166</v>
      </c>
      <c r="D78" t="str">
        <f>SUBSTITUTE(SUBSTITUTE(SUBSTITUTE(SUBSTITUTE(SUBSTITUTE(SUBSTITUTE(SUBSTITUTE(SUBSTITUTE(LOWER(Ninite_Pro_App_List[[#This Row],[Name]]),".","dot",1),".","")," ","_"),"!",""),"-",""),")",""),"(",""),"+","")</f>
        <v>jdk_x64</v>
      </c>
      <c r="E78" t="str">
        <f>_xlfn.CONCAT("$Env:",Ninite_Pro_App_List[[#This Row],[AEM variable name]])</f>
        <v>$Env:jdk_x64</v>
      </c>
      <c r="F78">
        <f t="shared" si="1"/>
        <v>76</v>
      </c>
    </row>
    <row r="79" spans="1:6" x14ac:dyDescent="0.25">
      <c r="A79" s="1" t="s">
        <v>167</v>
      </c>
      <c r="B79" s="1" t="s">
        <v>161</v>
      </c>
      <c r="C79" s="1" t="s">
        <v>168</v>
      </c>
      <c r="D79" t="str">
        <f>SUBSTITUTE(SUBSTITUTE(SUBSTITUTE(SUBSTITUTE(SUBSTITUTE(SUBSTITUTE(SUBSTITUTE(SUBSTITUTE(LOWER(Ninite_Pro_App_List[[#This Row],[Name]]),".","dot",1),".","")," ","_"),"!",""),"-",""),")",""),"(",""),"+","")</f>
        <v>jdk_x64_7</v>
      </c>
      <c r="E79" t="str">
        <f>_xlfn.CONCAT("$Env:",Ninite_Pro_App_List[[#This Row],[AEM variable name]])</f>
        <v>$Env:jdk_x64_7</v>
      </c>
      <c r="F79">
        <f t="shared" si="1"/>
        <v>77</v>
      </c>
    </row>
    <row r="80" spans="1:6" x14ac:dyDescent="0.25">
      <c r="A80" s="1" t="s">
        <v>169</v>
      </c>
      <c r="B80" s="1" t="s">
        <v>382</v>
      </c>
      <c r="C80" s="1" t="s">
        <v>170</v>
      </c>
      <c r="D80" t="str">
        <f>SUBSTITUTE(SUBSTITUTE(SUBSTITUTE(SUBSTITUTE(SUBSTITUTE(SUBSTITUTE(SUBSTITUTE(SUBSTITUTE(LOWER(Ninite_Pro_App_List[[#This Row],[Name]]),".","dot",1),".","")," ","_"),"!",""),"-",""),")",""),"(",""),"+","")</f>
        <v>jdk_x64_8</v>
      </c>
      <c r="E80" t="str">
        <f>_xlfn.CONCAT("$Env:",Ninite_Pro_App_List[[#This Row],[AEM variable name]])</f>
        <v>$Env:jdk_x64_8</v>
      </c>
      <c r="F80">
        <f t="shared" si="1"/>
        <v>78</v>
      </c>
    </row>
    <row r="81" spans="1:6" x14ac:dyDescent="0.25">
      <c r="A81" s="1" t="s">
        <v>171</v>
      </c>
      <c r="B81" s="1" t="s">
        <v>383</v>
      </c>
      <c r="C81" s="1" t="s">
        <v>172</v>
      </c>
      <c r="D81" t="str">
        <f>SUBSTITUTE(SUBSTITUTE(SUBSTITUTE(SUBSTITUTE(SUBSTITUTE(SUBSTITUTE(SUBSTITUTE(SUBSTITUTE(LOWER(Ninite_Pro_App_List[[#This Row],[Name]]),".","dot",1),".","")," ","_"),"!",""),"-",""),")",""),"(",""),"+","")</f>
        <v>klite_codecs</v>
      </c>
      <c r="E81" t="str">
        <f>_xlfn.CONCAT("$Env:",Ninite_Pro_App_List[[#This Row],[AEM variable name]])</f>
        <v>$Env:klite_codecs</v>
      </c>
      <c r="F81">
        <f t="shared" si="1"/>
        <v>79</v>
      </c>
    </row>
    <row r="82" spans="1:6" x14ac:dyDescent="0.25">
      <c r="A82" s="1" t="s">
        <v>173</v>
      </c>
      <c r="B82" s="1" t="s">
        <v>174</v>
      </c>
      <c r="C82" s="1" t="s">
        <v>175</v>
      </c>
      <c r="D82" t="str">
        <f>SUBSTITUTE(SUBSTITUTE(SUBSTITUTE(SUBSTITUTE(SUBSTITUTE(SUBSTITUTE(SUBSTITUTE(SUBSTITUTE(LOWER(Ninite_Pro_App_List[[#This Row],[Name]]),".","dot",1),".","")," ","_"),"!",""),"-",""),")",""),"(",""),"+","")</f>
        <v>klite_codecs_x64</v>
      </c>
      <c r="E82" t="str">
        <f>_xlfn.CONCAT("$Env:",Ninite_Pro_App_List[[#This Row],[AEM variable name]])</f>
        <v>$Env:klite_codecs_x64</v>
      </c>
      <c r="F82">
        <f t="shared" si="1"/>
        <v>80</v>
      </c>
    </row>
    <row r="83" spans="1:6" x14ac:dyDescent="0.25">
      <c r="A83" s="1" t="s">
        <v>176</v>
      </c>
      <c r="B83" s="1" t="s">
        <v>177</v>
      </c>
      <c r="C83" s="1" t="s">
        <v>176</v>
      </c>
      <c r="D83" t="str">
        <f>SUBSTITUTE(SUBSTITUTE(SUBSTITUTE(SUBSTITUTE(SUBSTITUTE(SUBSTITUTE(SUBSTITUTE(SUBSTITUTE(LOWER(Ninite_Pro_App_List[[#This Row],[Name]]),".","dot",1),".","")," ","_"),"!",""),"-",""),")",""),"(",""),"+","")</f>
        <v>keepass</v>
      </c>
      <c r="E83" t="str">
        <f>_xlfn.CONCAT("$Env:",Ninite_Pro_App_List[[#This Row],[AEM variable name]])</f>
        <v>$Env:keepass</v>
      </c>
      <c r="F83">
        <f t="shared" si="1"/>
        <v>81</v>
      </c>
    </row>
    <row r="84" spans="1:6" x14ac:dyDescent="0.25">
      <c r="A84" s="1" t="s">
        <v>178</v>
      </c>
      <c r="B84" s="1" t="s">
        <v>384</v>
      </c>
      <c r="C84" s="1" t="s">
        <v>179</v>
      </c>
      <c r="D84" t="str">
        <f>SUBSTITUTE(SUBSTITUTE(SUBSTITUTE(SUBSTITUTE(SUBSTITUTE(SUBSTITUTE(SUBSTITUTE(SUBSTITUTE(LOWER(Ninite_Pro_App_List[[#This Row],[Name]]),".","dot",1),".","")," ","_"),"!",""),"-",""),")",""),"(",""),"+","")</f>
        <v>keepass_2</v>
      </c>
      <c r="E84" t="str">
        <f>_xlfn.CONCAT("$Env:",Ninite_Pro_App_List[[#This Row],[AEM variable name]])</f>
        <v>$Env:keepass_2</v>
      </c>
      <c r="F84">
        <f t="shared" si="1"/>
        <v>82</v>
      </c>
    </row>
    <row r="85" spans="1:6" x14ac:dyDescent="0.25">
      <c r="A85" s="1" t="s">
        <v>180</v>
      </c>
      <c r="B85" s="1" t="s">
        <v>177</v>
      </c>
      <c r="C85" s="1" t="s">
        <v>181</v>
      </c>
      <c r="D85" t="str">
        <f>SUBSTITUTE(SUBSTITUTE(SUBSTITUTE(SUBSTITUTE(SUBSTITUTE(SUBSTITUTE(SUBSTITUTE(SUBSTITUTE(LOWER(Ninite_Pro_App_List[[#This Row],[Name]]),".","dot",1),".","")," ","_"),"!",""),"-",""),")",""),"(",""),"+","")</f>
        <v>keepass_1</v>
      </c>
      <c r="E85" t="str">
        <f>_xlfn.CONCAT("$Env:",Ninite_Pro_App_List[[#This Row],[AEM variable name]])</f>
        <v>$Env:keepass_1</v>
      </c>
      <c r="F85">
        <f t="shared" si="1"/>
        <v>83</v>
      </c>
    </row>
    <row r="86" spans="1:6" x14ac:dyDescent="0.25">
      <c r="A86" s="1" t="s">
        <v>182</v>
      </c>
      <c r="B86" s="1" t="s">
        <v>183</v>
      </c>
      <c r="C86" s="1" t="s">
        <v>182</v>
      </c>
      <c r="D86" t="str">
        <f>SUBSTITUTE(SUBSTITUTE(SUBSTITUTE(SUBSTITUTE(SUBSTITUTE(SUBSTITUTE(SUBSTITUTE(SUBSTITUTE(LOWER(Ninite_Pro_App_List[[#This Row],[Name]]),".","dot",1),".","")," ","_"),"!",""),"-",""),")",""),"(",""),"+","")</f>
        <v>kmplayer</v>
      </c>
      <c r="E86" t="str">
        <f>_xlfn.CONCAT("$Env:",Ninite_Pro_App_List[[#This Row],[AEM variable name]])</f>
        <v>$Env:kmplayer</v>
      </c>
      <c r="F86">
        <f t="shared" si="1"/>
        <v>84</v>
      </c>
    </row>
    <row r="87" spans="1:6" x14ac:dyDescent="0.25">
      <c r="A87" s="1" t="s">
        <v>184</v>
      </c>
      <c r="B87" s="1" t="s">
        <v>185</v>
      </c>
      <c r="C87" s="1" t="s">
        <v>184</v>
      </c>
      <c r="D87" t="str">
        <f>SUBSTITUTE(SUBSTITUTE(SUBSTITUTE(SUBSTITUTE(SUBSTITUTE(SUBSTITUTE(SUBSTITUTE(SUBSTITUTE(LOWER(Ninite_Pro_App_List[[#This Row],[Name]]),".","dot",1),".","")," ","_"),"!",""),"-",""),")",""),"(",""),"+","")</f>
        <v>launchy</v>
      </c>
      <c r="E87" t="str">
        <f>_xlfn.CONCAT("$Env:",Ninite_Pro_App_List[[#This Row],[AEM variable name]])</f>
        <v>$Env:launchy</v>
      </c>
      <c r="F87">
        <f t="shared" si="1"/>
        <v>85</v>
      </c>
    </row>
    <row r="88" spans="1:6" x14ac:dyDescent="0.25">
      <c r="A88" s="1" t="s">
        <v>186</v>
      </c>
      <c r="B88" s="1" t="s">
        <v>385</v>
      </c>
      <c r="C88" s="1" t="s">
        <v>186</v>
      </c>
      <c r="D88" t="str">
        <f>SUBSTITUTE(SUBSTITUTE(SUBSTITUTE(SUBSTITUTE(SUBSTITUTE(SUBSTITUTE(SUBSTITUTE(SUBSTITUTE(LOWER(Ninite_Pro_App_List[[#This Row],[Name]]),".","dot",1),".","")," ","_"),"!",""),"-",""),")",""),"(",""),"+","")</f>
        <v>libreoffice</v>
      </c>
      <c r="E88" t="str">
        <f>_xlfn.CONCAT("$Env:",Ninite_Pro_App_List[[#This Row],[AEM variable name]])</f>
        <v>$Env:libreoffice</v>
      </c>
      <c r="F88">
        <f t="shared" si="1"/>
        <v>86</v>
      </c>
    </row>
    <row r="89" spans="1:6" x14ac:dyDescent="0.25">
      <c r="A89" s="1" t="s">
        <v>187</v>
      </c>
      <c r="B89" s="1" t="s">
        <v>386</v>
      </c>
      <c r="C89" s="1" t="s">
        <v>187</v>
      </c>
      <c r="D89" t="str">
        <f>SUBSTITUTE(SUBSTITUTE(SUBSTITUTE(SUBSTITUTE(SUBSTITUTE(SUBSTITUTE(SUBSTITUTE(SUBSTITUTE(LOWER(Ninite_Pro_App_List[[#This Row],[Name]]),".","dot",1),".","")," ","_"),"!",""),"-",""),")",""),"(",""),"+","")</f>
        <v>logmein</v>
      </c>
      <c r="E89" t="str">
        <f>_xlfn.CONCAT("$Env:",Ninite_Pro_App_List[[#This Row],[AEM variable name]])</f>
        <v>$Env:logmein</v>
      </c>
      <c r="F89">
        <f t="shared" si="1"/>
        <v>87</v>
      </c>
    </row>
    <row r="90" spans="1:6" x14ac:dyDescent="0.25">
      <c r="A90" s="1" t="s">
        <v>188</v>
      </c>
      <c r="B90" s="1" t="s">
        <v>387</v>
      </c>
      <c r="C90" s="1" t="s">
        <v>188</v>
      </c>
      <c r="D90" t="str">
        <f>SUBSTITUTE(SUBSTITUTE(SUBSTITUTE(SUBSTITUTE(SUBSTITUTE(SUBSTITUTE(SUBSTITUTE(SUBSTITUTE(LOWER(Ninite_Pro_App_List[[#This Row],[Name]]),".","dot",1),".","")," ","_"),"!",""),"-",""),")",""),"(",""),"+","")</f>
        <v>malwarebytes</v>
      </c>
      <c r="E90" t="str">
        <f>_xlfn.CONCAT("$Env:",Ninite_Pro_App_List[[#This Row],[AEM variable name]])</f>
        <v>$Env:malwarebytes</v>
      </c>
      <c r="F90">
        <f t="shared" si="1"/>
        <v>88</v>
      </c>
    </row>
    <row r="91" spans="1:6" x14ac:dyDescent="0.25">
      <c r="A91" s="1" t="s">
        <v>189</v>
      </c>
      <c r="B91" s="1" t="s">
        <v>190</v>
      </c>
      <c r="C91" s="1" t="s">
        <v>189</v>
      </c>
      <c r="D91" t="str">
        <f>SUBSTITUTE(SUBSTITUTE(SUBSTITUTE(SUBSTITUTE(SUBSTITUTE(SUBSTITUTE(SUBSTITUTE(SUBSTITUTE(LOWER(Ninite_Pro_App_List[[#This Row],[Name]]),".","dot",1),".","")," ","_"),"!",""),"-",""),")",""),"(",""),"+","")</f>
        <v>mediamonkey</v>
      </c>
      <c r="E91" t="str">
        <f>_xlfn.CONCAT("$Env:",Ninite_Pro_App_List[[#This Row],[AEM variable name]])</f>
        <v>$Env:mediamonkey</v>
      </c>
      <c r="F91">
        <f t="shared" si="1"/>
        <v>89</v>
      </c>
    </row>
    <row r="92" spans="1:6" x14ac:dyDescent="0.25">
      <c r="A92" s="1" t="s">
        <v>191</v>
      </c>
      <c r="B92" s="1" t="s">
        <v>192</v>
      </c>
      <c r="C92" s="1" t="s">
        <v>191</v>
      </c>
      <c r="D92" t="str">
        <f>SUBSTITUTE(SUBSTITUTE(SUBSTITUTE(SUBSTITUTE(SUBSTITUTE(SUBSTITUTE(SUBSTITUTE(SUBSTITUTE(LOWER(Ninite_Pro_App_List[[#This Row],[Name]]),".","dot",1),".","")," ","_"),"!",""),"-",""),")",""),"(",""),"+","")</f>
        <v>messenger</v>
      </c>
      <c r="E92" t="str">
        <f>_xlfn.CONCAT("$Env:",Ninite_Pro_App_List[[#This Row],[AEM variable name]])</f>
        <v>$Env:messenger</v>
      </c>
      <c r="F92">
        <f t="shared" si="1"/>
        <v>90</v>
      </c>
    </row>
    <row r="93" spans="1:6" x14ac:dyDescent="0.25">
      <c r="A93" s="1" t="s">
        <v>193</v>
      </c>
      <c r="B93" s="1" t="s">
        <v>194</v>
      </c>
      <c r="C93" s="1" t="s">
        <v>193</v>
      </c>
      <c r="D93" t="str">
        <f>SUBSTITUTE(SUBSTITUTE(SUBSTITUTE(SUBSTITUTE(SUBSTITUTE(SUBSTITUTE(SUBSTITUTE(SUBSTITUTE(LOWER(Ninite_Pro_App_List[[#This Row],[Name]]),".","dot",1),".","")," ","_"),"!",""),"-",""),")",""),"(",""),"+","")</f>
        <v>mozy</v>
      </c>
      <c r="E93" t="str">
        <f>_xlfn.CONCAT("$Env:",Ninite_Pro_App_List[[#This Row],[AEM variable name]])</f>
        <v>$Env:mozy</v>
      </c>
      <c r="F93">
        <f t="shared" si="1"/>
        <v>91</v>
      </c>
    </row>
    <row r="94" spans="1:6" x14ac:dyDescent="0.25">
      <c r="A94" s="1" t="s">
        <v>195</v>
      </c>
      <c r="B94" s="1" t="s">
        <v>196</v>
      </c>
      <c r="C94" s="1" t="s">
        <v>195</v>
      </c>
      <c r="D94" t="str">
        <f>SUBSTITUTE(SUBSTITUTE(SUBSTITUTE(SUBSTITUTE(SUBSTITUTE(SUBSTITUTE(SUBSTITUTE(SUBSTITUTE(LOWER(Ninite_Pro_App_List[[#This Row],[Name]]),".","dot",1),".","")," ","_"),"!",""),"-",""),")",""),"(",""),"+","")</f>
        <v>musicbee</v>
      </c>
      <c r="E94" t="str">
        <f>_xlfn.CONCAT("$Env:",Ninite_Pro_App_List[[#This Row],[AEM variable name]])</f>
        <v>$Env:musicbee</v>
      </c>
      <c r="F94">
        <f t="shared" si="1"/>
        <v>92</v>
      </c>
    </row>
    <row r="95" spans="1:6" x14ac:dyDescent="0.25">
      <c r="A95" s="1" t="s">
        <v>197</v>
      </c>
      <c r="B95" s="1" t="s">
        <v>388</v>
      </c>
      <c r="C95" s="1" t="s">
        <v>198</v>
      </c>
      <c r="D95" t="str">
        <f>SUBSTITUTE(SUBSTITUTE(SUBSTITUTE(SUBSTITUTE(SUBSTITUTE(SUBSTITUTE(SUBSTITUTE(SUBSTITUTE(LOWER(Ninite_Pro_App_List[[#This Row],[Name]]),".","dot",1),".","")," ","_"),"!",""),"-",""),")",""),"(",""),"+","")</f>
        <v>notepad</v>
      </c>
      <c r="E95" t="str">
        <f>_xlfn.CONCAT("$Env:",Ninite_Pro_App_List[[#This Row],[AEM variable name]])</f>
        <v>$Env:notepad</v>
      </c>
      <c r="F95">
        <f t="shared" si="1"/>
        <v>93</v>
      </c>
    </row>
    <row r="96" spans="1:6" x14ac:dyDescent="0.25">
      <c r="A96" s="1" t="s">
        <v>199</v>
      </c>
      <c r="B96" s="1" t="s">
        <v>200</v>
      </c>
      <c r="C96" s="1" t="s">
        <v>199</v>
      </c>
      <c r="D96" t="str">
        <f>SUBSTITUTE(SUBSTITUTE(SUBSTITUTE(SUBSTITUTE(SUBSTITUTE(SUBSTITUTE(SUBSTITUTE(SUBSTITUTE(LOWER(Ninite_Pro_App_List[[#This Row],[Name]]),".","dot",1),".","")," ","_"),"!",""),"-",""),")",""),"(",""),"+","")</f>
        <v>nvda</v>
      </c>
      <c r="E96" t="str">
        <f>_xlfn.CONCAT("$Env:",Ninite_Pro_App_List[[#This Row],[AEM variable name]])</f>
        <v>$Env:nvda</v>
      </c>
      <c r="F96">
        <f t="shared" si="1"/>
        <v>94</v>
      </c>
    </row>
    <row r="97" spans="1:6" x14ac:dyDescent="0.25">
      <c r="A97" s="1" t="s">
        <v>201</v>
      </c>
      <c r="B97" s="1" t="s">
        <v>202</v>
      </c>
      <c r="C97" s="1" t="s">
        <v>201</v>
      </c>
      <c r="D97" t="str">
        <f>SUBSTITUTE(SUBSTITUTE(SUBSTITUTE(SUBSTITUTE(SUBSTITUTE(SUBSTITUTE(SUBSTITUTE(SUBSTITUTE(LOWER(Ninite_Pro_App_List[[#This Row],[Name]]),".","dot",1),".","")," ","_"),"!",""),"-",""),")",""),"(",""),"+","")</f>
        <v>office</v>
      </c>
      <c r="E97" t="str">
        <f>_xlfn.CONCAT("$Env:",Ninite_Pro_App_List[[#This Row],[AEM variable name]])</f>
        <v>$Env:office</v>
      </c>
      <c r="F97">
        <f t="shared" si="1"/>
        <v>95</v>
      </c>
    </row>
    <row r="98" spans="1:6" x14ac:dyDescent="0.25">
      <c r="A98" s="1" t="s">
        <v>203</v>
      </c>
      <c r="B98" s="1" t="s">
        <v>389</v>
      </c>
      <c r="C98" s="1" t="s">
        <v>203</v>
      </c>
      <c r="D98" t="str">
        <f>SUBSTITUTE(SUBSTITUTE(SUBSTITUTE(SUBSTITUTE(SUBSTITUTE(SUBSTITUTE(SUBSTITUTE(SUBSTITUTE(LOWER(Ninite_Pro_App_List[[#This Row],[Name]]),".","dot",1),".","")," ","_"),"!",""),"-",""),")",""),"(",""),"+","")</f>
        <v>onedrive</v>
      </c>
      <c r="E98" t="str">
        <f>_xlfn.CONCAT("$Env:",Ninite_Pro_App_List[[#This Row],[AEM variable name]])</f>
        <v>$Env:onedrive</v>
      </c>
      <c r="F98">
        <f t="shared" si="1"/>
        <v>96</v>
      </c>
    </row>
    <row r="99" spans="1:6" x14ac:dyDescent="0.25">
      <c r="A99" s="1" t="s">
        <v>204</v>
      </c>
      <c r="B99" s="1" t="s">
        <v>205</v>
      </c>
      <c r="C99" s="1" t="s">
        <v>204</v>
      </c>
      <c r="D99" t="str">
        <f>SUBSTITUTE(SUBSTITUTE(SUBSTITUTE(SUBSTITUTE(SUBSTITUTE(SUBSTITUTE(SUBSTITUTE(SUBSTITUTE(LOWER(Ninite_Pro_App_List[[#This Row],[Name]]),".","dot",1),".","")," ","_"),"!",""),"-",""),")",""),"(",""),"+","")</f>
        <v>openoffice</v>
      </c>
      <c r="E99" t="str">
        <f>_xlfn.CONCAT("$Env:",Ninite_Pro_App_List[[#This Row],[AEM variable name]])</f>
        <v>$Env:openoffice</v>
      </c>
      <c r="F99">
        <f t="shared" si="1"/>
        <v>97</v>
      </c>
    </row>
    <row r="100" spans="1:6" x14ac:dyDescent="0.25">
      <c r="A100" s="1" t="s">
        <v>206</v>
      </c>
      <c r="B100" s="1" t="s">
        <v>207</v>
      </c>
      <c r="C100" s="1" t="s">
        <v>206</v>
      </c>
      <c r="D100" t="str">
        <f>SUBSTITUTE(SUBSTITUTE(SUBSTITUTE(SUBSTITUTE(SUBSTITUTE(SUBSTITUTE(SUBSTITUTE(SUBSTITUTE(LOWER(Ninite_Pro_App_List[[#This Row],[Name]]),".","dot",1),".","")," ","_"),"!",""),"-",""),")",""),"(",""),"+","")</f>
        <v>opera</v>
      </c>
      <c r="E100" t="str">
        <f>_xlfn.CONCAT("$Env:",Ninite_Pro_App_List[[#This Row],[AEM variable name]])</f>
        <v>$Env:opera</v>
      </c>
      <c r="F100">
        <f t="shared" si="1"/>
        <v>98</v>
      </c>
    </row>
    <row r="101" spans="1:6" x14ac:dyDescent="0.25">
      <c r="A101" s="1" t="s">
        <v>208</v>
      </c>
      <c r="B101" s="1" t="s">
        <v>390</v>
      </c>
      <c r="C101" s="1" t="s">
        <v>209</v>
      </c>
      <c r="D101" t="str">
        <f>SUBSTITUTE(SUBSTITUTE(SUBSTITUTE(SUBSTITUTE(SUBSTITUTE(SUBSTITUTE(SUBSTITUTE(SUBSTITUTE(LOWER(Ninite_Pro_App_List[[#This Row],[Name]]),".","dot",1),".","")," ","_"),"!",""),"-",""),")",""),"(",""),"+","")</f>
        <v>opera_chromium</v>
      </c>
      <c r="E101" t="str">
        <f>_xlfn.CONCAT("$Env:",Ninite_Pro_App_List[[#This Row],[AEM variable name]])</f>
        <v>$Env:opera_chromium</v>
      </c>
      <c r="F101">
        <f t="shared" si="1"/>
        <v>99</v>
      </c>
    </row>
    <row r="102" spans="1:6" x14ac:dyDescent="0.25">
      <c r="A102" s="1" t="s">
        <v>210</v>
      </c>
      <c r="B102" s="1" t="s">
        <v>207</v>
      </c>
      <c r="C102" s="1" t="s">
        <v>211</v>
      </c>
      <c r="D102" t="str">
        <f>SUBSTITUTE(SUBSTITUTE(SUBSTITUTE(SUBSTITUTE(SUBSTITUTE(SUBSTITUTE(SUBSTITUTE(SUBSTITUTE(LOWER(Ninite_Pro_App_List[[#This Row],[Name]]),".","dot",1),".","")," ","_"),"!",""),"-",""),")",""),"(",""),"+","")</f>
        <v>opera_12</v>
      </c>
      <c r="E102" t="str">
        <f>_xlfn.CONCAT("$Env:",Ninite_Pro_App_List[[#This Row],[AEM variable name]])</f>
        <v>$Env:opera_12</v>
      </c>
      <c r="F102">
        <f t="shared" si="1"/>
        <v>100</v>
      </c>
    </row>
    <row r="103" spans="1:6" x14ac:dyDescent="0.25">
      <c r="A103" s="1" t="s">
        <v>212</v>
      </c>
      <c r="B103" s="1" t="s">
        <v>213</v>
      </c>
      <c r="C103" s="1" t="s">
        <v>214</v>
      </c>
      <c r="D103" t="str">
        <f>SUBSTITUTE(SUBSTITUTE(SUBSTITUTE(SUBSTITUTE(SUBSTITUTE(SUBSTITUTE(SUBSTITUTE(SUBSTITUTE(LOWER(Ninite_Pro_App_List[[#This Row],[Name]]),".","dot",1),".","")," ","_"),"!",""),"-",""),")",""),"(",""),"+","")</f>
        <v>paintdotnet</v>
      </c>
      <c r="E103" t="str">
        <f>_xlfn.CONCAT("$Env:",Ninite_Pro_App_List[[#This Row],[AEM variable name]])</f>
        <v>$Env:paintdotnet</v>
      </c>
      <c r="F103">
        <f t="shared" si="1"/>
        <v>101</v>
      </c>
    </row>
    <row r="104" spans="1:6" x14ac:dyDescent="0.25">
      <c r="A104" s="1" t="s">
        <v>215</v>
      </c>
      <c r="B104" s="1" t="s">
        <v>216</v>
      </c>
      <c r="C104" s="1" t="s">
        <v>215</v>
      </c>
      <c r="D104" t="str">
        <f>SUBSTITUTE(SUBSTITUTE(SUBSTITUTE(SUBSTITUTE(SUBSTITUTE(SUBSTITUTE(SUBSTITUTE(SUBSTITUTE(LOWER(Ninite_Pro_App_List[[#This Row],[Name]]),".","dot",1),".","")," ","_"),"!",""),"-",""),")",""),"(",""),"+","")</f>
        <v>pdfcreator</v>
      </c>
      <c r="E104" t="str">
        <f>_xlfn.CONCAT("$Env:",Ninite_Pro_App_List[[#This Row],[AEM variable name]])</f>
        <v>$Env:pdfcreator</v>
      </c>
      <c r="F104">
        <f t="shared" si="1"/>
        <v>102</v>
      </c>
    </row>
    <row r="105" spans="1:6" x14ac:dyDescent="0.25">
      <c r="A105" s="1" t="s">
        <v>217</v>
      </c>
      <c r="B105" s="1" t="s">
        <v>391</v>
      </c>
      <c r="C105" s="1" t="s">
        <v>217</v>
      </c>
      <c r="D105" t="str">
        <f>SUBSTITUTE(SUBSTITUTE(SUBSTITUTE(SUBSTITUTE(SUBSTITUTE(SUBSTITUTE(SUBSTITUTE(SUBSTITUTE(LOWER(Ninite_Pro_App_List[[#This Row],[Name]]),".","dot",1),".","")," ","_"),"!",""),"-",""),")",""),"(",""),"+","")</f>
        <v>peazip</v>
      </c>
      <c r="E105" t="str">
        <f>_xlfn.CONCAT("$Env:",Ninite_Pro_App_List[[#This Row],[AEM variable name]])</f>
        <v>$Env:peazip</v>
      </c>
      <c r="F105">
        <f t="shared" si="1"/>
        <v>103</v>
      </c>
    </row>
    <row r="106" spans="1:6" x14ac:dyDescent="0.25">
      <c r="A106" s="1" t="s">
        <v>218</v>
      </c>
      <c r="B106" s="1" t="s">
        <v>219</v>
      </c>
      <c r="C106" s="1" t="s">
        <v>218</v>
      </c>
      <c r="D106" t="str">
        <f>SUBSTITUTE(SUBSTITUTE(SUBSTITUTE(SUBSTITUTE(SUBSTITUTE(SUBSTITUTE(SUBSTITUTE(SUBSTITUTE(LOWER(Ninite_Pro_App_List[[#This Row],[Name]]),".","dot",1),".","")," ","_"),"!",""),"-",""),")",""),"(",""),"+","")</f>
        <v>picasa</v>
      </c>
      <c r="E106" t="str">
        <f>_xlfn.CONCAT("$Env:",Ninite_Pro_App_List[[#This Row],[AEM variable name]])</f>
        <v>$Env:picasa</v>
      </c>
      <c r="F106">
        <f t="shared" si="1"/>
        <v>104</v>
      </c>
    </row>
    <row r="107" spans="1:6" x14ac:dyDescent="0.25">
      <c r="A107" s="1" t="s">
        <v>220</v>
      </c>
      <c r="B107" s="1" t="s">
        <v>221</v>
      </c>
      <c r="C107" s="1" t="s">
        <v>220</v>
      </c>
      <c r="D107" t="str">
        <f>SUBSTITUTE(SUBSTITUTE(SUBSTITUTE(SUBSTITUTE(SUBSTITUTE(SUBSTITUTE(SUBSTITUTE(SUBSTITUTE(LOWER(Ninite_Pro_App_List[[#This Row],[Name]]),".","dot",1),".","")," ","_"),"!",""),"-",""),")",""),"(",""),"+","")</f>
        <v>pidgin</v>
      </c>
      <c r="E107" t="str">
        <f>_xlfn.CONCAT("$Env:",Ninite_Pro_App_List[[#This Row],[AEM variable name]])</f>
        <v>$Env:pidgin</v>
      </c>
      <c r="F107">
        <f t="shared" si="1"/>
        <v>105</v>
      </c>
    </row>
    <row r="108" spans="1:6" x14ac:dyDescent="0.25">
      <c r="A108" s="1" t="s">
        <v>222</v>
      </c>
      <c r="B108" s="1" t="s">
        <v>223</v>
      </c>
      <c r="C108" s="1" t="s">
        <v>222</v>
      </c>
      <c r="D108" t="str">
        <f>SUBSTITUTE(SUBSTITUTE(SUBSTITUTE(SUBSTITUTE(SUBSTITUTE(SUBSTITUTE(SUBSTITUTE(SUBSTITUTE(LOWER(Ninite_Pro_App_List[[#This Row],[Name]]),".","dot",1),".","")," ","_"),"!",""),"-",""),")",""),"(",""),"+","")</f>
        <v>putty</v>
      </c>
      <c r="E108" t="str">
        <f>_xlfn.CONCAT("$Env:",Ninite_Pro_App_List[[#This Row],[AEM variable name]])</f>
        <v>$Env:putty</v>
      </c>
      <c r="F108">
        <f t="shared" si="1"/>
        <v>106</v>
      </c>
    </row>
    <row r="109" spans="1:6" x14ac:dyDescent="0.25">
      <c r="A109" s="1" t="s">
        <v>224</v>
      </c>
      <c r="B109" s="1" t="s">
        <v>225</v>
      </c>
      <c r="C109" s="1" t="s">
        <v>224</v>
      </c>
      <c r="D109" t="str">
        <f>SUBSTITUTE(SUBSTITUTE(SUBSTITUTE(SUBSTITUTE(SUBSTITUTE(SUBSTITUTE(SUBSTITUTE(SUBSTITUTE(LOWER(Ninite_Pro_App_List[[#This Row],[Name]]),".","dot",1),".","")," ","_"),"!",""),"-",""),")",""),"(",""),"+","")</f>
        <v>python</v>
      </c>
      <c r="E109" t="str">
        <f>_xlfn.CONCAT("$Env:",Ninite_Pro_App_List[[#This Row],[AEM variable name]])</f>
        <v>$Env:python</v>
      </c>
      <c r="F109">
        <f t="shared" si="1"/>
        <v>107</v>
      </c>
    </row>
    <row r="110" spans="1:6" x14ac:dyDescent="0.25">
      <c r="A110" s="1" t="s">
        <v>226</v>
      </c>
      <c r="B110" s="1" t="s">
        <v>227</v>
      </c>
      <c r="C110" s="1" t="s">
        <v>226</v>
      </c>
      <c r="D110" t="str">
        <f>SUBSTITUTE(SUBSTITUTE(SUBSTITUTE(SUBSTITUTE(SUBSTITUTE(SUBSTITUTE(SUBSTITUTE(SUBSTITUTE(LOWER(Ninite_Pro_App_List[[#This Row],[Name]]),".","dot",1),".","")," ","_"),"!",""),"-",""),")",""),"(",""),"+","")</f>
        <v>qbittorrent</v>
      </c>
      <c r="E110" t="str">
        <f>_xlfn.CONCAT("$Env:",Ninite_Pro_App_List[[#This Row],[AEM variable name]])</f>
        <v>$Env:qbittorrent</v>
      </c>
      <c r="F110">
        <f t="shared" si="1"/>
        <v>108</v>
      </c>
    </row>
    <row r="111" spans="1:6" x14ac:dyDescent="0.25">
      <c r="A111" s="1" t="s">
        <v>228</v>
      </c>
      <c r="B111" s="1" t="s">
        <v>229</v>
      </c>
      <c r="C111" s="1" t="s">
        <v>228</v>
      </c>
      <c r="D111" t="str">
        <f>SUBSTITUTE(SUBSTITUTE(SUBSTITUTE(SUBSTITUTE(SUBSTITUTE(SUBSTITUTE(SUBSTITUTE(SUBSTITUTE(LOWER(Ninite_Pro_App_List[[#This Row],[Name]]),".","dot",1),".","")," ","_"),"!",""),"-",""),")",""),"(",""),"+","")</f>
        <v>quicktime</v>
      </c>
      <c r="E111" t="str">
        <f>_xlfn.CONCAT("$Env:",Ninite_Pro_App_List[[#This Row],[AEM variable name]])</f>
        <v>$Env:quicktime</v>
      </c>
      <c r="F111">
        <f t="shared" si="1"/>
        <v>109</v>
      </c>
    </row>
    <row r="112" spans="1:6" x14ac:dyDescent="0.25">
      <c r="A112" s="1" t="s">
        <v>230</v>
      </c>
      <c r="B112" s="1" t="s">
        <v>392</v>
      </c>
      <c r="C112" s="1" t="s">
        <v>230</v>
      </c>
      <c r="D112" t="str">
        <f>SUBSTITUTE(SUBSTITUTE(SUBSTITUTE(SUBSTITUTE(SUBSTITUTE(SUBSTITUTE(SUBSTITUTE(SUBSTITUTE(LOWER(Ninite_Pro_App_List[[#This Row],[Name]]),".","dot",1),".","")," ","_"),"!",""),"-",""),")",""),"(",""),"+","")</f>
        <v>reader</v>
      </c>
      <c r="E112" t="str">
        <f>_xlfn.CONCAT("$Env:",Ninite_Pro_App_List[[#This Row],[AEM variable name]])</f>
        <v>$Env:reader</v>
      </c>
      <c r="F112">
        <f t="shared" si="1"/>
        <v>110</v>
      </c>
    </row>
    <row r="113" spans="1:6" x14ac:dyDescent="0.25">
      <c r="A113" s="1" t="s">
        <v>231</v>
      </c>
      <c r="B113" s="1" t="s">
        <v>232</v>
      </c>
      <c r="C113" s="1" t="s">
        <v>233</v>
      </c>
      <c r="D113" t="str">
        <f>SUBSTITUTE(SUBSTITUTE(SUBSTITUTE(SUBSTITUTE(SUBSTITUTE(SUBSTITUTE(SUBSTITUTE(SUBSTITUTE(LOWER(Ninite_Pro_App_List[[#This Row],[Name]]),".","dot",1),".","")," ","_"),"!",""),"-",""),")",""),"(",""),"+","")</f>
        <v>reader_9</v>
      </c>
      <c r="E113" t="str">
        <f>_xlfn.CONCAT("$Env:",Ninite_Pro_App_List[[#This Row],[AEM variable name]])</f>
        <v>$Env:reader_9</v>
      </c>
      <c r="F113">
        <f t="shared" si="1"/>
        <v>111</v>
      </c>
    </row>
    <row r="114" spans="1:6" x14ac:dyDescent="0.25">
      <c r="A114" s="1" t="s">
        <v>234</v>
      </c>
      <c r="B114" s="1" t="s">
        <v>235</v>
      </c>
      <c r="C114" s="1" t="s">
        <v>236</v>
      </c>
      <c r="D114" t="str">
        <f>SUBSTITUTE(SUBSTITUTE(SUBSTITUTE(SUBSTITUTE(SUBSTITUTE(SUBSTITUTE(SUBSTITUTE(SUBSTITUTE(LOWER(Ninite_Pro_App_List[[#This Row],[Name]]),".","dot",1),".","")," ","_"),"!",""),"-",""),")",""),"(",""),"+","")</f>
        <v>reader_10</v>
      </c>
      <c r="E114" t="str">
        <f>_xlfn.CONCAT("$Env:",Ninite_Pro_App_List[[#This Row],[AEM variable name]])</f>
        <v>$Env:reader_10</v>
      </c>
      <c r="F114">
        <f t="shared" si="1"/>
        <v>112</v>
      </c>
    </row>
    <row r="115" spans="1:6" x14ac:dyDescent="0.25">
      <c r="A115" s="1" t="s">
        <v>237</v>
      </c>
      <c r="B115" s="1" t="s">
        <v>393</v>
      </c>
      <c r="C115" s="1" t="s">
        <v>238</v>
      </c>
      <c r="D115" t="str">
        <f>SUBSTITUTE(SUBSTITUTE(SUBSTITUTE(SUBSTITUTE(SUBSTITUTE(SUBSTITUTE(SUBSTITUTE(SUBSTITUTE(LOWER(Ninite_Pro_App_List[[#This Row],[Name]]),".","dot",1),".","")," ","_"),"!",""),"-",""),")",""),"(",""),"+","")</f>
        <v>reader_11</v>
      </c>
      <c r="E115" t="str">
        <f>_xlfn.CONCAT("$Env:",Ninite_Pro_App_List[[#This Row],[AEM variable name]])</f>
        <v>$Env:reader_11</v>
      </c>
      <c r="F115">
        <f t="shared" si="1"/>
        <v>113</v>
      </c>
    </row>
    <row r="116" spans="1:6" x14ac:dyDescent="0.25">
      <c r="A116" s="1" t="s">
        <v>239</v>
      </c>
      <c r="B116" s="1" t="s">
        <v>392</v>
      </c>
      <c r="C116" s="1" t="s">
        <v>240</v>
      </c>
      <c r="D116" t="str">
        <f>SUBSTITUTE(SUBSTITUTE(SUBSTITUTE(SUBSTITUTE(SUBSTITUTE(SUBSTITUTE(SUBSTITUTE(SUBSTITUTE(LOWER(Ninite_Pro_App_List[[#This Row],[Name]]),".","dot",1),".","")," ","_"),"!",""),"-",""),")",""),"(",""),"+","")</f>
        <v>reader_dc</v>
      </c>
      <c r="E116" t="str">
        <f>_xlfn.CONCAT("$Env:",Ninite_Pro_App_List[[#This Row],[AEM variable name]])</f>
        <v>$Env:reader_dc</v>
      </c>
      <c r="F116">
        <f t="shared" si="1"/>
        <v>114</v>
      </c>
    </row>
    <row r="117" spans="1:6" x14ac:dyDescent="0.25">
      <c r="A117" s="1" t="s">
        <v>241</v>
      </c>
      <c r="B117" s="1" t="s">
        <v>242</v>
      </c>
      <c r="C117" s="1" t="s">
        <v>241</v>
      </c>
      <c r="D117" t="str">
        <f>SUBSTITUTE(SUBSTITUTE(SUBSTITUTE(SUBSTITUTE(SUBSTITUTE(SUBSTITUTE(SUBSTITUTE(SUBSTITUTE(LOWER(Ninite_Pro_App_List[[#This Row],[Name]]),".","dot",1),".","")," ","_"),"!",""),"-",""),")",""),"(",""),"+","")</f>
        <v>realvnc</v>
      </c>
      <c r="E117" t="str">
        <f>_xlfn.CONCAT("$Env:",Ninite_Pro_App_List[[#This Row],[AEM variable name]])</f>
        <v>$Env:realvnc</v>
      </c>
      <c r="F117">
        <f t="shared" si="1"/>
        <v>115</v>
      </c>
    </row>
    <row r="118" spans="1:6" x14ac:dyDescent="0.25">
      <c r="A118" s="1" t="s">
        <v>243</v>
      </c>
      <c r="B118" s="1" t="s">
        <v>244</v>
      </c>
      <c r="C118" s="1" t="s">
        <v>243</v>
      </c>
      <c r="D118" t="str">
        <f>SUBSTITUTE(SUBSTITUTE(SUBSTITUTE(SUBSTITUTE(SUBSTITUTE(SUBSTITUTE(SUBSTITUTE(SUBSTITUTE(LOWER(Ninite_Pro_App_List[[#This Row],[Name]]),".","dot",1),".","")," ","_"),"!",""),"-",""),")",""),"(",""),"+","")</f>
        <v>revo</v>
      </c>
      <c r="E118" t="str">
        <f>_xlfn.CONCAT("$Env:",Ninite_Pro_App_List[[#This Row],[AEM variable name]])</f>
        <v>$Env:revo</v>
      </c>
      <c r="F118">
        <f t="shared" si="1"/>
        <v>116</v>
      </c>
    </row>
    <row r="119" spans="1:6" x14ac:dyDescent="0.25">
      <c r="A119" s="1" t="s">
        <v>245</v>
      </c>
      <c r="B119" s="1" t="s">
        <v>246</v>
      </c>
      <c r="C119" s="1" t="s">
        <v>245</v>
      </c>
      <c r="D119" t="str">
        <f>SUBSTITUTE(SUBSTITUTE(SUBSTITUTE(SUBSTITUTE(SUBSTITUTE(SUBSTITUTE(SUBSTITUTE(SUBSTITUTE(LOWER(Ninite_Pro_App_List[[#This Row],[Name]]),".","dot",1),".","")," ","_"),"!",""),"-",""),")",""),"(",""),"+","")</f>
        <v>safari</v>
      </c>
      <c r="E119" t="str">
        <f>_xlfn.CONCAT("$Env:",Ninite_Pro_App_List[[#This Row],[AEM variable name]])</f>
        <v>$Env:safari</v>
      </c>
      <c r="F119">
        <f t="shared" si="1"/>
        <v>117</v>
      </c>
    </row>
    <row r="120" spans="1:6" x14ac:dyDescent="0.25">
      <c r="A120" s="1" t="s">
        <v>247</v>
      </c>
      <c r="B120" s="1" t="s">
        <v>248</v>
      </c>
      <c r="C120" s="1" t="s">
        <v>247</v>
      </c>
      <c r="D120" t="str">
        <f>SUBSTITUTE(SUBSTITUTE(SUBSTITUTE(SUBSTITUTE(SUBSTITUTE(SUBSTITUTE(SUBSTITUTE(SUBSTITUTE(LOWER(Ninite_Pro_App_List[[#This Row],[Name]]),".","dot",1),".","")," ","_"),"!",""),"-",""),")",""),"(",""),"+","")</f>
        <v>sharex</v>
      </c>
      <c r="E120" t="str">
        <f>_xlfn.CONCAT("$Env:",Ninite_Pro_App_List[[#This Row],[AEM variable name]])</f>
        <v>$Env:sharex</v>
      </c>
      <c r="F120">
        <f t="shared" si="1"/>
        <v>118</v>
      </c>
    </row>
    <row r="121" spans="1:6" x14ac:dyDescent="0.25">
      <c r="A121" s="1" t="s">
        <v>249</v>
      </c>
      <c r="B121" s="1" t="s">
        <v>250</v>
      </c>
      <c r="C121" s="1" t="s">
        <v>249</v>
      </c>
      <c r="D121" t="str">
        <f>SUBSTITUTE(SUBSTITUTE(SUBSTITUTE(SUBSTITUTE(SUBSTITUTE(SUBSTITUTE(SUBSTITUTE(SUBSTITUTE(LOWER(Ninite_Pro_App_List[[#This Row],[Name]]),".","dot",1),".","")," ","_"),"!",""),"-",""),")",""),"(",""),"+","")</f>
        <v>shockwave</v>
      </c>
      <c r="E121" t="str">
        <f>_xlfn.CONCAT("$Env:",Ninite_Pro_App_List[[#This Row],[AEM variable name]])</f>
        <v>$Env:shockwave</v>
      </c>
      <c r="F121">
        <f t="shared" si="1"/>
        <v>119</v>
      </c>
    </row>
    <row r="122" spans="1:6" x14ac:dyDescent="0.25">
      <c r="A122" s="1" t="s">
        <v>251</v>
      </c>
      <c r="B122" s="1" t="s">
        <v>252</v>
      </c>
      <c r="C122" s="1" t="s">
        <v>251</v>
      </c>
      <c r="D122" t="str">
        <f>SUBSTITUTE(SUBSTITUTE(SUBSTITUTE(SUBSTITUTE(SUBSTITUTE(SUBSTITUTE(SUBSTITUTE(SUBSTITUTE(LOWER(Ninite_Pro_App_List[[#This Row],[Name]]),".","dot",1),".","")," ","_"),"!",""),"-",""),")",""),"(",""),"+","")</f>
        <v>silverlight</v>
      </c>
      <c r="E122" t="str">
        <f>_xlfn.CONCAT("$Env:",Ninite_Pro_App_List[[#This Row],[AEM variable name]])</f>
        <v>$Env:silverlight</v>
      </c>
      <c r="F122">
        <f t="shared" si="1"/>
        <v>120</v>
      </c>
    </row>
    <row r="123" spans="1:6" x14ac:dyDescent="0.25">
      <c r="A123" s="1" t="s">
        <v>253</v>
      </c>
      <c r="B123" s="1" t="s">
        <v>254</v>
      </c>
      <c r="C123" s="1" t="s">
        <v>253</v>
      </c>
      <c r="D123" t="str">
        <f>SUBSTITUTE(SUBSTITUTE(SUBSTITUTE(SUBSTITUTE(SUBSTITUTE(SUBSTITUTE(SUBSTITUTE(SUBSTITUTE(LOWER(Ninite_Pro_App_List[[#This Row],[Name]]),".","dot",1),".","")," ","_"),"!",""),"-",""),")",""),"(",""),"+","")</f>
        <v>skydrive</v>
      </c>
      <c r="E123" t="str">
        <f>_xlfn.CONCAT("$Env:",Ninite_Pro_App_List[[#This Row],[AEM variable name]])</f>
        <v>$Env:skydrive</v>
      </c>
      <c r="F123">
        <f t="shared" si="1"/>
        <v>121</v>
      </c>
    </row>
    <row r="124" spans="1:6" x14ac:dyDescent="0.25">
      <c r="A124" s="1" t="s">
        <v>255</v>
      </c>
      <c r="B124" s="1" t="s">
        <v>394</v>
      </c>
      <c r="C124" s="1" t="s">
        <v>255</v>
      </c>
      <c r="D124" t="str">
        <f>SUBSTITUTE(SUBSTITUTE(SUBSTITUTE(SUBSTITUTE(SUBSTITUTE(SUBSTITUTE(SUBSTITUTE(SUBSTITUTE(LOWER(Ninite_Pro_App_List[[#This Row],[Name]]),".","dot",1),".","")," ","_"),"!",""),"-",""),")",""),"(",""),"+","")</f>
        <v>skype</v>
      </c>
      <c r="E124" t="str">
        <f>_xlfn.CONCAT("$Env:",Ninite_Pro_App_List[[#This Row],[AEM variable name]])</f>
        <v>$Env:skype</v>
      </c>
      <c r="F124">
        <f t="shared" si="1"/>
        <v>122</v>
      </c>
    </row>
    <row r="125" spans="1:6" x14ac:dyDescent="0.25">
      <c r="A125" s="1" t="s">
        <v>256</v>
      </c>
      <c r="B125" s="1" t="s">
        <v>257</v>
      </c>
      <c r="C125" s="1" t="s">
        <v>256</v>
      </c>
      <c r="D125" t="str">
        <f>SUBSTITUTE(SUBSTITUTE(SUBSTITUTE(SUBSTITUTE(SUBSTITUTE(SUBSTITUTE(SUBSTITUTE(SUBSTITUTE(LOWER(Ninite_Pro_App_List[[#This Row],[Name]]),".","dot",1),".","")," ","_"),"!",""),"-",""),")",""),"(",""),"+","")</f>
        <v>songbird</v>
      </c>
      <c r="E125" t="str">
        <f>_xlfn.CONCAT("$Env:",Ninite_Pro_App_List[[#This Row],[AEM variable name]])</f>
        <v>$Env:songbird</v>
      </c>
      <c r="F125">
        <f t="shared" si="1"/>
        <v>123</v>
      </c>
    </row>
    <row r="126" spans="1:6" x14ac:dyDescent="0.25">
      <c r="A126" s="1" t="s">
        <v>258</v>
      </c>
      <c r="B126" s="1" t="s">
        <v>395</v>
      </c>
      <c r="C126" s="1" t="s">
        <v>258</v>
      </c>
      <c r="D126" t="str">
        <f>SUBSTITUTE(SUBSTITUTE(SUBSTITUTE(SUBSTITUTE(SUBSTITUTE(SUBSTITUTE(SUBSTITUTE(SUBSTITUTE(LOWER(Ninite_Pro_App_List[[#This Row],[Name]]),".","dot",1),".","")," ","_"),"!",""),"-",""),")",""),"(",""),"+","")</f>
        <v>spotify</v>
      </c>
      <c r="E126" t="str">
        <f>_xlfn.CONCAT("$Env:",Ninite_Pro_App_List[[#This Row],[AEM variable name]])</f>
        <v>$Env:spotify</v>
      </c>
      <c r="F126">
        <f t="shared" si="1"/>
        <v>124</v>
      </c>
    </row>
    <row r="127" spans="1:6" x14ac:dyDescent="0.25">
      <c r="A127" s="1" t="s">
        <v>259</v>
      </c>
      <c r="B127" s="1" t="s">
        <v>260</v>
      </c>
      <c r="C127" s="1" t="s">
        <v>259</v>
      </c>
      <c r="D127" t="str">
        <f>SUBSTITUTE(SUBSTITUTE(SUBSTITUTE(SUBSTITUTE(SUBSTITUTE(SUBSTITUTE(SUBSTITUTE(SUBSTITUTE(LOWER(Ninite_Pro_App_List[[#This Row],[Name]]),".","dot",1),".","")," ","_"),"!",""),"-",""),")",""),"(",""),"+","")</f>
        <v>spybot</v>
      </c>
      <c r="E127" t="str">
        <f>_xlfn.CONCAT("$Env:",Ninite_Pro_App_List[[#This Row],[AEM variable name]])</f>
        <v>$Env:spybot</v>
      </c>
      <c r="F127">
        <f t="shared" si="1"/>
        <v>125</v>
      </c>
    </row>
    <row r="128" spans="1:6" x14ac:dyDescent="0.25">
      <c r="A128" s="1" t="s">
        <v>261</v>
      </c>
      <c r="B128" s="1" t="s">
        <v>262</v>
      </c>
      <c r="C128" s="1" t="s">
        <v>263</v>
      </c>
      <c r="D128" t="str">
        <f>SUBSTITUTE(SUBSTITUTE(SUBSTITUTE(SUBSTITUTE(SUBSTITUTE(SUBSTITUTE(SUBSTITUTE(SUBSTITUTE(LOWER(Ninite_Pro_App_List[[#This Row],[Name]]),".","dot",1),".","")," ","_"),"!",""),"-",""),")",""),"(",""),"+","")</f>
        <v>spybot_2</v>
      </c>
      <c r="E128" t="str">
        <f>_xlfn.CONCAT("$Env:",Ninite_Pro_App_List[[#This Row],[AEM variable name]])</f>
        <v>$Env:spybot_2</v>
      </c>
      <c r="F128">
        <f t="shared" si="1"/>
        <v>126</v>
      </c>
    </row>
    <row r="129" spans="1:6" x14ac:dyDescent="0.25">
      <c r="A129" s="1" t="s">
        <v>264</v>
      </c>
      <c r="B129" s="1" t="s">
        <v>260</v>
      </c>
      <c r="C129" s="1" t="s">
        <v>265</v>
      </c>
      <c r="D129" t="str">
        <f>SUBSTITUTE(SUBSTITUTE(SUBSTITUTE(SUBSTITUTE(SUBSTITUTE(SUBSTITUTE(SUBSTITUTE(SUBSTITUTE(LOWER(Ninite_Pro_App_List[[#This Row],[Name]]),".","dot",1),".","")," ","_"),"!",""),"-",""),")",""),"(",""),"+","")</f>
        <v>spybot_1</v>
      </c>
      <c r="E129" t="str">
        <f>_xlfn.CONCAT("$Env:",Ninite_Pro_App_List[[#This Row],[AEM variable name]])</f>
        <v>$Env:spybot_1</v>
      </c>
      <c r="F129">
        <f t="shared" si="1"/>
        <v>127</v>
      </c>
    </row>
    <row r="130" spans="1:6" x14ac:dyDescent="0.25">
      <c r="A130" s="1" t="s">
        <v>266</v>
      </c>
      <c r="B130" s="1" t="s">
        <v>267</v>
      </c>
      <c r="C130" s="1" t="s">
        <v>266</v>
      </c>
      <c r="D130" t="str">
        <f>SUBSTITUTE(SUBSTITUTE(SUBSTITUTE(SUBSTITUTE(SUBSTITUTE(SUBSTITUTE(SUBSTITUTE(SUBSTITUTE(LOWER(Ninite_Pro_App_List[[#This Row],[Name]]),".","dot",1),".","")," ","_"),"!",""),"-",""),")",""),"(",""),"+","")</f>
        <v>steam</v>
      </c>
      <c r="E130" t="str">
        <f>_xlfn.CONCAT("$Env:",Ninite_Pro_App_List[[#This Row],[AEM variable name]])</f>
        <v>$Env:steam</v>
      </c>
      <c r="F130">
        <f t="shared" si="1"/>
        <v>128</v>
      </c>
    </row>
    <row r="131" spans="1:6" x14ac:dyDescent="0.25">
      <c r="A131" s="1" t="s">
        <v>268</v>
      </c>
      <c r="B131" s="1" t="s">
        <v>396</v>
      </c>
      <c r="C131" s="1" t="s">
        <v>268</v>
      </c>
      <c r="D131" t="str">
        <f>SUBSTITUTE(SUBSTITUTE(SUBSTITUTE(SUBSTITUTE(SUBSTITUTE(SUBSTITUTE(SUBSTITUTE(SUBSTITUTE(LOWER(Ninite_Pro_App_List[[#This Row],[Name]]),".","dot",1),".","")," ","_"),"!",""),"-",""),")",""),"(",""),"+","")</f>
        <v>sugarsync</v>
      </c>
      <c r="E131" t="str">
        <f>_xlfn.CONCAT("$Env:",Ninite_Pro_App_List[[#This Row],[AEM variable name]])</f>
        <v>$Env:sugarsync</v>
      </c>
      <c r="F131">
        <f t="shared" si="1"/>
        <v>129</v>
      </c>
    </row>
    <row r="132" spans="1:6" x14ac:dyDescent="0.25">
      <c r="A132" s="1" t="s">
        <v>269</v>
      </c>
      <c r="B132" s="1" t="s">
        <v>270</v>
      </c>
      <c r="C132" s="1" t="s">
        <v>269</v>
      </c>
      <c r="D132" t="str">
        <f>SUBSTITUTE(SUBSTITUTE(SUBSTITUTE(SUBSTITUTE(SUBSTITUTE(SUBSTITUTE(SUBSTITUTE(SUBSTITUTE(LOWER(Ninite_Pro_App_List[[#This Row],[Name]]),".","dot",1),".","")," ","_"),"!",""),"-",""),")",""),"(",""),"+","")</f>
        <v>sumatrapdf</v>
      </c>
      <c r="E132" t="str">
        <f>_xlfn.CONCAT("$Env:",Ninite_Pro_App_List[[#This Row],[AEM variable name]])</f>
        <v>$Env:sumatrapdf</v>
      </c>
      <c r="F132">
        <f t="shared" ref="F132:F158" si="2">F131+1</f>
        <v>130</v>
      </c>
    </row>
    <row r="133" spans="1:6" x14ac:dyDescent="0.25">
      <c r="A133" s="1" t="s">
        <v>271</v>
      </c>
      <c r="B133" s="1" t="s">
        <v>397</v>
      </c>
      <c r="C133" s="1" t="s">
        <v>271</v>
      </c>
      <c r="D133" t="str">
        <f>SUBSTITUTE(SUBSTITUTE(SUBSTITUTE(SUBSTITUTE(SUBSTITUTE(SUBSTITUTE(SUBSTITUTE(SUBSTITUTE(LOWER(Ninite_Pro_App_List[[#This Row],[Name]]),".","dot",1),".","")," ","_"),"!",""),"-",""),")",""),"(",""),"+","")</f>
        <v>super</v>
      </c>
      <c r="E133" t="str">
        <f>_xlfn.CONCAT("$Env:",Ninite_Pro_App_List[[#This Row],[AEM variable name]])</f>
        <v>$Env:super</v>
      </c>
      <c r="F133">
        <f t="shared" si="2"/>
        <v>131</v>
      </c>
    </row>
    <row r="134" spans="1:6" x14ac:dyDescent="0.25">
      <c r="A134" s="1" t="s">
        <v>272</v>
      </c>
      <c r="B134" s="1" t="s">
        <v>273</v>
      </c>
      <c r="C134" s="1" t="s">
        <v>272</v>
      </c>
      <c r="D134" t="str">
        <f>SUBSTITUTE(SUBSTITUTE(SUBSTITUTE(SUBSTITUTE(SUBSTITUTE(SUBSTITUTE(SUBSTITUTE(SUBSTITUTE(LOWER(Ninite_Pro_App_List[[#This Row],[Name]]),".","dot",1),".","")," ","_"),"!",""),"-",""),")",""),"(",""),"+","")</f>
        <v>teamviewer</v>
      </c>
      <c r="E134" t="str">
        <f>_xlfn.CONCAT("$Env:",Ninite_Pro_App_List[[#This Row],[AEM variable name]])</f>
        <v>$Env:teamviewer</v>
      </c>
      <c r="F134">
        <f t="shared" si="2"/>
        <v>132</v>
      </c>
    </row>
    <row r="135" spans="1:6" x14ac:dyDescent="0.25">
      <c r="A135" s="1" t="s">
        <v>274</v>
      </c>
      <c r="B135" s="1" t="s">
        <v>275</v>
      </c>
      <c r="C135" s="1" t="s">
        <v>276</v>
      </c>
      <c r="D135" t="str">
        <f>SUBSTITUTE(SUBSTITUTE(SUBSTITUTE(SUBSTITUTE(SUBSTITUTE(SUBSTITUTE(SUBSTITUTE(SUBSTITUTE(LOWER(Ninite_Pro_App_List[[#This Row],[Name]]),".","dot",1),".","")," ","_"),"!",""),"-",""),")",""),"(",""),"+","")</f>
        <v>teamviewer_7</v>
      </c>
      <c r="E135" t="str">
        <f>_xlfn.CONCAT("$Env:",Ninite_Pro_App_List[[#This Row],[AEM variable name]])</f>
        <v>$Env:teamviewer_7</v>
      </c>
      <c r="F135">
        <f t="shared" si="2"/>
        <v>133</v>
      </c>
    </row>
    <row r="136" spans="1:6" x14ac:dyDescent="0.25">
      <c r="A136" s="1" t="s">
        <v>277</v>
      </c>
      <c r="B136" s="1" t="s">
        <v>278</v>
      </c>
      <c r="C136" s="1" t="s">
        <v>279</v>
      </c>
      <c r="D136" t="str">
        <f>SUBSTITUTE(SUBSTITUTE(SUBSTITUTE(SUBSTITUTE(SUBSTITUTE(SUBSTITUTE(SUBSTITUTE(SUBSTITUTE(LOWER(Ninite_Pro_App_List[[#This Row],[Name]]),".","dot",1),".","")," ","_"),"!",""),"-",""),")",""),"(",""),"+","")</f>
        <v>teamviewer_8</v>
      </c>
      <c r="E136" t="str">
        <f>_xlfn.CONCAT("$Env:",Ninite_Pro_App_List[[#This Row],[AEM variable name]])</f>
        <v>$Env:teamviewer_8</v>
      </c>
      <c r="F136">
        <f t="shared" si="2"/>
        <v>134</v>
      </c>
    </row>
    <row r="137" spans="1:6" x14ac:dyDescent="0.25">
      <c r="A137" s="1" t="s">
        <v>280</v>
      </c>
      <c r="B137" s="1" t="s">
        <v>281</v>
      </c>
      <c r="C137" s="1" t="s">
        <v>282</v>
      </c>
      <c r="D137" t="str">
        <f>SUBSTITUTE(SUBSTITUTE(SUBSTITUTE(SUBSTITUTE(SUBSTITUTE(SUBSTITUTE(SUBSTITUTE(SUBSTITUTE(LOWER(Ninite_Pro_App_List[[#This Row],[Name]]),".","dot",1),".","")," ","_"),"!",""),"-",""),")",""),"(",""),"+","")</f>
        <v>teamviewer_9</v>
      </c>
      <c r="E137" t="str">
        <f>_xlfn.CONCAT("$Env:",Ninite_Pro_App_List[[#This Row],[AEM variable name]])</f>
        <v>$Env:teamviewer_9</v>
      </c>
      <c r="F137">
        <f t="shared" si="2"/>
        <v>135</v>
      </c>
    </row>
    <row r="138" spans="1:6" x14ac:dyDescent="0.25">
      <c r="A138" s="1" t="s">
        <v>283</v>
      </c>
      <c r="B138" s="1" t="s">
        <v>273</v>
      </c>
      <c r="C138" s="1" t="s">
        <v>284</v>
      </c>
      <c r="D138" t="str">
        <f>SUBSTITUTE(SUBSTITUTE(SUBSTITUTE(SUBSTITUTE(SUBSTITUTE(SUBSTITUTE(SUBSTITUTE(SUBSTITUTE(LOWER(Ninite_Pro_App_List[[#This Row],[Name]]),".","dot",1),".","")," ","_"),"!",""),"-",""),")",""),"(",""),"+","")</f>
        <v>teamviewer_10</v>
      </c>
      <c r="E138" t="str">
        <f>_xlfn.CONCAT("$Env:",Ninite_Pro_App_List[[#This Row],[AEM variable name]])</f>
        <v>$Env:teamviewer_10</v>
      </c>
      <c r="F138">
        <f t="shared" si="2"/>
        <v>136</v>
      </c>
    </row>
    <row r="139" spans="1:6" x14ac:dyDescent="0.25">
      <c r="A139" s="1" t="s">
        <v>285</v>
      </c>
      <c r="B139" s="1" t="s">
        <v>398</v>
      </c>
      <c r="C139" s="1" t="s">
        <v>286</v>
      </c>
      <c r="D139" t="str">
        <f>SUBSTITUTE(SUBSTITUTE(SUBSTITUTE(SUBSTITUTE(SUBSTITUTE(SUBSTITUTE(SUBSTITUTE(SUBSTITUTE(LOWER(Ninite_Pro_App_List[[#This Row],[Name]]),".","dot",1),".","")," ","_"),"!",""),"-",""),")",""),"(",""),"+","")</f>
        <v>teamviewer_11</v>
      </c>
      <c r="E139" t="str">
        <f>_xlfn.CONCAT("$Env:",Ninite_Pro_App_List[[#This Row],[AEM variable name]])</f>
        <v>$Env:teamviewer_11</v>
      </c>
      <c r="F139">
        <f t="shared" si="2"/>
        <v>137</v>
      </c>
    </row>
    <row r="140" spans="1:6" x14ac:dyDescent="0.25">
      <c r="A140" s="1" t="s">
        <v>287</v>
      </c>
      <c r="B140" s="1" t="s">
        <v>288</v>
      </c>
      <c r="C140" s="1" t="s">
        <v>289</v>
      </c>
      <c r="D140" t="str">
        <f>SUBSTITUTE(SUBSTITUTE(SUBSTITUTE(SUBSTITUTE(SUBSTITUTE(SUBSTITUTE(SUBSTITUTE(SUBSTITUTE(LOWER(Ninite_Pro_App_List[[#This Row],[Name]]),".","dot",1),".","")," ","_"),"!",""),"-",""),")",""),"(",""),"+","")</f>
        <v>teamviewer_12</v>
      </c>
      <c r="E140" t="str">
        <f>_xlfn.CONCAT("$Env:",Ninite_Pro_App_List[[#This Row],[AEM variable name]])</f>
        <v>$Env:teamviewer_12</v>
      </c>
      <c r="F140">
        <f t="shared" si="2"/>
        <v>138</v>
      </c>
    </row>
    <row r="141" spans="1:6" x14ac:dyDescent="0.25">
      <c r="A141" s="1" t="s">
        <v>290</v>
      </c>
      <c r="B141" s="1" t="s">
        <v>291</v>
      </c>
      <c r="C141" s="1" t="s">
        <v>290</v>
      </c>
      <c r="D141" t="str">
        <f>SUBSTITUTE(SUBSTITUTE(SUBSTITUTE(SUBSTITUTE(SUBSTITUTE(SUBSTITUTE(SUBSTITUTE(SUBSTITUTE(LOWER(Ninite_Pro_App_List[[#This Row],[Name]]),".","dot",1),".","")," ","_"),"!",""),"-",""),")",""),"(",""),"+","")</f>
        <v>teracopy</v>
      </c>
      <c r="E141" t="str">
        <f>_xlfn.CONCAT("$Env:",Ninite_Pro_App_List[[#This Row],[AEM variable name]])</f>
        <v>$Env:teracopy</v>
      </c>
      <c r="F141">
        <f t="shared" si="2"/>
        <v>139</v>
      </c>
    </row>
    <row r="142" spans="1:6" x14ac:dyDescent="0.25">
      <c r="A142" s="1" t="s">
        <v>292</v>
      </c>
      <c r="B142" s="1" t="s">
        <v>399</v>
      </c>
      <c r="C142" s="1" t="s">
        <v>292</v>
      </c>
      <c r="D142" t="str">
        <f>SUBSTITUTE(SUBSTITUTE(SUBSTITUTE(SUBSTITUTE(SUBSTITUTE(SUBSTITUTE(SUBSTITUTE(SUBSTITUTE(LOWER(Ninite_Pro_App_List[[#This Row],[Name]]),".","dot",1),".","")," ","_"),"!",""),"-",""),")",""),"(",""),"+","")</f>
        <v>thunderbird</v>
      </c>
      <c r="E142" t="str">
        <f>_xlfn.CONCAT("$Env:",Ninite_Pro_App_List[[#This Row],[AEM variable name]])</f>
        <v>$Env:thunderbird</v>
      </c>
      <c r="F142">
        <f t="shared" si="2"/>
        <v>140</v>
      </c>
    </row>
    <row r="143" spans="1:6" x14ac:dyDescent="0.25">
      <c r="A143" s="1" t="s">
        <v>293</v>
      </c>
      <c r="B143" s="1" t="s">
        <v>294</v>
      </c>
      <c r="C143" s="1" t="s">
        <v>295</v>
      </c>
      <c r="D143" t="str">
        <f>SUBSTITUTE(SUBSTITUTE(SUBSTITUTE(SUBSTITUTE(SUBSTITUTE(SUBSTITUTE(SUBSTITUTE(SUBSTITUTE(LOWER(Ninite_Pro_App_List[[#This Row],[Name]]),".","dot",1),".","")," ","_"),"!",""),"-",""),")",""),"(",""),"+","")</f>
        <v>thunderbird_esr</v>
      </c>
      <c r="E143" t="str">
        <f>_xlfn.CONCAT("$Env:",Ninite_Pro_App_List[[#This Row],[AEM variable name]])</f>
        <v>$Env:thunderbird_esr</v>
      </c>
      <c r="F143">
        <f t="shared" si="2"/>
        <v>141</v>
      </c>
    </row>
    <row r="144" spans="1:6" x14ac:dyDescent="0.25">
      <c r="A144" s="1" t="s">
        <v>296</v>
      </c>
      <c r="B144" s="1" t="s">
        <v>294</v>
      </c>
      <c r="C144" s="1" t="s">
        <v>297</v>
      </c>
      <c r="D144" t="str">
        <f>SUBSTITUTE(SUBSTITUTE(SUBSTITUTE(SUBSTITUTE(SUBSTITUTE(SUBSTITUTE(SUBSTITUTE(SUBSTITUTE(LOWER(Ninite_Pro_App_List[[#This Row],[Name]]),".","dot",1),".","")," ","_"),"!",""),"-",""),")",""),"(",""),"+","")</f>
        <v>thunderbird_esr_17</v>
      </c>
      <c r="E144" t="str">
        <f>_xlfn.CONCAT("$Env:",Ninite_Pro_App_List[[#This Row],[AEM variable name]])</f>
        <v>$Env:thunderbird_esr_17</v>
      </c>
      <c r="F144">
        <f t="shared" si="2"/>
        <v>142</v>
      </c>
    </row>
    <row r="145" spans="1:6" x14ac:dyDescent="0.25">
      <c r="A145" s="1" t="s">
        <v>298</v>
      </c>
      <c r="B145" s="1" t="s">
        <v>299</v>
      </c>
      <c r="C145" s="1" t="s">
        <v>298</v>
      </c>
      <c r="D145" t="str">
        <f>SUBSTITUTE(SUBSTITUTE(SUBSTITUTE(SUBSTITUTE(SUBSTITUTE(SUBSTITUTE(SUBSTITUTE(SUBSTITUTE(LOWER(Ninite_Pro_App_List[[#This Row],[Name]]),".","dot",1),".","")," ","_"),"!",""),"-",""),")",""),"(",""),"+","")</f>
        <v>trillian</v>
      </c>
      <c r="E145" t="str">
        <f>_xlfn.CONCAT("$Env:",Ninite_Pro_App_List[[#This Row],[AEM variable name]])</f>
        <v>$Env:trillian</v>
      </c>
      <c r="F145">
        <f t="shared" si="2"/>
        <v>143</v>
      </c>
    </row>
    <row r="146" spans="1:6" x14ac:dyDescent="0.25">
      <c r="A146" s="1" t="s">
        <v>300</v>
      </c>
      <c r="B146" s="1" t="s">
        <v>301</v>
      </c>
      <c r="C146" s="1" t="s">
        <v>300</v>
      </c>
      <c r="D146" t="str">
        <f>SUBSTITUTE(SUBSTITUTE(SUBSTITUTE(SUBSTITUTE(SUBSTITUTE(SUBSTITUTE(SUBSTITUTE(SUBSTITUTE(LOWER(Ninite_Pro_App_List[[#This Row],[Name]]),".","dot",1),".","")," ","_"),"!",""),"-",""),")",""),"(",""),"+","")</f>
        <v>truecrypt</v>
      </c>
      <c r="E146" t="str">
        <f>_xlfn.CONCAT("$Env:",Ninite_Pro_App_List[[#This Row],[AEM variable name]])</f>
        <v>$Env:truecrypt</v>
      </c>
      <c r="F146">
        <f t="shared" si="2"/>
        <v>144</v>
      </c>
    </row>
    <row r="147" spans="1:6" x14ac:dyDescent="0.25">
      <c r="A147" s="1" t="s">
        <v>302</v>
      </c>
      <c r="B147" s="1" t="s">
        <v>303</v>
      </c>
      <c r="C147" s="1" t="s">
        <v>302</v>
      </c>
      <c r="D147" t="str">
        <f>SUBSTITUTE(SUBSTITUTE(SUBSTITUTE(SUBSTITUTE(SUBSTITUTE(SUBSTITUTE(SUBSTITUTE(SUBSTITUTE(LOWER(Ninite_Pro_App_List[[#This Row],[Name]]),".","dot",1),".","")," ","_"),"!",""),"-",""),")",""),"(",""),"+","")</f>
        <v>tweetdeck</v>
      </c>
      <c r="E147" t="str">
        <f>_xlfn.CONCAT("$Env:",Ninite_Pro_App_List[[#This Row],[AEM variable name]])</f>
        <v>$Env:tweetdeck</v>
      </c>
      <c r="F147">
        <f t="shared" si="2"/>
        <v>145</v>
      </c>
    </row>
    <row r="148" spans="1:6" x14ac:dyDescent="0.25">
      <c r="A148" s="1" t="s">
        <v>304</v>
      </c>
      <c r="B148" s="1" t="s">
        <v>400</v>
      </c>
      <c r="C148" s="1" t="s">
        <v>304</v>
      </c>
      <c r="D148" t="str">
        <f>SUBSTITUTE(SUBSTITUTE(SUBSTITUTE(SUBSTITUTE(SUBSTITUTE(SUBSTITUTE(SUBSTITUTE(SUBSTITUTE(LOWER(Ninite_Pro_App_List[[#This Row],[Name]]),".","dot",1),".","")," ","_"),"!",""),"-",""),")",""),"(",""),"+","")</f>
        <v>utorrent</v>
      </c>
      <c r="E148" t="str">
        <f>_xlfn.CONCAT("$Env:",Ninite_Pro_App_List[[#This Row],[AEM variable name]])</f>
        <v>$Env:utorrent</v>
      </c>
      <c r="F148">
        <f t="shared" si="2"/>
        <v>146</v>
      </c>
    </row>
    <row r="149" spans="1:6" x14ac:dyDescent="0.25">
      <c r="A149" s="1" t="s">
        <v>305</v>
      </c>
      <c r="B149" s="1" t="s">
        <v>401</v>
      </c>
      <c r="C149" s="1" t="s">
        <v>306</v>
      </c>
      <c r="D149" t="str">
        <f>SUBSTITUTE(SUBSTITUTE(SUBSTITUTE(SUBSTITUTE(SUBSTITUTE(SUBSTITUTE(SUBSTITUTE(SUBSTITUTE(LOWER(Ninite_Pro_App_List[[#This Row],[Name]]),".","dot",1),".","")," ","_"),"!",""),"-",""),")",""),"(",""),"+","")</f>
        <v>visual_studio_code</v>
      </c>
      <c r="E149" t="str">
        <f>_xlfn.CONCAT("$Env:",Ninite_Pro_App_List[[#This Row],[AEM variable name]])</f>
        <v>$Env:visual_studio_code</v>
      </c>
      <c r="F149">
        <f t="shared" si="2"/>
        <v>147</v>
      </c>
    </row>
    <row r="150" spans="1:6" x14ac:dyDescent="0.25">
      <c r="A150" s="1" t="s">
        <v>307</v>
      </c>
      <c r="B150" s="1" t="s">
        <v>308</v>
      </c>
      <c r="C150" s="1" t="s">
        <v>307</v>
      </c>
      <c r="D150" t="str">
        <f>SUBSTITUTE(SUBSTITUTE(SUBSTITUTE(SUBSTITUTE(SUBSTITUTE(SUBSTITUTE(SUBSTITUTE(SUBSTITUTE(LOWER(Ninite_Pro_App_List[[#This Row],[Name]]),".","dot",1),".","")," ","_"),"!",""),"-",""),")",""),"(",""),"+","")</f>
        <v>vlc</v>
      </c>
      <c r="E150" t="str">
        <f>_xlfn.CONCAT("$Env:",Ninite_Pro_App_List[[#This Row],[AEM variable name]])</f>
        <v>$Env:vlc</v>
      </c>
      <c r="F150">
        <f t="shared" si="2"/>
        <v>148</v>
      </c>
    </row>
    <row r="151" spans="1:6" x14ac:dyDescent="0.25">
      <c r="A151" s="1" t="s">
        <v>309</v>
      </c>
      <c r="B151" s="1" t="s">
        <v>310</v>
      </c>
      <c r="C151" s="1" t="s">
        <v>309</v>
      </c>
      <c r="D151" t="str">
        <f>SUBSTITUTE(SUBSTITUTE(SUBSTITUTE(SUBSTITUTE(SUBSTITUTE(SUBSTITUTE(SUBSTITUTE(SUBSTITUTE(LOWER(Ninite_Pro_App_List[[#This Row],[Name]]),".","dot",1),".","")," ","_"),"!",""),"-",""),")",""),"(",""),"+","")</f>
        <v>webex</v>
      </c>
      <c r="E151" t="str">
        <f>_xlfn.CONCAT("$Env:",Ninite_Pro_App_List[[#This Row],[AEM variable name]])</f>
        <v>$Env:webex</v>
      </c>
      <c r="F151">
        <f t="shared" si="2"/>
        <v>149</v>
      </c>
    </row>
    <row r="152" spans="1:6" x14ac:dyDescent="0.25">
      <c r="A152" s="1" t="s">
        <v>311</v>
      </c>
      <c r="B152" s="1" t="s">
        <v>312</v>
      </c>
      <c r="C152" s="1" t="s">
        <v>311</v>
      </c>
      <c r="D152" t="str">
        <f>SUBSTITUTE(SUBSTITUTE(SUBSTITUTE(SUBSTITUTE(SUBSTITUTE(SUBSTITUTE(SUBSTITUTE(SUBSTITUTE(LOWER(Ninite_Pro_App_List[[#This Row],[Name]]),".","dot",1),".","")," ","_"),"!",""),"-",""),")",""),"(",""),"+","")</f>
        <v>winamp</v>
      </c>
      <c r="E152" t="str">
        <f>_xlfn.CONCAT("$Env:",Ninite_Pro_App_List[[#This Row],[AEM variable name]])</f>
        <v>$Env:winamp</v>
      </c>
      <c r="F152">
        <f t="shared" si="2"/>
        <v>150</v>
      </c>
    </row>
    <row r="153" spans="1:6" x14ac:dyDescent="0.25">
      <c r="A153" s="1" t="s">
        <v>313</v>
      </c>
      <c r="B153" s="1" t="s">
        <v>314</v>
      </c>
      <c r="C153" s="1" t="s">
        <v>313</v>
      </c>
      <c r="D153" t="str">
        <f>SUBSTITUTE(SUBSTITUTE(SUBSTITUTE(SUBSTITUTE(SUBSTITUTE(SUBSTITUTE(SUBSTITUTE(SUBSTITUTE(LOWER(Ninite_Pro_App_List[[#This Row],[Name]]),".","dot",1),".","")," ","_"),"!",""),"-",""),")",""),"(",""),"+","")</f>
        <v>windirstat</v>
      </c>
      <c r="E153" t="str">
        <f>_xlfn.CONCAT("$Env:",Ninite_Pro_App_List[[#This Row],[AEM variable name]])</f>
        <v>$Env:windirstat</v>
      </c>
      <c r="F153">
        <f t="shared" si="2"/>
        <v>151</v>
      </c>
    </row>
    <row r="154" spans="1:6" x14ac:dyDescent="0.25">
      <c r="A154" s="1" t="s">
        <v>315</v>
      </c>
      <c r="B154" s="1" t="s">
        <v>316</v>
      </c>
      <c r="C154" s="1" t="s">
        <v>315</v>
      </c>
      <c r="D154" t="str">
        <f>SUBSTITUTE(SUBSTITUTE(SUBSTITUTE(SUBSTITUTE(SUBSTITUTE(SUBSTITUTE(SUBSTITUTE(SUBSTITUTE(LOWER(Ninite_Pro_App_List[[#This Row],[Name]]),".","dot",1),".","")," ","_"),"!",""),"-",""),")",""),"(",""),"+","")</f>
        <v>winmerge</v>
      </c>
      <c r="E154" t="str">
        <f>_xlfn.CONCAT("$Env:",Ninite_Pro_App_List[[#This Row],[AEM variable name]])</f>
        <v>$Env:winmerge</v>
      </c>
      <c r="F154">
        <f t="shared" si="2"/>
        <v>152</v>
      </c>
    </row>
    <row r="155" spans="1:6" x14ac:dyDescent="0.25">
      <c r="A155" s="1" t="s">
        <v>317</v>
      </c>
      <c r="B155" s="1" t="s">
        <v>318</v>
      </c>
      <c r="C155" s="1" t="s">
        <v>317</v>
      </c>
      <c r="D155" t="str">
        <f>SUBSTITUTE(SUBSTITUTE(SUBSTITUTE(SUBSTITUTE(SUBSTITUTE(SUBSTITUTE(SUBSTITUTE(SUBSTITUTE(LOWER(Ninite_Pro_App_List[[#This Row],[Name]]),".","dot",1),".","")," ","_"),"!",""),"-",""),")",""),"(",""),"+","")</f>
        <v>winrar</v>
      </c>
      <c r="E155" t="str">
        <f>_xlfn.CONCAT("$Env:",Ninite_Pro_App_List[[#This Row],[AEM variable name]])</f>
        <v>$Env:winrar</v>
      </c>
      <c r="F155">
        <f t="shared" si="2"/>
        <v>153</v>
      </c>
    </row>
    <row r="156" spans="1:6" x14ac:dyDescent="0.25">
      <c r="A156" s="1" t="s">
        <v>319</v>
      </c>
      <c r="B156" s="1" t="s">
        <v>320</v>
      </c>
      <c r="C156" s="1" t="s">
        <v>319</v>
      </c>
      <c r="D156" t="str">
        <f>SUBSTITUTE(SUBSTITUTE(SUBSTITUTE(SUBSTITUTE(SUBSTITUTE(SUBSTITUTE(SUBSTITUTE(SUBSTITUTE(LOWER(Ninite_Pro_App_List[[#This Row],[Name]]),".","dot",1),".","")," ","_"),"!",""),"-",""),")",""),"(",""),"+","")</f>
        <v>winscp</v>
      </c>
      <c r="E156" t="str">
        <f>_xlfn.CONCAT("$Env:",Ninite_Pro_App_List[[#This Row],[AEM variable name]])</f>
        <v>$Env:winscp</v>
      </c>
      <c r="F156">
        <f t="shared" si="2"/>
        <v>154</v>
      </c>
    </row>
    <row r="157" spans="1:6" x14ac:dyDescent="0.25">
      <c r="A157" s="1" t="s">
        <v>321</v>
      </c>
      <c r="B157" s="1" t="s">
        <v>322</v>
      </c>
      <c r="C157" s="1" t="s">
        <v>321</v>
      </c>
      <c r="D157" t="str">
        <f>SUBSTITUTE(SUBSTITUTE(SUBSTITUTE(SUBSTITUTE(SUBSTITUTE(SUBSTITUTE(SUBSTITUTE(SUBSTITUTE(LOWER(Ninite_Pro_App_List[[#This Row],[Name]]),".","dot",1),".","")," ","_"),"!",""),"-",""),")",""),"(",""),"+","")</f>
        <v>xnview</v>
      </c>
      <c r="E157" t="str">
        <f>_xlfn.CONCAT("$Env:",Ninite_Pro_App_List[[#This Row],[AEM variable name]])</f>
        <v>$Env:xnview</v>
      </c>
      <c r="F157">
        <f t="shared" si="2"/>
        <v>155</v>
      </c>
    </row>
    <row r="158" spans="1:6" x14ac:dyDescent="0.25">
      <c r="A158" s="1" t="s">
        <v>323</v>
      </c>
      <c r="B158" s="1" t="s">
        <v>324</v>
      </c>
      <c r="C158" s="1" t="s">
        <v>325</v>
      </c>
      <c r="D158" t="str">
        <f>SUBSTITUTE(SUBSTITUTE(SUBSTITUTE(SUBSTITUTE(SUBSTITUTE(SUBSTITUTE(SUBSTITUTE(SUBSTITUTE(LOWER(Ninite_Pro_App_List[[#This Row],[Name]]),".","dot",1),".","")," ","_"),"!",""),"-",""),")",""),"(",""),"+","")</f>
        <v>yahoo</v>
      </c>
      <c r="E158" t="str">
        <f>_xlfn.CONCAT("$Env:",Ninite_Pro_App_List[[#This Row],[AEM variable name]])</f>
        <v>$Env:yahoo</v>
      </c>
      <c r="F158">
        <f t="shared" si="2"/>
        <v>156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b 9 f 8 9 d - 2 f 5 7 - 4 a 2 d - 8 2 6 3 - f 7 d 0 5 9 3 3 8 5 4 4 "   x m l n s = " h t t p : / / s c h e m a s . m i c r o s o f t . c o m / D a t a M a s h u p " > A A A A A O E D A A B Q S w M E F A A C A A g A S m R J S j w W Y X W n A A A A + A A A A B I A H A B D b 2 5 m a W c v U G F j a 2 F n Z S 5 4 b W w g o h g A K K A U A A A A A A A A A A A A A A A A A A A A A A A A A A A A h Y 9 B D o I w F E S v Q r q n L S 1 R Q z 5 l 4 V Y S E 6 J x 2 2 C F R i i G F s v d X H g k r y C J o u 5 c z u R N 8 u Z x u 0 M 2 t k 1 w V b 3 V n U l R h C k K l C m 7 o z Z V i g Z 3 C l c o E 7 C V 5 V l W K p h g Y 5 P R 6 h T V z l 0 S Q r z 3 2 H P c 9 R V h l E b k k G + K s l a t D L W x T p p S o c / q + H + F B O x f M o J h H u O Y L x m O F h z I X E O u z R d h k z G m Q H 5 K W A + N G 3 o l l A l 3 B Z A 5 A n m / E E 9 Q S w M E F A A C A A g A S m R J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k S U p E r Z g X 2 A A A A E U B A A A T A B w A R m 9 y b X V s Y X M v U 2 V j d G l v b j E u b S C i G A A o o B Q A A A A A A A A A A A A A A A A A A A A A A A A A A A B t k D 9 r w 0 A M x X e D v 4 O 4 L D Y Y X 7 o 2 d C j O W E I g h g w l g + I q 8 c H 9 4 0 6 B F u P v n r s 4 W 6 p F 4 j 3 0 4 0 m R B l b O w m H p b 5 u y K I s 4 Y q A f W I m d s o o J 9 s H B p / f w p S I L + A B N X B a Q 6 u B u Y a C k H O n c 7 v F K V R 4 6 Z 5 k s x 0 q M z D 6 + S 2 k f n H Z w R q L 3 O m G k D 6 4 d 2 W h R 1 8 0 C 2 y L j O r E W 6 L S e v 7 N y e r o r 0 Y 1 o r y l W / + c p p + j x r K n t A 9 p 4 c c F 0 T t + M z W a s H q h m m s Q O D Y k G O K n A 9 M t z A 5 P Y U h y C 8 v n e F 0 9 G 0 u k V 8 L I 4 1 2 W h 7 L 9 Z N n d Q S w E C L Q A U A A I A C A B K Z E l K P B Z h d a c A A A D 4 A A A A E g A A A A A A A A A A A A A A A A A A A A A A Q 2 9 u Z m l n L 1 B h Y 2 t h Z 2 U u e G 1 s U E s B A i 0 A F A A C A A g A S m R J S g / K 6 a u k A A A A 6 Q A A A B M A A A A A A A A A A A A A A A A A 8 w A A A F t D b 2 5 0 Z W 5 0 X 1 R 5 c G V z X S 5 4 b W x Q S w E C L Q A U A A I A C A B K Z E l K R K 2 Y F 9 g A A A B F A Q A A E w A A A A A A A A A A A A A A A A D k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C g A A A A A A A J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W 5 p d G U l M j B Q c m 8 l M j B B c H A l M j B M a X N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I t M D l U M T c 6 M T M 6 M j M u O T M 3 N D k 5 M 1 o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0 R l c 2 N y a X B 0 a W 9 u J n F 1 b 3 Q 7 L C Z x d W 9 0 O y 9 z Z W x l Y 3 Q g T m F t Z S Z x d W 9 0 O 1 0 i I C 8 + P E V u d H J 5 I F R 5 c G U 9 I k Z p b G x D b 2 x 1 b W 5 U e X B l c y I g V m F s d W U 9 I n N C Z 1 l H I i A v P j x F b n R y e S B U e X B l P S J G a W x s R X J y b 3 J D b 3 V u d C I g V m F s d W U 9 I m w w I i A v P j x F b n R y e S B U e X B l P S J G a W x s Q 2 9 1 b n Q i I F Z h b H V l P S J s M T U 3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m l u a X R l X 1 B y b 1 9 B c H B f T G l z d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l u a X R l I F B y b y B B c H A g T G l z d C 9 D a G F u Z 2 V k I F R 5 c G U u e 0 5 h b W U s M H 0 m c X V v d D s s J n F 1 b 3 Q 7 U 2 V j d G l v b j E v T m l u a X R l I F B y b y B B c H A g T G l z d C 9 D a G F u Z 2 V k I F R 5 c G U u e 0 R l c 2 N y a X B 0 a W 9 u L D F 9 J n F 1 b 3 Q 7 L C Z x d W 9 0 O 1 N l Y 3 R p b 2 4 x L 0 5 p b m l 0 Z S B Q c m 8 g Q X B w I E x p c 3 Q v Q 2 h h b m d l Z C B U e X B l L n s v c 2 V s Z W N 0 I E 5 h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l u a X R l I F B y b y B B c H A g T G l z d C 9 D a G F u Z 2 V k I F R 5 c G U u e 0 5 h b W U s M H 0 m c X V v d D s s J n F 1 b 3 Q 7 U 2 V j d G l v b j E v T m l u a X R l I F B y b y B B c H A g T G l z d C 9 D a G F u Z 2 V k I F R 5 c G U u e 0 R l c 2 N y a X B 0 a W 9 u L D F 9 J n F 1 b 3 Q 7 L C Z x d W 9 0 O 1 N l Y 3 R p b 2 4 x L 0 5 p b m l 0 Z S B Q c m 8 g Q X B w I E x p c 3 Q v Q 2 h h b m d l Z C B U e X B l L n s v c 2 V s Z W N 0 I E 5 h b W U s M n 0 m c X V v d D t d L C Z x d W 9 0 O 1 J l b G F 0 a W 9 u c 2 h p c E l u Z m 8 m c X V v d D s 6 W 1 1 9 I i A v P j x F b n R y e S B U e X B l P S J R d W V y e U l E I i B W Y W x 1 Z T 0 i c z N j N j A 1 M T h j L T V k M m U t N G I 2 M y 0 4 M m Y 3 L T B i Z W I 0 Z j Q 2 Y j h m N i I g L z 4 8 L 1 N 0 Y W J s Z U V u d H J p Z X M + P C 9 J d G V t P j x J d G V t P j x J d G V t T G 9 j Y X R p b 2 4 + P E l 0 Z W 1 U e X B l P k Z v c m 1 1 b G E 8 L 0 l 0 Z W 1 U e X B l P j x J d G V t U G F 0 a D 5 T Z W N 0 a W 9 u M S 9 O a W 5 p d G U l M j B Q c m 8 l M j B B c H A l M j B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b m l 0 Z S U y M F B y b y U y M E F w c C U y M E x p c 3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5 p d G U l M j B Q c m 8 l M j B B c H A l M j B M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U P N 8 l 0 o u x C i S 1 D B 7 o 7 P Z k A A A A A A g A A A A A A E G Y A A A A B A A A g A A A A 7 i N Q m 5 m J P / T h s D J s Z P G S k g V L q K 6 M W L h j l y x 2 d N b g q 2 A A A A A A D o A A A A A C A A A g A A A A K 7 4 L 4 j + t r R p x 8 P 7 5 Q v a w A M s x 5 w V T 3 p S c z b C r L l h e P C d Q A A A A n R t 7 g v V y e w H p 7 G p 5 p R 2 c p V a 9 e z R B k 0 h u P Z u c Q b f i C j 2 + x w D R E y R A Q C N K e Q o F j T p O u 4 P x d f t l c / R r t U j M 6 8 L 8 U x m / y a T c L K F W 3 a 0 2 K j 1 l F d 9 A A A A A f v i D p a d Z I 9 p + A U D E y a d k b s K N b d p w 8 O n B K n y 9 L H u C K 9 V l U 1 C G i l y P w t T c y i g + Y L c b m o 8 D u u D G G S l D t H B 8 X 3 K l P A = = < / D a t a M a s h u p > 
</file>

<file path=customXml/itemProps1.xml><?xml version="1.0" encoding="utf-8"?>
<ds:datastoreItem xmlns:ds="http://schemas.openxmlformats.org/officeDocument/2006/customXml" ds:itemID="{AB4DD211-EA6C-4DCD-B44D-80EB98CAF2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 and Script</vt:lpstr>
      <vt:lpstr>Ninite App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Addington</dc:creator>
  <cp:lastModifiedBy>JM Addington</cp:lastModifiedBy>
  <dcterms:created xsi:type="dcterms:W3CDTF">2017-01-06T02:10:42Z</dcterms:created>
  <dcterms:modified xsi:type="dcterms:W3CDTF">2017-02-10T01:03:46Z</dcterms:modified>
</cp:coreProperties>
</file>