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https://hawaii0-my.sharepoint.com/personal/xiaole6_hawaii_edu/Documents/Research/8_Postdoc/20240530 Test Result/"/>
    </mc:Choice>
  </mc:AlternateContent>
  <xr:revisionPtr revIDLastSave="220" documentId="11_F25DC773A252ABDACC104872591F770C5ADE58E9" xr6:coauthVersionLast="47" xr6:coauthVersionMax="47" xr10:uidLastSave="{AF25053F-5011-4113-AE0F-62AC9F7A7D96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3" i="1" l="1"/>
  <c r="K33" i="1"/>
  <c r="F33" i="1"/>
  <c r="E33" i="1"/>
  <c r="R23" i="1"/>
  <c r="Q23" i="1"/>
  <c r="L23" i="1"/>
  <c r="K23" i="1"/>
  <c r="F23" i="1"/>
  <c r="E23" i="1"/>
  <c r="R13" i="1"/>
  <c r="Q13" i="1"/>
  <c r="L13" i="1"/>
  <c r="K13" i="1"/>
  <c r="R3" i="1"/>
  <c r="Q3" i="1"/>
  <c r="F13" i="1"/>
  <c r="E13" i="1"/>
  <c r="L3" i="1"/>
  <c r="K3" i="1"/>
  <c r="F3" i="1"/>
  <c r="E3" i="1"/>
</calcChain>
</file>

<file path=xl/sharedStrings.xml><?xml version="1.0" encoding="utf-8"?>
<sst xmlns="http://schemas.openxmlformats.org/spreadsheetml/2006/main" count="120" uniqueCount="61">
  <si>
    <t>Sample name</t>
  </si>
  <si>
    <t>Sample size</t>
  </si>
  <si>
    <t>Strength (PSI)</t>
  </si>
  <si>
    <t>A1</t>
  </si>
  <si>
    <t>A2</t>
  </si>
  <si>
    <t>A3</t>
  </si>
  <si>
    <t>A4</t>
  </si>
  <si>
    <t>1*1*0.5</t>
  </si>
  <si>
    <t>Average</t>
  </si>
  <si>
    <t xml:space="preserve"> STD</t>
  </si>
  <si>
    <t>1*1*1</t>
  </si>
  <si>
    <t>I1</t>
  </si>
  <si>
    <t>I2</t>
  </si>
  <si>
    <t>I3</t>
  </si>
  <si>
    <t>M1</t>
  </si>
  <si>
    <t>M2</t>
  </si>
  <si>
    <t>M3</t>
  </si>
  <si>
    <t>M4</t>
  </si>
  <si>
    <t>M5</t>
  </si>
  <si>
    <t>H1</t>
  </si>
  <si>
    <t>Q1</t>
  </si>
  <si>
    <t>Q2</t>
  </si>
  <si>
    <t>Q3</t>
  </si>
  <si>
    <t>Q4</t>
  </si>
  <si>
    <t>L1</t>
  </si>
  <si>
    <t>L2</t>
  </si>
  <si>
    <t>L3</t>
  </si>
  <si>
    <t>L4</t>
  </si>
  <si>
    <t>L5</t>
  </si>
  <si>
    <t>N1</t>
  </si>
  <si>
    <t>N2</t>
  </si>
  <si>
    <t>N3</t>
  </si>
  <si>
    <t>N4</t>
  </si>
  <si>
    <t>N5</t>
  </si>
  <si>
    <t>N6</t>
  </si>
  <si>
    <t>C1</t>
  </si>
  <si>
    <t>C2</t>
  </si>
  <si>
    <t>C3</t>
  </si>
  <si>
    <t>C4</t>
  </si>
  <si>
    <t>C5</t>
  </si>
  <si>
    <t>C6</t>
  </si>
  <si>
    <t>O1</t>
  </si>
  <si>
    <t>O2</t>
  </si>
  <si>
    <t>O3</t>
  </si>
  <si>
    <t>O4</t>
  </si>
  <si>
    <t>O5</t>
  </si>
  <si>
    <t>O6</t>
  </si>
  <si>
    <t>O7</t>
  </si>
  <si>
    <t>E1</t>
  </si>
  <si>
    <t>E2</t>
  </si>
  <si>
    <t>E3</t>
  </si>
  <si>
    <t>E4</t>
  </si>
  <si>
    <t>E5</t>
  </si>
  <si>
    <t>E6</t>
  </si>
  <si>
    <t>1*1*0.75</t>
  </si>
  <si>
    <t>T1</t>
  </si>
  <si>
    <t>T2</t>
  </si>
  <si>
    <t>T3</t>
  </si>
  <si>
    <t>T4</t>
  </si>
  <si>
    <t>Results non-reliable</t>
  </si>
  <si>
    <t>Results reliable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</si>
</sst>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443753</xdr:colOff>
      <xdr:row>7</xdr:row>
      <xdr:rowOff>13447</xdr:rowOff>
    </xdr:from>
    <xdr:to>
      <xdr:col>28</xdr:col>
      <xdr:colOff>330937</xdr:colOff>
      <xdr:row>33</xdr:row>
      <xdr:rowOff>152400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3C8253B-1ABC-5842-C32D-17772338CC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778753" y="1346947"/>
          <a:ext cx="6745184" cy="509195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2:V38"/>
  <sheetViews>
    <sheetView tabSelected="1" zoomScale="25" zoomScaleNormal="25" workbookViewId="0">
      <selection activeCell="U13" sqref="U13"/>
    </sheetView>
  </sheetViews>
  <sheetFormatPr defaultRowHeight="15" x14ac:dyDescent="0.25"/>
  <cols>
    <col min="1" max="1" width="9.140625" style="1"/>
    <col min="2" max="2" width="13.140625" style="1" bestFit="1" customWidth="1"/>
    <col min="3" max="3" width="11.42578125" style="1" bestFit="1" customWidth="1"/>
    <col min="4" max="4" width="13.28515625" style="1" bestFit="1" customWidth="1"/>
    <col min="5" max="7" width="9.140625" style="1"/>
    <col min="8" max="8" width="13.140625" style="1" bestFit="1" customWidth="1"/>
    <col min="9" max="9" width="11.42578125" style="1" bestFit="1" customWidth="1"/>
    <col min="10" max="10" width="13.28515625" style="1" bestFit="1" customWidth="1"/>
    <col min="11" max="11" width="11.7109375" style="1" bestFit="1" customWidth="1"/>
    <col min="12" max="12" width="10.7109375" style="1" bestFit="1" customWidth="1"/>
    <col min="13" max="13" width="9.140625" style="1"/>
    <col min="14" max="14" width="13.140625" style="1" bestFit="1" customWidth="1"/>
    <col min="15" max="15" width="11.42578125" style="1" bestFit="1" customWidth="1"/>
    <col min="16" max="16" width="13.28515625" style="1" bestFit="1" customWidth="1"/>
    <col min="17" max="21" width="9.140625" style="1"/>
    <col min="22" max="22" width="20.42578125" style="1" bestFit="1" customWidth="1"/>
    <col min="23" max="16384" width="9.140625" style="1"/>
  </cols>
  <sheetData>
    <row r="2" spans="2:22" x14ac:dyDescent="0.25">
      <c r="B2" s="2" t="s">
        <v>0</v>
      </c>
      <c r="C2" s="2" t="s">
        <v>1</v>
      </c>
      <c r="D2" s="2" t="s">
        <v>2</v>
      </c>
      <c r="E2" s="3" t="s">
        <v>8</v>
      </c>
      <c r="F2" s="3" t="s">
        <v>9</v>
      </c>
      <c r="H2" s="2" t="s">
        <v>0</v>
      </c>
      <c r="I2" s="2" t="s">
        <v>1</v>
      </c>
      <c r="J2" s="2" t="s">
        <v>2</v>
      </c>
      <c r="K2" s="3" t="s">
        <v>8</v>
      </c>
      <c r="L2" s="3" t="s">
        <v>9</v>
      </c>
      <c r="N2" s="2" t="s">
        <v>0</v>
      </c>
      <c r="O2" s="2" t="s">
        <v>1</v>
      </c>
      <c r="P2" s="2" t="s">
        <v>2</v>
      </c>
      <c r="Q2" s="3" t="s">
        <v>8</v>
      </c>
      <c r="R2" s="3" t="s">
        <v>9</v>
      </c>
    </row>
    <row r="3" spans="2:22" x14ac:dyDescent="0.25">
      <c r="B3" s="2" t="s">
        <v>3</v>
      </c>
      <c r="C3" s="5" t="s">
        <v>7</v>
      </c>
      <c r="D3" s="2">
        <v>6326.41</v>
      </c>
      <c r="E3" s="4">
        <f>AVERAGE(D3:D8)</f>
        <v>5908.5899999999992</v>
      </c>
      <c r="F3" s="4">
        <f>_xlfn.STDEV.P(D3:D6)</f>
        <v>1603.4169966044431</v>
      </c>
      <c r="H3" s="2" t="s">
        <v>11</v>
      </c>
      <c r="I3" s="6" t="s">
        <v>10</v>
      </c>
      <c r="J3" s="2">
        <v>1627.27</v>
      </c>
      <c r="K3" s="4">
        <f>AVERAGE(J3:J8)</f>
        <v>1183.4266666666665</v>
      </c>
      <c r="L3" s="4">
        <f>_xlfn.STDEV.P(J3:J6)</f>
        <v>330.91913758835744</v>
      </c>
      <c r="N3" s="2" t="s">
        <v>14</v>
      </c>
      <c r="O3" s="6" t="s">
        <v>10</v>
      </c>
      <c r="P3" s="2">
        <v>3198.03</v>
      </c>
      <c r="Q3" s="4">
        <f>AVERAGE(P3:P8)</f>
        <v>2966.4139999999998</v>
      </c>
      <c r="R3" s="4">
        <f>_xlfn.STDEV.P(P3:P8)</f>
        <v>519.8920265824446</v>
      </c>
    </row>
    <row r="4" spans="2:22" x14ac:dyDescent="0.25">
      <c r="B4" s="2" t="s">
        <v>4</v>
      </c>
      <c r="C4" s="5"/>
      <c r="D4" s="2">
        <v>3220.47</v>
      </c>
      <c r="E4" s="2"/>
      <c r="F4" s="2"/>
      <c r="H4" s="2" t="s">
        <v>12</v>
      </c>
      <c r="I4" s="6"/>
      <c r="J4" s="2">
        <v>833</v>
      </c>
      <c r="K4" s="2"/>
      <c r="L4" s="2"/>
      <c r="N4" s="2" t="s">
        <v>15</v>
      </c>
      <c r="O4" s="6"/>
      <c r="P4" s="2">
        <v>2643.61</v>
      </c>
      <c r="Q4" s="2"/>
      <c r="R4" s="2"/>
      <c r="U4" s="9"/>
      <c r="V4" s="7" t="s">
        <v>60</v>
      </c>
    </row>
    <row r="5" spans="2:22" x14ac:dyDescent="0.25">
      <c r="B5" s="2" t="s">
        <v>5</v>
      </c>
      <c r="C5" s="5"/>
      <c r="D5" s="2">
        <v>7434.95</v>
      </c>
      <c r="E5" s="2"/>
      <c r="F5" s="2"/>
      <c r="H5" s="2" t="s">
        <v>13</v>
      </c>
      <c r="I5" s="6"/>
      <c r="J5" s="2">
        <v>1090.01</v>
      </c>
      <c r="K5" s="2"/>
      <c r="L5" s="2"/>
      <c r="N5" s="2" t="s">
        <v>16</v>
      </c>
      <c r="O5" s="6"/>
      <c r="P5" s="2">
        <v>2845</v>
      </c>
      <c r="Q5" s="2"/>
      <c r="R5" s="2"/>
      <c r="V5" s="8" t="s">
        <v>59</v>
      </c>
    </row>
    <row r="6" spans="2:22" x14ac:dyDescent="0.25">
      <c r="B6" s="2" t="s">
        <v>6</v>
      </c>
      <c r="C6" s="5"/>
      <c r="D6" s="2">
        <v>6652.53</v>
      </c>
      <c r="E6" s="2"/>
      <c r="F6" s="2"/>
      <c r="H6" s="2"/>
      <c r="I6" s="6"/>
      <c r="J6" s="2"/>
      <c r="K6" s="2"/>
      <c r="L6" s="2"/>
      <c r="N6" s="2" t="s">
        <v>17</v>
      </c>
      <c r="O6" s="6"/>
      <c r="P6" s="2">
        <v>2312.37</v>
      </c>
      <c r="Q6" s="2"/>
      <c r="R6" s="2"/>
    </row>
    <row r="7" spans="2:22" x14ac:dyDescent="0.25">
      <c r="B7" s="2"/>
      <c r="C7" s="5"/>
      <c r="D7" s="2"/>
      <c r="E7" s="2"/>
      <c r="F7" s="2"/>
      <c r="H7" s="2"/>
      <c r="I7" s="6"/>
      <c r="J7" s="2"/>
      <c r="K7" s="2"/>
      <c r="L7" s="2"/>
      <c r="N7" s="2" t="s">
        <v>18</v>
      </c>
      <c r="O7" s="6"/>
      <c r="P7" s="2">
        <v>3833.06</v>
      </c>
      <c r="Q7" s="2"/>
      <c r="R7" s="2"/>
      <c r="U7" s="9"/>
    </row>
    <row r="8" spans="2:22" x14ac:dyDescent="0.25">
      <c r="B8" s="2"/>
      <c r="C8" s="5"/>
      <c r="D8" s="2"/>
      <c r="E8" s="2"/>
      <c r="F8" s="2"/>
      <c r="H8" s="2"/>
      <c r="I8" s="6"/>
      <c r="J8" s="2"/>
      <c r="K8" s="2"/>
      <c r="L8" s="2"/>
      <c r="N8" s="2"/>
      <c r="O8" s="6"/>
      <c r="P8" s="2"/>
      <c r="Q8" s="2"/>
      <c r="R8" s="2"/>
    </row>
    <row r="12" spans="2:22" x14ac:dyDescent="0.25">
      <c r="B12" s="2" t="s">
        <v>0</v>
      </c>
      <c r="C12" s="2" t="s">
        <v>1</v>
      </c>
      <c r="D12" s="2" t="s">
        <v>2</v>
      </c>
      <c r="E12" s="3" t="s">
        <v>8</v>
      </c>
      <c r="F12" s="3" t="s">
        <v>9</v>
      </c>
      <c r="H12" s="2" t="s">
        <v>0</v>
      </c>
      <c r="I12" s="2" t="s">
        <v>1</v>
      </c>
      <c r="J12" s="2" t="s">
        <v>2</v>
      </c>
      <c r="K12" s="3" t="s">
        <v>8</v>
      </c>
      <c r="L12" s="3" t="s">
        <v>9</v>
      </c>
      <c r="N12" s="2" t="s">
        <v>0</v>
      </c>
      <c r="O12" s="2" t="s">
        <v>1</v>
      </c>
      <c r="P12" s="2" t="s">
        <v>2</v>
      </c>
      <c r="Q12" s="3" t="s">
        <v>8</v>
      </c>
      <c r="R12" s="3" t="s">
        <v>9</v>
      </c>
    </row>
    <row r="13" spans="2:22" x14ac:dyDescent="0.25">
      <c r="B13" s="2" t="s">
        <v>19</v>
      </c>
      <c r="C13" s="6" t="s">
        <v>10</v>
      </c>
      <c r="D13" s="2">
        <v>2219.5700000000002</v>
      </c>
      <c r="E13" s="3">
        <f>AVERAGE(D13:D18)</f>
        <v>2219.5700000000002</v>
      </c>
      <c r="F13" s="3">
        <f>_xlfn.STDEV.P(D13:D16)</f>
        <v>0</v>
      </c>
      <c r="H13" s="2" t="s">
        <v>20</v>
      </c>
      <c r="I13" s="6" t="s">
        <v>10</v>
      </c>
      <c r="J13" s="2">
        <v>2805.68</v>
      </c>
      <c r="K13" s="4">
        <f>AVERAGE(J13:J18)</f>
        <v>3697.3399999999992</v>
      </c>
      <c r="L13" s="4">
        <f>_xlfn.STDEV.P(J13:J18)</f>
        <v>1051.0366349276342</v>
      </c>
      <c r="N13" s="2" t="s">
        <v>24</v>
      </c>
      <c r="O13" s="6" t="s">
        <v>10</v>
      </c>
      <c r="P13" s="2">
        <v>5383.43</v>
      </c>
      <c r="Q13" s="4">
        <f>AVERAGE(P13:P18)</f>
        <v>7049.7920000000013</v>
      </c>
      <c r="R13" s="4">
        <f>_xlfn.STDEV.P(P13:P18)</f>
        <v>2300.2813612025775</v>
      </c>
    </row>
    <row r="14" spans="2:22" x14ac:dyDescent="0.25">
      <c r="B14" s="2"/>
      <c r="C14" s="6"/>
      <c r="D14" s="2"/>
      <c r="E14" s="2"/>
      <c r="F14" s="2"/>
      <c r="H14" s="2" t="s">
        <v>21</v>
      </c>
      <c r="I14" s="6"/>
      <c r="J14" s="2">
        <v>3212.31</v>
      </c>
      <c r="K14" s="2"/>
      <c r="L14" s="2"/>
      <c r="N14" s="2" t="s">
        <v>25</v>
      </c>
      <c r="O14" s="6"/>
      <c r="P14" s="2">
        <v>4593.32</v>
      </c>
      <c r="Q14" s="2"/>
      <c r="R14" s="2"/>
    </row>
    <row r="15" spans="2:22" x14ac:dyDescent="0.25">
      <c r="B15" s="2"/>
      <c r="C15" s="6"/>
      <c r="D15" s="2"/>
      <c r="E15" s="2"/>
      <c r="F15" s="2"/>
      <c r="H15" s="2" t="s">
        <v>22</v>
      </c>
      <c r="I15" s="6"/>
      <c r="J15" s="2">
        <v>5506.66</v>
      </c>
      <c r="K15" s="2"/>
      <c r="L15" s="2"/>
      <c r="N15" s="2" t="s">
        <v>26</v>
      </c>
      <c r="O15" s="6"/>
      <c r="P15" s="2">
        <v>7605.7</v>
      </c>
      <c r="Q15" s="2"/>
      <c r="R15" s="2"/>
    </row>
    <row r="16" spans="2:22" x14ac:dyDescent="0.25">
      <c r="B16" s="2"/>
      <c r="C16" s="6"/>
      <c r="D16" s="2"/>
      <c r="E16" s="2"/>
      <c r="F16" s="2"/>
      <c r="H16" s="2" t="s">
        <v>23</v>
      </c>
      <c r="I16" s="6"/>
      <c r="J16" s="2">
        <v>4231.3100000000004</v>
      </c>
      <c r="K16" s="2"/>
      <c r="L16" s="2"/>
      <c r="N16" s="2" t="s">
        <v>27</v>
      </c>
      <c r="O16" s="6"/>
      <c r="P16" s="2">
        <v>6490.72</v>
      </c>
      <c r="Q16" s="2"/>
      <c r="R16" s="2"/>
    </row>
    <row r="17" spans="2:18" x14ac:dyDescent="0.25">
      <c r="B17" s="2"/>
      <c r="C17" s="6"/>
      <c r="D17" s="2"/>
      <c r="E17" s="2"/>
      <c r="F17" s="2"/>
      <c r="H17" s="2" t="s">
        <v>20</v>
      </c>
      <c r="I17" s="6"/>
      <c r="J17" s="2">
        <v>2730.74</v>
      </c>
      <c r="K17" s="2"/>
      <c r="L17" s="2"/>
      <c r="N17" s="2" t="s">
        <v>28</v>
      </c>
      <c r="O17" s="6"/>
      <c r="P17" s="2">
        <v>11175.79</v>
      </c>
      <c r="Q17" s="2"/>
      <c r="R17" s="2"/>
    </row>
    <row r="18" spans="2:18" x14ac:dyDescent="0.25">
      <c r="B18" s="2"/>
      <c r="C18" s="6"/>
      <c r="D18" s="2"/>
      <c r="E18" s="2"/>
      <c r="F18" s="2"/>
      <c r="H18" s="2"/>
      <c r="I18" s="6"/>
      <c r="J18" s="2"/>
      <c r="K18" s="2"/>
      <c r="L18" s="2"/>
      <c r="N18" s="2"/>
      <c r="O18" s="6"/>
      <c r="P18" s="2"/>
      <c r="Q18" s="2"/>
      <c r="R18" s="2"/>
    </row>
    <row r="22" spans="2:18" x14ac:dyDescent="0.25">
      <c r="B22" s="2" t="s">
        <v>0</v>
      </c>
      <c r="C22" s="2" t="s">
        <v>1</v>
      </c>
      <c r="D22" s="2" t="s">
        <v>2</v>
      </c>
      <c r="E22" s="3" t="s">
        <v>8</v>
      </c>
      <c r="F22" s="3" t="s">
        <v>9</v>
      </c>
      <c r="H22" s="2" t="s">
        <v>0</v>
      </c>
      <c r="I22" s="2" t="s">
        <v>1</v>
      </c>
      <c r="J22" s="2" t="s">
        <v>2</v>
      </c>
      <c r="K22" s="3" t="s">
        <v>8</v>
      </c>
      <c r="L22" s="3" t="s">
        <v>9</v>
      </c>
      <c r="N22" s="2" t="s">
        <v>0</v>
      </c>
      <c r="O22" s="2" t="s">
        <v>1</v>
      </c>
      <c r="P22" s="2" t="s">
        <v>2</v>
      </c>
      <c r="Q22" s="3" t="s">
        <v>8</v>
      </c>
      <c r="R22" s="3" t="s">
        <v>9</v>
      </c>
    </row>
    <row r="23" spans="2:18" x14ac:dyDescent="0.25">
      <c r="B23" s="2" t="s">
        <v>29</v>
      </c>
      <c r="C23" s="6" t="s">
        <v>10</v>
      </c>
      <c r="D23" s="2">
        <v>3231.11</v>
      </c>
      <c r="E23" s="4">
        <f>AVERAGE(D23:D28)</f>
        <v>2023.0150000000001</v>
      </c>
      <c r="F23" s="4">
        <f>_xlfn.STDEV.P(D23:D28)</f>
        <v>754.88316000446935</v>
      </c>
      <c r="H23" s="2" t="s">
        <v>35</v>
      </c>
      <c r="I23" s="6" t="s">
        <v>10</v>
      </c>
      <c r="J23" s="2">
        <v>3066.43</v>
      </c>
      <c r="K23" s="4">
        <f>AVERAGE(J23:J28)</f>
        <v>4054.1799999999989</v>
      </c>
      <c r="L23" s="4">
        <f>_xlfn.STDEV.P(J23:J28)</f>
        <v>724.1185863747321</v>
      </c>
      <c r="N23" s="2" t="s">
        <v>41</v>
      </c>
      <c r="O23" s="5" t="s">
        <v>7</v>
      </c>
      <c r="P23" s="2">
        <v>3307</v>
      </c>
      <c r="Q23" s="4">
        <f>AVERAGE(P23:P29)</f>
        <v>2885.3714285714291</v>
      </c>
      <c r="R23" s="4">
        <f>_xlfn.STDEV.P(P23:P29)</f>
        <v>492.72143580116068</v>
      </c>
    </row>
    <row r="24" spans="2:18" x14ac:dyDescent="0.25">
      <c r="B24" s="2" t="s">
        <v>30</v>
      </c>
      <c r="C24" s="6"/>
      <c r="D24" s="2">
        <v>2267.91</v>
      </c>
      <c r="E24" s="3"/>
      <c r="F24" s="3"/>
      <c r="H24" s="2" t="s">
        <v>36</v>
      </c>
      <c r="I24" s="6"/>
      <c r="J24" s="2">
        <v>3196.71</v>
      </c>
      <c r="K24" s="2"/>
      <c r="L24" s="2"/>
      <c r="N24" s="2" t="s">
        <v>42</v>
      </c>
      <c r="O24" s="5"/>
      <c r="P24" s="2">
        <v>3087.11</v>
      </c>
      <c r="Q24" s="2"/>
      <c r="R24" s="2"/>
    </row>
    <row r="25" spans="2:18" x14ac:dyDescent="0.25">
      <c r="B25" s="2" t="s">
        <v>31</v>
      </c>
      <c r="C25" s="6"/>
      <c r="D25" s="2">
        <v>1423.71</v>
      </c>
      <c r="E25" s="2"/>
      <c r="F25" s="2"/>
      <c r="H25" s="2" t="s">
        <v>37</v>
      </c>
      <c r="I25" s="6"/>
      <c r="J25" s="2">
        <v>4206.53</v>
      </c>
      <c r="K25" s="2"/>
      <c r="L25" s="2"/>
      <c r="N25" s="2" t="s">
        <v>43</v>
      </c>
      <c r="O25" s="5"/>
      <c r="P25" s="2">
        <v>3250.28</v>
      </c>
      <c r="Q25" s="2"/>
      <c r="R25" s="2"/>
    </row>
    <row r="26" spans="2:18" x14ac:dyDescent="0.25">
      <c r="B26" s="2" t="s">
        <v>32</v>
      </c>
      <c r="C26" s="6"/>
      <c r="D26" s="2">
        <v>1372.65</v>
      </c>
      <c r="E26" s="2"/>
      <c r="F26" s="2"/>
      <c r="H26" s="2" t="s">
        <v>38</v>
      </c>
      <c r="I26" s="6"/>
      <c r="J26" s="2">
        <v>4846.3</v>
      </c>
      <c r="K26" s="2"/>
      <c r="L26" s="2"/>
      <c r="N26" s="2" t="s">
        <v>44</v>
      </c>
      <c r="O26" s="5"/>
      <c r="P26" s="2">
        <v>2942.91</v>
      </c>
      <c r="Q26" s="2"/>
      <c r="R26" s="2"/>
    </row>
    <row r="27" spans="2:18" x14ac:dyDescent="0.25">
      <c r="B27" s="2" t="s">
        <v>33</v>
      </c>
      <c r="C27" s="6"/>
      <c r="D27" s="2">
        <v>1180.81</v>
      </c>
      <c r="E27" s="2"/>
      <c r="F27" s="2"/>
      <c r="H27" s="2" t="s">
        <v>39</v>
      </c>
      <c r="I27" s="6"/>
      <c r="J27" s="2">
        <v>4939.78</v>
      </c>
      <c r="K27" s="2"/>
      <c r="L27" s="2"/>
      <c r="N27" s="2" t="s">
        <v>45</v>
      </c>
      <c r="O27" s="5"/>
      <c r="P27" s="2">
        <v>2775.99</v>
      </c>
      <c r="Q27" s="2"/>
      <c r="R27" s="2"/>
    </row>
    <row r="28" spans="2:18" x14ac:dyDescent="0.25">
      <c r="B28" s="2" t="s">
        <v>34</v>
      </c>
      <c r="C28" s="6"/>
      <c r="D28" s="2">
        <v>2661.9</v>
      </c>
      <c r="E28" s="2"/>
      <c r="F28" s="2"/>
      <c r="H28" s="2" t="s">
        <v>40</v>
      </c>
      <c r="I28" s="6"/>
      <c r="J28" s="2">
        <v>4069.33</v>
      </c>
      <c r="K28" s="2"/>
      <c r="L28" s="2"/>
      <c r="N28" s="2" t="s">
        <v>46</v>
      </c>
      <c r="O28" s="5"/>
      <c r="P28" s="2">
        <v>3085.76</v>
      </c>
      <c r="Q28" s="2"/>
      <c r="R28" s="2"/>
    </row>
    <row r="29" spans="2:18" x14ac:dyDescent="0.25">
      <c r="N29" s="2" t="s">
        <v>47</v>
      </c>
      <c r="O29" s="5"/>
      <c r="P29" s="2">
        <v>1748.55</v>
      </c>
      <c r="Q29" s="2"/>
      <c r="R29" s="2"/>
    </row>
    <row r="32" spans="2:18" x14ac:dyDescent="0.25">
      <c r="B32" s="2" t="s">
        <v>0</v>
      </c>
      <c r="C32" s="2" t="s">
        <v>1</v>
      </c>
      <c r="D32" s="2" t="s">
        <v>2</v>
      </c>
      <c r="E32" s="3" t="s">
        <v>8</v>
      </c>
      <c r="F32" s="3" t="s">
        <v>9</v>
      </c>
      <c r="H32" s="2" t="s">
        <v>0</v>
      </c>
      <c r="I32" s="2" t="s">
        <v>1</v>
      </c>
      <c r="J32" s="2" t="s">
        <v>2</v>
      </c>
      <c r="K32" s="3" t="s">
        <v>8</v>
      </c>
      <c r="L32" s="3" t="s">
        <v>9</v>
      </c>
    </row>
    <row r="33" spans="2:12" x14ac:dyDescent="0.25">
      <c r="B33" s="2" t="s">
        <v>48</v>
      </c>
      <c r="C33" s="5" t="s">
        <v>54</v>
      </c>
      <c r="D33" s="2">
        <v>1787.78</v>
      </c>
      <c r="E33" s="4">
        <f>AVERAGE(D33:D38)</f>
        <v>3367.4266666666667</v>
      </c>
      <c r="F33" s="4">
        <f>_xlfn.STDEV.P(D33:D38)</f>
        <v>1046.9552097657061</v>
      </c>
      <c r="H33" s="2" t="s">
        <v>55</v>
      </c>
      <c r="I33" s="5" t="s">
        <v>7</v>
      </c>
      <c r="J33" s="2">
        <v>18205</v>
      </c>
      <c r="K33" s="4">
        <f>AVERAGE(J33:J38)</f>
        <v>19258.1525</v>
      </c>
      <c r="L33" s="4">
        <f>_xlfn.STDEV.P(J33:J38)</f>
        <v>1645.362378282897</v>
      </c>
    </row>
    <row r="34" spans="2:12" x14ac:dyDescent="0.25">
      <c r="B34" s="2" t="s">
        <v>49</v>
      </c>
      <c r="C34" s="5"/>
      <c r="D34" s="2">
        <v>2551.04</v>
      </c>
      <c r="E34" s="2"/>
      <c r="F34" s="2"/>
      <c r="H34" s="2" t="s">
        <v>56</v>
      </c>
      <c r="I34" s="5"/>
      <c r="J34" s="2">
        <v>17250.27</v>
      </c>
      <c r="K34" s="2"/>
      <c r="L34" s="2"/>
    </row>
    <row r="35" spans="2:12" x14ac:dyDescent="0.25">
      <c r="B35" s="2" t="s">
        <v>50</v>
      </c>
      <c r="C35" s="5"/>
      <c r="D35" s="2">
        <v>4211.3100000000004</v>
      </c>
      <c r="E35" s="2"/>
      <c r="F35" s="2"/>
      <c r="H35" s="2" t="s">
        <v>57</v>
      </c>
      <c r="I35" s="5"/>
      <c r="J35" s="2">
        <v>21496.9</v>
      </c>
      <c r="K35" s="2"/>
      <c r="L35" s="2"/>
    </row>
    <row r="36" spans="2:12" x14ac:dyDescent="0.25">
      <c r="B36" s="2" t="s">
        <v>51</v>
      </c>
      <c r="C36" s="5"/>
      <c r="D36" s="2">
        <v>2759.99</v>
      </c>
      <c r="E36" s="2"/>
      <c r="F36" s="2"/>
      <c r="H36" s="2" t="s">
        <v>58</v>
      </c>
      <c r="I36" s="5"/>
      <c r="J36" s="2">
        <v>20080.439999999999</v>
      </c>
      <c r="K36" s="2"/>
      <c r="L36" s="2"/>
    </row>
    <row r="37" spans="2:12" x14ac:dyDescent="0.25">
      <c r="B37" s="2" t="s">
        <v>52</v>
      </c>
      <c r="C37" s="5"/>
      <c r="D37" s="2">
        <v>4478</v>
      </c>
      <c r="E37" s="2"/>
      <c r="F37" s="2"/>
      <c r="H37" s="2"/>
      <c r="I37" s="5"/>
      <c r="J37" s="2"/>
      <c r="K37" s="2"/>
      <c r="L37" s="2"/>
    </row>
    <row r="38" spans="2:12" x14ac:dyDescent="0.25">
      <c r="B38" s="2" t="s">
        <v>53</v>
      </c>
      <c r="C38" s="5"/>
      <c r="D38" s="2">
        <v>4416.4399999999996</v>
      </c>
      <c r="E38" s="2"/>
      <c r="F38" s="2"/>
      <c r="H38" s="2"/>
      <c r="I38" s="5"/>
      <c r="J38" s="2"/>
      <c r="K38" s="2"/>
      <c r="L38" s="2"/>
    </row>
  </sheetData>
  <mergeCells count="11">
    <mergeCell ref="C3:C8"/>
    <mergeCell ref="I3:I8"/>
    <mergeCell ref="O3:O8"/>
    <mergeCell ref="C13:C18"/>
    <mergeCell ref="I13:I18"/>
    <mergeCell ref="O13:O18"/>
    <mergeCell ref="C23:C28"/>
    <mergeCell ref="I23:I28"/>
    <mergeCell ref="O23:O29"/>
    <mergeCell ref="C33:C38"/>
    <mergeCell ref="I33:I38"/>
  </mergeCells>
  <phoneticPr fontId="2" type="noConversion"/>
  <pageMargins left="0.25" right="0.25" top="0.75" bottom="0.75" header="0.3" footer="0.3"/>
  <pageSetup scale="66" fitToHeight="0" orientation="landscape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Xiaole Han</dc:creator>
  <cp:lastModifiedBy>HanCharles</cp:lastModifiedBy>
  <cp:lastPrinted>2024-05-30T21:10:31Z</cp:lastPrinted>
  <dcterms:created xsi:type="dcterms:W3CDTF">2015-06-05T18:17:20Z</dcterms:created>
  <dcterms:modified xsi:type="dcterms:W3CDTF">2024-06-05T18:45:37Z</dcterms:modified>
</cp:coreProperties>
</file>